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ropbox\My Projects\ScoreBoard\"/>
    </mc:Choice>
  </mc:AlternateContent>
  <bookViews>
    <workbookView xWindow="0" yWindow="0" windowWidth="21600" windowHeight="10320" firstSheet="1" activeTab="1"/>
  </bookViews>
  <sheets>
    <sheet name="DualScreen" sheetId="8" state="hidden" r:id="rId1"/>
    <sheet name="Brightness" sheetId="14" r:id="rId2"/>
    <sheet name="Font 48x24 New" sheetId="12" r:id="rId3"/>
    <sheet name="Font 48x24" sheetId="7" state="hidden" r:id="rId4"/>
    <sheet name="Font 44x28 Output" sheetId="10" state="hidden" r:id="rId5"/>
    <sheet name="Font 44x28 New" sheetId="11" r:id="rId6"/>
    <sheet name="Font 44x28" sheetId="5" state="hidden" r:id="rId7"/>
    <sheet name="Font 16x6" sheetId="1" r:id="rId8"/>
    <sheet name="Spacing" sheetId="2" r:id="rId9"/>
    <sheet name="ESP8266 Pins" sheetId="13" r:id="rId10"/>
    <sheet name="SCRATCHPAD" sheetId="6" r:id="rId11"/>
    <sheet name="Defines III" sheetId="9" r:id="rId12"/>
    <sheet name="Defines II (Working)" sheetId="3" state="hidden" r:id="rId13"/>
    <sheet name="BOM" sheetId="4" r:id="rId14"/>
  </sheets>
  <definedNames>
    <definedName name="_xlnm._FilterDatabase" localSheetId="0" hidden="1">DualScreen!#REF!</definedName>
    <definedName name="_xlnm._FilterDatabase" localSheetId="7" hidden="1">'Font 16x6'!$AJ$1:$AJ$12</definedName>
    <definedName name="_xlnm._FilterDatabase" localSheetId="6" hidden="1">'Font 44x28'!$AP$2:$AP$13</definedName>
    <definedName name="_xlnm._FilterDatabase" localSheetId="5" hidden="1">'Font 44x28 New'!$AK$2:$AK$11</definedName>
    <definedName name="_xlnm._FilterDatabase" localSheetId="3" hidden="1">'Font 48x24'!#REF!</definedName>
    <definedName name="_xlnm._FilterDatabase" localSheetId="2" hidden="1">'Font 48x24 New'!#REF!</definedName>
    <definedName name="_xlnm.Print_Area" localSheetId="13">BOM!$B$2:$G$37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4" l="1"/>
  <c r="D24" i="14"/>
  <c r="D21" i="14"/>
  <c r="D18" i="14"/>
  <c r="D15" i="14"/>
  <c r="D12" i="14"/>
  <c r="D9" i="14"/>
  <c r="G12" i="14"/>
  <c r="C23" i="14"/>
  <c r="C20" i="14"/>
  <c r="C17" i="14"/>
  <c r="C14" i="14"/>
  <c r="C11" i="14"/>
  <c r="C8" i="14"/>
  <c r="G15" i="14" l="1"/>
  <c r="O12" i="13"/>
  <c r="P12" i="13"/>
  <c r="O10" i="13"/>
  <c r="O11" i="13"/>
  <c r="O3" i="13"/>
  <c r="O4" i="13"/>
  <c r="O5" i="13"/>
  <c r="O6" i="13"/>
  <c r="O7" i="13"/>
  <c r="O8" i="13"/>
  <c r="O9" i="13"/>
  <c r="O2" i="13"/>
  <c r="O15" i="13" l="1"/>
  <c r="K42" i="2"/>
  <c r="J42" i="2"/>
  <c r="L12" i="4" l="1"/>
  <c r="P39" i="2" l="1"/>
  <c r="Q39" i="2" s="1"/>
  <c r="I39" i="2"/>
  <c r="J39" i="2" s="1"/>
  <c r="I23" i="2"/>
  <c r="J23" i="2"/>
  <c r="I26" i="2"/>
  <c r="J26" i="2" s="1"/>
  <c r="K26" i="2" s="1"/>
  <c r="I20" i="2"/>
  <c r="J20" i="2" s="1"/>
  <c r="I17" i="2"/>
  <c r="J17" i="2" s="1"/>
  <c r="R39" i="2" l="1"/>
  <c r="K23" i="2"/>
  <c r="P36" i="2"/>
  <c r="Q36" i="2" s="1"/>
  <c r="R36" i="2" s="1"/>
  <c r="P33" i="2"/>
  <c r="Q33" i="2" s="1"/>
  <c r="R33" i="2" s="1"/>
  <c r="I36" i="2"/>
  <c r="J36" i="2" s="1"/>
  <c r="I33" i="2"/>
  <c r="J33" i="2" s="1"/>
  <c r="K20" i="2"/>
  <c r="K17" i="2"/>
  <c r="AZ483" i="12"/>
  <c r="AZ475" i="12"/>
  <c r="AZ467" i="12"/>
  <c r="AZ459" i="12"/>
  <c r="AZ451" i="12"/>
  <c r="AZ443" i="12"/>
  <c r="AZ434" i="12"/>
  <c r="AZ426" i="12"/>
  <c r="AZ418" i="12"/>
  <c r="AZ410" i="12"/>
  <c r="AZ402" i="12"/>
  <c r="AZ394" i="12"/>
  <c r="AZ385" i="12"/>
  <c r="AZ377" i="12"/>
  <c r="AZ369" i="12"/>
  <c r="AZ361" i="12"/>
  <c r="AZ353" i="12"/>
  <c r="AZ345" i="12"/>
  <c r="AZ336" i="12"/>
  <c r="AZ328" i="12"/>
  <c r="AZ320" i="12"/>
  <c r="AZ312" i="12"/>
  <c r="AZ304" i="12"/>
  <c r="AZ296" i="12"/>
  <c r="AZ287" i="12"/>
  <c r="AZ279" i="12"/>
  <c r="AZ271" i="12"/>
  <c r="AZ263" i="12"/>
  <c r="AZ255" i="12"/>
  <c r="AZ247" i="12"/>
  <c r="AZ238" i="12"/>
  <c r="AZ230" i="12"/>
  <c r="AZ222" i="12"/>
  <c r="AZ214" i="12"/>
  <c r="AZ206" i="12"/>
  <c r="AZ198" i="12"/>
  <c r="AZ189" i="12"/>
  <c r="AZ181" i="12"/>
  <c r="AZ173" i="12"/>
  <c r="AZ165" i="12"/>
  <c r="AZ157" i="12"/>
  <c r="AZ149" i="12"/>
  <c r="AZ140" i="12"/>
  <c r="AZ132" i="12"/>
  <c r="AZ124" i="12"/>
  <c r="AZ116" i="12"/>
  <c r="AZ108" i="12"/>
  <c r="AZ100" i="12"/>
  <c r="AZ91" i="12"/>
  <c r="AZ83" i="12"/>
  <c r="AZ75" i="12"/>
  <c r="AZ67" i="12"/>
  <c r="AZ59" i="12"/>
  <c r="AZ51" i="12"/>
  <c r="AZ42" i="12"/>
  <c r="AZ34" i="12"/>
  <c r="AZ26" i="12"/>
  <c r="AZ18" i="12"/>
  <c r="AZ10" i="12"/>
  <c r="AZ2" i="12"/>
  <c r="AY2" i="12"/>
  <c r="AY443" i="12"/>
  <c r="AY451" i="12" s="1"/>
  <c r="AY459" i="12" s="1"/>
  <c r="AY467" i="12" s="1"/>
  <c r="AY475" i="12" s="1"/>
  <c r="AY483" i="12" s="1"/>
  <c r="AY394" i="12"/>
  <c r="AY402" i="12" s="1"/>
  <c r="AY410" i="12" s="1"/>
  <c r="AY418" i="12" s="1"/>
  <c r="AY426" i="12" s="1"/>
  <c r="AY434" i="12" s="1"/>
  <c r="AY345" i="12"/>
  <c r="AY353" i="12" s="1"/>
  <c r="AY361" i="12" s="1"/>
  <c r="AY369" i="12" s="1"/>
  <c r="AY377" i="12" s="1"/>
  <c r="AY385" i="12" s="1"/>
  <c r="AY296" i="12"/>
  <c r="AY304" i="12" s="1"/>
  <c r="AY312" i="12" s="1"/>
  <c r="AY320" i="12" s="1"/>
  <c r="AY328" i="12" s="1"/>
  <c r="AY336" i="12" s="1"/>
  <c r="AY247" i="12"/>
  <c r="AY255" i="12" s="1"/>
  <c r="AY263" i="12" s="1"/>
  <c r="AY271" i="12" s="1"/>
  <c r="AY279" i="12" s="1"/>
  <c r="AY287" i="12" s="1"/>
  <c r="AY198" i="12"/>
  <c r="AY206" i="12" s="1"/>
  <c r="AY214" i="12" s="1"/>
  <c r="AY222" i="12" s="1"/>
  <c r="AY230" i="12" s="1"/>
  <c r="AY238" i="12" s="1"/>
  <c r="AY149" i="12"/>
  <c r="AY157" i="12" s="1"/>
  <c r="AY165" i="12" s="1"/>
  <c r="AY173" i="12" s="1"/>
  <c r="AY181" i="12" s="1"/>
  <c r="AY189" i="12" s="1"/>
  <c r="AY100" i="12"/>
  <c r="AY108" i="12" s="1"/>
  <c r="AY116" i="12" s="1"/>
  <c r="AY124" i="12" s="1"/>
  <c r="AY132" i="12" s="1"/>
  <c r="AY140" i="12" s="1"/>
  <c r="AY51" i="12"/>
  <c r="AY59" i="12" s="1"/>
  <c r="AY67" i="12" s="1"/>
  <c r="AY75" i="12" s="1"/>
  <c r="AY83" i="12" s="1"/>
  <c r="AY91" i="12" s="1"/>
  <c r="AA442" i="12"/>
  <c r="AA393" i="12"/>
  <c r="AA344" i="12"/>
  <c r="AA295" i="12"/>
  <c r="AA246" i="12"/>
  <c r="AA197" i="12"/>
  <c r="AA148" i="12"/>
  <c r="AA99" i="12"/>
  <c r="AA50" i="12"/>
  <c r="AA1" i="12"/>
  <c r="Z490" i="12"/>
  <c r="Z489" i="12"/>
  <c r="Z488" i="12"/>
  <c r="Z487" i="12"/>
  <c r="Z486" i="12"/>
  <c r="Z485" i="12"/>
  <c r="Z484" i="12"/>
  <c r="AX483" i="12"/>
  <c r="AW483" i="12"/>
  <c r="AV483" i="12"/>
  <c r="AU483" i="12"/>
  <c r="AT483" i="12"/>
  <c r="AS483" i="12"/>
  <c r="AR483" i="12"/>
  <c r="AQ483" i="12"/>
  <c r="AP483" i="12"/>
  <c r="AO483" i="12"/>
  <c r="AN483" i="12"/>
  <c r="AM483" i="12"/>
  <c r="AL483" i="12"/>
  <c r="AK483" i="12"/>
  <c r="AJ483" i="12"/>
  <c r="AI483" i="12"/>
  <c r="AH483" i="12"/>
  <c r="AG483" i="12"/>
  <c r="AF483" i="12"/>
  <c r="AE483" i="12"/>
  <c r="AD483" i="12"/>
  <c r="AC483" i="12"/>
  <c r="AB483" i="12"/>
  <c r="AA483" i="12"/>
  <c r="Z483" i="12"/>
  <c r="Z482" i="12"/>
  <c r="Z481" i="12"/>
  <c r="Z480" i="12"/>
  <c r="Z479" i="12"/>
  <c r="Z478" i="12"/>
  <c r="Z477" i="12"/>
  <c r="Z476" i="12"/>
  <c r="AX475" i="12"/>
  <c r="AW475" i="12"/>
  <c r="AV475" i="12"/>
  <c r="AU475" i="12"/>
  <c r="AT475" i="12"/>
  <c r="AS475" i="12"/>
  <c r="AR475" i="12"/>
  <c r="AQ475" i="12"/>
  <c r="AP475" i="12"/>
  <c r="AO475" i="12"/>
  <c r="AN475" i="12"/>
  <c r="AM475" i="12"/>
  <c r="AL475" i="12"/>
  <c r="AK475" i="12"/>
  <c r="AJ475" i="12"/>
  <c r="AI475" i="12"/>
  <c r="AH475" i="12"/>
  <c r="AG475" i="12"/>
  <c r="AF475" i="12"/>
  <c r="AE475" i="12"/>
  <c r="AD475" i="12"/>
  <c r="AC475" i="12"/>
  <c r="AB475" i="12"/>
  <c r="AA475" i="12"/>
  <c r="Z475" i="12"/>
  <c r="Z474" i="12"/>
  <c r="Z473" i="12"/>
  <c r="Z472" i="12"/>
  <c r="Z471" i="12"/>
  <c r="Z470" i="12"/>
  <c r="Z469" i="12"/>
  <c r="Z468" i="12"/>
  <c r="AX467" i="12"/>
  <c r="AW467" i="12"/>
  <c r="AV467" i="12"/>
  <c r="AU467" i="12"/>
  <c r="AT467" i="12"/>
  <c r="AS467" i="12"/>
  <c r="AR467" i="12"/>
  <c r="AQ467" i="12"/>
  <c r="AP467" i="12"/>
  <c r="AO467" i="12"/>
  <c r="AN467" i="12"/>
  <c r="AM467" i="12"/>
  <c r="AL467" i="12"/>
  <c r="AK467" i="12"/>
  <c r="AJ467" i="12"/>
  <c r="AI467" i="12"/>
  <c r="AH467" i="12"/>
  <c r="AG467" i="12"/>
  <c r="AF467" i="12"/>
  <c r="AE467" i="12"/>
  <c r="AD467" i="12"/>
  <c r="AC467" i="12"/>
  <c r="AB467" i="12"/>
  <c r="AA467" i="12"/>
  <c r="Z467" i="12"/>
  <c r="Z466" i="12"/>
  <c r="Z465" i="12"/>
  <c r="Z464" i="12"/>
  <c r="Z463" i="12"/>
  <c r="Z462" i="12"/>
  <c r="Z461" i="12"/>
  <c r="Z460" i="12"/>
  <c r="AX459" i="12"/>
  <c r="AW459" i="12"/>
  <c r="AV459" i="12"/>
  <c r="AU459" i="12"/>
  <c r="AT459" i="12"/>
  <c r="AS459" i="12"/>
  <c r="AR459" i="12"/>
  <c r="AQ459" i="12"/>
  <c r="AP459" i="12"/>
  <c r="AO459" i="12"/>
  <c r="AN459" i="12"/>
  <c r="AM459" i="12"/>
  <c r="AL459" i="12"/>
  <c r="AK459" i="12"/>
  <c r="AJ459" i="12"/>
  <c r="AI459" i="12"/>
  <c r="AH459" i="12"/>
  <c r="AG459" i="12"/>
  <c r="AF459" i="12"/>
  <c r="AE459" i="12"/>
  <c r="AD459" i="12"/>
  <c r="AC459" i="12"/>
  <c r="AB459" i="12"/>
  <c r="AA459" i="12"/>
  <c r="Z459" i="12"/>
  <c r="Z458" i="12"/>
  <c r="Z457" i="12"/>
  <c r="Z456" i="12"/>
  <c r="Z455" i="12"/>
  <c r="Z454" i="12"/>
  <c r="Z453" i="12"/>
  <c r="Z452" i="12"/>
  <c r="AX451" i="12"/>
  <c r="AW451" i="12"/>
  <c r="AV451" i="12"/>
  <c r="AU451" i="12"/>
  <c r="AT451" i="12"/>
  <c r="AS451" i="12"/>
  <c r="AR451" i="12"/>
  <c r="AQ451" i="12"/>
  <c r="AP451" i="12"/>
  <c r="AO451" i="12"/>
  <c r="AN451" i="12"/>
  <c r="AM451" i="12"/>
  <c r="AL451" i="12"/>
  <c r="AK451" i="12"/>
  <c r="AJ451" i="12"/>
  <c r="AI451" i="12"/>
  <c r="AH451" i="12"/>
  <c r="AG451" i="12"/>
  <c r="AF451" i="12"/>
  <c r="AE451" i="12"/>
  <c r="AD451" i="12"/>
  <c r="AC451" i="12"/>
  <c r="AB451" i="12"/>
  <c r="AA451" i="12"/>
  <c r="Z451" i="12"/>
  <c r="Z450" i="12"/>
  <c r="Z449" i="12"/>
  <c r="Z448" i="12"/>
  <c r="Z447" i="12"/>
  <c r="Z446" i="12"/>
  <c r="Z445" i="12"/>
  <c r="Z444" i="12"/>
  <c r="AX443" i="12"/>
  <c r="AW443" i="12"/>
  <c r="AV443" i="12"/>
  <c r="AU443" i="12"/>
  <c r="AT443" i="12"/>
  <c r="AS443" i="12"/>
  <c r="AR443" i="12"/>
  <c r="AQ443" i="12"/>
  <c r="AP443" i="12"/>
  <c r="AO443" i="12"/>
  <c r="AN443" i="12"/>
  <c r="AM443" i="12"/>
  <c r="AL443" i="12"/>
  <c r="AK443" i="12"/>
  <c r="AJ443" i="12"/>
  <c r="AI443" i="12"/>
  <c r="AH443" i="12"/>
  <c r="AG443" i="12"/>
  <c r="AF443" i="12"/>
  <c r="AE443" i="12"/>
  <c r="AD443" i="12"/>
  <c r="AC443" i="12"/>
  <c r="AB443" i="12"/>
  <c r="AA443" i="12"/>
  <c r="Z443" i="12"/>
  <c r="Z442" i="12"/>
  <c r="Z441" i="12"/>
  <c r="Z440" i="12"/>
  <c r="Z439" i="12"/>
  <c r="Z438" i="12"/>
  <c r="Z437" i="12"/>
  <c r="Z436" i="12"/>
  <c r="Z435" i="12"/>
  <c r="AX434" i="12"/>
  <c r="AW434" i="12"/>
  <c r="AV434" i="12"/>
  <c r="AU434" i="12"/>
  <c r="AT434" i="12"/>
  <c r="AS434" i="12"/>
  <c r="AR434" i="12"/>
  <c r="AQ434" i="12"/>
  <c r="AP434" i="12"/>
  <c r="AO434" i="12"/>
  <c r="AN434" i="12"/>
  <c r="AM434" i="12"/>
  <c r="AL434" i="12"/>
  <c r="AK434" i="12"/>
  <c r="AJ434" i="12"/>
  <c r="AI434" i="12"/>
  <c r="AH434" i="12"/>
  <c r="AG434" i="12"/>
  <c r="AF434" i="12"/>
  <c r="AE434" i="12"/>
  <c r="AD434" i="12"/>
  <c r="AC434" i="12"/>
  <c r="AB434" i="12"/>
  <c r="AA434" i="12"/>
  <c r="Z434" i="12"/>
  <c r="Z433" i="12"/>
  <c r="Z432" i="12"/>
  <c r="Z431" i="12"/>
  <c r="Z430" i="12"/>
  <c r="Z429" i="12"/>
  <c r="Z428" i="12"/>
  <c r="Z427" i="12"/>
  <c r="AX426" i="12"/>
  <c r="AW426" i="12"/>
  <c r="AV426" i="12"/>
  <c r="AU426" i="12"/>
  <c r="AT426" i="12"/>
  <c r="AS426" i="12"/>
  <c r="AR426" i="12"/>
  <c r="AQ426" i="12"/>
  <c r="AP426" i="12"/>
  <c r="AO426" i="12"/>
  <c r="AN426" i="12"/>
  <c r="AM426" i="12"/>
  <c r="AL426" i="12"/>
  <c r="AK426" i="12"/>
  <c r="AJ426" i="12"/>
  <c r="AI426" i="12"/>
  <c r="AH426" i="12"/>
  <c r="AG426" i="12"/>
  <c r="AF426" i="12"/>
  <c r="AE426" i="12"/>
  <c r="AD426" i="12"/>
  <c r="AC426" i="12"/>
  <c r="AB426" i="12"/>
  <c r="AA426" i="12"/>
  <c r="Z426" i="12"/>
  <c r="Z425" i="12"/>
  <c r="Z424" i="12"/>
  <c r="Z423" i="12"/>
  <c r="Z422" i="12"/>
  <c r="Z421" i="12"/>
  <c r="Z420" i="12"/>
  <c r="Z419" i="12"/>
  <c r="AX418" i="12"/>
  <c r="AW418" i="12"/>
  <c r="AV418" i="12"/>
  <c r="AU418" i="12"/>
  <c r="AT418" i="12"/>
  <c r="AS418" i="12"/>
  <c r="AR418" i="12"/>
  <c r="AQ418" i="12"/>
  <c r="AP418" i="12"/>
  <c r="AO418" i="12"/>
  <c r="AN418" i="12"/>
  <c r="AM418" i="12"/>
  <c r="AL418" i="12"/>
  <c r="AK418" i="12"/>
  <c r="AJ418" i="12"/>
  <c r="AI418" i="12"/>
  <c r="AH418" i="12"/>
  <c r="AG418" i="12"/>
  <c r="AF418" i="12"/>
  <c r="AE418" i="12"/>
  <c r="AD418" i="12"/>
  <c r="AC418" i="12"/>
  <c r="AB418" i="12"/>
  <c r="AA418" i="12"/>
  <c r="Z418" i="12"/>
  <c r="Z417" i="12"/>
  <c r="Z416" i="12"/>
  <c r="Z415" i="12"/>
  <c r="Z414" i="12"/>
  <c r="Z413" i="12"/>
  <c r="Z412" i="12"/>
  <c r="Z411" i="12"/>
  <c r="AX410" i="12"/>
  <c r="AW410" i="12"/>
  <c r="AV410" i="12"/>
  <c r="AU410" i="12"/>
  <c r="AT410" i="12"/>
  <c r="AS410" i="12"/>
  <c r="AR410" i="12"/>
  <c r="AQ410" i="12"/>
  <c r="AP410" i="12"/>
  <c r="AO410" i="12"/>
  <c r="AN410" i="12"/>
  <c r="AM410" i="12"/>
  <c r="AL410" i="12"/>
  <c r="AK410" i="12"/>
  <c r="AJ410" i="12"/>
  <c r="AI410" i="12"/>
  <c r="AH410" i="12"/>
  <c r="AG410" i="12"/>
  <c r="AF410" i="12"/>
  <c r="AE410" i="12"/>
  <c r="AD410" i="12"/>
  <c r="AC410" i="12"/>
  <c r="AB410" i="12"/>
  <c r="AA410" i="12"/>
  <c r="Z410" i="12"/>
  <c r="Z409" i="12"/>
  <c r="Z408" i="12"/>
  <c r="Z407" i="12"/>
  <c r="Z406" i="12"/>
  <c r="Z405" i="12"/>
  <c r="Z404" i="12"/>
  <c r="Z403" i="12"/>
  <c r="AX402" i="12"/>
  <c r="AW402" i="12"/>
  <c r="AV402" i="12"/>
  <c r="AU402" i="12"/>
  <c r="AT402" i="12"/>
  <c r="AS402" i="12"/>
  <c r="AR402" i="12"/>
  <c r="AQ402" i="12"/>
  <c r="AP402" i="12"/>
  <c r="AO402" i="12"/>
  <c r="AN402" i="12"/>
  <c r="AM402" i="12"/>
  <c r="AL402" i="12"/>
  <c r="AK402" i="12"/>
  <c r="AJ402" i="12"/>
  <c r="AI402" i="12"/>
  <c r="AH402" i="12"/>
  <c r="AG402" i="12"/>
  <c r="AF402" i="12"/>
  <c r="AE402" i="12"/>
  <c r="AD402" i="12"/>
  <c r="AC402" i="12"/>
  <c r="AB402" i="12"/>
  <c r="AA402" i="12"/>
  <c r="Z402" i="12"/>
  <c r="Z401" i="12"/>
  <c r="Z400" i="12"/>
  <c r="Z399" i="12"/>
  <c r="Z398" i="12"/>
  <c r="Z397" i="12"/>
  <c r="Z396" i="12"/>
  <c r="Z395" i="12"/>
  <c r="AX394" i="12"/>
  <c r="AW394" i="12"/>
  <c r="AV394" i="12"/>
  <c r="AU394" i="12"/>
  <c r="AT394" i="12"/>
  <c r="AS394" i="12"/>
  <c r="AR394" i="12"/>
  <c r="AQ394" i="12"/>
  <c r="AP394" i="12"/>
  <c r="AO394" i="12"/>
  <c r="AN394" i="12"/>
  <c r="AM394" i="12"/>
  <c r="AL394" i="12"/>
  <c r="AK394" i="12"/>
  <c r="AJ394" i="12"/>
  <c r="AI394" i="12"/>
  <c r="AH394" i="12"/>
  <c r="AG394" i="12"/>
  <c r="AF394" i="12"/>
  <c r="AE394" i="12"/>
  <c r="AD394" i="12"/>
  <c r="AC394" i="12"/>
  <c r="AB394" i="12"/>
  <c r="AA394" i="12"/>
  <c r="Z394" i="12"/>
  <c r="Z393" i="12"/>
  <c r="Z392" i="12"/>
  <c r="Z391" i="12"/>
  <c r="Z390" i="12"/>
  <c r="Z389" i="12"/>
  <c r="Z388" i="12"/>
  <c r="Z387" i="12"/>
  <c r="Z386" i="12"/>
  <c r="AX385" i="12"/>
  <c r="AW385" i="12"/>
  <c r="AV385" i="12"/>
  <c r="AU385" i="12"/>
  <c r="AT385" i="12"/>
  <c r="AS385" i="12"/>
  <c r="AR385" i="12"/>
  <c r="AQ385" i="12"/>
  <c r="AP385" i="12"/>
  <c r="AO385" i="12"/>
  <c r="AN385" i="12"/>
  <c r="AM385" i="12"/>
  <c r="AL385" i="12"/>
  <c r="AK385" i="12"/>
  <c r="AJ385" i="12"/>
  <c r="AI385" i="12"/>
  <c r="AH385" i="12"/>
  <c r="AG385" i="12"/>
  <c r="AF385" i="12"/>
  <c r="AE385" i="12"/>
  <c r="AD385" i="12"/>
  <c r="AC385" i="12"/>
  <c r="AB385" i="12"/>
  <c r="AA385" i="12"/>
  <c r="Z385" i="12"/>
  <c r="Z384" i="12"/>
  <c r="Z383" i="12"/>
  <c r="Z382" i="12"/>
  <c r="Z381" i="12"/>
  <c r="Z380" i="12"/>
  <c r="Z379" i="12"/>
  <c r="Z378" i="12"/>
  <c r="AX377" i="12"/>
  <c r="AW377" i="12"/>
  <c r="AV377" i="12"/>
  <c r="AU377" i="12"/>
  <c r="AT377" i="12"/>
  <c r="AS377" i="12"/>
  <c r="AR377" i="12"/>
  <c r="AQ377" i="12"/>
  <c r="AP377" i="12"/>
  <c r="AO377" i="12"/>
  <c r="AN377" i="12"/>
  <c r="AM377" i="12"/>
  <c r="AL377" i="12"/>
  <c r="AK377" i="12"/>
  <c r="AJ377" i="12"/>
  <c r="AI377" i="12"/>
  <c r="AH377" i="12"/>
  <c r="AG377" i="12"/>
  <c r="AF377" i="12"/>
  <c r="AE377" i="12"/>
  <c r="AD377" i="12"/>
  <c r="AC377" i="12"/>
  <c r="AB377" i="12"/>
  <c r="AA377" i="12"/>
  <c r="Z377" i="12"/>
  <c r="Z376" i="12"/>
  <c r="Z375" i="12"/>
  <c r="Z374" i="12"/>
  <c r="Z373" i="12"/>
  <c r="Z372" i="12"/>
  <c r="Z371" i="12"/>
  <c r="Z370" i="12"/>
  <c r="AX369" i="12"/>
  <c r="AW369" i="12"/>
  <c r="AV369" i="12"/>
  <c r="AU369" i="12"/>
  <c r="AT369" i="12"/>
  <c r="AS369" i="12"/>
  <c r="AR369" i="12"/>
  <c r="AQ369" i="12"/>
  <c r="AP369" i="12"/>
  <c r="AO369" i="12"/>
  <c r="AN369" i="12"/>
  <c r="AM369" i="12"/>
  <c r="AL369" i="12"/>
  <c r="AK369" i="12"/>
  <c r="AJ369" i="12"/>
  <c r="AI369" i="12"/>
  <c r="AH369" i="12"/>
  <c r="AG369" i="12"/>
  <c r="AF369" i="12"/>
  <c r="AE369" i="12"/>
  <c r="AD369" i="12"/>
  <c r="AC369" i="12"/>
  <c r="AB369" i="12"/>
  <c r="AA369" i="12"/>
  <c r="Z369" i="12"/>
  <c r="Z368" i="12"/>
  <c r="Z367" i="12"/>
  <c r="Z366" i="12"/>
  <c r="Z365" i="12"/>
  <c r="Z364" i="12"/>
  <c r="Z363" i="12"/>
  <c r="Z362" i="12"/>
  <c r="AX361" i="12"/>
  <c r="AW361" i="12"/>
  <c r="AV361" i="12"/>
  <c r="AU361" i="12"/>
  <c r="AT361" i="12"/>
  <c r="AS361" i="12"/>
  <c r="AR361" i="12"/>
  <c r="AQ361" i="12"/>
  <c r="AP361" i="12"/>
  <c r="AO361" i="12"/>
  <c r="AN361" i="12"/>
  <c r="AM361" i="12"/>
  <c r="AL361" i="12"/>
  <c r="AK361" i="12"/>
  <c r="AJ361" i="12"/>
  <c r="AI361" i="12"/>
  <c r="AH361" i="12"/>
  <c r="AG361" i="12"/>
  <c r="AF361" i="12"/>
  <c r="AE361" i="12"/>
  <c r="AD361" i="12"/>
  <c r="AC361" i="12"/>
  <c r="AB361" i="12"/>
  <c r="AA361" i="12"/>
  <c r="Z361" i="12"/>
  <c r="Z360" i="12"/>
  <c r="Z359" i="12"/>
  <c r="Z358" i="12"/>
  <c r="Z357" i="12"/>
  <c r="Z356" i="12"/>
  <c r="Z355" i="12"/>
  <c r="Z354" i="12"/>
  <c r="AX353" i="12"/>
  <c r="AW353" i="12"/>
  <c r="AV353" i="12"/>
  <c r="AU353" i="12"/>
  <c r="AT353" i="12"/>
  <c r="AS353" i="12"/>
  <c r="AR353" i="12"/>
  <c r="AQ353" i="12"/>
  <c r="AP353" i="12"/>
  <c r="AO353" i="12"/>
  <c r="AN353" i="12"/>
  <c r="AM353" i="12"/>
  <c r="AL353" i="12"/>
  <c r="AK353" i="12"/>
  <c r="AJ353" i="12"/>
  <c r="AI353" i="12"/>
  <c r="AH353" i="12"/>
  <c r="AG353" i="12"/>
  <c r="AF353" i="12"/>
  <c r="AE353" i="12"/>
  <c r="AD353" i="12"/>
  <c r="AC353" i="12"/>
  <c r="AB353" i="12"/>
  <c r="AA353" i="12"/>
  <c r="Z353" i="12"/>
  <c r="Z352" i="12"/>
  <c r="Z351" i="12"/>
  <c r="Z350" i="12"/>
  <c r="Z349" i="12"/>
  <c r="Z348" i="12"/>
  <c r="Z347" i="12"/>
  <c r="Z346" i="12"/>
  <c r="AX345" i="12"/>
  <c r="AW345" i="12"/>
  <c r="AV345" i="12"/>
  <c r="AU345" i="12"/>
  <c r="AT345" i="12"/>
  <c r="AS345" i="12"/>
  <c r="AR345" i="12"/>
  <c r="AQ345" i="12"/>
  <c r="AP345" i="12"/>
  <c r="AO345" i="12"/>
  <c r="AN345" i="12"/>
  <c r="AM345" i="12"/>
  <c r="AL345" i="12"/>
  <c r="AK345" i="12"/>
  <c r="AJ345" i="12"/>
  <c r="AI345" i="12"/>
  <c r="AH345" i="12"/>
  <c r="AG345" i="12"/>
  <c r="AF345" i="12"/>
  <c r="AE345" i="12"/>
  <c r="AD345" i="12"/>
  <c r="AC345" i="12"/>
  <c r="AB345" i="12"/>
  <c r="AA345" i="12"/>
  <c r="Z345" i="12"/>
  <c r="Z344" i="12"/>
  <c r="Z343" i="12"/>
  <c r="Z342" i="12"/>
  <c r="Z341" i="12"/>
  <c r="Z340" i="12"/>
  <c r="Z339" i="12"/>
  <c r="Z338" i="12"/>
  <c r="Z337" i="12"/>
  <c r="AX336" i="12"/>
  <c r="AW336" i="12"/>
  <c r="AV336" i="12"/>
  <c r="AU336" i="12"/>
  <c r="AT336" i="12"/>
  <c r="AS336" i="12"/>
  <c r="AR336" i="12"/>
  <c r="AQ336" i="12"/>
  <c r="AP336" i="12"/>
  <c r="AO336" i="12"/>
  <c r="AN336" i="12"/>
  <c r="AM336" i="12"/>
  <c r="AL336" i="12"/>
  <c r="AK336" i="12"/>
  <c r="AJ336" i="12"/>
  <c r="AI336" i="12"/>
  <c r="AH336" i="12"/>
  <c r="AG336" i="12"/>
  <c r="AF336" i="12"/>
  <c r="AE336" i="12"/>
  <c r="AD336" i="12"/>
  <c r="AC336" i="12"/>
  <c r="AB336" i="12"/>
  <c r="AA336" i="12"/>
  <c r="Z336" i="12"/>
  <c r="Z335" i="12"/>
  <c r="Z334" i="12"/>
  <c r="Z333" i="12"/>
  <c r="Z332" i="12"/>
  <c r="Z331" i="12"/>
  <c r="Z330" i="12"/>
  <c r="Z329" i="12"/>
  <c r="AX328" i="12"/>
  <c r="AW328" i="12"/>
  <c r="AV328" i="12"/>
  <c r="AU328" i="12"/>
  <c r="AT328" i="12"/>
  <c r="AS328" i="12"/>
  <c r="AR328" i="12"/>
  <c r="AQ328" i="12"/>
  <c r="AP328" i="12"/>
  <c r="AO328" i="12"/>
  <c r="AN328" i="12"/>
  <c r="AM328" i="12"/>
  <c r="AL328" i="12"/>
  <c r="AK328" i="12"/>
  <c r="AJ328" i="12"/>
  <c r="AI328" i="12"/>
  <c r="AH328" i="12"/>
  <c r="AG328" i="12"/>
  <c r="AF328" i="12"/>
  <c r="AE328" i="12"/>
  <c r="AD328" i="12"/>
  <c r="AC328" i="12"/>
  <c r="AB328" i="12"/>
  <c r="AA328" i="12"/>
  <c r="Z328" i="12"/>
  <c r="Z327" i="12"/>
  <c r="Z326" i="12"/>
  <c r="Z325" i="12"/>
  <c r="Z324" i="12"/>
  <c r="Z323" i="12"/>
  <c r="Z322" i="12"/>
  <c r="Z321" i="12"/>
  <c r="AX320" i="12"/>
  <c r="AW320" i="12"/>
  <c r="AV320" i="12"/>
  <c r="AU320" i="12"/>
  <c r="AT320" i="12"/>
  <c r="AS320" i="12"/>
  <c r="AR320" i="12"/>
  <c r="AQ320" i="12"/>
  <c r="AP320" i="12"/>
  <c r="AO320" i="12"/>
  <c r="AN320" i="12"/>
  <c r="AM320" i="12"/>
  <c r="AL320" i="12"/>
  <c r="AK320" i="12"/>
  <c r="AJ320" i="12"/>
  <c r="AI320" i="12"/>
  <c r="AH320" i="12"/>
  <c r="AG320" i="12"/>
  <c r="AF320" i="12"/>
  <c r="AE320" i="12"/>
  <c r="AD320" i="12"/>
  <c r="AC320" i="12"/>
  <c r="AB320" i="12"/>
  <c r="AA320" i="12"/>
  <c r="Z320" i="12"/>
  <c r="Z319" i="12"/>
  <c r="Z318" i="12"/>
  <c r="Z317" i="12"/>
  <c r="Z316" i="12"/>
  <c r="Z315" i="12"/>
  <c r="Z314" i="12"/>
  <c r="Z313" i="12"/>
  <c r="AX312" i="12"/>
  <c r="AW312" i="12"/>
  <c r="AV312" i="12"/>
  <c r="AU312" i="12"/>
  <c r="AT312" i="12"/>
  <c r="AS312" i="12"/>
  <c r="AR312" i="12"/>
  <c r="AQ312" i="12"/>
  <c r="AP312" i="12"/>
  <c r="AO312" i="12"/>
  <c r="AN312" i="12"/>
  <c r="AM312" i="12"/>
  <c r="AL312" i="12"/>
  <c r="AK312" i="12"/>
  <c r="AJ312" i="12"/>
  <c r="AI312" i="12"/>
  <c r="AH312" i="12"/>
  <c r="AG312" i="12"/>
  <c r="AF312" i="12"/>
  <c r="AE312" i="12"/>
  <c r="AD312" i="12"/>
  <c r="AC312" i="12"/>
  <c r="AB312" i="12"/>
  <c r="AA312" i="12"/>
  <c r="Z312" i="12"/>
  <c r="Z311" i="12"/>
  <c r="Z310" i="12"/>
  <c r="Z309" i="12"/>
  <c r="Z308" i="12"/>
  <c r="Z307" i="12"/>
  <c r="Z306" i="12"/>
  <c r="Z305" i="12"/>
  <c r="AX304" i="12"/>
  <c r="AW304" i="12"/>
  <c r="AV304" i="12"/>
  <c r="AU304" i="12"/>
  <c r="AT304" i="12"/>
  <c r="AS304" i="12"/>
  <c r="AR304" i="12"/>
  <c r="AQ304" i="12"/>
  <c r="AP304" i="12"/>
  <c r="AO304" i="12"/>
  <c r="AN304" i="12"/>
  <c r="AM304" i="12"/>
  <c r="AL304" i="12"/>
  <c r="AK304" i="12"/>
  <c r="AJ304" i="12"/>
  <c r="AI304" i="12"/>
  <c r="AH304" i="12"/>
  <c r="AG304" i="12"/>
  <c r="AF304" i="12"/>
  <c r="AE304" i="12"/>
  <c r="AD304" i="12"/>
  <c r="AC304" i="12"/>
  <c r="AB304" i="12"/>
  <c r="AA304" i="12"/>
  <c r="Z304" i="12"/>
  <c r="Z303" i="12"/>
  <c r="Z302" i="12"/>
  <c r="Z301" i="12"/>
  <c r="Z300" i="12"/>
  <c r="Z299" i="12"/>
  <c r="Z298" i="12"/>
  <c r="Z297" i="12"/>
  <c r="AX296" i="12"/>
  <c r="AW296" i="12"/>
  <c r="AV296" i="12"/>
  <c r="AU296" i="12"/>
  <c r="AT296" i="12"/>
  <c r="AS296" i="12"/>
  <c r="AR296" i="12"/>
  <c r="AQ296" i="12"/>
  <c r="AP296" i="12"/>
  <c r="AO296" i="12"/>
  <c r="AN296" i="12"/>
  <c r="AM296" i="12"/>
  <c r="AL296" i="12"/>
  <c r="AK296" i="12"/>
  <c r="AJ296" i="12"/>
  <c r="AI296" i="12"/>
  <c r="AH296" i="12"/>
  <c r="AG296" i="12"/>
  <c r="AF296" i="12"/>
  <c r="AE296" i="12"/>
  <c r="AD296" i="12"/>
  <c r="AC296" i="12"/>
  <c r="AB296" i="12"/>
  <c r="AA296" i="12"/>
  <c r="Z296" i="12"/>
  <c r="Z295" i="12"/>
  <c r="Z294" i="12"/>
  <c r="Z293" i="12"/>
  <c r="Z292" i="12"/>
  <c r="Z291" i="12"/>
  <c r="Z290" i="12"/>
  <c r="Z289" i="12"/>
  <c r="Z288" i="12"/>
  <c r="AX287" i="12"/>
  <c r="AW287" i="12"/>
  <c r="AV287" i="12"/>
  <c r="AU287" i="12"/>
  <c r="AT287" i="12"/>
  <c r="AS287" i="12"/>
  <c r="AR287" i="12"/>
  <c r="AQ287" i="12"/>
  <c r="AP287" i="12"/>
  <c r="AO287" i="12"/>
  <c r="AN287" i="12"/>
  <c r="AM287" i="12"/>
  <c r="AL287" i="12"/>
  <c r="AK287" i="12"/>
  <c r="AJ287" i="12"/>
  <c r="AI287" i="12"/>
  <c r="AH287" i="12"/>
  <c r="AG287" i="12"/>
  <c r="AF287" i="12"/>
  <c r="AE287" i="12"/>
  <c r="AD287" i="12"/>
  <c r="AC287" i="12"/>
  <c r="AB287" i="12"/>
  <c r="AA287" i="12"/>
  <c r="Z287" i="12"/>
  <c r="Z286" i="12"/>
  <c r="Z285" i="12"/>
  <c r="Z284" i="12"/>
  <c r="Z283" i="12"/>
  <c r="Z282" i="12"/>
  <c r="Z281" i="12"/>
  <c r="Z280" i="12"/>
  <c r="AX279" i="12"/>
  <c r="AW279" i="12"/>
  <c r="AV279" i="12"/>
  <c r="AU279" i="12"/>
  <c r="AT279" i="12"/>
  <c r="AS279" i="12"/>
  <c r="AR279" i="12"/>
  <c r="AQ279" i="12"/>
  <c r="AP279" i="12"/>
  <c r="AO279" i="12"/>
  <c r="AN279" i="12"/>
  <c r="AM279" i="12"/>
  <c r="AL279" i="12"/>
  <c r="AK279" i="12"/>
  <c r="AJ279" i="12"/>
  <c r="AI279" i="12"/>
  <c r="AH279" i="12"/>
  <c r="AG279" i="12"/>
  <c r="AF279" i="12"/>
  <c r="AE279" i="12"/>
  <c r="AD279" i="12"/>
  <c r="AC279" i="12"/>
  <c r="AB279" i="12"/>
  <c r="AA279" i="12"/>
  <c r="Z279" i="12"/>
  <c r="Z278" i="12"/>
  <c r="Z277" i="12"/>
  <c r="Z276" i="12"/>
  <c r="Z275" i="12"/>
  <c r="Z274" i="12"/>
  <c r="Z273" i="12"/>
  <c r="Z272" i="12"/>
  <c r="AX271" i="12"/>
  <c r="AW271" i="12"/>
  <c r="AV271" i="12"/>
  <c r="AU271" i="12"/>
  <c r="AT271" i="12"/>
  <c r="AS271" i="12"/>
  <c r="AR271" i="12"/>
  <c r="AQ271" i="12"/>
  <c r="AP271" i="12"/>
  <c r="AO271" i="12"/>
  <c r="AN271" i="12"/>
  <c r="AM271" i="12"/>
  <c r="AL271" i="12"/>
  <c r="AK271" i="12"/>
  <c r="AJ271" i="12"/>
  <c r="AI271" i="12"/>
  <c r="AH271" i="12"/>
  <c r="AG271" i="12"/>
  <c r="AF271" i="12"/>
  <c r="AE271" i="12"/>
  <c r="AD271" i="12"/>
  <c r="AC271" i="12"/>
  <c r="AB271" i="12"/>
  <c r="AA271" i="12"/>
  <c r="Z271" i="12"/>
  <c r="Z270" i="12"/>
  <c r="Z269" i="12"/>
  <c r="Z268" i="12"/>
  <c r="Z267" i="12"/>
  <c r="Z266" i="12"/>
  <c r="Z265" i="12"/>
  <c r="Z264" i="12"/>
  <c r="AX263" i="12"/>
  <c r="AW263" i="12"/>
  <c r="AV263" i="12"/>
  <c r="AU263" i="12"/>
  <c r="AT263" i="12"/>
  <c r="AS263" i="12"/>
  <c r="AR263" i="12"/>
  <c r="AQ263" i="12"/>
  <c r="AP263" i="12"/>
  <c r="AO263" i="12"/>
  <c r="AN263" i="12"/>
  <c r="AM263" i="12"/>
  <c r="AL263" i="12"/>
  <c r="AK263" i="12"/>
  <c r="AJ263" i="12"/>
  <c r="AI263" i="12"/>
  <c r="AH263" i="12"/>
  <c r="AG263" i="12"/>
  <c r="AF263" i="12"/>
  <c r="AE263" i="12"/>
  <c r="AD263" i="12"/>
  <c r="AC263" i="12"/>
  <c r="AB263" i="12"/>
  <c r="AA263" i="12"/>
  <c r="Z263" i="12"/>
  <c r="Z262" i="12"/>
  <c r="Z261" i="12"/>
  <c r="Z260" i="12"/>
  <c r="Z259" i="12"/>
  <c r="Z258" i="12"/>
  <c r="Z257" i="12"/>
  <c r="Z256" i="12"/>
  <c r="AX255" i="12"/>
  <c r="AW255" i="12"/>
  <c r="AV255" i="12"/>
  <c r="AU255" i="12"/>
  <c r="AT255" i="12"/>
  <c r="AS255" i="12"/>
  <c r="AR255" i="12"/>
  <c r="AQ255" i="12"/>
  <c r="AP255" i="12"/>
  <c r="AO255" i="12"/>
  <c r="AN255" i="12"/>
  <c r="AM255" i="12"/>
  <c r="AL255" i="12"/>
  <c r="AK255" i="12"/>
  <c r="AJ255" i="12"/>
  <c r="AI255" i="12"/>
  <c r="AH255" i="12"/>
  <c r="AG255" i="12"/>
  <c r="AF255" i="12"/>
  <c r="AE255" i="12"/>
  <c r="AD255" i="12"/>
  <c r="AC255" i="12"/>
  <c r="AB255" i="12"/>
  <c r="AA255" i="12"/>
  <c r="Z255" i="12"/>
  <c r="Z254" i="12"/>
  <c r="Z253" i="12"/>
  <c r="Z252" i="12"/>
  <c r="Z251" i="12"/>
  <c r="Z250" i="12"/>
  <c r="Z249" i="12"/>
  <c r="Z248" i="12"/>
  <c r="AX247" i="12"/>
  <c r="AW247" i="12"/>
  <c r="AV247" i="12"/>
  <c r="AU247" i="12"/>
  <c r="AT247" i="12"/>
  <c r="AS247" i="12"/>
  <c r="AR247" i="12"/>
  <c r="AQ247" i="12"/>
  <c r="AP247" i="12"/>
  <c r="AO247" i="12"/>
  <c r="AN247" i="12"/>
  <c r="AM247" i="12"/>
  <c r="AL247" i="12"/>
  <c r="AK247" i="12"/>
  <c r="AJ247" i="12"/>
  <c r="AI247" i="12"/>
  <c r="AH247" i="12"/>
  <c r="AG247" i="12"/>
  <c r="AF247" i="12"/>
  <c r="AE247" i="12"/>
  <c r="AD247" i="12"/>
  <c r="AC247" i="12"/>
  <c r="AB247" i="12"/>
  <c r="AA247" i="12"/>
  <c r="Z247" i="12"/>
  <c r="Z246" i="12"/>
  <c r="Z245" i="12"/>
  <c r="Z244" i="12"/>
  <c r="Z243" i="12"/>
  <c r="Z242" i="12"/>
  <c r="Z241" i="12"/>
  <c r="Z240" i="12"/>
  <c r="Z239" i="12"/>
  <c r="AX238" i="12"/>
  <c r="AW238" i="12"/>
  <c r="AV238" i="12"/>
  <c r="AU238" i="12"/>
  <c r="AT238" i="12"/>
  <c r="AS238" i="12"/>
  <c r="AR238" i="12"/>
  <c r="AQ238" i="12"/>
  <c r="AP238" i="12"/>
  <c r="AO238" i="12"/>
  <c r="AN238" i="12"/>
  <c r="AM238" i="12"/>
  <c r="AL238" i="12"/>
  <c r="AK238" i="12"/>
  <c r="AJ238" i="12"/>
  <c r="AI238" i="12"/>
  <c r="AH238" i="12"/>
  <c r="AG238" i="12"/>
  <c r="AF238" i="12"/>
  <c r="AE238" i="12"/>
  <c r="AD238" i="12"/>
  <c r="AC238" i="12"/>
  <c r="AB238" i="12"/>
  <c r="AA238" i="12"/>
  <c r="Z238" i="12"/>
  <c r="Z237" i="12"/>
  <c r="Z236" i="12"/>
  <c r="Z235" i="12"/>
  <c r="Z234" i="12"/>
  <c r="Z233" i="12"/>
  <c r="Z232" i="12"/>
  <c r="Z231" i="12"/>
  <c r="AX230" i="12"/>
  <c r="AW230" i="12"/>
  <c r="AV230" i="12"/>
  <c r="AU230" i="12"/>
  <c r="AT230" i="12"/>
  <c r="AS230" i="12"/>
  <c r="AR230" i="12"/>
  <c r="AQ230" i="12"/>
  <c r="AP230" i="12"/>
  <c r="AO230" i="12"/>
  <c r="AN230" i="12"/>
  <c r="AM230" i="12"/>
  <c r="AL230" i="12"/>
  <c r="AK230" i="12"/>
  <c r="AJ230" i="12"/>
  <c r="AI230" i="12"/>
  <c r="AH230" i="12"/>
  <c r="AG230" i="12"/>
  <c r="AF230" i="12"/>
  <c r="AE230" i="12"/>
  <c r="AD230" i="12"/>
  <c r="AC230" i="12"/>
  <c r="AB230" i="12"/>
  <c r="AA230" i="12"/>
  <c r="Z230" i="12"/>
  <c r="Z229" i="12"/>
  <c r="Z228" i="12"/>
  <c r="Z227" i="12"/>
  <c r="Z226" i="12"/>
  <c r="Z225" i="12"/>
  <c r="Z224" i="12"/>
  <c r="Z223" i="12"/>
  <c r="AX222" i="12"/>
  <c r="AW222" i="12"/>
  <c r="AV222" i="12"/>
  <c r="AU222" i="12"/>
  <c r="AT222" i="12"/>
  <c r="AS222" i="12"/>
  <c r="AR222" i="12"/>
  <c r="AQ222" i="12"/>
  <c r="AP222" i="12"/>
  <c r="AO222" i="12"/>
  <c r="AN222" i="12"/>
  <c r="AM222" i="12"/>
  <c r="AL222" i="12"/>
  <c r="AK222" i="12"/>
  <c r="AJ222" i="12"/>
  <c r="AI222" i="12"/>
  <c r="AH222" i="12"/>
  <c r="AG222" i="12"/>
  <c r="AF222" i="12"/>
  <c r="AE222" i="12"/>
  <c r="AD222" i="12"/>
  <c r="AC222" i="12"/>
  <c r="AB222" i="12"/>
  <c r="AA222" i="12"/>
  <c r="Z222" i="12"/>
  <c r="Z221" i="12"/>
  <c r="Z220" i="12"/>
  <c r="Z219" i="12"/>
  <c r="Z218" i="12"/>
  <c r="Z217" i="12"/>
  <c r="Z216" i="12"/>
  <c r="Z215" i="12"/>
  <c r="AX214" i="12"/>
  <c r="AW214" i="12"/>
  <c r="AV214" i="12"/>
  <c r="AU214" i="12"/>
  <c r="AT214" i="12"/>
  <c r="AS214" i="12"/>
  <c r="AR214" i="12"/>
  <c r="AQ214" i="12"/>
  <c r="AP214" i="12"/>
  <c r="AO214" i="12"/>
  <c r="AN214" i="12"/>
  <c r="AM214" i="12"/>
  <c r="AL214" i="12"/>
  <c r="AK214" i="12"/>
  <c r="AJ214" i="12"/>
  <c r="AI214" i="12"/>
  <c r="AH214" i="12"/>
  <c r="AG214" i="12"/>
  <c r="AF214" i="12"/>
  <c r="AE214" i="12"/>
  <c r="AD214" i="12"/>
  <c r="AC214" i="12"/>
  <c r="AB214" i="12"/>
  <c r="AA214" i="12"/>
  <c r="Z214" i="12"/>
  <c r="Z213" i="12"/>
  <c r="Z212" i="12"/>
  <c r="Z211" i="12"/>
  <c r="Z210" i="12"/>
  <c r="Z209" i="12"/>
  <c r="Z208" i="12"/>
  <c r="Z207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Z205" i="12"/>
  <c r="Z204" i="12"/>
  <c r="Z203" i="12"/>
  <c r="Z202" i="12"/>
  <c r="Z201" i="12"/>
  <c r="Z200" i="12"/>
  <c r="Z199" i="12"/>
  <c r="AX198" i="12"/>
  <c r="AW198" i="12"/>
  <c r="AV198" i="12"/>
  <c r="AU198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Z197" i="12"/>
  <c r="Z196" i="12"/>
  <c r="Z195" i="12"/>
  <c r="Z194" i="12"/>
  <c r="Z193" i="12"/>
  <c r="Z192" i="12"/>
  <c r="Z191" i="12"/>
  <c r="Z190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Z188" i="12"/>
  <c r="Z187" i="12"/>
  <c r="Z186" i="12"/>
  <c r="Z185" i="12"/>
  <c r="Z184" i="12"/>
  <c r="Z183" i="12"/>
  <c r="Z182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Z180" i="12"/>
  <c r="Z179" i="12"/>
  <c r="Z178" i="12"/>
  <c r="Z177" i="12"/>
  <c r="Z176" i="12"/>
  <c r="Z175" i="12"/>
  <c r="Z174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Z172" i="12"/>
  <c r="Z171" i="12"/>
  <c r="Z170" i="12"/>
  <c r="Z169" i="12"/>
  <c r="Z168" i="12"/>
  <c r="Z167" i="12"/>
  <c r="Z166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Z164" i="12"/>
  <c r="Z163" i="12"/>
  <c r="Z162" i="12"/>
  <c r="Z161" i="12"/>
  <c r="Z160" i="12"/>
  <c r="Z159" i="12"/>
  <c r="Z158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Z156" i="12"/>
  <c r="Z155" i="12"/>
  <c r="Z154" i="12"/>
  <c r="Z153" i="12"/>
  <c r="Z152" i="12"/>
  <c r="Z151" i="12"/>
  <c r="Z150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Z148" i="12"/>
  <c r="Z147" i="12"/>
  <c r="Z146" i="12"/>
  <c r="Z145" i="12"/>
  <c r="Z144" i="12"/>
  <c r="Z143" i="12"/>
  <c r="Z142" i="12"/>
  <c r="Z141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Z139" i="12"/>
  <c r="Z138" i="12"/>
  <c r="Z137" i="12"/>
  <c r="Z136" i="12"/>
  <c r="Z135" i="12"/>
  <c r="Z134" i="12"/>
  <c r="Z133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Z131" i="12"/>
  <c r="Z130" i="12"/>
  <c r="Z129" i="12"/>
  <c r="Z128" i="12"/>
  <c r="Z127" i="12"/>
  <c r="Z126" i="12"/>
  <c r="Z125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Z123" i="12"/>
  <c r="Z122" i="12"/>
  <c r="Z121" i="12"/>
  <c r="Z120" i="12"/>
  <c r="Z119" i="12"/>
  <c r="Z118" i="12"/>
  <c r="Z117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Z115" i="12"/>
  <c r="Z114" i="12"/>
  <c r="Z113" i="12"/>
  <c r="Z112" i="12"/>
  <c r="Z111" i="12"/>
  <c r="Z110" i="12"/>
  <c r="Z109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Z107" i="12"/>
  <c r="Z106" i="12"/>
  <c r="Z105" i="12"/>
  <c r="Z104" i="12"/>
  <c r="Z103" i="12"/>
  <c r="Z102" i="12"/>
  <c r="Z101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Z99" i="12"/>
  <c r="Z491" i="12" s="1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Z98" i="12"/>
  <c r="Z97" i="12"/>
  <c r="Z96" i="12"/>
  <c r="Z95" i="12"/>
  <c r="Z50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2" i="12"/>
  <c r="AA2" i="12"/>
  <c r="AY10" i="12" l="1"/>
  <c r="AY18" i="12" s="1"/>
  <c r="AY26" i="12" s="1"/>
  <c r="AY34" i="12" s="1"/>
  <c r="AY42" i="12" s="1"/>
  <c r="BF483" i="11"/>
  <c r="BE483" i="11"/>
  <c r="BD483" i="11"/>
  <c r="BC483" i="11"/>
  <c r="BB483" i="11"/>
  <c r="BA483" i="11"/>
  <c r="AZ483" i="11"/>
  <c r="AY483" i="11"/>
  <c r="AX483" i="11"/>
  <c r="AW483" i="11"/>
  <c r="AV483" i="11"/>
  <c r="AU483" i="11"/>
  <c r="AT483" i="11"/>
  <c r="AS483" i="11"/>
  <c r="AR483" i="11"/>
  <c r="AQ483" i="11"/>
  <c r="AP483" i="11"/>
  <c r="AO483" i="11"/>
  <c r="AN483" i="11"/>
  <c r="AM483" i="11"/>
  <c r="AL483" i="11"/>
  <c r="AK483" i="11"/>
  <c r="AJ483" i="11"/>
  <c r="AI483" i="11"/>
  <c r="AH483" i="11"/>
  <c r="AG483" i="11"/>
  <c r="AF483" i="11"/>
  <c r="AE483" i="11"/>
  <c r="BF475" i="11"/>
  <c r="BE475" i="11"/>
  <c r="BD475" i="11"/>
  <c r="BC475" i="11"/>
  <c r="BB475" i="11"/>
  <c r="BA475" i="11"/>
  <c r="AZ475" i="11"/>
  <c r="AY475" i="11"/>
  <c r="AX475" i="11"/>
  <c r="AW475" i="11"/>
  <c r="AV475" i="11"/>
  <c r="AU475" i="11"/>
  <c r="AT475" i="11"/>
  <c r="AS475" i="11"/>
  <c r="AR475" i="11"/>
  <c r="AQ475" i="11"/>
  <c r="AP475" i="11"/>
  <c r="AO475" i="11"/>
  <c r="AN475" i="11"/>
  <c r="AM475" i="11"/>
  <c r="AL475" i="11"/>
  <c r="AK475" i="11"/>
  <c r="AJ475" i="11"/>
  <c r="AI475" i="11"/>
  <c r="AH475" i="11"/>
  <c r="AG475" i="11"/>
  <c r="AF475" i="11"/>
  <c r="AE475" i="11"/>
  <c r="BF467" i="11"/>
  <c r="BE467" i="11"/>
  <c r="BD467" i="11"/>
  <c r="BC467" i="11"/>
  <c r="BB467" i="11"/>
  <c r="BA467" i="11"/>
  <c r="AZ467" i="11"/>
  <c r="AY467" i="11"/>
  <c r="AX467" i="11"/>
  <c r="AW467" i="11"/>
  <c r="AV467" i="11"/>
  <c r="AU467" i="11"/>
  <c r="AT467" i="11"/>
  <c r="AS467" i="11"/>
  <c r="AR467" i="11"/>
  <c r="AQ467" i="11"/>
  <c r="AP467" i="11"/>
  <c r="AO467" i="11"/>
  <c r="AN467" i="11"/>
  <c r="AM467" i="11"/>
  <c r="AL467" i="11"/>
  <c r="AK467" i="11"/>
  <c r="AJ467" i="11"/>
  <c r="AI467" i="11"/>
  <c r="AH467" i="11"/>
  <c r="AG467" i="11"/>
  <c r="AF467" i="11"/>
  <c r="AE467" i="11"/>
  <c r="BF459" i="11"/>
  <c r="BE459" i="11"/>
  <c r="BD459" i="11"/>
  <c r="BC459" i="11"/>
  <c r="BB459" i="11"/>
  <c r="BA459" i="11"/>
  <c r="AZ459" i="11"/>
  <c r="AY459" i="11"/>
  <c r="AX459" i="11"/>
  <c r="AW459" i="11"/>
  <c r="AV459" i="11"/>
  <c r="AU459" i="11"/>
  <c r="AT459" i="11"/>
  <c r="AS459" i="11"/>
  <c r="AR459" i="11"/>
  <c r="AQ459" i="11"/>
  <c r="AP459" i="11"/>
  <c r="AO459" i="11"/>
  <c r="AN459" i="11"/>
  <c r="AM459" i="11"/>
  <c r="AL459" i="11"/>
  <c r="AK459" i="11"/>
  <c r="AJ459" i="11"/>
  <c r="AI459" i="11"/>
  <c r="AH459" i="11"/>
  <c r="AG459" i="11"/>
  <c r="AF459" i="11"/>
  <c r="AE459" i="11"/>
  <c r="BF451" i="11"/>
  <c r="BE451" i="11"/>
  <c r="BD451" i="11"/>
  <c r="BC451" i="11"/>
  <c r="BB451" i="11"/>
  <c r="BA451" i="11"/>
  <c r="AZ451" i="11"/>
  <c r="AY451" i="11"/>
  <c r="AX451" i="11"/>
  <c r="AW451" i="11"/>
  <c r="AV451" i="11"/>
  <c r="AU451" i="11"/>
  <c r="AT451" i="11"/>
  <c r="AS451" i="11"/>
  <c r="AR451" i="11"/>
  <c r="AQ451" i="11"/>
  <c r="AP451" i="11"/>
  <c r="AO451" i="11"/>
  <c r="AN451" i="11"/>
  <c r="AM451" i="11"/>
  <c r="AL451" i="11"/>
  <c r="AK451" i="11"/>
  <c r="AJ451" i="11"/>
  <c r="AI451" i="11"/>
  <c r="AH451" i="11"/>
  <c r="AG451" i="11"/>
  <c r="AF451" i="11"/>
  <c r="AE451" i="11"/>
  <c r="BF443" i="11"/>
  <c r="BE443" i="11"/>
  <c r="BD443" i="11"/>
  <c r="BC443" i="11"/>
  <c r="BB443" i="11"/>
  <c r="BA443" i="11"/>
  <c r="AZ443" i="11"/>
  <c r="AY443" i="11"/>
  <c r="AX443" i="11"/>
  <c r="AW443" i="11"/>
  <c r="AV443" i="11"/>
  <c r="AU443" i="11"/>
  <c r="AT443" i="11"/>
  <c r="AS443" i="11"/>
  <c r="AR443" i="11"/>
  <c r="AQ443" i="11"/>
  <c r="AP443" i="11"/>
  <c r="AO443" i="11"/>
  <c r="AN443" i="11"/>
  <c r="AM443" i="11"/>
  <c r="AL443" i="11"/>
  <c r="AK443" i="11"/>
  <c r="AJ443" i="11"/>
  <c r="AI443" i="11"/>
  <c r="AH443" i="11"/>
  <c r="AG443" i="11"/>
  <c r="AF443" i="11"/>
  <c r="AE443" i="11"/>
  <c r="BF434" i="11"/>
  <c r="BE434" i="11"/>
  <c r="BD434" i="11"/>
  <c r="BC434" i="11"/>
  <c r="BB434" i="11"/>
  <c r="BA434" i="11"/>
  <c r="AZ434" i="11"/>
  <c r="AY434" i="11"/>
  <c r="AX434" i="11"/>
  <c r="AW434" i="11"/>
  <c r="AV434" i="11"/>
  <c r="AU434" i="11"/>
  <c r="AT434" i="11"/>
  <c r="AS434" i="11"/>
  <c r="AR434" i="11"/>
  <c r="AQ434" i="11"/>
  <c r="AP434" i="11"/>
  <c r="AO434" i="11"/>
  <c r="AN434" i="11"/>
  <c r="AM434" i="11"/>
  <c r="AL434" i="11"/>
  <c r="AK434" i="11"/>
  <c r="AJ434" i="11"/>
  <c r="AI434" i="11"/>
  <c r="AH434" i="11"/>
  <c r="AG434" i="11"/>
  <c r="AF434" i="11"/>
  <c r="AE434" i="11"/>
  <c r="BF426" i="11"/>
  <c r="BE426" i="11"/>
  <c r="BD426" i="11"/>
  <c r="BC426" i="11"/>
  <c r="BB426" i="11"/>
  <c r="BA426" i="11"/>
  <c r="AZ426" i="11"/>
  <c r="AY426" i="11"/>
  <c r="AX426" i="11"/>
  <c r="AW426" i="11"/>
  <c r="AV426" i="11"/>
  <c r="AU426" i="11"/>
  <c r="AT426" i="11"/>
  <c r="AS426" i="11"/>
  <c r="AR426" i="11"/>
  <c r="AQ426" i="11"/>
  <c r="AP426" i="11"/>
  <c r="AO426" i="11"/>
  <c r="AN426" i="11"/>
  <c r="AM426" i="11"/>
  <c r="AL426" i="11"/>
  <c r="AK426" i="11"/>
  <c r="AJ426" i="11"/>
  <c r="AI426" i="11"/>
  <c r="AH426" i="11"/>
  <c r="AG426" i="11"/>
  <c r="AF426" i="11"/>
  <c r="AE426" i="11"/>
  <c r="BF418" i="11"/>
  <c r="BE418" i="11"/>
  <c r="BD418" i="11"/>
  <c r="BC418" i="11"/>
  <c r="BB418" i="11"/>
  <c r="BA418" i="11"/>
  <c r="AZ418" i="11"/>
  <c r="AY418" i="11"/>
  <c r="AX418" i="11"/>
  <c r="AW418" i="11"/>
  <c r="AV418" i="11"/>
  <c r="AU418" i="11"/>
  <c r="AT418" i="11"/>
  <c r="AS418" i="11"/>
  <c r="AR418" i="11"/>
  <c r="AQ418" i="11"/>
  <c r="AP418" i="11"/>
  <c r="AO418" i="11"/>
  <c r="AN418" i="11"/>
  <c r="AM418" i="11"/>
  <c r="AL418" i="11"/>
  <c r="AK418" i="11"/>
  <c r="AJ418" i="11"/>
  <c r="AI418" i="11"/>
  <c r="AH418" i="11"/>
  <c r="AG418" i="11"/>
  <c r="AF418" i="11"/>
  <c r="AE418" i="11"/>
  <c r="BF410" i="11"/>
  <c r="BE410" i="11"/>
  <c r="BD410" i="11"/>
  <c r="BC410" i="11"/>
  <c r="BB410" i="11"/>
  <c r="BA410" i="11"/>
  <c r="AZ410" i="11"/>
  <c r="AY410" i="11"/>
  <c r="AX410" i="11"/>
  <c r="AW410" i="11"/>
  <c r="AV410" i="11"/>
  <c r="AU410" i="11"/>
  <c r="AT410" i="11"/>
  <c r="AS410" i="11"/>
  <c r="AR410" i="11"/>
  <c r="AQ410" i="11"/>
  <c r="AP410" i="11"/>
  <c r="AO410" i="11"/>
  <c r="AN410" i="11"/>
  <c r="AM410" i="11"/>
  <c r="AL410" i="11"/>
  <c r="AK410" i="11"/>
  <c r="AJ410" i="11"/>
  <c r="AI410" i="11"/>
  <c r="AH410" i="11"/>
  <c r="AG410" i="11"/>
  <c r="AF410" i="11"/>
  <c r="AE410" i="11"/>
  <c r="BF402" i="11"/>
  <c r="BE402" i="11"/>
  <c r="BD402" i="11"/>
  <c r="BC402" i="11"/>
  <c r="BB402" i="11"/>
  <c r="BA402" i="11"/>
  <c r="AZ402" i="11"/>
  <c r="AY402" i="11"/>
  <c r="AX402" i="11"/>
  <c r="AW402" i="11"/>
  <c r="AV402" i="11"/>
  <c r="AU402" i="11"/>
  <c r="AT402" i="11"/>
  <c r="AS402" i="11"/>
  <c r="AR402" i="11"/>
  <c r="AQ402" i="11"/>
  <c r="AP402" i="11"/>
  <c r="AO402" i="11"/>
  <c r="AN402" i="11"/>
  <c r="AM402" i="11"/>
  <c r="AL402" i="11"/>
  <c r="AK402" i="11"/>
  <c r="AJ402" i="11"/>
  <c r="AI402" i="11"/>
  <c r="AH402" i="11"/>
  <c r="AG402" i="11"/>
  <c r="AF402" i="11"/>
  <c r="AE402" i="11"/>
  <c r="BF394" i="11"/>
  <c r="BE394" i="11"/>
  <c r="BD394" i="11"/>
  <c r="BC394" i="11"/>
  <c r="BB394" i="11"/>
  <c r="BA394" i="11"/>
  <c r="AZ394" i="11"/>
  <c r="AY394" i="11"/>
  <c r="AX394" i="11"/>
  <c r="AW394" i="11"/>
  <c r="AV394" i="11"/>
  <c r="AU394" i="11"/>
  <c r="AT394" i="11"/>
  <c r="AS394" i="11"/>
  <c r="AR394" i="11"/>
  <c r="AQ394" i="11"/>
  <c r="AP394" i="11"/>
  <c r="AO394" i="11"/>
  <c r="AN394" i="11"/>
  <c r="AM394" i="11"/>
  <c r="AL394" i="11"/>
  <c r="AK394" i="11"/>
  <c r="AJ394" i="11"/>
  <c r="AI394" i="11"/>
  <c r="AH394" i="11"/>
  <c r="AG394" i="11"/>
  <c r="AF394" i="11"/>
  <c r="AE394" i="11"/>
  <c r="BF385" i="11"/>
  <c r="BE385" i="11"/>
  <c r="BD385" i="11"/>
  <c r="BC385" i="11"/>
  <c r="BB385" i="11"/>
  <c r="BA385" i="11"/>
  <c r="AZ385" i="11"/>
  <c r="AY385" i="11"/>
  <c r="AX385" i="11"/>
  <c r="AW385" i="11"/>
  <c r="AV385" i="11"/>
  <c r="AU385" i="11"/>
  <c r="AT385" i="11"/>
  <c r="AS385" i="11"/>
  <c r="AR385" i="11"/>
  <c r="AQ385" i="11"/>
  <c r="AP385" i="11"/>
  <c r="AO385" i="11"/>
  <c r="AN385" i="11"/>
  <c r="AM385" i="11"/>
  <c r="AL385" i="11"/>
  <c r="AK385" i="11"/>
  <c r="AJ385" i="11"/>
  <c r="AI385" i="11"/>
  <c r="AH385" i="11"/>
  <c r="AG385" i="11"/>
  <c r="AF385" i="11"/>
  <c r="AE385" i="11"/>
  <c r="BF377" i="11"/>
  <c r="BE377" i="11"/>
  <c r="BD377" i="11"/>
  <c r="BC377" i="11"/>
  <c r="BB377" i="11"/>
  <c r="BA377" i="11"/>
  <c r="AZ377" i="11"/>
  <c r="AY377" i="11"/>
  <c r="AX377" i="11"/>
  <c r="AW377" i="11"/>
  <c r="AV377" i="11"/>
  <c r="AU377" i="11"/>
  <c r="AT377" i="11"/>
  <c r="AS377" i="11"/>
  <c r="AR377" i="11"/>
  <c r="AQ377" i="11"/>
  <c r="AP377" i="11"/>
  <c r="AO377" i="11"/>
  <c r="AN377" i="11"/>
  <c r="AM377" i="11"/>
  <c r="AL377" i="11"/>
  <c r="AK377" i="11"/>
  <c r="AJ377" i="11"/>
  <c r="AI377" i="11"/>
  <c r="AH377" i="11"/>
  <c r="AG377" i="11"/>
  <c r="AF377" i="11"/>
  <c r="AE377" i="11"/>
  <c r="BF369" i="11"/>
  <c r="BE369" i="11"/>
  <c r="BD369" i="11"/>
  <c r="BC369" i="11"/>
  <c r="BB369" i="11"/>
  <c r="BA369" i="11"/>
  <c r="AZ369" i="11"/>
  <c r="AY369" i="11"/>
  <c r="AX369" i="11"/>
  <c r="AW369" i="11"/>
  <c r="AV369" i="11"/>
  <c r="AU369" i="11"/>
  <c r="AT369" i="11"/>
  <c r="AS369" i="11"/>
  <c r="AR369" i="11"/>
  <c r="AQ369" i="11"/>
  <c r="AP369" i="11"/>
  <c r="AO369" i="11"/>
  <c r="AN369" i="11"/>
  <c r="AM369" i="11"/>
  <c r="AL369" i="11"/>
  <c r="AK369" i="11"/>
  <c r="AJ369" i="11"/>
  <c r="AI369" i="11"/>
  <c r="AH369" i="11"/>
  <c r="AG369" i="11"/>
  <c r="AF369" i="11"/>
  <c r="AE369" i="11"/>
  <c r="BF361" i="11"/>
  <c r="BE361" i="11"/>
  <c r="BD361" i="11"/>
  <c r="BC361" i="11"/>
  <c r="BB361" i="11"/>
  <c r="BA361" i="11"/>
  <c r="AZ361" i="11"/>
  <c r="AY361" i="11"/>
  <c r="AX361" i="11"/>
  <c r="AW361" i="11"/>
  <c r="AV361" i="11"/>
  <c r="AU361" i="11"/>
  <c r="AT361" i="11"/>
  <c r="AS361" i="11"/>
  <c r="AR361" i="11"/>
  <c r="AQ361" i="11"/>
  <c r="AP361" i="11"/>
  <c r="AO361" i="11"/>
  <c r="AN361" i="11"/>
  <c r="AM361" i="11"/>
  <c r="AL361" i="11"/>
  <c r="AK361" i="11"/>
  <c r="AJ361" i="11"/>
  <c r="AI361" i="11"/>
  <c r="AH361" i="11"/>
  <c r="AG361" i="11"/>
  <c r="AF361" i="11"/>
  <c r="AE361" i="11"/>
  <c r="BF353" i="11"/>
  <c r="BE353" i="11"/>
  <c r="BD353" i="11"/>
  <c r="BC353" i="11"/>
  <c r="BB353" i="11"/>
  <c r="BA353" i="11"/>
  <c r="AZ353" i="11"/>
  <c r="AY353" i="11"/>
  <c r="AX353" i="11"/>
  <c r="AW353" i="11"/>
  <c r="AV353" i="11"/>
  <c r="AU353" i="11"/>
  <c r="AT353" i="11"/>
  <c r="AS353" i="11"/>
  <c r="AR353" i="11"/>
  <c r="AQ353" i="11"/>
  <c r="AP353" i="11"/>
  <c r="AO353" i="11"/>
  <c r="AN353" i="11"/>
  <c r="AM353" i="11"/>
  <c r="AL353" i="11"/>
  <c r="AK353" i="11"/>
  <c r="AJ353" i="11"/>
  <c r="AI353" i="11"/>
  <c r="AH353" i="11"/>
  <c r="AG353" i="11"/>
  <c r="AF353" i="11"/>
  <c r="AE353" i="11"/>
  <c r="BF345" i="11"/>
  <c r="BE345" i="11"/>
  <c r="BD345" i="11"/>
  <c r="BC345" i="11"/>
  <c r="BB345" i="11"/>
  <c r="BA345" i="11"/>
  <c r="AZ345" i="11"/>
  <c r="AY345" i="11"/>
  <c r="AX345" i="11"/>
  <c r="AW345" i="11"/>
  <c r="AV345" i="11"/>
  <c r="AU345" i="11"/>
  <c r="AT345" i="11"/>
  <c r="AS345" i="11"/>
  <c r="AR345" i="11"/>
  <c r="AQ345" i="11"/>
  <c r="AP345" i="11"/>
  <c r="AO345" i="11"/>
  <c r="AN345" i="11"/>
  <c r="AM345" i="11"/>
  <c r="AL345" i="11"/>
  <c r="AK345" i="11"/>
  <c r="AJ345" i="11"/>
  <c r="AI345" i="11"/>
  <c r="AH345" i="11"/>
  <c r="AG345" i="11"/>
  <c r="AF345" i="11"/>
  <c r="AE345" i="11"/>
  <c r="BF336" i="11"/>
  <c r="BE336" i="11"/>
  <c r="BD336" i="11"/>
  <c r="BC336" i="11"/>
  <c r="BB336" i="11"/>
  <c r="BA336" i="11"/>
  <c r="AZ336" i="11"/>
  <c r="AY336" i="11"/>
  <c r="AX336" i="11"/>
  <c r="AW336" i="11"/>
  <c r="AV336" i="11"/>
  <c r="AU336" i="11"/>
  <c r="AT336" i="11"/>
  <c r="AS336" i="11"/>
  <c r="AR336" i="11"/>
  <c r="AQ336" i="11"/>
  <c r="AP336" i="11"/>
  <c r="AO336" i="11"/>
  <c r="AN336" i="11"/>
  <c r="AM336" i="11"/>
  <c r="AL336" i="11"/>
  <c r="AK336" i="11"/>
  <c r="AJ336" i="11"/>
  <c r="AI336" i="11"/>
  <c r="AH336" i="11"/>
  <c r="AG336" i="11"/>
  <c r="AF336" i="11"/>
  <c r="AE336" i="11"/>
  <c r="BF328" i="11"/>
  <c r="BE328" i="11"/>
  <c r="BD328" i="11"/>
  <c r="BC328" i="11"/>
  <c r="BB328" i="11"/>
  <c r="BA328" i="11"/>
  <c r="AZ328" i="11"/>
  <c r="AY328" i="11"/>
  <c r="AX328" i="11"/>
  <c r="AW328" i="11"/>
  <c r="AV328" i="11"/>
  <c r="AU328" i="11"/>
  <c r="AT328" i="11"/>
  <c r="AS328" i="11"/>
  <c r="AR328" i="11"/>
  <c r="AQ328" i="11"/>
  <c r="AP328" i="11"/>
  <c r="AO328" i="11"/>
  <c r="AN328" i="11"/>
  <c r="AM328" i="11"/>
  <c r="AL328" i="11"/>
  <c r="AK328" i="11"/>
  <c r="AJ328" i="11"/>
  <c r="AI328" i="11"/>
  <c r="AH328" i="11"/>
  <c r="AG328" i="11"/>
  <c r="AF328" i="11"/>
  <c r="AE328" i="11"/>
  <c r="BF320" i="11"/>
  <c r="BE320" i="11"/>
  <c r="BD320" i="11"/>
  <c r="BC320" i="11"/>
  <c r="BB320" i="11"/>
  <c r="BA320" i="11"/>
  <c r="AZ320" i="11"/>
  <c r="AY320" i="11"/>
  <c r="AX320" i="11"/>
  <c r="AW320" i="11"/>
  <c r="AV320" i="11"/>
  <c r="AU320" i="11"/>
  <c r="AT320" i="11"/>
  <c r="AS320" i="11"/>
  <c r="AR320" i="11"/>
  <c r="AQ320" i="11"/>
  <c r="AP320" i="11"/>
  <c r="AO320" i="11"/>
  <c r="AN320" i="11"/>
  <c r="AM320" i="11"/>
  <c r="AL320" i="11"/>
  <c r="AK320" i="11"/>
  <c r="AJ320" i="11"/>
  <c r="AI320" i="11"/>
  <c r="AH320" i="11"/>
  <c r="AG320" i="11"/>
  <c r="AF320" i="11"/>
  <c r="AE320" i="11"/>
  <c r="BF312" i="11"/>
  <c r="BE312" i="11"/>
  <c r="BD312" i="11"/>
  <c r="BC312" i="11"/>
  <c r="BB312" i="11"/>
  <c r="BA312" i="11"/>
  <c r="AZ312" i="11"/>
  <c r="AY312" i="11"/>
  <c r="AX312" i="11"/>
  <c r="AW312" i="11"/>
  <c r="AV312" i="11"/>
  <c r="AU312" i="11"/>
  <c r="AT312" i="11"/>
  <c r="AS312" i="11"/>
  <c r="AR312" i="11"/>
  <c r="AQ312" i="11"/>
  <c r="AP312" i="11"/>
  <c r="AO312" i="11"/>
  <c r="AN312" i="11"/>
  <c r="AM312" i="11"/>
  <c r="AL312" i="11"/>
  <c r="AK312" i="11"/>
  <c r="AJ312" i="11"/>
  <c r="AI312" i="11"/>
  <c r="AH312" i="11"/>
  <c r="AG312" i="11"/>
  <c r="AF312" i="11"/>
  <c r="AE312" i="11"/>
  <c r="BF304" i="11"/>
  <c r="BE304" i="11"/>
  <c r="BD304" i="11"/>
  <c r="BC304" i="11"/>
  <c r="BB304" i="11"/>
  <c r="BA304" i="11"/>
  <c r="AZ304" i="11"/>
  <c r="AY304" i="11"/>
  <c r="AX304" i="11"/>
  <c r="AW304" i="11"/>
  <c r="AV304" i="11"/>
  <c r="AU304" i="11"/>
  <c r="AT304" i="11"/>
  <c r="AS304" i="11"/>
  <c r="AR304" i="11"/>
  <c r="AQ304" i="11"/>
  <c r="AP304" i="11"/>
  <c r="AO304" i="11"/>
  <c r="AN304" i="11"/>
  <c r="AM304" i="11"/>
  <c r="AL304" i="11"/>
  <c r="AK304" i="11"/>
  <c r="AJ304" i="11"/>
  <c r="AI304" i="11"/>
  <c r="AH304" i="11"/>
  <c r="AG304" i="11"/>
  <c r="AF304" i="11"/>
  <c r="AE304" i="11"/>
  <c r="BF296" i="11"/>
  <c r="BE296" i="11"/>
  <c r="BD296" i="11"/>
  <c r="BC296" i="11"/>
  <c r="BB296" i="11"/>
  <c r="BA296" i="11"/>
  <c r="AZ296" i="11"/>
  <c r="AY296" i="11"/>
  <c r="AX296" i="11"/>
  <c r="AW296" i="11"/>
  <c r="AV296" i="11"/>
  <c r="AU296" i="11"/>
  <c r="AT296" i="11"/>
  <c r="AS296" i="11"/>
  <c r="AR296" i="11"/>
  <c r="AQ296" i="11"/>
  <c r="AP296" i="11"/>
  <c r="AO296" i="11"/>
  <c r="AN296" i="11"/>
  <c r="AM296" i="11"/>
  <c r="AL296" i="11"/>
  <c r="AK296" i="11"/>
  <c r="AJ296" i="11"/>
  <c r="AI296" i="11"/>
  <c r="AH296" i="11"/>
  <c r="AG296" i="11"/>
  <c r="AF296" i="11"/>
  <c r="AE296" i="11"/>
  <c r="BF287" i="11"/>
  <c r="BE287" i="11"/>
  <c r="BD287" i="11"/>
  <c r="BC287" i="11"/>
  <c r="BB287" i="11"/>
  <c r="BA287" i="11"/>
  <c r="AZ287" i="11"/>
  <c r="AY287" i="11"/>
  <c r="AX287" i="11"/>
  <c r="AW287" i="11"/>
  <c r="AV287" i="11"/>
  <c r="AU287" i="11"/>
  <c r="AT287" i="11"/>
  <c r="AS287" i="11"/>
  <c r="AR287" i="11"/>
  <c r="AQ287" i="11"/>
  <c r="AP287" i="11"/>
  <c r="AO287" i="11"/>
  <c r="AN287" i="11"/>
  <c r="AM287" i="11"/>
  <c r="AL287" i="11"/>
  <c r="AK287" i="11"/>
  <c r="AJ287" i="11"/>
  <c r="AI287" i="11"/>
  <c r="AH287" i="11"/>
  <c r="AG287" i="11"/>
  <c r="AF287" i="11"/>
  <c r="AE287" i="11"/>
  <c r="BF279" i="11"/>
  <c r="BE279" i="11"/>
  <c r="BD279" i="11"/>
  <c r="BC279" i="11"/>
  <c r="BB279" i="11"/>
  <c r="BA279" i="11"/>
  <c r="AZ279" i="11"/>
  <c r="AY279" i="11"/>
  <c r="AX279" i="11"/>
  <c r="AW279" i="11"/>
  <c r="AV279" i="11"/>
  <c r="AU279" i="11"/>
  <c r="AT279" i="11"/>
  <c r="AS279" i="11"/>
  <c r="AR279" i="11"/>
  <c r="AQ279" i="11"/>
  <c r="AP279" i="11"/>
  <c r="AO279" i="11"/>
  <c r="AN279" i="11"/>
  <c r="AM279" i="11"/>
  <c r="AL279" i="11"/>
  <c r="AK279" i="11"/>
  <c r="AJ279" i="11"/>
  <c r="AI279" i="11"/>
  <c r="AH279" i="11"/>
  <c r="AG279" i="11"/>
  <c r="AF279" i="11"/>
  <c r="AE279" i="11"/>
  <c r="BF271" i="11"/>
  <c r="BE271" i="11"/>
  <c r="BD271" i="11"/>
  <c r="BC271" i="11"/>
  <c r="BB271" i="11"/>
  <c r="BA271" i="11"/>
  <c r="AZ271" i="11"/>
  <c r="AY271" i="11"/>
  <c r="AX271" i="11"/>
  <c r="AW271" i="11"/>
  <c r="AV271" i="11"/>
  <c r="AU271" i="11"/>
  <c r="AT271" i="11"/>
  <c r="AS271" i="11"/>
  <c r="AR271" i="11"/>
  <c r="AQ271" i="11"/>
  <c r="AP271" i="11"/>
  <c r="AO271" i="11"/>
  <c r="AN271" i="11"/>
  <c r="AM271" i="11"/>
  <c r="AL271" i="11"/>
  <c r="AK271" i="11"/>
  <c r="AJ271" i="11"/>
  <c r="AI271" i="11"/>
  <c r="AH271" i="11"/>
  <c r="AG271" i="11"/>
  <c r="AF271" i="11"/>
  <c r="AE271" i="11"/>
  <c r="BF263" i="11"/>
  <c r="BE263" i="11"/>
  <c r="BD263" i="11"/>
  <c r="BC263" i="11"/>
  <c r="BB263" i="11"/>
  <c r="BA263" i="11"/>
  <c r="AZ263" i="11"/>
  <c r="AY263" i="11"/>
  <c r="AX263" i="11"/>
  <c r="AW263" i="11"/>
  <c r="AV263" i="11"/>
  <c r="AU263" i="11"/>
  <c r="AT263" i="11"/>
  <c r="AS263" i="11"/>
  <c r="AR263" i="11"/>
  <c r="AQ263" i="11"/>
  <c r="AP263" i="11"/>
  <c r="AO263" i="11"/>
  <c r="AN263" i="11"/>
  <c r="AM263" i="11"/>
  <c r="AL263" i="11"/>
  <c r="AK263" i="11"/>
  <c r="AJ263" i="11"/>
  <c r="AI263" i="11"/>
  <c r="AH263" i="11"/>
  <c r="AG263" i="11"/>
  <c r="AF263" i="11"/>
  <c r="AE263" i="11"/>
  <c r="BF255" i="11"/>
  <c r="BE255" i="11"/>
  <c r="BD255" i="11"/>
  <c r="BC255" i="11"/>
  <c r="BB255" i="11"/>
  <c r="BA255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BF247" i="11"/>
  <c r="BE247" i="11"/>
  <c r="BD247" i="11"/>
  <c r="BC247" i="11"/>
  <c r="BB247" i="11"/>
  <c r="BA247" i="11"/>
  <c r="AZ247" i="11"/>
  <c r="AY247" i="11"/>
  <c r="AX247" i="11"/>
  <c r="AW247" i="11"/>
  <c r="AV247" i="11"/>
  <c r="AU247" i="11"/>
  <c r="AT247" i="11"/>
  <c r="AS247" i="11"/>
  <c r="AR247" i="11"/>
  <c r="AQ247" i="11"/>
  <c r="AP247" i="11"/>
  <c r="AO247" i="11"/>
  <c r="AN247" i="11"/>
  <c r="AM247" i="11"/>
  <c r="AL247" i="11"/>
  <c r="AK247" i="11"/>
  <c r="AJ247" i="11"/>
  <c r="AI247" i="11"/>
  <c r="AH247" i="11"/>
  <c r="AG247" i="11"/>
  <c r="AF247" i="11"/>
  <c r="AE247" i="11"/>
  <c r="BF238" i="11"/>
  <c r="BE238" i="11"/>
  <c r="BD238" i="11"/>
  <c r="BC238" i="11"/>
  <c r="BB238" i="11"/>
  <c r="BA238" i="11"/>
  <c r="AZ238" i="11"/>
  <c r="AY238" i="11"/>
  <c r="AX238" i="11"/>
  <c r="AW238" i="11"/>
  <c r="AV238" i="11"/>
  <c r="AU238" i="11"/>
  <c r="AT238" i="11"/>
  <c r="AS238" i="11"/>
  <c r="AR238" i="11"/>
  <c r="AQ238" i="11"/>
  <c r="AP238" i="11"/>
  <c r="AO238" i="11"/>
  <c r="AN238" i="11"/>
  <c r="AM238" i="11"/>
  <c r="AL238" i="11"/>
  <c r="AK238" i="11"/>
  <c r="AJ238" i="11"/>
  <c r="AI238" i="11"/>
  <c r="AH238" i="11"/>
  <c r="AG238" i="11"/>
  <c r="AF238" i="11"/>
  <c r="AE238" i="11"/>
  <c r="BF230" i="11"/>
  <c r="BE230" i="11"/>
  <c r="BD230" i="11"/>
  <c r="BC230" i="11"/>
  <c r="BB230" i="11"/>
  <c r="BA230" i="11"/>
  <c r="AZ230" i="11"/>
  <c r="AY230" i="11"/>
  <c r="AX230" i="11"/>
  <c r="AW230" i="11"/>
  <c r="AV230" i="11"/>
  <c r="AU230" i="11"/>
  <c r="AT230" i="11"/>
  <c r="AS230" i="11"/>
  <c r="AR230" i="11"/>
  <c r="AQ230" i="11"/>
  <c r="AP230" i="11"/>
  <c r="AO230" i="11"/>
  <c r="AN230" i="11"/>
  <c r="AM230" i="11"/>
  <c r="AL230" i="11"/>
  <c r="AK230" i="11"/>
  <c r="AJ230" i="11"/>
  <c r="AI230" i="11"/>
  <c r="AH230" i="11"/>
  <c r="AG230" i="11"/>
  <c r="AF230" i="11"/>
  <c r="AE230" i="11"/>
  <c r="BF222" i="11"/>
  <c r="BE222" i="11"/>
  <c r="BD222" i="11"/>
  <c r="BC222" i="11"/>
  <c r="BB222" i="11"/>
  <c r="BA222" i="11"/>
  <c r="AZ222" i="11"/>
  <c r="AY222" i="11"/>
  <c r="AX222" i="11"/>
  <c r="AW222" i="11"/>
  <c r="AV222" i="11"/>
  <c r="AU222" i="11"/>
  <c r="AT222" i="11"/>
  <c r="AS222" i="11"/>
  <c r="AR222" i="11"/>
  <c r="AQ222" i="11"/>
  <c r="AP222" i="11"/>
  <c r="AO222" i="11"/>
  <c r="AN222" i="11"/>
  <c r="AM222" i="11"/>
  <c r="AL222" i="11"/>
  <c r="AK222" i="11"/>
  <c r="AJ222" i="11"/>
  <c r="AI222" i="11"/>
  <c r="AH222" i="11"/>
  <c r="AG222" i="11"/>
  <c r="AF222" i="11"/>
  <c r="AE222" i="11"/>
  <c r="BF214" i="11"/>
  <c r="BE214" i="11"/>
  <c r="BD214" i="11"/>
  <c r="BC214" i="11"/>
  <c r="BB214" i="11"/>
  <c r="BA214" i="11"/>
  <c r="AZ214" i="11"/>
  <c r="AY214" i="11"/>
  <c r="AX214" i="11"/>
  <c r="AW214" i="11"/>
  <c r="AV214" i="11"/>
  <c r="AU214" i="11"/>
  <c r="AT214" i="11"/>
  <c r="AS214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AG214" i="11"/>
  <c r="AF214" i="11"/>
  <c r="AE214" i="11"/>
  <c r="BF206" i="11"/>
  <c r="BE206" i="11"/>
  <c r="BD206" i="11"/>
  <c r="BC206" i="11"/>
  <c r="BB206" i="11"/>
  <c r="BA206" i="11"/>
  <c r="AZ206" i="11"/>
  <c r="AY206" i="11"/>
  <c r="AX206" i="11"/>
  <c r="AW206" i="11"/>
  <c r="AV206" i="11"/>
  <c r="AU206" i="11"/>
  <c r="AT206" i="11"/>
  <c r="AS206" i="11"/>
  <c r="AR206" i="11"/>
  <c r="AQ206" i="11"/>
  <c r="AP206" i="11"/>
  <c r="AO206" i="11"/>
  <c r="AN206" i="11"/>
  <c r="AM206" i="11"/>
  <c r="AL206" i="11"/>
  <c r="AK206" i="11"/>
  <c r="AJ206" i="11"/>
  <c r="AI206" i="11"/>
  <c r="AH206" i="11"/>
  <c r="AG206" i="11"/>
  <c r="AF206" i="11"/>
  <c r="AE206" i="11"/>
  <c r="BF198" i="11"/>
  <c r="BE198" i="11"/>
  <c r="BD198" i="11"/>
  <c r="BC198" i="11"/>
  <c r="BB198" i="11"/>
  <c r="BA198" i="11"/>
  <c r="AZ198" i="11"/>
  <c r="AY198" i="11"/>
  <c r="AX198" i="11"/>
  <c r="AW198" i="11"/>
  <c r="AV198" i="11"/>
  <c r="AU198" i="11"/>
  <c r="AT198" i="11"/>
  <c r="AS198" i="11"/>
  <c r="AR198" i="11"/>
  <c r="AQ198" i="11"/>
  <c r="AP198" i="11"/>
  <c r="AO198" i="11"/>
  <c r="AN198" i="11"/>
  <c r="AM198" i="11"/>
  <c r="AL198" i="11"/>
  <c r="AK198" i="11"/>
  <c r="AJ198" i="11"/>
  <c r="AI198" i="11"/>
  <c r="AH198" i="11"/>
  <c r="AG198" i="11"/>
  <c r="AF198" i="11"/>
  <c r="AE198" i="11"/>
  <c r="BF189" i="11"/>
  <c r="BE189" i="11"/>
  <c r="BD189" i="11"/>
  <c r="BC189" i="11"/>
  <c r="BB189" i="11"/>
  <c r="BA189" i="11"/>
  <c r="AZ189" i="11"/>
  <c r="AY189" i="11"/>
  <c r="AX189" i="11"/>
  <c r="AW189" i="11"/>
  <c r="AV189" i="11"/>
  <c r="AU189" i="11"/>
  <c r="AT189" i="11"/>
  <c r="AS189" i="11"/>
  <c r="AR189" i="11"/>
  <c r="AQ189" i="11"/>
  <c r="AP189" i="11"/>
  <c r="AO189" i="11"/>
  <c r="AN189" i="11"/>
  <c r="AM189" i="11"/>
  <c r="AL189" i="11"/>
  <c r="AK189" i="11"/>
  <c r="AJ189" i="11"/>
  <c r="AI189" i="11"/>
  <c r="AH189" i="11"/>
  <c r="AG189" i="11"/>
  <c r="AF189" i="11"/>
  <c r="AE189" i="11"/>
  <c r="BF181" i="11"/>
  <c r="BE181" i="11"/>
  <c r="BD181" i="11"/>
  <c r="BC181" i="11"/>
  <c r="BB181" i="11"/>
  <c r="BA181" i="11"/>
  <c r="AZ181" i="11"/>
  <c r="AY181" i="11"/>
  <c r="AX181" i="11"/>
  <c r="AW181" i="11"/>
  <c r="AV181" i="11"/>
  <c r="AU181" i="11"/>
  <c r="AT181" i="11"/>
  <c r="AS181" i="11"/>
  <c r="AR181" i="11"/>
  <c r="AQ181" i="11"/>
  <c r="AP181" i="11"/>
  <c r="AO181" i="11"/>
  <c r="AN181" i="11"/>
  <c r="AM181" i="11"/>
  <c r="AL181" i="11"/>
  <c r="AK181" i="11"/>
  <c r="AJ181" i="11"/>
  <c r="AI181" i="11"/>
  <c r="AH181" i="11"/>
  <c r="AG181" i="11"/>
  <c r="AF181" i="11"/>
  <c r="AE181" i="11"/>
  <c r="BF173" i="11"/>
  <c r="BE173" i="11"/>
  <c r="BD173" i="11"/>
  <c r="BC173" i="11"/>
  <c r="BB173" i="11"/>
  <c r="BA173" i="11"/>
  <c r="AZ173" i="11"/>
  <c r="AY173" i="11"/>
  <c r="AX173" i="11"/>
  <c r="AW173" i="11"/>
  <c r="AV173" i="11"/>
  <c r="AU173" i="11"/>
  <c r="AT173" i="11"/>
  <c r="AS173" i="11"/>
  <c r="AR173" i="11"/>
  <c r="AQ173" i="11"/>
  <c r="AP173" i="11"/>
  <c r="AO173" i="11"/>
  <c r="AN173" i="11"/>
  <c r="AM173" i="11"/>
  <c r="AL173" i="11"/>
  <c r="AK173" i="11"/>
  <c r="AJ173" i="11"/>
  <c r="AI173" i="11"/>
  <c r="AH173" i="11"/>
  <c r="AG173" i="11"/>
  <c r="AF173" i="11"/>
  <c r="AE173" i="11"/>
  <c r="BF165" i="11"/>
  <c r="BE165" i="11"/>
  <c r="BD165" i="11"/>
  <c r="BC165" i="11"/>
  <c r="BB165" i="11"/>
  <c r="BA165" i="11"/>
  <c r="AZ165" i="11"/>
  <c r="AY165" i="11"/>
  <c r="AX165" i="11"/>
  <c r="AW165" i="11"/>
  <c r="AV165" i="11"/>
  <c r="AU165" i="11"/>
  <c r="AT165" i="11"/>
  <c r="AS165" i="11"/>
  <c r="AR165" i="11"/>
  <c r="AQ165" i="11"/>
  <c r="AP165" i="11"/>
  <c r="AO165" i="11"/>
  <c r="AN165" i="11"/>
  <c r="AM165" i="11"/>
  <c r="AL165" i="11"/>
  <c r="AK165" i="11"/>
  <c r="AJ165" i="11"/>
  <c r="AI165" i="11"/>
  <c r="AH165" i="11"/>
  <c r="AG165" i="11"/>
  <c r="AF165" i="11"/>
  <c r="AE165" i="11"/>
  <c r="BF157" i="11"/>
  <c r="BE157" i="11"/>
  <c r="BD157" i="11"/>
  <c r="BC157" i="11"/>
  <c r="BB157" i="11"/>
  <c r="BA157" i="11"/>
  <c r="AZ157" i="11"/>
  <c r="AY157" i="11"/>
  <c r="AX157" i="11"/>
  <c r="AW157" i="11"/>
  <c r="AV157" i="11"/>
  <c r="AU157" i="11"/>
  <c r="AT157" i="11"/>
  <c r="AS157" i="11"/>
  <c r="AR157" i="11"/>
  <c r="AQ157" i="11"/>
  <c r="AP157" i="11"/>
  <c r="AO157" i="11"/>
  <c r="AN157" i="11"/>
  <c r="AM157" i="11"/>
  <c r="AL157" i="11"/>
  <c r="AK157" i="11"/>
  <c r="AJ157" i="11"/>
  <c r="AI157" i="11"/>
  <c r="AH157" i="11"/>
  <c r="AG157" i="11"/>
  <c r="AF157" i="11"/>
  <c r="AE157" i="11"/>
  <c r="BF149" i="11"/>
  <c r="BE149" i="11"/>
  <c r="BD149" i="11"/>
  <c r="BC149" i="11"/>
  <c r="BB149" i="11"/>
  <c r="BA149" i="11"/>
  <c r="AZ149" i="11"/>
  <c r="AY149" i="11"/>
  <c r="AX149" i="11"/>
  <c r="AW149" i="11"/>
  <c r="AV149" i="11"/>
  <c r="AU149" i="11"/>
  <c r="AT149" i="11"/>
  <c r="AS149" i="11"/>
  <c r="AR149" i="11"/>
  <c r="AQ149" i="11"/>
  <c r="AP149" i="11"/>
  <c r="AO149" i="11"/>
  <c r="AN149" i="11"/>
  <c r="AM149" i="11"/>
  <c r="AL149" i="11"/>
  <c r="AK149" i="11"/>
  <c r="AJ149" i="11"/>
  <c r="AI149" i="11"/>
  <c r="AH149" i="11"/>
  <c r="AG149" i="11"/>
  <c r="AF149" i="11"/>
  <c r="AE149" i="11"/>
  <c r="BF140" i="11"/>
  <c r="BE140" i="11"/>
  <c r="BD140" i="11"/>
  <c r="BC140" i="11"/>
  <c r="BB140" i="11"/>
  <c r="BA140" i="11"/>
  <c r="AZ140" i="11"/>
  <c r="AY140" i="11"/>
  <c r="AX140" i="11"/>
  <c r="AW140" i="11"/>
  <c r="AV140" i="11"/>
  <c r="AU140" i="11"/>
  <c r="AT140" i="11"/>
  <c r="AS140" i="11"/>
  <c r="AR140" i="11"/>
  <c r="AQ140" i="11"/>
  <c r="AP140" i="11"/>
  <c r="AO140" i="11"/>
  <c r="AN140" i="11"/>
  <c r="AM140" i="11"/>
  <c r="AL140" i="11"/>
  <c r="AK140" i="11"/>
  <c r="AJ140" i="11"/>
  <c r="AI140" i="11"/>
  <c r="AH140" i="11"/>
  <c r="AG140" i="11"/>
  <c r="AF140" i="11"/>
  <c r="AE140" i="11"/>
  <c r="BF132" i="11"/>
  <c r="BE132" i="11"/>
  <c r="BD132" i="11"/>
  <c r="BC132" i="11"/>
  <c r="BB132" i="11"/>
  <c r="BA132" i="11"/>
  <c r="AZ132" i="11"/>
  <c r="AY132" i="11"/>
  <c r="AX132" i="11"/>
  <c r="AW132" i="11"/>
  <c r="AV132" i="11"/>
  <c r="AU132" i="11"/>
  <c r="AT132" i="11"/>
  <c r="AS132" i="11"/>
  <c r="AR132" i="11"/>
  <c r="AQ132" i="11"/>
  <c r="AP132" i="11"/>
  <c r="AO132" i="11"/>
  <c r="AN132" i="11"/>
  <c r="AM132" i="11"/>
  <c r="AL132" i="11"/>
  <c r="AK132" i="11"/>
  <c r="AJ132" i="11"/>
  <c r="AI132" i="11"/>
  <c r="AH132" i="11"/>
  <c r="AG132" i="11"/>
  <c r="AF132" i="11"/>
  <c r="AE132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BG2" i="11"/>
  <c r="BF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AE2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52" i="11"/>
  <c r="AD53" i="11"/>
  <c r="AD54" i="11"/>
  <c r="AD55" i="11"/>
  <c r="AD104" i="11" s="1"/>
  <c r="AD153" i="11" s="1"/>
  <c r="AD56" i="11"/>
  <c r="AD57" i="11"/>
  <c r="AD58" i="11"/>
  <c r="AD59" i="11"/>
  <c r="AD108" i="11" s="1"/>
  <c r="AD157" i="11" s="1"/>
  <c r="AD60" i="11"/>
  <c r="AD61" i="11"/>
  <c r="AD62" i="11"/>
  <c r="AD63" i="11"/>
  <c r="AD112" i="11" s="1"/>
  <c r="AD161" i="11" s="1"/>
  <c r="AD64" i="11"/>
  <c r="AD65" i="11"/>
  <c r="AD66" i="11"/>
  <c r="AD67" i="11"/>
  <c r="AD116" i="11" s="1"/>
  <c r="AD165" i="11" s="1"/>
  <c r="AD68" i="11"/>
  <c r="AD69" i="11"/>
  <c r="AD70" i="11"/>
  <c r="AD71" i="11"/>
  <c r="AD120" i="11" s="1"/>
  <c r="AD169" i="11" s="1"/>
  <c r="AD72" i="11"/>
  <c r="AD73" i="11"/>
  <c r="AD74" i="11"/>
  <c r="AD75" i="11"/>
  <c r="AD124" i="11" s="1"/>
  <c r="AD173" i="11" s="1"/>
  <c r="AD76" i="11"/>
  <c r="AD77" i="11"/>
  <c r="AD78" i="11"/>
  <c r="AD79" i="11"/>
  <c r="AD128" i="11" s="1"/>
  <c r="AD177" i="11" s="1"/>
  <c r="AD80" i="11"/>
  <c r="AD81" i="11"/>
  <c r="AD82" i="11"/>
  <c r="AD83" i="11"/>
  <c r="AD132" i="11" s="1"/>
  <c r="AD181" i="11" s="1"/>
  <c r="AD84" i="11"/>
  <c r="AD85" i="11"/>
  <c r="AD86" i="11"/>
  <c r="AD87" i="11"/>
  <c r="AD136" i="11" s="1"/>
  <c r="AD185" i="11" s="1"/>
  <c r="AD88" i="11"/>
  <c r="AD89" i="11"/>
  <c r="AD90" i="11"/>
  <c r="AD91" i="11"/>
  <c r="AD140" i="11" s="1"/>
  <c r="AD189" i="11" s="1"/>
  <c r="AD92" i="11"/>
  <c r="AD93" i="11"/>
  <c r="AD94" i="11"/>
  <c r="AD95" i="11"/>
  <c r="AD144" i="11" s="1"/>
  <c r="AD193" i="11" s="1"/>
  <c r="AD96" i="11"/>
  <c r="AD97" i="11"/>
  <c r="AD98" i="11"/>
  <c r="BG149" i="11"/>
  <c r="AD100" i="11"/>
  <c r="AD101" i="11"/>
  <c r="AD102" i="11"/>
  <c r="AD103" i="11"/>
  <c r="AD152" i="11" s="1"/>
  <c r="AD105" i="11"/>
  <c r="AD106" i="11"/>
  <c r="AD107" i="11"/>
  <c r="AD156" i="11" s="1"/>
  <c r="AD109" i="11"/>
  <c r="AD110" i="11"/>
  <c r="AD111" i="11"/>
  <c r="AD160" i="11" s="1"/>
  <c r="AD113" i="11"/>
  <c r="AD114" i="11"/>
  <c r="AD115" i="11"/>
  <c r="AD164" i="11" s="1"/>
  <c r="AD117" i="11"/>
  <c r="AD118" i="11"/>
  <c r="AD119" i="11"/>
  <c r="AD168" i="11" s="1"/>
  <c r="AD121" i="11"/>
  <c r="AD122" i="11"/>
  <c r="AD123" i="11"/>
  <c r="AD172" i="11" s="1"/>
  <c r="AD125" i="11"/>
  <c r="AD126" i="11"/>
  <c r="AD127" i="11"/>
  <c r="AD176" i="11" s="1"/>
  <c r="AD129" i="11"/>
  <c r="AD130" i="11"/>
  <c r="AD131" i="11"/>
  <c r="AD180" i="11" s="1"/>
  <c r="AD133" i="11"/>
  <c r="AD134" i="11"/>
  <c r="AD135" i="11"/>
  <c r="AD184" i="11" s="1"/>
  <c r="AD137" i="11"/>
  <c r="AD138" i="11"/>
  <c r="AD139" i="11"/>
  <c r="AD188" i="11" s="1"/>
  <c r="AD141" i="11"/>
  <c r="AD142" i="11"/>
  <c r="AD143" i="11"/>
  <c r="AD192" i="11" s="1"/>
  <c r="AD145" i="11"/>
  <c r="AD146" i="11"/>
  <c r="AD147" i="11"/>
  <c r="AD196" i="11" s="1"/>
  <c r="AD149" i="11"/>
  <c r="AD150" i="11"/>
  <c r="AD151" i="11"/>
  <c r="AD154" i="11"/>
  <c r="AD155" i="11"/>
  <c r="AD158" i="11"/>
  <c r="AD159" i="11"/>
  <c r="AD162" i="11"/>
  <c r="AD163" i="11"/>
  <c r="AD166" i="11"/>
  <c r="AD167" i="11"/>
  <c r="AD170" i="11"/>
  <c r="AD171" i="11"/>
  <c r="AD174" i="11"/>
  <c r="AD175" i="11"/>
  <c r="AD178" i="11"/>
  <c r="AD179" i="11"/>
  <c r="AD182" i="11"/>
  <c r="AD183" i="11"/>
  <c r="AD186" i="11"/>
  <c r="AD187" i="11"/>
  <c r="AD190" i="11"/>
  <c r="AD191" i="11"/>
  <c r="AD194" i="11"/>
  <c r="AD195" i="11"/>
  <c r="AD51" i="11"/>
  <c r="AC491" i="11"/>
  <c r="AB491" i="11"/>
  <c r="AA491" i="11"/>
  <c r="Z491" i="11"/>
  <c r="Y491" i="11"/>
  <c r="X491" i="11"/>
  <c r="W491" i="11"/>
  <c r="V491" i="11"/>
  <c r="U491" i="11"/>
  <c r="T491" i="11"/>
  <c r="S491" i="11"/>
  <c r="R491" i="11"/>
  <c r="Q491" i="11"/>
  <c r="P491" i="11"/>
  <c r="O491" i="11"/>
  <c r="N491" i="11"/>
  <c r="M491" i="11"/>
  <c r="L491" i="11"/>
  <c r="K491" i="11"/>
  <c r="J491" i="11"/>
  <c r="I491" i="11"/>
  <c r="H491" i="11"/>
  <c r="G491" i="11"/>
  <c r="F491" i="11"/>
  <c r="E491" i="11"/>
  <c r="D491" i="11"/>
  <c r="C491" i="11"/>
  <c r="B491" i="11"/>
  <c r="AC442" i="11"/>
  <c r="AB442" i="11"/>
  <c r="AA442" i="11"/>
  <c r="Z442" i="11"/>
  <c r="Y442" i="11"/>
  <c r="X442" i="11"/>
  <c r="W442" i="11"/>
  <c r="V442" i="11"/>
  <c r="U442" i="11"/>
  <c r="T442" i="11"/>
  <c r="S442" i="11"/>
  <c r="R442" i="11"/>
  <c r="Q442" i="11"/>
  <c r="P442" i="11"/>
  <c r="O442" i="11"/>
  <c r="N442" i="11"/>
  <c r="M442" i="11"/>
  <c r="L442" i="11"/>
  <c r="K442" i="11"/>
  <c r="J442" i="11"/>
  <c r="I442" i="11"/>
  <c r="H442" i="11"/>
  <c r="G442" i="11"/>
  <c r="F442" i="11"/>
  <c r="E442" i="11"/>
  <c r="D442" i="11"/>
  <c r="C442" i="11"/>
  <c r="B442" i="11"/>
  <c r="AC393" i="11"/>
  <c r="AB393" i="11"/>
  <c r="AA393" i="11"/>
  <c r="Z393" i="11"/>
  <c r="Y393" i="11"/>
  <c r="X393" i="11"/>
  <c r="W393" i="11"/>
  <c r="V393" i="11"/>
  <c r="U393" i="11"/>
  <c r="T393" i="11"/>
  <c r="S393" i="11"/>
  <c r="R393" i="11"/>
  <c r="Q393" i="11"/>
  <c r="P393" i="11"/>
  <c r="O393" i="11"/>
  <c r="N393" i="11"/>
  <c r="M393" i="11"/>
  <c r="L393" i="11"/>
  <c r="K393" i="11"/>
  <c r="J393" i="11"/>
  <c r="I393" i="11"/>
  <c r="H393" i="11"/>
  <c r="G393" i="11"/>
  <c r="F393" i="11"/>
  <c r="E393" i="11"/>
  <c r="D393" i="11"/>
  <c r="C393" i="11"/>
  <c r="B393" i="11"/>
  <c r="AC344" i="11"/>
  <c r="AB344" i="11"/>
  <c r="AA344" i="11"/>
  <c r="Z344" i="11"/>
  <c r="Y344" i="11"/>
  <c r="X344" i="11"/>
  <c r="W344" i="11"/>
  <c r="V344" i="11"/>
  <c r="U344" i="11"/>
  <c r="T344" i="11"/>
  <c r="S344" i="11"/>
  <c r="R344" i="11"/>
  <c r="Q344" i="11"/>
  <c r="P344" i="11"/>
  <c r="O344" i="11"/>
  <c r="N344" i="11"/>
  <c r="M344" i="11"/>
  <c r="L344" i="11"/>
  <c r="K344" i="11"/>
  <c r="J344" i="11"/>
  <c r="I344" i="11"/>
  <c r="H344" i="11"/>
  <c r="G344" i="11"/>
  <c r="F344" i="11"/>
  <c r="E344" i="11"/>
  <c r="D344" i="11"/>
  <c r="C344" i="11"/>
  <c r="B344" i="11"/>
  <c r="AC295" i="11"/>
  <c r="AB295" i="11"/>
  <c r="AA295" i="11"/>
  <c r="Z295" i="11"/>
  <c r="Y295" i="11"/>
  <c r="X295" i="11"/>
  <c r="W295" i="11"/>
  <c r="V295" i="11"/>
  <c r="U295" i="11"/>
  <c r="T295" i="11"/>
  <c r="S295" i="11"/>
  <c r="R295" i="11"/>
  <c r="Q295" i="11"/>
  <c r="P295" i="11"/>
  <c r="O295" i="11"/>
  <c r="N295" i="11"/>
  <c r="M295" i="11"/>
  <c r="L295" i="11"/>
  <c r="K295" i="11"/>
  <c r="J295" i="11"/>
  <c r="I295" i="11"/>
  <c r="H295" i="11"/>
  <c r="G295" i="11"/>
  <c r="F295" i="11"/>
  <c r="E295" i="11"/>
  <c r="D295" i="11"/>
  <c r="C295" i="11"/>
  <c r="B295" i="11"/>
  <c r="AC246" i="11"/>
  <c r="AB246" i="11"/>
  <c r="AA246" i="11"/>
  <c r="Z246" i="11"/>
  <c r="Y246" i="11"/>
  <c r="X246" i="11"/>
  <c r="W246" i="11"/>
  <c r="V246" i="11"/>
  <c r="U246" i="11"/>
  <c r="T246" i="11"/>
  <c r="S246" i="11"/>
  <c r="R246" i="11"/>
  <c r="Q246" i="11"/>
  <c r="P246" i="11"/>
  <c r="O246" i="11"/>
  <c r="N246" i="11"/>
  <c r="M246" i="11"/>
  <c r="L246" i="11"/>
  <c r="K246" i="11"/>
  <c r="J246" i="11"/>
  <c r="I246" i="11"/>
  <c r="H246" i="11"/>
  <c r="G246" i="11"/>
  <c r="F246" i="11"/>
  <c r="E246" i="11"/>
  <c r="D246" i="11"/>
  <c r="C246" i="11"/>
  <c r="B246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148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B50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2" i="11"/>
  <c r="G56" i="10"/>
  <c r="B9" i="10"/>
  <c r="G55" i="10"/>
  <c r="G54" i="10"/>
  <c r="G53" i="10"/>
  <c r="G51" i="10"/>
  <c r="G49" i="10"/>
  <c r="G43" i="10"/>
  <c r="G42" i="10"/>
  <c r="G40" i="10"/>
  <c r="G39" i="10"/>
  <c r="G13" i="10"/>
  <c r="G12" i="10"/>
  <c r="G11" i="10"/>
  <c r="G10" i="10"/>
  <c r="G9" i="10"/>
  <c r="G8" i="10"/>
  <c r="G6" i="10"/>
  <c r="G3" i="10"/>
  <c r="BG100" i="11" l="1"/>
  <c r="F29" i="9"/>
  <c r="I29" i="9" s="1"/>
  <c r="F72" i="9"/>
  <c r="I72" i="9" s="1"/>
  <c r="F64" i="9"/>
  <c r="I64" i="9" s="1"/>
  <c r="BG198" i="11" l="1"/>
  <c r="K64" i="9"/>
  <c r="J64" i="9"/>
  <c r="F28" i="9"/>
  <c r="K28" i="9" s="1"/>
  <c r="BG247" i="11" l="1"/>
  <c r="I28" i="9"/>
  <c r="J28" i="9"/>
  <c r="K19" i="9"/>
  <c r="K30" i="9"/>
  <c r="K38" i="9"/>
  <c r="K46" i="9"/>
  <c r="K54" i="9"/>
  <c r="K62" i="9"/>
  <c r="K70" i="9"/>
  <c r="K78" i="9"/>
  <c r="K80" i="9"/>
  <c r="K83" i="9"/>
  <c r="K95" i="9"/>
  <c r="K107" i="9"/>
  <c r="K110" i="9"/>
  <c r="K2" i="9"/>
  <c r="BG296" i="11" l="1"/>
  <c r="B16" i="9"/>
  <c r="J2" i="9"/>
  <c r="J19" i="9"/>
  <c r="J30" i="9"/>
  <c r="J38" i="9"/>
  <c r="J46" i="9"/>
  <c r="J54" i="9"/>
  <c r="J62" i="9"/>
  <c r="J70" i="9"/>
  <c r="J78" i="9"/>
  <c r="J80" i="9"/>
  <c r="J83" i="9"/>
  <c r="J95" i="9"/>
  <c r="J107" i="9"/>
  <c r="J110" i="9"/>
  <c r="BG345" i="11" l="1"/>
  <c r="I19" i="9"/>
  <c r="I30" i="9"/>
  <c r="I38" i="9"/>
  <c r="I46" i="9"/>
  <c r="I54" i="9"/>
  <c r="I62" i="9"/>
  <c r="I70" i="9"/>
  <c r="I78" i="9"/>
  <c r="I80" i="9"/>
  <c r="I83" i="9"/>
  <c r="I95" i="9"/>
  <c r="I107" i="9"/>
  <c r="I110" i="9"/>
  <c r="I2" i="9"/>
  <c r="F113" i="9"/>
  <c r="F112" i="9"/>
  <c r="K112" i="9" s="1"/>
  <c r="F111" i="9"/>
  <c r="K111" i="9" s="1"/>
  <c r="F108" i="9"/>
  <c r="K108" i="9" s="1"/>
  <c r="F109" i="9"/>
  <c r="F27" i="9"/>
  <c r="K27" i="9" s="1"/>
  <c r="F26" i="9"/>
  <c r="F106" i="9"/>
  <c r="K106" i="9" s="1"/>
  <c r="F105" i="9"/>
  <c r="F93" i="9"/>
  <c r="K93" i="9" s="1"/>
  <c r="F94" i="9"/>
  <c r="K94" i="9" s="1"/>
  <c r="F104" i="9"/>
  <c r="K104" i="9" s="1"/>
  <c r="F103" i="9"/>
  <c r="K103" i="9" s="1"/>
  <c r="F102" i="9"/>
  <c r="F101" i="9"/>
  <c r="K101" i="9" s="1"/>
  <c r="F100" i="9"/>
  <c r="K100" i="9" s="1"/>
  <c r="F99" i="9"/>
  <c r="K99" i="9" s="1"/>
  <c r="F98" i="9"/>
  <c r="F97" i="9"/>
  <c r="K97" i="9" s="1"/>
  <c r="F96" i="9"/>
  <c r="K96" i="9" s="1"/>
  <c r="F92" i="9"/>
  <c r="F91" i="9"/>
  <c r="K91" i="9" s="1"/>
  <c r="F90" i="9"/>
  <c r="F89" i="9"/>
  <c r="K89" i="9" s="1"/>
  <c r="F88" i="9"/>
  <c r="F87" i="9"/>
  <c r="K87" i="9" s="1"/>
  <c r="F86" i="9"/>
  <c r="F85" i="9"/>
  <c r="K85" i="9" s="1"/>
  <c r="F84" i="9"/>
  <c r="F82" i="9"/>
  <c r="F81" i="9"/>
  <c r="K81" i="9" s="1"/>
  <c r="F77" i="9"/>
  <c r="K77" i="9" s="1"/>
  <c r="F79" i="9"/>
  <c r="K79" i="9" s="1"/>
  <c r="F76" i="9"/>
  <c r="K76" i="9" s="1"/>
  <c r="F75" i="9"/>
  <c r="K75" i="9" s="1"/>
  <c r="F74" i="9"/>
  <c r="K74" i="9" s="1"/>
  <c r="F73" i="9"/>
  <c r="F71" i="9"/>
  <c r="F69" i="9"/>
  <c r="F68" i="9"/>
  <c r="K68" i="9" s="1"/>
  <c r="F67" i="9"/>
  <c r="F66" i="9"/>
  <c r="K66" i="9" s="1"/>
  <c r="F65" i="9"/>
  <c r="F63" i="9"/>
  <c r="K63" i="9" s="1"/>
  <c r="F61" i="9"/>
  <c r="K61" i="9" s="1"/>
  <c r="F60" i="9"/>
  <c r="F59" i="9"/>
  <c r="K59" i="9" s="1"/>
  <c r="F58" i="9"/>
  <c r="K58" i="9" s="1"/>
  <c r="F57" i="9"/>
  <c r="K57" i="9" s="1"/>
  <c r="F56" i="9"/>
  <c r="K56" i="9" s="1"/>
  <c r="F55" i="9"/>
  <c r="K55" i="9" s="1"/>
  <c r="F53" i="9"/>
  <c r="K53" i="9" s="1"/>
  <c r="F52" i="9"/>
  <c r="F51" i="9"/>
  <c r="K51" i="9" s="1"/>
  <c r="F50" i="9"/>
  <c r="K50" i="9" s="1"/>
  <c r="F49" i="9"/>
  <c r="K49" i="9" s="1"/>
  <c r="F48" i="9"/>
  <c r="F47" i="9"/>
  <c r="F45" i="9"/>
  <c r="K45" i="9" s="1"/>
  <c r="F44" i="9"/>
  <c r="F43" i="9"/>
  <c r="F42" i="9"/>
  <c r="K42" i="9" s="1"/>
  <c r="F41" i="9"/>
  <c r="K41" i="9" s="1"/>
  <c r="F40" i="9"/>
  <c r="K40" i="9" s="1"/>
  <c r="F39" i="9"/>
  <c r="F31" i="9"/>
  <c r="K31" i="9" s="1"/>
  <c r="F32" i="9"/>
  <c r="F33" i="9"/>
  <c r="K33" i="9" s="1"/>
  <c r="F34" i="9"/>
  <c r="F35" i="9"/>
  <c r="F36" i="9"/>
  <c r="F37" i="9"/>
  <c r="K37" i="9" s="1"/>
  <c r="F25" i="9"/>
  <c r="F16" i="9"/>
  <c r="K16" i="9" s="1"/>
  <c r="F17" i="9"/>
  <c r="K17" i="9" s="1"/>
  <c r="F18" i="9"/>
  <c r="K18" i="9" s="1"/>
  <c r="F10" i="9"/>
  <c r="F11" i="9"/>
  <c r="K11" i="9" s="1"/>
  <c r="F12" i="9"/>
  <c r="K12" i="9" s="1"/>
  <c r="F13" i="9"/>
  <c r="K13" i="9" s="1"/>
  <c r="F14" i="9"/>
  <c r="F15" i="9"/>
  <c r="K15" i="9" s="1"/>
  <c r="F20" i="9"/>
  <c r="K20" i="9" s="1"/>
  <c r="B46" i="9"/>
  <c r="B19" i="9"/>
  <c r="B18" i="9"/>
  <c r="B31" i="9"/>
  <c r="B32" i="9"/>
  <c r="B47" i="9"/>
  <c r="B41" i="9"/>
  <c r="B35" i="9"/>
  <c r="B38" i="9"/>
  <c r="B43" i="9"/>
  <c r="B37" i="9"/>
  <c r="B39" i="9"/>
  <c r="B48" i="9"/>
  <c r="B45" i="9"/>
  <c r="B42" i="9"/>
  <c r="B40" i="9"/>
  <c r="B30" i="9"/>
  <c r="B29" i="9"/>
  <c r="B28" i="9"/>
  <c r="B26" i="9"/>
  <c r="F24" i="9"/>
  <c r="K24" i="9" s="1"/>
  <c r="B25" i="9"/>
  <c r="F23" i="9"/>
  <c r="K23" i="9" s="1"/>
  <c r="B24" i="9"/>
  <c r="F22" i="9"/>
  <c r="B23" i="9"/>
  <c r="F21" i="9"/>
  <c r="K21" i="9" s="1"/>
  <c r="B21" i="9"/>
  <c r="B20" i="9"/>
  <c r="F9" i="9"/>
  <c r="B17" i="9"/>
  <c r="F8" i="9"/>
  <c r="K8" i="9" s="1"/>
  <c r="B49" i="9"/>
  <c r="F7" i="9"/>
  <c r="K7" i="9" s="1"/>
  <c r="B44" i="9"/>
  <c r="F6" i="9"/>
  <c r="B36" i="9"/>
  <c r="F5" i="9"/>
  <c r="B34" i="9"/>
  <c r="F4" i="9"/>
  <c r="K4" i="9" s="1"/>
  <c r="B33" i="9"/>
  <c r="F3" i="9"/>
  <c r="K3" i="9" s="1"/>
  <c r="B27" i="9"/>
  <c r="B22" i="9"/>
  <c r="BG394" i="11" l="1"/>
  <c r="BG443" i="11"/>
  <c r="I94" i="9"/>
  <c r="I14" i="9"/>
  <c r="K14" i="9"/>
  <c r="I25" i="9"/>
  <c r="K25" i="9"/>
  <c r="I39" i="9"/>
  <c r="K39" i="9"/>
  <c r="I48" i="9"/>
  <c r="K48" i="9"/>
  <c r="I67" i="9"/>
  <c r="K67" i="9"/>
  <c r="I73" i="9"/>
  <c r="K73" i="9"/>
  <c r="I84" i="9"/>
  <c r="K84" i="9"/>
  <c r="I92" i="9"/>
  <c r="K92" i="9"/>
  <c r="I105" i="9"/>
  <c r="K105" i="9"/>
  <c r="I113" i="9"/>
  <c r="K113" i="9"/>
  <c r="I44" i="9"/>
  <c r="K44" i="9"/>
  <c r="I6" i="9"/>
  <c r="K6" i="9"/>
  <c r="I36" i="9"/>
  <c r="K36" i="9"/>
  <c r="I32" i="9"/>
  <c r="K32" i="9"/>
  <c r="I65" i="9"/>
  <c r="K65" i="9"/>
  <c r="I69" i="9"/>
  <c r="K69" i="9"/>
  <c r="I86" i="9"/>
  <c r="K86" i="9"/>
  <c r="I90" i="9"/>
  <c r="K90" i="9"/>
  <c r="I26" i="9"/>
  <c r="K26" i="9"/>
  <c r="I5" i="9"/>
  <c r="K5" i="9"/>
  <c r="I9" i="9"/>
  <c r="K9" i="9"/>
  <c r="I10" i="9"/>
  <c r="K10" i="9"/>
  <c r="I34" i="9"/>
  <c r="K34" i="9"/>
  <c r="I43" i="9"/>
  <c r="K43" i="9"/>
  <c r="I52" i="9"/>
  <c r="K52" i="9"/>
  <c r="I88" i="9"/>
  <c r="K88" i="9"/>
  <c r="I109" i="9"/>
  <c r="K109" i="9"/>
  <c r="I22" i="9"/>
  <c r="K22" i="9"/>
  <c r="I35" i="9"/>
  <c r="K35" i="9"/>
  <c r="I47" i="9"/>
  <c r="K47" i="9"/>
  <c r="I60" i="9"/>
  <c r="K60" i="9"/>
  <c r="I71" i="9"/>
  <c r="K71" i="9"/>
  <c r="I82" i="9"/>
  <c r="K82" i="9"/>
  <c r="I98" i="9"/>
  <c r="K98" i="9"/>
  <c r="I102" i="9"/>
  <c r="K102" i="9"/>
  <c r="J23" i="9"/>
  <c r="J11" i="9"/>
  <c r="J42" i="9"/>
  <c r="J56" i="9"/>
  <c r="J76" i="9"/>
  <c r="J91" i="9"/>
  <c r="J93" i="9"/>
  <c r="J24" i="9"/>
  <c r="J18" i="9"/>
  <c r="J33" i="9"/>
  <c r="J40" i="9"/>
  <c r="J49" i="9"/>
  <c r="J53" i="9"/>
  <c r="J58" i="9"/>
  <c r="J63" i="9"/>
  <c r="J68" i="9"/>
  <c r="J74" i="9"/>
  <c r="J77" i="9"/>
  <c r="J85" i="9"/>
  <c r="J89" i="9"/>
  <c r="J96" i="9"/>
  <c r="J100" i="9"/>
  <c r="J104" i="9"/>
  <c r="J106" i="9"/>
  <c r="J108" i="9"/>
  <c r="I106" i="9"/>
  <c r="I74" i="9"/>
  <c r="I56" i="9"/>
  <c r="I40" i="9"/>
  <c r="I18" i="9"/>
  <c r="J21" i="9"/>
  <c r="J16" i="9"/>
  <c r="J31" i="9"/>
  <c r="J51" i="9"/>
  <c r="J66" i="9"/>
  <c r="J82" i="9"/>
  <c r="J102" i="9"/>
  <c r="J22" i="9"/>
  <c r="J13" i="9"/>
  <c r="J37" i="9"/>
  <c r="J44" i="9"/>
  <c r="J4" i="9"/>
  <c r="J6" i="9"/>
  <c r="J8" i="9"/>
  <c r="J20" i="9"/>
  <c r="J12" i="9"/>
  <c r="J17" i="9"/>
  <c r="J36" i="9"/>
  <c r="J32" i="9"/>
  <c r="J41" i="9"/>
  <c r="J45" i="9"/>
  <c r="J50" i="9"/>
  <c r="J55" i="9"/>
  <c r="J59" i="9"/>
  <c r="J65" i="9"/>
  <c r="J69" i="9"/>
  <c r="J75" i="9"/>
  <c r="J81" i="9"/>
  <c r="J86" i="9"/>
  <c r="J90" i="9"/>
  <c r="J97" i="9"/>
  <c r="J101" i="9"/>
  <c r="J94" i="9"/>
  <c r="J26" i="9"/>
  <c r="J111" i="9"/>
  <c r="I101" i="9"/>
  <c r="I97" i="9"/>
  <c r="I93" i="9"/>
  <c r="I89" i="9"/>
  <c r="I85" i="9"/>
  <c r="I81" i="9"/>
  <c r="I77" i="9"/>
  <c r="I68" i="9"/>
  <c r="I63" i="9"/>
  <c r="I59" i="9"/>
  <c r="I55" i="9"/>
  <c r="I51" i="9"/>
  <c r="I31" i="9"/>
  <c r="I21" i="9"/>
  <c r="I17" i="9"/>
  <c r="I13" i="9"/>
  <c r="J112" i="9"/>
  <c r="I112" i="9"/>
  <c r="I108" i="9"/>
  <c r="I104" i="9"/>
  <c r="I100" i="9"/>
  <c r="I96" i="9"/>
  <c r="I76" i="9"/>
  <c r="I58" i="9"/>
  <c r="I50" i="9"/>
  <c r="I42" i="9"/>
  <c r="I24" i="9"/>
  <c r="I20" i="9"/>
  <c r="I16" i="9"/>
  <c r="I12" i="9"/>
  <c r="I8" i="9"/>
  <c r="I4" i="9"/>
  <c r="J15" i="9"/>
  <c r="J35" i="9"/>
  <c r="J47" i="9"/>
  <c r="J60" i="9"/>
  <c r="J71" i="9"/>
  <c r="J87" i="9"/>
  <c r="J98" i="9"/>
  <c r="J27" i="9"/>
  <c r="J3" i="9"/>
  <c r="J5" i="9"/>
  <c r="J7" i="9"/>
  <c r="J9" i="9"/>
  <c r="J14" i="9"/>
  <c r="J10" i="9"/>
  <c r="J25" i="9"/>
  <c r="J34" i="9"/>
  <c r="J39" i="9"/>
  <c r="J43" i="9"/>
  <c r="J48" i="9"/>
  <c r="J52" i="9"/>
  <c r="J57" i="9"/>
  <c r="J61" i="9"/>
  <c r="J67" i="9"/>
  <c r="J73" i="9"/>
  <c r="J79" i="9"/>
  <c r="J84" i="9"/>
  <c r="J88" i="9"/>
  <c r="J92" i="9"/>
  <c r="J99" i="9"/>
  <c r="J103" i="9"/>
  <c r="J105" i="9"/>
  <c r="J109" i="9"/>
  <c r="J113" i="9"/>
  <c r="I111" i="9"/>
  <c r="I103" i="9"/>
  <c r="I99" i="9"/>
  <c r="I91" i="9"/>
  <c r="I87" i="9"/>
  <c r="I79" i="9"/>
  <c r="I75" i="9"/>
  <c r="I66" i="9"/>
  <c r="I61" i="9"/>
  <c r="I57" i="9"/>
  <c r="I53" i="9"/>
  <c r="I49" i="9"/>
  <c r="I45" i="9"/>
  <c r="I41" i="9"/>
  <c r="I37" i="9"/>
  <c r="I33" i="9"/>
  <c r="I27" i="9"/>
  <c r="I23" i="9"/>
  <c r="I15" i="9"/>
  <c r="I11" i="9"/>
  <c r="I7" i="9"/>
  <c r="I3" i="9"/>
  <c r="AM490" i="7"/>
  <c r="AQ490" i="7" s="1"/>
  <c r="AL490" i="7"/>
  <c r="AP490" i="7" s="1"/>
  <c r="AK490" i="7"/>
  <c r="AO490" i="7" s="1"/>
  <c r="AJ490" i="7"/>
  <c r="AN490" i="7" s="1"/>
  <c r="AI490" i="7"/>
  <c r="AP489" i="7"/>
  <c r="AM489" i="7"/>
  <c r="AQ489" i="7" s="1"/>
  <c r="AL489" i="7"/>
  <c r="AK489" i="7"/>
  <c r="AO489" i="7" s="1"/>
  <c r="AJ489" i="7"/>
  <c r="AN489" i="7" s="1"/>
  <c r="AI489" i="7"/>
  <c r="AO488" i="7"/>
  <c r="AM488" i="7"/>
  <c r="AQ488" i="7" s="1"/>
  <c r="AR488" i="7" s="1"/>
  <c r="AS488" i="7" s="1"/>
  <c r="AL488" i="7"/>
  <c r="AP488" i="7" s="1"/>
  <c r="AK488" i="7"/>
  <c r="AJ488" i="7"/>
  <c r="AN488" i="7" s="1"/>
  <c r="AI488" i="7"/>
  <c r="AM487" i="7"/>
  <c r="AQ487" i="7" s="1"/>
  <c r="AL487" i="7"/>
  <c r="AP487" i="7" s="1"/>
  <c r="AK487" i="7"/>
  <c r="AO487" i="7" s="1"/>
  <c r="AJ487" i="7"/>
  <c r="AN487" i="7" s="1"/>
  <c r="AI487" i="7"/>
  <c r="AQ486" i="7"/>
  <c r="AM486" i="7"/>
  <c r="AL486" i="7"/>
  <c r="AP486" i="7" s="1"/>
  <c r="AK486" i="7"/>
  <c r="AO486" i="7" s="1"/>
  <c r="AJ486" i="7"/>
  <c r="AN486" i="7" s="1"/>
  <c r="AI486" i="7"/>
  <c r="AM485" i="7"/>
  <c r="AQ485" i="7" s="1"/>
  <c r="AL485" i="7"/>
  <c r="AP485" i="7" s="1"/>
  <c r="AK485" i="7"/>
  <c r="AO485" i="7" s="1"/>
  <c r="AJ485" i="7"/>
  <c r="AN485" i="7" s="1"/>
  <c r="AI485" i="7"/>
  <c r="AM484" i="7"/>
  <c r="AQ484" i="7" s="1"/>
  <c r="AL484" i="7"/>
  <c r="AP484" i="7" s="1"/>
  <c r="AK484" i="7"/>
  <c r="AO484" i="7" s="1"/>
  <c r="AJ484" i="7"/>
  <c r="AN484" i="7" s="1"/>
  <c r="AI484" i="7"/>
  <c r="AM483" i="7"/>
  <c r="AQ483" i="7" s="1"/>
  <c r="AL483" i="7"/>
  <c r="AP483" i="7" s="1"/>
  <c r="AK483" i="7"/>
  <c r="AO483" i="7" s="1"/>
  <c r="AJ483" i="7"/>
  <c r="AN483" i="7" s="1"/>
  <c r="AI483" i="7"/>
  <c r="AM482" i="7"/>
  <c r="AQ482" i="7" s="1"/>
  <c r="AR482" i="7" s="1"/>
  <c r="AS482" i="7" s="1"/>
  <c r="AL482" i="7"/>
  <c r="AP482" i="7" s="1"/>
  <c r="AK482" i="7"/>
  <c r="AO482" i="7" s="1"/>
  <c r="AJ482" i="7"/>
  <c r="AN482" i="7" s="1"/>
  <c r="AI482" i="7"/>
  <c r="AP481" i="7"/>
  <c r="AM481" i="7"/>
  <c r="AQ481" i="7" s="1"/>
  <c r="AL481" i="7"/>
  <c r="AK481" i="7"/>
  <c r="AO481" i="7" s="1"/>
  <c r="AJ481" i="7"/>
  <c r="AN481" i="7" s="1"/>
  <c r="AI481" i="7"/>
  <c r="AO480" i="7"/>
  <c r="AM480" i="7"/>
  <c r="AQ480" i="7" s="1"/>
  <c r="AR480" i="7" s="1"/>
  <c r="AS480" i="7" s="1"/>
  <c r="AL480" i="7"/>
  <c r="AP480" i="7" s="1"/>
  <c r="AK480" i="7"/>
  <c r="AJ480" i="7"/>
  <c r="AN480" i="7" s="1"/>
  <c r="AI480" i="7"/>
  <c r="AM479" i="7"/>
  <c r="AQ479" i="7" s="1"/>
  <c r="AL479" i="7"/>
  <c r="AP479" i="7" s="1"/>
  <c r="AK479" i="7"/>
  <c r="AO479" i="7" s="1"/>
  <c r="AJ479" i="7"/>
  <c r="AN479" i="7" s="1"/>
  <c r="AI479" i="7"/>
  <c r="AQ478" i="7"/>
  <c r="AM478" i="7"/>
  <c r="AL478" i="7"/>
  <c r="AP478" i="7" s="1"/>
  <c r="AK478" i="7"/>
  <c r="AO478" i="7" s="1"/>
  <c r="AJ478" i="7"/>
  <c r="AN478" i="7" s="1"/>
  <c r="AI478" i="7"/>
  <c r="AM477" i="7"/>
  <c r="AQ477" i="7" s="1"/>
  <c r="AL477" i="7"/>
  <c r="AP477" i="7" s="1"/>
  <c r="AK477" i="7"/>
  <c r="AO477" i="7" s="1"/>
  <c r="AJ477" i="7"/>
  <c r="AN477" i="7" s="1"/>
  <c r="AI477" i="7"/>
  <c r="AM476" i="7"/>
  <c r="AQ476" i="7" s="1"/>
  <c r="AL476" i="7"/>
  <c r="AP476" i="7" s="1"/>
  <c r="AK476" i="7"/>
  <c r="AO476" i="7" s="1"/>
  <c r="AJ476" i="7"/>
  <c r="AN476" i="7" s="1"/>
  <c r="AI476" i="7"/>
  <c r="AM475" i="7"/>
  <c r="AQ475" i="7" s="1"/>
  <c r="AL475" i="7"/>
  <c r="AP475" i="7" s="1"/>
  <c r="AK475" i="7"/>
  <c r="AO475" i="7" s="1"/>
  <c r="AJ475" i="7"/>
  <c r="AN475" i="7" s="1"/>
  <c r="AI475" i="7"/>
  <c r="AM474" i="7"/>
  <c r="AQ474" i="7" s="1"/>
  <c r="AL474" i="7"/>
  <c r="AP474" i="7" s="1"/>
  <c r="AK474" i="7"/>
  <c r="AO474" i="7" s="1"/>
  <c r="AJ474" i="7"/>
  <c r="AN474" i="7" s="1"/>
  <c r="AI474" i="7"/>
  <c r="AP473" i="7"/>
  <c r="AM473" i="7"/>
  <c r="AQ473" i="7" s="1"/>
  <c r="AL473" i="7"/>
  <c r="AK473" i="7"/>
  <c r="AO473" i="7" s="1"/>
  <c r="AJ473" i="7"/>
  <c r="AN473" i="7" s="1"/>
  <c r="AI473" i="7"/>
  <c r="AO472" i="7"/>
  <c r="AM472" i="7"/>
  <c r="AQ472" i="7" s="1"/>
  <c r="AR472" i="7" s="1"/>
  <c r="AS472" i="7" s="1"/>
  <c r="AL472" i="7"/>
  <c r="AP472" i="7" s="1"/>
  <c r="AK472" i="7"/>
  <c r="AJ472" i="7"/>
  <c r="AN472" i="7" s="1"/>
  <c r="AI472" i="7"/>
  <c r="AM471" i="7"/>
  <c r="AQ471" i="7" s="1"/>
  <c r="AR471" i="7" s="1"/>
  <c r="AS471" i="7" s="1"/>
  <c r="AL471" i="7"/>
  <c r="AP471" i="7" s="1"/>
  <c r="AK471" i="7"/>
  <c r="AO471" i="7" s="1"/>
  <c r="AJ471" i="7"/>
  <c r="AN471" i="7" s="1"/>
  <c r="AI471" i="7"/>
  <c r="AQ470" i="7"/>
  <c r="AM470" i="7"/>
  <c r="AL470" i="7"/>
  <c r="AP470" i="7" s="1"/>
  <c r="AK470" i="7"/>
  <c r="AO470" i="7" s="1"/>
  <c r="AJ470" i="7"/>
  <c r="AN470" i="7" s="1"/>
  <c r="AI470" i="7"/>
  <c r="AM469" i="7"/>
  <c r="AQ469" i="7" s="1"/>
  <c r="AL469" i="7"/>
  <c r="AP469" i="7" s="1"/>
  <c r="AK469" i="7"/>
  <c r="AO469" i="7" s="1"/>
  <c r="AJ469" i="7"/>
  <c r="AN469" i="7" s="1"/>
  <c r="AI469" i="7"/>
  <c r="AM468" i="7"/>
  <c r="AQ468" i="7" s="1"/>
  <c r="AL468" i="7"/>
  <c r="AP468" i="7" s="1"/>
  <c r="AK468" i="7"/>
  <c r="AO468" i="7" s="1"/>
  <c r="AJ468" i="7"/>
  <c r="AN468" i="7" s="1"/>
  <c r="AI468" i="7"/>
  <c r="AM467" i="7"/>
  <c r="AQ467" i="7" s="1"/>
  <c r="AL467" i="7"/>
  <c r="AP467" i="7" s="1"/>
  <c r="AK467" i="7"/>
  <c r="AO467" i="7" s="1"/>
  <c r="AJ467" i="7"/>
  <c r="AN467" i="7" s="1"/>
  <c r="AI467" i="7"/>
  <c r="AM466" i="7"/>
  <c r="AQ466" i="7" s="1"/>
  <c r="AR466" i="7" s="1"/>
  <c r="AS466" i="7" s="1"/>
  <c r="AL466" i="7"/>
  <c r="AP466" i="7" s="1"/>
  <c r="AK466" i="7"/>
  <c r="AO466" i="7" s="1"/>
  <c r="AJ466" i="7"/>
  <c r="AN466" i="7" s="1"/>
  <c r="AI466" i="7"/>
  <c r="AP465" i="7"/>
  <c r="AM465" i="7"/>
  <c r="AQ465" i="7" s="1"/>
  <c r="AL465" i="7"/>
  <c r="AK465" i="7"/>
  <c r="AO465" i="7" s="1"/>
  <c r="AJ465" i="7"/>
  <c r="AN465" i="7" s="1"/>
  <c r="AI465" i="7"/>
  <c r="AO464" i="7"/>
  <c r="AM464" i="7"/>
  <c r="AQ464" i="7" s="1"/>
  <c r="AR464" i="7" s="1"/>
  <c r="AS464" i="7" s="1"/>
  <c r="AL464" i="7"/>
  <c r="AP464" i="7" s="1"/>
  <c r="AK464" i="7"/>
  <c r="AJ464" i="7"/>
  <c r="AN464" i="7" s="1"/>
  <c r="AI464" i="7"/>
  <c r="AM463" i="7"/>
  <c r="AQ463" i="7" s="1"/>
  <c r="AL463" i="7"/>
  <c r="AP463" i="7" s="1"/>
  <c r="AK463" i="7"/>
  <c r="AO463" i="7" s="1"/>
  <c r="AJ463" i="7"/>
  <c r="AN463" i="7" s="1"/>
  <c r="AI463" i="7"/>
  <c r="AQ462" i="7"/>
  <c r="AM462" i="7"/>
  <c r="AL462" i="7"/>
  <c r="AP462" i="7" s="1"/>
  <c r="AK462" i="7"/>
  <c r="AO462" i="7" s="1"/>
  <c r="AJ462" i="7"/>
  <c r="AN462" i="7" s="1"/>
  <c r="AI462" i="7"/>
  <c r="AM461" i="7"/>
  <c r="AQ461" i="7" s="1"/>
  <c r="AL461" i="7"/>
  <c r="AP461" i="7" s="1"/>
  <c r="AK461" i="7"/>
  <c r="AO461" i="7" s="1"/>
  <c r="AJ461" i="7"/>
  <c r="AN461" i="7" s="1"/>
  <c r="AI461" i="7"/>
  <c r="AM460" i="7"/>
  <c r="AQ460" i="7" s="1"/>
  <c r="AL460" i="7"/>
  <c r="AP460" i="7" s="1"/>
  <c r="AK460" i="7"/>
  <c r="AO460" i="7" s="1"/>
  <c r="AJ460" i="7"/>
  <c r="AN460" i="7" s="1"/>
  <c r="AI460" i="7"/>
  <c r="AM459" i="7"/>
  <c r="AQ459" i="7" s="1"/>
  <c r="AL459" i="7"/>
  <c r="AP459" i="7" s="1"/>
  <c r="AK459" i="7"/>
  <c r="AO459" i="7" s="1"/>
  <c r="AJ459" i="7"/>
  <c r="AN459" i="7" s="1"/>
  <c r="AI459" i="7"/>
  <c r="AM458" i="7"/>
  <c r="AQ458" i="7" s="1"/>
  <c r="AL458" i="7"/>
  <c r="AP458" i="7" s="1"/>
  <c r="AK458" i="7"/>
  <c r="AO458" i="7" s="1"/>
  <c r="AJ458" i="7"/>
  <c r="AN458" i="7" s="1"/>
  <c r="AI458" i="7"/>
  <c r="AP457" i="7"/>
  <c r="AM457" i="7"/>
  <c r="AQ457" i="7" s="1"/>
  <c r="AL457" i="7"/>
  <c r="AK457" i="7"/>
  <c r="AO457" i="7" s="1"/>
  <c r="AJ457" i="7"/>
  <c r="AN457" i="7" s="1"/>
  <c r="AI457" i="7"/>
  <c r="AO456" i="7"/>
  <c r="AM456" i="7"/>
  <c r="AQ456" i="7" s="1"/>
  <c r="AR456" i="7" s="1"/>
  <c r="AS456" i="7" s="1"/>
  <c r="AL456" i="7"/>
  <c r="AP456" i="7" s="1"/>
  <c r="AK456" i="7"/>
  <c r="AJ456" i="7"/>
  <c r="AN456" i="7" s="1"/>
  <c r="AI456" i="7"/>
  <c r="AM455" i="7"/>
  <c r="AQ455" i="7" s="1"/>
  <c r="AR455" i="7" s="1"/>
  <c r="AS455" i="7" s="1"/>
  <c r="AL455" i="7"/>
  <c r="AP455" i="7" s="1"/>
  <c r="AK455" i="7"/>
  <c r="AO455" i="7" s="1"/>
  <c r="AJ455" i="7"/>
  <c r="AN455" i="7" s="1"/>
  <c r="AI455" i="7"/>
  <c r="AQ454" i="7"/>
  <c r="AM454" i="7"/>
  <c r="AL454" i="7"/>
  <c r="AP454" i="7" s="1"/>
  <c r="AK454" i="7"/>
  <c r="AO454" i="7" s="1"/>
  <c r="AJ454" i="7"/>
  <c r="AN454" i="7" s="1"/>
  <c r="AI454" i="7"/>
  <c r="AM453" i="7"/>
  <c r="AQ453" i="7" s="1"/>
  <c r="AL453" i="7"/>
  <c r="AP453" i="7" s="1"/>
  <c r="AK453" i="7"/>
  <c r="AO453" i="7" s="1"/>
  <c r="AJ453" i="7"/>
  <c r="AN453" i="7" s="1"/>
  <c r="AI453" i="7"/>
  <c r="AM452" i="7"/>
  <c r="AQ452" i="7" s="1"/>
  <c r="AL452" i="7"/>
  <c r="AP452" i="7" s="1"/>
  <c r="AK452" i="7"/>
  <c r="AO452" i="7" s="1"/>
  <c r="AJ452" i="7"/>
  <c r="AN452" i="7" s="1"/>
  <c r="AI452" i="7"/>
  <c r="AM451" i="7"/>
  <c r="AQ451" i="7" s="1"/>
  <c r="AL451" i="7"/>
  <c r="AP451" i="7" s="1"/>
  <c r="AK451" i="7"/>
  <c r="AO451" i="7" s="1"/>
  <c r="AJ451" i="7"/>
  <c r="AN451" i="7" s="1"/>
  <c r="AI451" i="7"/>
  <c r="AM450" i="7"/>
  <c r="AQ450" i="7" s="1"/>
  <c r="AR450" i="7" s="1"/>
  <c r="AS450" i="7" s="1"/>
  <c r="AL450" i="7"/>
  <c r="AP450" i="7" s="1"/>
  <c r="AK450" i="7"/>
  <c r="AO450" i="7" s="1"/>
  <c r="AJ450" i="7"/>
  <c r="AN450" i="7" s="1"/>
  <c r="AI450" i="7"/>
  <c r="AP449" i="7"/>
  <c r="AM449" i="7"/>
  <c r="AQ449" i="7" s="1"/>
  <c r="AL449" i="7"/>
  <c r="AK449" i="7"/>
  <c r="AO449" i="7" s="1"/>
  <c r="AJ449" i="7"/>
  <c r="AN449" i="7" s="1"/>
  <c r="AI449" i="7"/>
  <c r="AO448" i="7"/>
  <c r="AM448" i="7"/>
  <c r="AQ448" i="7" s="1"/>
  <c r="AR448" i="7" s="1"/>
  <c r="AS448" i="7" s="1"/>
  <c r="AL448" i="7"/>
  <c r="AP448" i="7" s="1"/>
  <c r="AK448" i="7"/>
  <c r="AJ448" i="7"/>
  <c r="AN448" i="7" s="1"/>
  <c r="AI448" i="7"/>
  <c r="AM447" i="7"/>
  <c r="AQ447" i="7" s="1"/>
  <c r="AL447" i="7"/>
  <c r="AP447" i="7" s="1"/>
  <c r="AK447" i="7"/>
  <c r="AO447" i="7" s="1"/>
  <c r="AJ447" i="7"/>
  <c r="AN447" i="7" s="1"/>
  <c r="AI447" i="7"/>
  <c r="AQ446" i="7"/>
  <c r="AM446" i="7"/>
  <c r="AL446" i="7"/>
  <c r="AP446" i="7" s="1"/>
  <c r="AK446" i="7"/>
  <c r="AO446" i="7" s="1"/>
  <c r="AJ446" i="7"/>
  <c r="AN446" i="7" s="1"/>
  <c r="AI446" i="7"/>
  <c r="AM445" i="7"/>
  <c r="AQ445" i="7" s="1"/>
  <c r="AL445" i="7"/>
  <c r="AP445" i="7" s="1"/>
  <c r="AK445" i="7"/>
  <c r="AO445" i="7" s="1"/>
  <c r="AJ445" i="7"/>
  <c r="AN445" i="7" s="1"/>
  <c r="AI445" i="7"/>
  <c r="AM444" i="7"/>
  <c r="AQ444" i="7" s="1"/>
  <c r="AL444" i="7"/>
  <c r="AP444" i="7" s="1"/>
  <c r="AK444" i="7"/>
  <c r="AO444" i="7" s="1"/>
  <c r="AR444" i="7" s="1"/>
  <c r="AJ444" i="7"/>
  <c r="AN444" i="7" s="1"/>
  <c r="AI444" i="7"/>
  <c r="AM443" i="7"/>
  <c r="AQ443" i="7" s="1"/>
  <c r="AR443" i="7" s="1"/>
  <c r="AL443" i="7"/>
  <c r="AP443" i="7" s="1"/>
  <c r="AK443" i="7"/>
  <c r="AO443" i="7" s="1"/>
  <c r="AJ443" i="7"/>
  <c r="AN443" i="7" s="1"/>
  <c r="AI443" i="7"/>
  <c r="AM441" i="7"/>
  <c r="AQ441" i="7" s="1"/>
  <c r="AL441" i="7"/>
  <c r="AP441" i="7" s="1"/>
  <c r="AK441" i="7"/>
  <c r="AO441" i="7" s="1"/>
  <c r="AJ441" i="7"/>
  <c r="AN441" i="7" s="1"/>
  <c r="AI441" i="7"/>
  <c r="AM440" i="7"/>
  <c r="AQ440" i="7" s="1"/>
  <c r="AR440" i="7" s="1"/>
  <c r="AL440" i="7"/>
  <c r="AP440" i="7" s="1"/>
  <c r="AK440" i="7"/>
  <c r="AO440" i="7" s="1"/>
  <c r="AJ440" i="7"/>
  <c r="AN440" i="7" s="1"/>
  <c r="AI440" i="7"/>
  <c r="AO439" i="7"/>
  <c r="AM439" i="7"/>
  <c r="AQ439" i="7" s="1"/>
  <c r="AL439" i="7"/>
  <c r="AP439" i="7" s="1"/>
  <c r="AK439" i="7"/>
  <c r="AJ439" i="7"/>
  <c r="AN439" i="7" s="1"/>
  <c r="AI439" i="7"/>
  <c r="AM438" i="7"/>
  <c r="AQ438" i="7" s="1"/>
  <c r="AL438" i="7"/>
  <c r="AP438" i="7" s="1"/>
  <c r="AK438" i="7"/>
  <c r="AO438" i="7" s="1"/>
  <c r="AJ438" i="7"/>
  <c r="AN438" i="7" s="1"/>
  <c r="AI438" i="7"/>
  <c r="AQ437" i="7"/>
  <c r="AM437" i="7"/>
  <c r="AL437" i="7"/>
  <c r="AP437" i="7" s="1"/>
  <c r="AK437" i="7"/>
  <c r="AO437" i="7" s="1"/>
  <c r="AJ437" i="7"/>
  <c r="AN437" i="7" s="1"/>
  <c r="AI437" i="7"/>
  <c r="AP436" i="7"/>
  <c r="AM436" i="7"/>
  <c r="AQ436" i="7" s="1"/>
  <c r="AR436" i="7" s="1"/>
  <c r="AS436" i="7" s="1"/>
  <c r="AL436" i="7"/>
  <c r="AK436" i="7"/>
  <c r="AO436" i="7" s="1"/>
  <c r="AJ436" i="7"/>
  <c r="AN436" i="7" s="1"/>
  <c r="AI436" i="7"/>
  <c r="AM435" i="7"/>
  <c r="AQ435" i="7" s="1"/>
  <c r="AL435" i="7"/>
  <c r="AP435" i="7" s="1"/>
  <c r="AK435" i="7"/>
  <c r="AO435" i="7" s="1"/>
  <c r="AJ435" i="7"/>
  <c r="AN435" i="7" s="1"/>
  <c r="AI435" i="7"/>
  <c r="AM434" i="7"/>
  <c r="AQ434" i="7" s="1"/>
  <c r="AR434" i="7" s="1"/>
  <c r="AS434" i="7" s="1"/>
  <c r="AL434" i="7"/>
  <c r="AP434" i="7" s="1"/>
  <c r="AK434" i="7"/>
  <c r="AO434" i="7" s="1"/>
  <c r="AJ434" i="7"/>
  <c r="AN434" i="7" s="1"/>
  <c r="AI434" i="7"/>
  <c r="AP433" i="7"/>
  <c r="AM433" i="7"/>
  <c r="AQ433" i="7" s="1"/>
  <c r="AL433" i="7"/>
  <c r="AK433" i="7"/>
  <c r="AO433" i="7" s="1"/>
  <c r="AJ433" i="7"/>
  <c r="AN433" i="7" s="1"/>
  <c r="AI433" i="7"/>
  <c r="AP432" i="7"/>
  <c r="AM432" i="7"/>
  <c r="AQ432" i="7" s="1"/>
  <c r="AL432" i="7"/>
  <c r="AK432" i="7"/>
  <c r="AO432" i="7" s="1"/>
  <c r="AJ432" i="7"/>
  <c r="AN432" i="7" s="1"/>
  <c r="AI432" i="7"/>
  <c r="AO431" i="7"/>
  <c r="AM431" i="7"/>
  <c r="AQ431" i="7" s="1"/>
  <c r="AR431" i="7" s="1"/>
  <c r="AS431" i="7" s="1"/>
  <c r="AL431" i="7"/>
  <c r="AP431" i="7" s="1"/>
  <c r="AK431" i="7"/>
  <c r="AJ431" i="7"/>
  <c r="AN431" i="7" s="1"/>
  <c r="AI431" i="7"/>
  <c r="AM430" i="7"/>
  <c r="AQ430" i="7" s="1"/>
  <c r="AL430" i="7"/>
  <c r="AP430" i="7" s="1"/>
  <c r="AK430" i="7"/>
  <c r="AO430" i="7" s="1"/>
  <c r="AJ430" i="7"/>
  <c r="AN430" i="7" s="1"/>
  <c r="AI430" i="7"/>
  <c r="AQ429" i="7"/>
  <c r="AM429" i="7"/>
  <c r="AL429" i="7"/>
  <c r="AP429" i="7" s="1"/>
  <c r="AK429" i="7"/>
  <c r="AO429" i="7" s="1"/>
  <c r="AJ429" i="7"/>
  <c r="AN429" i="7" s="1"/>
  <c r="AI429" i="7"/>
  <c r="AM428" i="7"/>
  <c r="AQ428" i="7" s="1"/>
  <c r="AL428" i="7"/>
  <c r="AP428" i="7" s="1"/>
  <c r="AK428" i="7"/>
  <c r="AO428" i="7" s="1"/>
  <c r="AJ428" i="7"/>
  <c r="AN428" i="7" s="1"/>
  <c r="AI428" i="7"/>
  <c r="AM427" i="7"/>
  <c r="AQ427" i="7" s="1"/>
  <c r="AL427" i="7"/>
  <c r="AP427" i="7" s="1"/>
  <c r="AK427" i="7"/>
  <c r="AO427" i="7" s="1"/>
  <c r="AJ427" i="7"/>
  <c r="AN427" i="7" s="1"/>
  <c r="AI427" i="7"/>
  <c r="AM426" i="7"/>
  <c r="AQ426" i="7" s="1"/>
  <c r="AL426" i="7"/>
  <c r="AP426" i="7" s="1"/>
  <c r="AK426" i="7"/>
  <c r="AO426" i="7" s="1"/>
  <c r="AJ426" i="7"/>
  <c r="AN426" i="7" s="1"/>
  <c r="AI426" i="7"/>
  <c r="AM425" i="7"/>
  <c r="AQ425" i="7" s="1"/>
  <c r="AL425" i="7"/>
  <c r="AP425" i="7" s="1"/>
  <c r="AK425" i="7"/>
  <c r="AO425" i="7" s="1"/>
  <c r="AJ425" i="7"/>
  <c r="AN425" i="7" s="1"/>
  <c r="AI425" i="7"/>
  <c r="AP424" i="7"/>
  <c r="AM424" i="7"/>
  <c r="AQ424" i="7" s="1"/>
  <c r="AL424" i="7"/>
  <c r="AK424" i="7"/>
  <c r="AO424" i="7" s="1"/>
  <c r="AJ424" i="7"/>
  <c r="AN424" i="7" s="1"/>
  <c r="AI424" i="7"/>
  <c r="AO423" i="7"/>
  <c r="AM423" i="7"/>
  <c r="AQ423" i="7" s="1"/>
  <c r="AR423" i="7" s="1"/>
  <c r="AS423" i="7" s="1"/>
  <c r="AL423" i="7"/>
  <c r="AP423" i="7" s="1"/>
  <c r="AK423" i="7"/>
  <c r="AJ423" i="7"/>
  <c r="AN423" i="7" s="1"/>
  <c r="AI423" i="7"/>
  <c r="AM422" i="7"/>
  <c r="AQ422" i="7" s="1"/>
  <c r="AR422" i="7" s="1"/>
  <c r="AS422" i="7" s="1"/>
  <c r="AL422" i="7"/>
  <c r="AP422" i="7" s="1"/>
  <c r="AK422" i="7"/>
  <c r="AO422" i="7" s="1"/>
  <c r="AJ422" i="7"/>
  <c r="AN422" i="7" s="1"/>
  <c r="AI422" i="7"/>
  <c r="AQ421" i="7"/>
  <c r="AM421" i="7"/>
  <c r="AL421" i="7"/>
  <c r="AP421" i="7" s="1"/>
  <c r="AK421" i="7"/>
  <c r="AO421" i="7" s="1"/>
  <c r="AJ421" i="7"/>
  <c r="AN421" i="7" s="1"/>
  <c r="AI421" i="7"/>
  <c r="AM420" i="7"/>
  <c r="AQ420" i="7" s="1"/>
  <c r="AL420" i="7"/>
  <c r="AP420" i="7" s="1"/>
  <c r="AK420" i="7"/>
  <c r="AO420" i="7" s="1"/>
  <c r="AJ420" i="7"/>
  <c r="AN420" i="7" s="1"/>
  <c r="AI420" i="7"/>
  <c r="AM419" i="7"/>
  <c r="AQ419" i="7" s="1"/>
  <c r="AL419" i="7"/>
  <c r="AP419" i="7" s="1"/>
  <c r="AK419" i="7"/>
  <c r="AO419" i="7" s="1"/>
  <c r="AJ419" i="7"/>
  <c r="AN419" i="7" s="1"/>
  <c r="AI419" i="7"/>
  <c r="AM418" i="7"/>
  <c r="AQ418" i="7" s="1"/>
  <c r="AL418" i="7"/>
  <c r="AP418" i="7" s="1"/>
  <c r="AK418" i="7"/>
  <c r="AO418" i="7" s="1"/>
  <c r="AJ418" i="7"/>
  <c r="AN418" i="7" s="1"/>
  <c r="AI418" i="7"/>
  <c r="AM417" i="7"/>
  <c r="AQ417" i="7" s="1"/>
  <c r="AR417" i="7" s="1"/>
  <c r="AS417" i="7" s="1"/>
  <c r="AL417" i="7"/>
  <c r="AP417" i="7" s="1"/>
  <c r="AK417" i="7"/>
  <c r="AO417" i="7" s="1"/>
  <c r="AJ417" i="7"/>
  <c r="AN417" i="7" s="1"/>
  <c r="AI417" i="7"/>
  <c r="AP416" i="7"/>
  <c r="AM416" i="7"/>
  <c r="AQ416" i="7" s="1"/>
  <c r="AL416" i="7"/>
  <c r="AK416" i="7"/>
  <c r="AO416" i="7" s="1"/>
  <c r="AJ416" i="7"/>
  <c r="AN416" i="7" s="1"/>
  <c r="AI416" i="7"/>
  <c r="AO415" i="7"/>
  <c r="AM415" i="7"/>
  <c r="AQ415" i="7" s="1"/>
  <c r="AR415" i="7" s="1"/>
  <c r="AS415" i="7" s="1"/>
  <c r="AL415" i="7"/>
  <c r="AP415" i="7" s="1"/>
  <c r="AK415" i="7"/>
  <c r="AJ415" i="7"/>
  <c r="AN415" i="7" s="1"/>
  <c r="AI415" i="7"/>
  <c r="AM414" i="7"/>
  <c r="AQ414" i="7" s="1"/>
  <c r="AL414" i="7"/>
  <c r="AP414" i="7" s="1"/>
  <c r="AK414" i="7"/>
  <c r="AO414" i="7" s="1"/>
  <c r="AJ414" i="7"/>
  <c r="AN414" i="7" s="1"/>
  <c r="AI414" i="7"/>
  <c r="AQ413" i="7"/>
  <c r="AM413" i="7"/>
  <c r="AL413" i="7"/>
  <c r="AP413" i="7" s="1"/>
  <c r="AK413" i="7"/>
  <c r="AO413" i="7" s="1"/>
  <c r="AJ413" i="7"/>
  <c r="AN413" i="7" s="1"/>
  <c r="AI413" i="7"/>
  <c r="AM412" i="7"/>
  <c r="AQ412" i="7" s="1"/>
  <c r="AL412" i="7"/>
  <c r="AP412" i="7" s="1"/>
  <c r="AK412" i="7"/>
  <c r="AO412" i="7" s="1"/>
  <c r="AJ412" i="7"/>
  <c r="AN412" i="7" s="1"/>
  <c r="AI412" i="7"/>
  <c r="AM411" i="7"/>
  <c r="AQ411" i="7" s="1"/>
  <c r="AL411" i="7"/>
  <c r="AP411" i="7" s="1"/>
  <c r="AK411" i="7"/>
  <c r="AO411" i="7" s="1"/>
  <c r="AJ411" i="7"/>
  <c r="AN411" i="7" s="1"/>
  <c r="AI411" i="7"/>
  <c r="AM410" i="7"/>
  <c r="AQ410" i="7" s="1"/>
  <c r="AL410" i="7"/>
  <c r="AP410" i="7" s="1"/>
  <c r="AK410" i="7"/>
  <c r="AO410" i="7" s="1"/>
  <c r="AJ410" i="7"/>
  <c r="AN410" i="7" s="1"/>
  <c r="AI410" i="7"/>
  <c r="AM409" i="7"/>
  <c r="AQ409" i="7" s="1"/>
  <c r="AR409" i="7" s="1"/>
  <c r="AS409" i="7" s="1"/>
  <c r="AL409" i="7"/>
  <c r="AP409" i="7" s="1"/>
  <c r="AK409" i="7"/>
  <c r="AO409" i="7" s="1"/>
  <c r="AJ409" i="7"/>
  <c r="AN409" i="7" s="1"/>
  <c r="AI409" i="7"/>
  <c r="AP408" i="7"/>
  <c r="AM408" i="7"/>
  <c r="AQ408" i="7" s="1"/>
  <c r="AL408" i="7"/>
  <c r="AK408" i="7"/>
  <c r="AO408" i="7" s="1"/>
  <c r="AJ408" i="7"/>
  <c r="AN408" i="7" s="1"/>
  <c r="AI408" i="7"/>
  <c r="AP407" i="7"/>
  <c r="AO407" i="7"/>
  <c r="AM407" i="7"/>
  <c r="AQ407" i="7" s="1"/>
  <c r="AL407" i="7"/>
  <c r="AK407" i="7"/>
  <c r="AJ407" i="7"/>
  <c r="AN407" i="7" s="1"/>
  <c r="AI407" i="7"/>
  <c r="AM406" i="7"/>
  <c r="AQ406" i="7" s="1"/>
  <c r="AL406" i="7"/>
  <c r="AP406" i="7" s="1"/>
  <c r="AK406" i="7"/>
  <c r="AO406" i="7" s="1"/>
  <c r="AJ406" i="7"/>
  <c r="AN406" i="7" s="1"/>
  <c r="AI406" i="7"/>
  <c r="AQ405" i="7"/>
  <c r="AM405" i="7"/>
  <c r="AL405" i="7"/>
  <c r="AP405" i="7" s="1"/>
  <c r="AK405" i="7"/>
  <c r="AO405" i="7" s="1"/>
  <c r="AJ405" i="7"/>
  <c r="AN405" i="7" s="1"/>
  <c r="AI405" i="7"/>
  <c r="AQ404" i="7"/>
  <c r="AM404" i="7"/>
  <c r="AL404" i="7"/>
  <c r="AP404" i="7" s="1"/>
  <c r="AK404" i="7"/>
  <c r="AO404" i="7" s="1"/>
  <c r="AJ404" i="7"/>
  <c r="AN404" i="7" s="1"/>
  <c r="AI404" i="7"/>
  <c r="AM403" i="7"/>
  <c r="AQ403" i="7" s="1"/>
  <c r="AL403" i="7"/>
  <c r="AP403" i="7" s="1"/>
  <c r="AK403" i="7"/>
  <c r="AO403" i="7" s="1"/>
  <c r="AJ403" i="7"/>
  <c r="AN403" i="7" s="1"/>
  <c r="AI403" i="7"/>
  <c r="AQ402" i="7"/>
  <c r="AM402" i="7"/>
  <c r="AL402" i="7"/>
  <c r="AP402" i="7" s="1"/>
  <c r="AK402" i="7"/>
  <c r="AO402" i="7" s="1"/>
  <c r="AJ402" i="7"/>
  <c r="AN402" i="7" s="1"/>
  <c r="AI402" i="7"/>
  <c r="AM401" i="7"/>
  <c r="AQ401" i="7" s="1"/>
  <c r="AL401" i="7"/>
  <c r="AP401" i="7" s="1"/>
  <c r="AR401" i="7" s="1"/>
  <c r="AS401" i="7" s="1"/>
  <c r="AK401" i="7"/>
  <c r="AO401" i="7" s="1"/>
  <c r="AJ401" i="7"/>
  <c r="AN401" i="7" s="1"/>
  <c r="AI401" i="7"/>
  <c r="AP400" i="7"/>
  <c r="AM400" i="7"/>
  <c r="AQ400" i="7" s="1"/>
  <c r="AL400" i="7"/>
  <c r="AK400" i="7"/>
  <c r="AO400" i="7" s="1"/>
  <c r="AJ400" i="7"/>
  <c r="AN400" i="7" s="1"/>
  <c r="AI400" i="7"/>
  <c r="AM399" i="7"/>
  <c r="AQ399" i="7" s="1"/>
  <c r="AL399" i="7"/>
  <c r="AP399" i="7" s="1"/>
  <c r="AK399" i="7"/>
  <c r="AO399" i="7" s="1"/>
  <c r="AJ399" i="7"/>
  <c r="AN399" i="7" s="1"/>
  <c r="AI399" i="7"/>
  <c r="AM398" i="7"/>
  <c r="AQ398" i="7" s="1"/>
  <c r="AL398" i="7"/>
  <c r="AP398" i="7" s="1"/>
  <c r="AR398" i="7" s="1"/>
  <c r="AS398" i="7" s="1"/>
  <c r="AK398" i="7"/>
  <c r="AO398" i="7" s="1"/>
  <c r="AJ398" i="7"/>
  <c r="AN398" i="7" s="1"/>
  <c r="AI398" i="7"/>
  <c r="AQ397" i="7"/>
  <c r="AM397" i="7"/>
  <c r="AL397" i="7"/>
  <c r="AP397" i="7" s="1"/>
  <c r="AK397" i="7"/>
  <c r="AO397" i="7" s="1"/>
  <c r="AJ397" i="7"/>
  <c r="AN397" i="7" s="1"/>
  <c r="AI397" i="7"/>
  <c r="AM396" i="7"/>
  <c r="AQ396" i="7" s="1"/>
  <c r="AL396" i="7"/>
  <c r="AP396" i="7" s="1"/>
  <c r="AK396" i="7"/>
  <c r="AO396" i="7" s="1"/>
  <c r="AJ396" i="7"/>
  <c r="AN396" i="7" s="1"/>
  <c r="AI396" i="7"/>
  <c r="AM395" i="7"/>
  <c r="AQ395" i="7" s="1"/>
  <c r="AL395" i="7"/>
  <c r="AP395" i="7" s="1"/>
  <c r="AK395" i="7"/>
  <c r="AO395" i="7" s="1"/>
  <c r="AR395" i="7" s="1"/>
  <c r="AJ395" i="7"/>
  <c r="AN395" i="7" s="1"/>
  <c r="AI395" i="7"/>
  <c r="AM394" i="7"/>
  <c r="AQ394" i="7" s="1"/>
  <c r="AR394" i="7" s="1"/>
  <c r="AL394" i="7"/>
  <c r="AP394" i="7" s="1"/>
  <c r="AK394" i="7"/>
  <c r="AO394" i="7" s="1"/>
  <c r="AJ394" i="7"/>
  <c r="AN394" i="7" s="1"/>
  <c r="AI394" i="7"/>
  <c r="AM392" i="7"/>
  <c r="AQ392" i="7" s="1"/>
  <c r="AL392" i="7"/>
  <c r="AP392" i="7" s="1"/>
  <c r="AK392" i="7"/>
  <c r="AO392" i="7" s="1"/>
  <c r="AJ392" i="7"/>
  <c r="AN392" i="7" s="1"/>
  <c r="AI392" i="7"/>
  <c r="AM391" i="7"/>
  <c r="AQ391" i="7" s="1"/>
  <c r="AR391" i="7" s="1"/>
  <c r="AL391" i="7"/>
  <c r="AP391" i="7" s="1"/>
  <c r="AK391" i="7"/>
  <c r="AO391" i="7" s="1"/>
  <c r="AJ391" i="7"/>
  <c r="AN391" i="7" s="1"/>
  <c r="AI391" i="7"/>
  <c r="AP390" i="7"/>
  <c r="AM390" i="7"/>
  <c r="AQ390" i="7" s="1"/>
  <c r="AL390" i="7"/>
  <c r="AK390" i="7"/>
  <c r="AO390" i="7" s="1"/>
  <c r="AJ390" i="7"/>
  <c r="AN390" i="7" s="1"/>
  <c r="AI390" i="7"/>
  <c r="AO389" i="7"/>
  <c r="AM389" i="7"/>
  <c r="AQ389" i="7" s="1"/>
  <c r="AL389" i="7"/>
  <c r="AP389" i="7" s="1"/>
  <c r="AK389" i="7"/>
  <c r="AJ389" i="7"/>
  <c r="AN389" i="7" s="1"/>
  <c r="AI389" i="7"/>
  <c r="AM388" i="7"/>
  <c r="AQ388" i="7" s="1"/>
  <c r="AR388" i="7" s="1"/>
  <c r="AS388" i="7" s="1"/>
  <c r="AL388" i="7"/>
  <c r="AP388" i="7" s="1"/>
  <c r="AK388" i="7"/>
  <c r="AO388" i="7" s="1"/>
  <c r="AJ388" i="7"/>
  <c r="AN388" i="7" s="1"/>
  <c r="AI388" i="7"/>
  <c r="AQ387" i="7"/>
  <c r="AM387" i="7"/>
  <c r="AL387" i="7"/>
  <c r="AP387" i="7" s="1"/>
  <c r="AK387" i="7"/>
  <c r="AO387" i="7" s="1"/>
  <c r="AJ387" i="7"/>
  <c r="AN387" i="7" s="1"/>
  <c r="AI387" i="7"/>
  <c r="AM386" i="7"/>
  <c r="AQ386" i="7" s="1"/>
  <c r="AL386" i="7"/>
  <c r="AP386" i="7" s="1"/>
  <c r="AK386" i="7"/>
  <c r="AO386" i="7" s="1"/>
  <c r="AJ386" i="7"/>
  <c r="AN386" i="7" s="1"/>
  <c r="AI386" i="7"/>
  <c r="AM385" i="7"/>
  <c r="AQ385" i="7" s="1"/>
  <c r="AL385" i="7"/>
  <c r="AP385" i="7" s="1"/>
  <c r="AK385" i="7"/>
  <c r="AO385" i="7" s="1"/>
  <c r="AJ385" i="7"/>
  <c r="AN385" i="7" s="1"/>
  <c r="AI385" i="7"/>
  <c r="AM384" i="7"/>
  <c r="AQ384" i="7" s="1"/>
  <c r="AL384" i="7"/>
  <c r="AP384" i="7" s="1"/>
  <c r="AK384" i="7"/>
  <c r="AO384" i="7" s="1"/>
  <c r="AR384" i="7" s="1"/>
  <c r="AS384" i="7" s="1"/>
  <c r="AJ384" i="7"/>
  <c r="AN384" i="7" s="1"/>
  <c r="AI384" i="7"/>
  <c r="AM383" i="7"/>
  <c r="AQ383" i="7" s="1"/>
  <c r="AR383" i="7" s="1"/>
  <c r="AS383" i="7" s="1"/>
  <c r="AL383" i="7"/>
  <c r="AP383" i="7" s="1"/>
  <c r="AK383" i="7"/>
  <c r="AO383" i="7" s="1"/>
  <c r="AJ383" i="7"/>
  <c r="AN383" i="7" s="1"/>
  <c r="AI383" i="7"/>
  <c r="AP382" i="7"/>
  <c r="AM382" i="7"/>
  <c r="AQ382" i="7" s="1"/>
  <c r="AL382" i="7"/>
  <c r="AK382" i="7"/>
  <c r="AO382" i="7" s="1"/>
  <c r="AJ382" i="7"/>
  <c r="AN382" i="7" s="1"/>
  <c r="AI382" i="7"/>
  <c r="AO381" i="7"/>
  <c r="AM381" i="7"/>
  <c r="AQ381" i="7" s="1"/>
  <c r="AL381" i="7"/>
  <c r="AP381" i="7" s="1"/>
  <c r="AK381" i="7"/>
  <c r="AJ381" i="7"/>
  <c r="AN381" i="7" s="1"/>
  <c r="AI381" i="7"/>
  <c r="AM380" i="7"/>
  <c r="AQ380" i="7" s="1"/>
  <c r="AR380" i="7" s="1"/>
  <c r="AS380" i="7" s="1"/>
  <c r="AL380" i="7"/>
  <c r="AP380" i="7" s="1"/>
  <c r="AK380" i="7"/>
  <c r="AO380" i="7" s="1"/>
  <c r="AJ380" i="7"/>
  <c r="AN380" i="7" s="1"/>
  <c r="AI380" i="7"/>
  <c r="AQ379" i="7"/>
  <c r="AM379" i="7"/>
  <c r="AL379" i="7"/>
  <c r="AP379" i="7" s="1"/>
  <c r="AK379" i="7"/>
  <c r="AO379" i="7" s="1"/>
  <c r="AJ379" i="7"/>
  <c r="AN379" i="7" s="1"/>
  <c r="AI379" i="7"/>
  <c r="AM378" i="7"/>
  <c r="AQ378" i="7" s="1"/>
  <c r="AL378" i="7"/>
  <c r="AP378" i="7" s="1"/>
  <c r="AK378" i="7"/>
  <c r="AO378" i="7" s="1"/>
  <c r="AJ378" i="7"/>
  <c r="AN378" i="7" s="1"/>
  <c r="AI378" i="7"/>
  <c r="AM377" i="7"/>
  <c r="AQ377" i="7" s="1"/>
  <c r="AL377" i="7"/>
  <c r="AP377" i="7" s="1"/>
  <c r="AK377" i="7"/>
  <c r="AO377" i="7" s="1"/>
  <c r="AJ377" i="7"/>
  <c r="AN377" i="7" s="1"/>
  <c r="AI377" i="7"/>
  <c r="AM376" i="7"/>
  <c r="AQ376" i="7" s="1"/>
  <c r="AL376" i="7"/>
  <c r="AP376" i="7" s="1"/>
  <c r="AK376" i="7"/>
  <c r="AO376" i="7" s="1"/>
  <c r="AJ376" i="7"/>
  <c r="AN376" i="7" s="1"/>
  <c r="AI376" i="7"/>
  <c r="AM375" i="7"/>
  <c r="AQ375" i="7" s="1"/>
  <c r="AR375" i="7" s="1"/>
  <c r="AS375" i="7" s="1"/>
  <c r="AL375" i="7"/>
  <c r="AP375" i="7" s="1"/>
  <c r="AK375" i="7"/>
  <c r="AO375" i="7" s="1"/>
  <c r="AJ375" i="7"/>
  <c r="AN375" i="7" s="1"/>
  <c r="AI375" i="7"/>
  <c r="AQ374" i="7"/>
  <c r="AM374" i="7"/>
  <c r="AL374" i="7"/>
  <c r="AP374" i="7" s="1"/>
  <c r="AK374" i="7"/>
  <c r="AO374" i="7" s="1"/>
  <c r="AJ374" i="7"/>
  <c r="AN374" i="7" s="1"/>
  <c r="AI374" i="7"/>
  <c r="AM373" i="7"/>
  <c r="AQ373" i="7" s="1"/>
  <c r="AL373" i="7"/>
  <c r="AP373" i="7" s="1"/>
  <c r="AK373" i="7"/>
  <c r="AO373" i="7" s="1"/>
  <c r="AJ373" i="7"/>
  <c r="AN373" i="7" s="1"/>
  <c r="AI373" i="7"/>
  <c r="AM372" i="7"/>
  <c r="AQ372" i="7" s="1"/>
  <c r="AL372" i="7"/>
  <c r="AP372" i="7" s="1"/>
  <c r="AK372" i="7"/>
  <c r="AO372" i="7" s="1"/>
  <c r="AJ372" i="7"/>
  <c r="AN372" i="7" s="1"/>
  <c r="AI372" i="7"/>
  <c r="AM371" i="7"/>
  <c r="AQ371" i="7" s="1"/>
  <c r="AR371" i="7" s="1"/>
  <c r="AS371" i="7" s="1"/>
  <c r="AL371" i="7"/>
  <c r="AP371" i="7" s="1"/>
  <c r="AK371" i="7"/>
  <c r="AO371" i="7" s="1"/>
  <c r="AJ371" i="7"/>
  <c r="AN371" i="7" s="1"/>
  <c r="AI371" i="7"/>
  <c r="AQ370" i="7"/>
  <c r="AM370" i="7"/>
  <c r="AL370" i="7"/>
  <c r="AP370" i="7" s="1"/>
  <c r="AK370" i="7"/>
  <c r="AO370" i="7" s="1"/>
  <c r="AJ370" i="7"/>
  <c r="AN370" i="7" s="1"/>
  <c r="AI370" i="7"/>
  <c r="AM369" i="7"/>
  <c r="AQ369" i="7" s="1"/>
  <c r="AL369" i="7"/>
  <c r="AP369" i="7" s="1"/>
  <c r="AK369" i="7"/>
  <c r="AO369" i="7" s="1"/>
  <c r="AJ369" i="7"/>
  <c r="AN369" i="7" s="1"/>
  <c r="AI369" i="7"/>
  <c r="AM368" i="7"/>
  <c r="AQ368" i="7" s="1"/>
  <c r="AR368" i="7" s="1"/>
  <c r="AS368" i="7" s="1"/>
  <c r="AL368" i="7"/>
  <c r="AP368" i="7" s="1"/>
  <c r="AK368" i="7"/>
  <c r="AO368" i="7" s="1"/>
  <c r="AJ368" i="7"/>
  <c r="AN368" i="7" s="1"/>
  <c r="AI368" i="7"/>
  <c r="AM367" i="7"/>
  <c r="AQ367" i="7" s="1"/>
  <c r="AL367" i="7"/>
  <c r="AP367" i="7" s="1"/>
  <c r="AK367" i="7"/>
  <c r="AO367" i="7" s="1"/>
  <c r="AJ367" i="7"/>
  <c r="AN367" i="7" s="1"/>
  <c r="AI367" i="7"/>
  <c r="AQ366" i="7"/>
  <c r="AM366" i="7"/>
  <c r="AL366" i="7"/>
  <c r="AP366" i="7" s="1"/>
  <c r="AK366" i="7"/>
  <c r="AO366" i="7" s="1"/>
  <c r="AJ366" i="7"/>
  <c r="AN366" i="7" s="1"/>
  <c r="AI366" i="7"/>
  <c r="AM365" i="7"/>
  <c r="AQ365" i="7" s="1"/>
  <c r="AL365" i="7"/>
  <c r="AP365" i="7" s="1"/>
  <c r="AK365" i="7"/>
  <c r="AO365" i="7" s="1"/>
  <c r="AJ365" i="7"/>
  <c r="AN365" i="7" s="1"/>
  <c r="AI365" i="7"/>
  <c r="AM364" i="7"/>
  <c r="AQ364" i="7" s="1"/>
  <c r="AR364" i="7" s="1"/>
  <c r="AS364" i="7" s="1"/>
  <c r="AL364" i="7"/>
  <c r="AP364" i="7" s="1"/>
  <c r="AK364" i="7"/>
  <c r="AO364" i="7" s="1"/>
  <c r="AJ364" i="7"/>
  <c r="AN364" i="7" s="1"/>
  <c r="AI364" i="7"/>
  <c r="AM363" i="7"/>
  <c r="AQ363" i="7" s="1"/>
  <c r="AR363" i="7" s="1"/>
  <c r="AS363" i="7" s="1"/>
  <c r="AL363" i="7"/>
  <c r="AP363" i="7" s="1"/>
  <c r="AK363" i="7"/>
  <c r="AO363" i="7" s="1"/>
  <c r="AJ363" i="7"/>
  <c r="AN363" i="7" s="1"/>
  <c r="AI363" i="7"/>
  <c r="AP362" i="7"/>
  <c r="AM362" i="7"/>
  <c r="AQ362" i="7" s="1"/>
  <c r="AL362" i="7"/>
  <c r="AK362" i="7"/>
  <c r="AO362" i="7" s="1"/>
  <c r="AJ362" i="7"/>
  <c r="AN362" i="7" s="1"/>
  <c r="AI362" i="7"/>
  <c r="AP361" i="7"/>
  <c r="AM361" i="7"/>
  <c r="AQ361" i="7" s="1"/>
  <c r="AL361" i="7"/>
  <c r="AK361" i="7"/>
  <c r="AO361" i="7" s="1"/>
  <c r="AJ361" i="7"/>
  <c r="AN361" i="7" s="1"/>
  <c r="AI361" i="7"/>
  <c r="AO360" i="7"/>
  <c r="AM360" i="7"/>
  <c r="AQ360" i="7" s="1"/>
  <c r="AR360" i="7" s="1"/>
  <c r="AS360" i="7" s="1"/>
  <c r="AL360" i="7"/>
  <c r="AP360" i="7" s="1"/>
  <c r="AK360" i="7"/>
  <c r="AJ360" i="7"/>
  <c r="AN360" i="7" s="1"/>
  <c r="AI360" i="7"/>
  <c r="AM359" i="7"/>
  <c r="AQ359" i="7" s="1"/>
  <c r="AL359" i="7"/>
  <c r="AP359" i="7" s="1"/>
  <c r="AK359" i="7"/>
  <c r="AO359" i="7" s="1"/>
  <c r="AJ359" i="7"/>
  <c r="AN359" i="7" s="1"/>
  <c r="AI359" i="7"/>
  <c r="AQ358" i="7"/>
  <c r="AM358" i="7"/>
  <c r="AL358" i="7"/>
  <c r="AP358" i="7" s="1"/>
  <c r="AK358" i="7"/>
  <c r="AO358" i="7" s="1"/>
  <c r="AJ358" i="7"/>
  <c r="AN358" i="7" s="1"/>
  <c r="AI358" i="7"/>
  <c r="AM357" i="7"/>
  <c r="AQ357" i="7" s="1"/>
  <c r="AL357" i="7"/>
  <c r="AP357" i="7" s="1"/>
  <c r="AK357" i="7"/>
  <c r="AO357" i="7" s="1"/>
  <c r="AJ357" i="7"/>
  <c r="AN357" i="7" s="1"/>
  <c r="AI357" i="7"/>
  <c r="AM356" i="7"/>
  <c r="AQ356" i="7" s="1"/>
  <c r="AL356" i="7"/>
  <c r="AP356" i="7" s="1"/>
  <c r="AK356" i="7"/>
  <c r="AO356" i="7" s="1"/>
  <c r="AJ356" i="7"/>
  <c r="AN356" i="7" s="1"/>
  <c r="AI356" i="7"/>
  <c r="AM355" i="7"/>
  <c r="AQ355" i="7" s="1"/>
  <c r="AL355" i="7"/>
  <c r="AP355" i="7" s="1"/>
  <c r="AK355" i="7"/>
  <c r="AO355" i="7" s="1"/>
  <c r="AR355" i="7" s="1"/>
  <c r="AS355" i="7" s="1"/>
  <c r="AJ355" i="7"/>
  <c r="AN355" i="7" s="1"/>
  <c r="AI355" i="7"/>
  <c r="AM354" i="7"/>
  <c r="AQ354" i="7" s="1"/>
  <c r="AL354" i="7"/>
  <c r="AP354" i="7" s="1"/>
  <c r="AK354" i="7"/>
  <c r="AO354" i="7" s="1"/>
  <c r="AJ354" i="7"/>
  <c r="AN354" i="7" s="1"/>
  <c r="AI354" i="7"/>
  <c r="AP353" i="7"/>
  <c r="AM353" i="7"/>
  <c r="AQ353" i="7" s="1"/>
  <c r="AL353" i="7"/>
  <c r="AK353" i="7"/>
  <c r="AO353" i="7" s="1"/>
  <c r="AJ353" i="7"/>
  <c r="AN353" i="7" s="1"/>
  <c r="AI353" i="7"/>
  <c r="AO352" i="7"/>
  <c r="AM352" i="7"/>
  <c r="AQ352" i="7" s="1"/>
  <c r="AR352" i="7" s="1"/>
  <c r="AS352" i="7" s="1"/>
  <c r="AL352" i="7"/>
  <c r="AP352" i="7" s="1"/>
  <c r="AK352" i="7"/>
  <c r="AJ352" i="7"/>
  <c r="AN352" i="7" s="1"/>
  <c r="AI352" i="7"/>
  <c r="AM351" i="7"/>
  <c r="AQ351" i="7" s="1"/>
  <c r="AR351" i="7" s="1"/>
  <c r="AS351" i="7" s="1"/>
  <c r="AL351" i="7"/>
  <c r="AP351" i="7" s="1"/>
  <c r="AK351" i="7"/>
  <c r="AO351" i="7" s="1"/>
  <c r="AJ351" i="7"/>
  <c r="AN351" i="7" s="1"/>
  <c r="AI351" i="7"/>
  <c r="AQ350" i="7"/>
  <c r="AM350" i="7"/>
  <c r="AL350" i="7"/>
  <c r="AP350" i="7" s="1"/>
  <c r="AK350" i="7"/>
  <c r="AO350" i="7" s="1"/>
  <c r="AJ350" i="7"/>
  <c r="AN350" i="7" s="1"/>
  <c r="AI350" i="7"/>
  <c r="AM349" i="7"/>
  <c r="AQ349" i="7" s="1"/>
  <c r="AL349" i="7"/>
  <c r="AP349" i="7" s="1"/>
  <c r="AK349" i="7"/>
  <c r="AO349" i="7" s="1"/>
  <c r="AJ349" i="7"/>
  <c r="AN349" i="7" s="1"/>
  <c r="AI349" i="7"/>
  <c r="AM348" i="7"/>
  <c r="AQ348" i="7" s="1"/>
  <c r="AL348" i="7"/>
  <c r="AP348" i="7" s="1"/>
  <c r="AK348" i="7"/>
  <c r="AO348" i="7" s="1"/>
  <c r="AJ348" i="7"/>
  <c r="AN348" i="7" s="1"/>
  <c r="AI348" i="7"/>
  <c r="AM347" i="7"/>
  <c r="AQ347" i="7" s="1"/>
  <c r="AL347" i="7"/>
  <c r="AP347" i="7" s="1"/>
  <c r="AK347" i="7"/>
  <c r="AO347" i="7" s="1"/>
  <c r="AJ347" i="7"/>
  <c r="AN347" i="7" s="1"/>
  <c r="AI347" i="7"/>
  <c r="AM346" i="7"/>
  <c r="AQ346" i="7" s="1"/>
  <c r="AL346" i="7"/>
  <c r="AP346" i="7" s="1"/>
  <c r="AK346" i="7"/>
  <c r="AO346" i="7" s="1"/>
  <c r="AJ346" i="7"/>
  <c r="AN346" i="7" s="1"/>
  <c r="AI346" i="7"/>
  <c r="AM345" i="7"/>
  <c r="AQ345" i="7" s="1"/>
  <c r="AL345" i="7"/>
  <c r="AP345" i="7" s="1"/>
  <c r="AK345" i="7"/>
  <c r="AO345" i="7" s="1"/>
  <c r="AJ345" i="7"/>
  <c r="AN345" i="7" s="1"/>
  <c r="AI345" i="7"/>
  <c r="AM343" i="7"/>
  <c r="AQ343" i="7" s="1"/>
  <c r="AR343" i="7" s="1"/>
  <c r="AL343" i="7"/>
  <c r="AP343" i="7" s="1"/>
  <c r="AK343" i="7"/>
  <c r="AO343" i="7" s="1"/>
  <c r="AJ343" i="7"/>
  <c r="AN343" i="7" s="1"/>
  <c r="AI343" i="7"/>
  <c r="AM342" i="7"/>
  <c r="AQ342" i="7" s="1"/>
  <c r="AL342" i="7"/>
  <c r="AP342" i="7" s="1"/>
  <c r="AK342" i="7"/>
  <c r="AO342" i="7" s="1"/>
  <c r="AJ342" i="7"/>
  <c r="AN342" i="7" s="1"/>
  <c r="AI342" i="7"/>
  <c r="AM341" i="7"/>
  <c r="AQ341" i="7" s="1"/>
  <c r="AL341" i="7"/>
  <c r="AP341" i="7" s="1"/>
  <c r="AK341" i="7"/>
  <c r="AO341" i="7" s="1"/>
  <c r="AJ341" i="7"/>
  <c r="AN341" i="7" s="1"/>
  <c r="AI341" i="7"/>
  <c r="AM340" i="7"/>
  <c r="AQ340" i="7" s="1"/>
  <c r="AL340" i="7"/>
  <c r="AP340" i="7" s="1"/>
  <c r="AK340" i="7"/>
  <c r="AO340" i="7" s="1"/>
  <c r="AJ340" i="7"/>
  <c r="AN340" i="7" s="1"/>
  <c r="AI340" i="7"/>
  <c r="AP339" i="7"/>
  <c r="AM339" i="7"/>
  <c r="AQ339" i="7" s="1"/>
  <c r="AL339" i="7"/>
  <c r="AK339" i="7"/>
  <c r="AO339" i="7" s="1"/>
  <c r="AJ339" i="7"/>
  <c r="AN339" i="7" s="1"/>
  <c r="AI339" i="7"/>
  <c r="AO338" i="7"/>
  <c r="AM338" i="7"/>
  <c r="AQ338" i="7" s="1"/>
  <c r="AR338" i="7" s="1"/>
  <c r="AS338" i="7" s="1"/>
  <c r="AL338" i="7"/>
  <c r="AP338" i="7" s="1"/>
  <c r="AK338" i="7"/>
  <c r="AJ338" i="7"/>
  <c r="AN338" i="7" s="1"/>
  <c r="AI338" i="7"/>
  <c r="AM337" i="7"/>
  <c r="AQ337" i="7" s="1"/>
  <c r="AR337" i="7" s="1"/>
  <c r="AS337" i="7" s="1"/>
  <c r="AL337" i="7"/>
  <c r="AP337" i="7" s="1"/>
  <c r="AK337" i="7"/>
  <c r="AO337" i="7" s="1"/>
  <c r="AJ337" i="7"/>
  <c r="AN337" i="7" s="1"/>
  <c r="AI337" i="7"/>
  <c r="AQ336" i="7"/>
  <c r="AM336" i="7"/>
  <c r="AL336" i="7"/>
  <c r="AP336" i="7" s="1"/>
  <c r="AK336" i="7"/>
  <c r="AO336" i="7" s="1"/>
  <c r="AJ336" i="7"/>
  <c r="AN336" i="7" s="1"/>
  <c r="AI336" i="7"/>
  <c r="AM335" i="7"/>
  <c r="AQ335" i="7" s="1"/>
  <c r="AL335" i="7"/>
  <c r="AP335" i="7" s="1"/>
  <c r="AK335" i="7"/>
  <c r="AO335" i="7" s="1"/>
  <c r="AJ335" i="7"/>
  <c r="AN335" i="7" s="1"/>
  <c r="AI335" i="7"/>
  <c r="AM334" i="7"/>
  <c r="AQ334" i="7" s="1"/>
  <c r="AL334" i="7"/>
  <c r="AP334" i="7" s="1"/>
  <c r="AK334" i="7"/>
  <c r="AO334" i="7" s="1"/>
  <c r="AJ334" i="7"/>
  <c r="AN334" i="7" s="1"/>
  <c r="AI334" i="7"/>
  <c r="AM333" i="7"/>
  <c r="AQ333" i="7" s="1"/>
  <c r="AL333" i="7"/>
  <c r="AP333" i="7" s="1"/>
  <c r="AK333" i="7"/>
  <c r="AO333" i="7" s="1"/>
  <c r="AJ333" i="7"/>
  <c r="AN333" i="7" s="1"/>
  <c r="AI333" i="7"/>
  <c r="AP332" i="7"/>
  <c r="AM332" i="7"/>
  <c r="AQ332" i="7" s="1"/>
  <c r="AR332" i="7" s="1"/>
  <c r="AS332" i="7" s="1"/>
  <c r="AL332" i="7"/>
  <c r="AK332" i="7"/>
  <c r="AO332" i="7" s="1"/>
  <c r="AJ332" i="7"/>
  <c r="AN332" i="7" s="1"/>
  <c r="AI332" i="7"/>
  <c r="AO331" i="7"/>
  <c r="AM331" i="7"/>
  <c r="AQ331" i="7" s="1"/>
  <c r="AL331" i="7"/>
  <c r="AP331" i="7" s="1"/>
  <c r="AK331" i="7"/>
  <c r="AJ331" i="7"/>
  <c r="AN331" i="7" s="1"/>
  <c r="AI331" i="7"/>
  <c r="AM330" i="7"/>
  <c r="AQ330" i="7" s="1"/>
  <c r="AL330" i="7"/>
  <c r="AP330" i="7" s="1"/>
  <c r="AK330" i="7"/>
  <c r="AO330" i="7" s="1"/>
  <c r="AJ330" i="7"/>
  <c r="AN330" i="7" s="1"/>
  <c r="AI330" i="7"/>
  <c r="AQ329" i="7"/>
  <c r="AM329" i="7"/>
  <c r="AL329" i="7"/>
  <c r="AP329" i="7" s="1"/>
  <c r="AK329" i="7"/>
  <c r="AO329" i="7" s="1"/>
  <c r="AJ329" i="7"/>
  <c r="AN329" i="7" s="1"/>
  <c r="AI329" i="7"/>
  <c r="AP328" i="7"/>
  <c r="AM328" i="7"/>
  <c r="AQ328" i="7" s="1"/>
  <c r="AR328" i="7" s="1"/>
  <c r="AS328" i="7" s="1"/>
  <c r="AL328" i="7"/>
  <c r="AK328" i="7"/>
  <c r="AO328" i="7" s="1"/>
  <c r="AJ328" i="7"/>
  <c r="AN328" i="7" s="1"/>
  <c r="AI328" i="7"/>
  <c r="AO327" i="7"/>
  <c r="AM327" i="7"/>
  <c r="AQ327" i="7" s="1"/>
  <c r="AR327" i="7" s="1"/>
  <c r="AS327" i="7" s="1"/>
  <c r="AL327" i="7"/>
  <c r="AP327" i="7" s="1"/>
  <c r="AK327" i="7"/>
  <c r="AJ327" i="7"/>
  <c r="AN327" i="7" s="1"/>
  <c r="AI327" i="7"/>
  <c r="AM326" i="7"/>
  <c r="AQ326" i="7" s="1"/>
  <c r="AL326" i="7"/>
  <c r="AP326" i="7" s="1"/>
  <c r="AK326" i="7"/>
  <c r="AO326" i="7" s="1"/>
  <c r="AJ326" i="7"/>
  <c r="AN326" i="7" s="1"/>
  <c r="AI326" i="7"/>
  <c r="AM325" i="7"/>
  <c r="AQ325" i="7" s="1"/>
  <c r="AR325" i="7" s="1"/>
  <c r="AS325" i="7" s="1"/>
  <c r="AL325" i="7"/>
  <c r="AP325" i="7" s="1"/>
  <c r="AK325" i="7"/>
  <c r="AO325" i="7" s="1"/>
  <c r="AJ325" i="7"/>
  <c r="AN325" i="7" s="1"/>
  <c r="AI325" i="7"/>
  <c r="AM324" i="7"/>
  <c r="AQ324" i="7" s="1"/>
  <c r="AL324" i="7"/>
  <c r="AP324" i="7" s="1"/>
  <c r="AK324" i="7"/>
  <c r="AO324" i="7" s="1"/>
  <c r="AJ324" i="7"/>
  <c r="AN324" i="7" s="1"/>
  <c r="AI324" i="7"/>
  <c r="AO323" i="7"/>
  <c r="AM323" i="7"/>
  <c r="AQ323" i="7" s="1"/>
  <c r="AL323" i="7"/>
  <c r="AP323" i="7" s="1"/>
  <c r="AK323" i="7"/>
  <c r="AJ323" i="7"/>
  <c r="AN323" i="7" s="1"/>
  <c r="AI323" i="7"/>
  <c r="AM322" i="7"/>
  <c r="AQ322" i="7" s="1"/>
  <c r="AL322" i="7"/>
  <c r="AP322" i="7" s="1"/>
  <c r="AK322" i="7"/>
  <c r="AO322" i="7" s="1"/>
  <c r="AJ322" i="7"/>
  <c r="AN322" i="7" s="1"/>
  <c r="AI322" i="7"/>
  <c r="AQ321" i="7"/>
  <c r="AM321" i="7"/>
  <c r="AL321" i="7"/>
  <c r="AP321" i="7" s="1"/>
  <c r="AK321" i="7"/>
  <c r="AO321" i="7" s="1"/>
  <c r="AJ321" i="7"/>
  <c r="AN321" i="7" s="1"/>
  <c r="AI321" i="7"/>
  <c r="AP320" i="7"/>
  <c r="AM320" i="7"/>
  <c r="AQ320" i="7" s="1"/>
  <c r="AR320" i="7" s="1"/>
  <c r="AS320" i="7" s="1"/>
  <c r="AL320" i="7"/>
  <c r="AK320" i="7"/>
  <c r="AO320" i="7" s="1"/>
  <c r="AJ320" i="7"/>
  <c r="AN320" i="7" s="1"/>
  <c r="AI320" i="7"/>
  <c r="AM319" i="7"/>
  <c r="AQ319" i="7" s="1"/>
  <c r="AL319" i="7"/>
  <c r="AP319" i="7" s="1"/>
  <c r="AK319" i="7"/>
  <c r="AO319" i="7" s="1"/>
  <c r="AJ319" i="7"/>
  <c r="AN319" i="7" s="1"/>
  <c r="AI319" i="7"/>
  <c r="AM318" i="7"/>
  <c r="AQ318" i="7" s="1"/>
  <c r="AL318" i="7"/>
  <c r="AP318" i="7" s="1"/>
  <c r="AK318" i="7"/>
  <c r="AO318" i="7" s="1"/>
  <c r="AJ318" i="7"/>
  <c r="AN318" i="7" s="1"/>
  <c r="AR318" i="7" s="1"/>
  <c r="AS318" i="7" s="1"/>
  <c r="AI318" i="7"/>
  <c r="AM317" i="7"/>
  <c r="AQ317" i="7" s="1"/>
  <c r="AR317" i="7" s="1"/>
  <c r="AS317" i="7" s="1"/>
  <c r="AL317" i="7"/>
  <c r="AP317" i="7" s="1"/>
  <c r="AK317" i="7"/>
  <c r="AO317" i="7" s="1"/>
  <c r="AJ317" i="7"/>
  <c r="AN317" i="7" s="1"/>
  <c r="AI317" i="7"/>
  <c r="AM316" i="7"/>
  <c r="AQ316" i="7" s="1"/>
  <c r="AL316" i="7"/>
  <c r="AP316" i="7" s="1"/>
  <c r="AK316" i="7"/>
  <c r="AO316" i="7" s="1"/>
  <c r="AJ316" i="7"/>
  <c r="AN316" i="7" s="1"/>
  <c r="AI316" i="7"/>
  <c r="AO315" i="7"/>
  <c r="AM315" i="7"/>
  <c r="AQ315" i="7" s="1"/>
  <c r="AL315" i="7"/>
  <c r="AP315" i="7" s="1"/>
  <c r="AK315" i="7"/>
  <c r="AJ315" i="7"/>
  <c r="AN315" i="7" s="1"/>
  <c r="AI315" i="7"/>
  <c r="AM314" i="7"/>
  <c r="AQ314" i="7" s="1"/>
  <c r="AL314" i="7"/>
  <c r="AP314" i="7" s="1"/>
  <c r="AK314" i="7"/>
  <c r="AO314" i="7" s="1"/>
  <c r="AJ314" i="7"/>
  <c r="AN314" i="7" s="1"/>
  <c r="AI314" i="7"/>
  <c r="AQ313" i="7"/>
  <c r="AM313" i="7"/>
  <c r="AL313" i="7"/>
  <c r="AP313" i="7" s="1"/>
  <c r="AK313" i="7"/>
  <c r="AO313" i="7" s="1"/>
  <c r="AJ313" i="7"/>
  <c r="AN313" i="7" s="1"/>
  <c r="AI313" i="7"/>
  <c r="AP312" i="7"/>
  <c r="AM312" i="7"/>
  <c r="AQ312" i="7" s="1"/>
  <c r="AR312" i="7" s="1"/>
  <c r="AS312" i="7" s="1"/>
  <c r="AL312" i="7"/>
  <c r="AK312" i="7"/>
  <c r="AO312" i="7" s="1"/>
  <c r="AJ312" i="7"/>
  <c r="AN312" i="7" s="1"/>
  <c r="AI312" i="7"/>
  <c r="AM311" i="7"/>
  <c r="AQ311" i="7" s="1"/>
  <c r="AL311" i="7"/>
  <c r="AP311" i="7" s="1"/>
  <c r="AK311" i="7"/>
  <c r="AO311" i="7" s="1"/>
  <c r="AJ311" i="7"/>
  <c r="AN311" i="7" s="1"/>
  <c r="AI311" i="7"/>
  <c r="AM310" i="7"/>
  <c r="AQ310" i="7" s="1"/>
  <c r="AL310" i="7"/>
  <c r="AP310" i="7" s="1"/>
  <c r="AK310" i="7"/>
  <c r="AO310" i="7" s="1"/>
  <c r="AJ310" i="7"/>
  <c r="AN310" i="7" s="1"/>
  <c r="AR310" i="7" s="1"/>
  <c r="AS310" i="7" s="1"/>
  <c r="AI310" i="7"/>
  <c r="AM309" i="7"/>
  <c r="AQ309" i="7" s="1"/>
  <c r="AR309" i="7" s="1"/>
  <c r="AS309" i="7" s="1"/>
  <c r="AL309" i="7"/>
  <c r="AP309" i="7" s="1"/>
  <c r="AK309" i="7"/>
  <c r="AO309" i="7" s="1"/>
  <c r="AJ309" i="7"/>
  <c r="AN309" i="7" s="1"/>
  <c r="AI309" i="7"/>
  <c r="AM308" i="7"/>
  <c r="AQ308" i="7" s="1"/>
  <c r="AL308" i="7"/>
  <c r="AP308" i="7" s="1"/>
  <c r="AK308" i="7"/>
  <c r="AO308" i="7" s="1"/>
  <c r="AJ308" i="7"/>
  <c r="AN308" i="7" s="1"/>
  <c r="AI308" i="7"/>
  <c r="AO307" i="7"/>
  <c r="AM307" i="7"/>
  <c r="AQ307" i="7" s="1"/>
  <c r="AL307" i="7"/>
  <c r="AP307" i="7" s="1"/>
  <c r="AK307" i="7"/>
  <c r="AJ307" i="7"/>
  <c r="AN307" i="7" s="1"/>
  <c r="AI307" i="7"/>
  <c r="AM306" i="7"/>
  <c r="AQ306" i="7" s="1"/>
  <c r="AL306" i="7"/>
  <c r="AP306" i="7" s="1"/>
  <c r="AK306" i="7"/>
  <c r="AO306" i="7" s="1"/>
  <c r="AJ306" i="7"/>
  <c r="AN306" i="7" s="1"/>
  <c r="AI306" i="7"/>
  <c r="AQ305" i="7"/>
  <c r="AM305" i="7"/>
  <c r="AL305" i="7"/>
  <c r="AP305" i="7" s="1"/>
  <c r="AK305" i="7"/>
  <c r="AO305" i="7" s="1"/>
  <c r="AJ305" i="7"/>
  <c r="AN305" i="7" s="1"/>
  <c r="AI305" i="7"/>
  <c r="AM304" i="7"/>
  <c r="AQ304" i="7" s="1"/>
  <c r="AR304" i="7" s="1"/>
  <c r="AS304" i="7" s="1"/>
  <c r="AL304" i="7"/>
  <c r="AP304" i="7" s="1"/>
  <c r="AK304" i="7"/>
  <c r="AO304" i="7" s="1"/>
  <c r="AJ304" i="7"/>
  <c r="AN304" i="7" s="1"/>
  <c r="AI304" i="7"/>
  <c r="AM303" i="7"/>
  <c r="AQ303" i="7" s="1"/>
  <c r="AL303" i="7"/>
  <c r="AP303" i="7" s="1"/>
  <c r="AK303" i="7"/>
  <c r="AO303" i="7" s="1"/>
  <c r="AJ303" i="7"/>
  <c r="AN303" i="7" s="1"/>
  <c r="AI303" i="7"/>
  <c r="AM302" i="7"/>
  <c r="AQ302" i="7" s="1"/>
  <c r="AL302" i="7"/>
  <c r="AP302" i="7" s="1"/>
  <c r="AK302" i="7"/>
  <c r="AO302" i="7" s="1"/>
  <c r="AJ302" i="7"/>
  <c r="AN302" i="7" s="1"/>
  <c r="AR302" i="7" s="1"/>
  <c r="AS302" i="7" s="1"/>
  <c r="AI302" i="7"/>
  <c r="AM301" i="7"/>
  <c r="AQ301" i="7" s="1"/>
  <c r="AR301" i="7" s="1"/>
  <c r="AS301" i="7" s="1"/>
  <c r="AL301" i="7"/>
  <c r="AP301" i="7" s="1"/>
  <c r="AK301" i="7"/>
  <c r="AO301" i="7" s="1"/>
  <c r="AJ301" i="7"/>
  <c r="AN301" i="7" s="1"/>
  <c r="AI301" i="7"/>
  <c r="AM300" i="7"/>
  <c r="AQ300" i="7" s="1"/>
  <c r="AL300" i="7"/>
  <c r="AP300" i="7" s="1"/>
  <c r="AK300" i="7"/>
  <c r="AO300" i="7" s="1"/>
  <c r="AJ300" i="7"/>
  <c r="AN300" i="7" s="1"/>
  <c r="AI300" i="7"/>
  <c r="AO299" i="7"/>
  <c r="AM299" i="7"/>
  <c r="AQ299" i="7" s="1"/>
  <c r="AL299" i="7"/>
  <c r="AP299" i="7" s="1"/>
  <c r="AK299" i="7"/>
  <c r="AJ299" i="7"/>
  <c r="AN299" i="7" s="1"/>
  <c r="AI299" i="7"/>
  <c r="AM298" i="7"/>
  <c r="AQ298" i="7" s="1"/>
  <c r="AR298" i="7" s="1"/>
  <c r="AS298" i="7" s="1"/>
  <c r="AL298" i="7"/>
  <c r="AP298" i="7" s="1"/>
  <c r="AK298" i="7"/>
  <c r="AO298" i="7" s="1"/>
  <c r="AJ298" i="7"/>
  <c r="AN298" i="7" s="1"/>
  <c r="AI298" i="7"/>
  <c r="AM297" i="7"/>
  <c r="AQ297" i="7" s="1"/>
  <c r="AL297" i="7"/>
  <c r="AP297" i="7" s="1"/>
  <c r="AK297" i="7"/>
  <c r="AO297" i="7" s="1"/>
  <c r="AJ297" i="7"/>
  <c r="AN297" i="7" s="1"/>
  <c r="AI297" i="7"/>
  <c r="AO296" i="7"/>
  <c r="AM296" i="7"/>
  <c r="AQ296" i="7" s="1"/>
  <c r="AL296" i="7"/>
  <c r="AP296" i="7" s="1"/>
  <c r="AK296" i="7"/>
  <c r="AJ296" i="7"/>
  <c r="AN296" i="7" s="1"/>
  <c r="AI296" i="7"/>
  <c r="AM294" i="7"/>
  <c r="AQ294" i="7" s="1"/>
  <c r="AR294" i="7" s="1"/>
  <c r="AL294" i="7"/>
  <c r="AP294" i="7" s="1"/>
  <c r="AK294" i="7"/>
  <c r="AO294" i="7" s="1"/>
  <c r="AJ294" i="7"/>
  <c r="AN294" i="7" s="1"/>
  <c r="AI294" i="7"/>
  <c r="AO293" i="7"/>
  <c r="AM293" i="7"/>
  <c r="AQ293" i="7" s="1"/>
  <c r="AL293" i="7"/>
  <c r="AP293" i="7" s="1"/>
  <c r="AK293" i="7"/>
  <c r="AJ293" i="7"/>
  <c r="AN293" i="7" s="1"/>
  <c r="AI293" i="7"/>
  <c r="AM292" i="7"/>
  <c r="AQ292" i="7" s="1"/>
  <c r="AR292" i="7" s="1"/>
  <c r="AS292" i="7" s="1"/>
  <c r="AL292" i="7"/>
  <c r="AP292" i="7" s="1"/>
  <c r="AK292" i="7"/>
  <c r="AO292" i="7" s="1"/>
  <c r="AJ292" i="7"/>
  <c r="AN292" i="7" s="1"/>
  <c r="AI292" i="7"/>
  <c r="AQ291" i="7"/>
  <c r="AM291" i="7"/>
  <c r="AL291" i="7"/>
  <c r="AP291" i="7" s="1"/>
  <c r="AK291" i="7"/>
  <c r="AO291" i="7" s="1"/>
  <c r="AJ291" i="7"/>
  <c r="AN291" i="7" s="1"/>
  <c r="AI291" i="7"/>
  <c r="AP290" i="7"/>
  <c r="AM290" i="7"/>
  <c r="AQ290" i="7" s="1"/>
  <c r="AR290" i="7" s="1"/>
  <c r="AS290" i="7" s="1"/>
  <c r="AL290" i="7"/>
  <c r="AK290" i="7"/>
  <c r="AO290" i="7" s="1"/>
  <c r="AJ290" i="7"/>
  <c r="AN290" i="7" s="1"/>
  <c r="AI290" i="7"/>
  <c r="AM289" i="7"/>
  <c r="AQ289" i="7" s="1"/>
  <c r="AL289" i="7"/>
  <c r="AP289" i="7" s="1"/>
  <c r="AK289" i="7"/>
  <c r="AO289" i="7" s="1"/>
  <c r="AJ289" i="7"/>
  <c r="AN289" i="7" s="1"/>
  <c r="AI289" i="7"/>
  <c r="AM288" i="7"/>
  <c r="AQ288" i="7" s="1"/>
  <c r="AL288" i="7"/>
  <c r="AP288" i="7" s="1"/>
  <c r="AK288" i="7"/>
  <c r="AO288" i="7" s="1"/>
  <c r="AR288" i="7" s="1"/>
  <c r="AS288" i="7" s="1"/>
  <c r="AJ288" i="7"/>
  <c r="AN288" i="7" s="1"/>
  <c r="AI288" i="7"/>
  <c r="AM287" i="7"/>
  <c r="AQ287" i="7" s="1"/>
  <c r="AR287" i="7" s="1"/>
  <c r="AS287" i="7" s="1"/>
  <c r="AL287" i="7"/>
  <c r="AP287" i="7" s="1"/>
  <c r="AK287" i="7"/>
  <c r="AO287" i="7" s="1"/>
  <c r="AJ287" i="7"/>
  <c r="AN287" i="7" s="1"/>
  <c r="AI287" i="7"/>
  <c r="AM286" i="7"/>
  <c r="AQ286" i="7" s="1"/>
  <c r="AL286" i="7"/>
  <c r="AP286" i="7" s="1"/>
  <c r="AK286" i="7"/>
  <c r="AO286" i="7" s="1"/>
  <c r="AJ286" i="7"/>
  <c r="AN286" i="7" s="1"/>
  <c r="AI286" i="7"/>
  <c r="AO285" i="7"/>
  <c r="AM285" i="7"/>
  <c r="AQ285" i="7" s="1"/>
  <c r="AL285" i="7"/>
  <c r="AP285" i="7" s="1"/>
  <c r="AK285" i="7"/>
  <c r="AJ285" i="7"/>
  <c r="AN285" i="7" s="1"/>
  <c r="AI285" i="7"/>
  <c r="AM284" i="7"/>
  <c r="AQ284" i="7" s="1"/>
  <c r="AR284" i="7" s="1"/>
  <c r="AS284" i="7" s="1"/>
  <c r="AL284" i="7"/>
  <c r="AP284" i="7" s="1"/>
  <c r="AK284" i="7"/>
  <c r="AO284" i="7" s="1"/>
  <c r="AJ284" i="7"/>
  <c r="AN284" i="7" s="1"/>
  <c r="AI284" i="7"/>
  <c r="AQ283" i="7"/>
  <c r="AM283" i="7"/>
  <c r="AL283" i="7"/>
  <c r="AP283" i="7" s="1"/>
  <c r="AK283" i="7"/>
  <c r="AO283" i="7" s="1"/>
  <c r="AJ283" i="7"/>
  <c r="AN283" i="7" s="1"/>
  <c r="AI283" i="7"/>
  <c r="AM282" i="7"/>
  <c r="AQ282" i="7" s="1"/>
  <c r="AL282" i="7"/>
  <c r="AP282" i="7" s="1"/>
  <c r="AK282" i="7"/>
  <c r="AO282" i="7" s="1"/>
  <c r="AJ282" i="7"/>
  <c r="AN282" i="7" s="1"/>
  <c r="AI282" i="7"/>
  <c r="AM281" i="7"/>
  <c r="AQ281" i="7" s="1"/>
  <c r="AL281" i="7"/>
  <c r="AP281" i="7" s="1"/>
  <c r="AK281" i="7"/>
  <c r="AO281" i="7" s="1"/>
  <c r="AJ281" i="7"/>
  <c r="AN281" i="7" s="1"/>
  <c r="AI281" i="7"/>
  <c r="AM280" i="7"/>
  <c r="AQ280" i="7" s="1"/>
  <c r="AL280" i="7"/>
  <c r="AP280" i="7" s="1"/>
  <c r="AK280" i="7"/>
  <c r="AO280" i="7" s="1"/>
  <c r="AJ280" i="7"/>
  <c r="AN280" i="7" s="1"/>
  <c r="AR280" i="7" s="1"/>
  <c r="AS280" i="7" s="1"/>
  <c r="AI280" i="7"/>
  <c r="AM279" i="7"/>
  <c r="AQ279" i="7" s="1"/>
  <c r="AR279" i="7" s="1"/>
  <c r="AS279" i="7" s="1"/>
  <c r="AL279" i="7"/>
  <c r="AP279" i="7" s="1"/>
  <c r="AK279" i="7"/>
  <c r="AO279" i="7" s="1"/>
  <c r="AJ279" i="7"/>
  <c r="AN279" i="7" s="1"/>
  <c r="AI279" i="7"/>
  <c r="AM278" i="7"/>
  <c r="AQ278" i="7" s="1"/>
  <c r="AL278" i="7"/>
  <c r="AP278" i="7" s="1"/>
  <c r="AK278" i="7"/>
  <c r="AO278" i="7" s="1"/>
  <c r="AJ278" i="7"/>
  <c r="AN278" i="7" s="1"/>
  <c r="AI278" i="7"/>
  <c r="AO277" i="7"/>
  <c r="AM277" i="7"/>
  <c r="AQ277" i="7" s="1"/>
  <c r="AL277" i="7"/>
  <c r="AP277" i="7" s="1"/>
  <c r="AK277" i="7"/>
  <c r="AJ277" i="7"/>
  <c r="AN277" i="7" s="1"/>
  <c r="AI277" i="7"/>
  <c r="AM276" i="7"/>
  <c r="AQ276" i="7" s="1"/>
  <c r="AR276" i="7" s="1"/>
  <c r="AS276" i="7" s="1"/>
  <c r="AL276" i="7"/>
  <c r="AP276" i="7" s="1"/>
  <c r="AK276" i="7"/>
  <c r="AO276" i="7" s="1"/>
  <c r="AJ276" i="7"/>
  <c r="AN276" i="7" s="1"/>
  <c r="AI276" i="7"/>
  <c r="AQ275" i="7"/>
  <c r="AM275" i="7"/>
  <c r="AL275" i="7"/>
  <c r="AP275" i="7" s="1"/>
  <c r="AK275" i="7"/>
  <c r="AO275" i="7" s="1"/>
  <c r="AJ275" i="7"/>
  <c r="AN275" i="7" s="1"/>
  <c r="AI275" i="7"/>
  <c r="AM274" i="7"/>
  <c r="AQ274" i="7" s="1"/>
  <c r="AL274" i="7"/>
  <c r="AP274" i="7" s="1"/>
  <c r="AK274" i="7"/>
  <c r="AO274" i="7" s="1"/>
  <c r="AJ274" i="7"/>
  <c r="AN274" i="7" s="1"/>
  <c r="AI274" i="7"/>
  <c r="AM273" i="7"/>
  <c r="AQ273" i="7" s="1"/>
  <c r="AL273" i="7"/>
  <c r="AP273" i="7" s="1"/>
  <c r="AK273" i="7"/>
  <c r="AO273" i="7" s="1"/>
  <c r="AJ273" i="7"/>
  <c r="AN273" i="7" s="1"/>
  <c r="AI273" i="7"/>
  <c r="AM272" i="7"/>
  <c r="AQ272" i="7" s="1"/>
  <c r="AL272" i="7"/>
  <c r="AP272" i="7" s="1"/>
  <c r="AK272" i="7"/>
  <c r="AO272" i="7" s="1"/>
  <c r="AJ272" i="7"/>
  <c r="AN272" i="7" s="1"/>
  <c r="AR272" i="7" s="1"/>
  <c r="AS272" i="7" s="1"/>
  <c r="AI272" i="7"/>
  <c r="AM271" i="7"/>
  <c r="AQ271" i="7" s="1"/>
  <c r="AR271" i="7" s="1"/>
  <c r="AS271" i="7" s="1"/>
  <c r="AL271" i="7"/>
  <c r="AP271" i="7" s="1"/>
  <c r="AK271" i="7"/>
  <c r="AO271" i="7" s="1"/>
  <c r="AJ271" i="7"/>
  <c r="AN271" i="7" s="1"/>
  <c r="AI271" i="7"/>
  <c r="AP270" i="7"/>
  <c r="AM270" i="7"/>
  <c r="AQ270" i="7" s="1"/>
  <c r="AL270" i="7"/>
  <c r="AK270" i="7"/>
  <c r="AO270" i="7" s="1"/>
  <c r="AJ270" i="7"/>
  <c r="AN270" i="7" s="1"/>
  <c r="AI270" i="7"/>
  <c r="AO269" i="7"/>
  <c r="AM269" i="7"/>
  <c r="AQ269" i="7" s="1"/>
  <c r="AL269" i="7"/>
  <c r="AP269" i="7" s="1"/>
  <c r="AK269" i="7"/>
  <c r="AJ269" i="7"/>
  <c r="AN269" i="7" s="1"/>
  <c r="AI269" i="7"/>
  <c r="AM268" i="7"/>
  <c r="AQ268" i="7" s="1"/>
  <c r="AR268" i="7" s="1"/>
  <c r="AS268" i="7" s="1"/>
  <c r="AL268" i="7"/>
  <c r="AP268" i="7" s="1"/>
  <c r="AK268" i="7"/>
  <c r="AO268" i="7" s="1"/>
  <c r="AJ268" i="7"/>
  <c r="AN268" i="7" s="1"/>
  <c r="AI268" i="7"/>
  <c r="AQ267" i="7"/>
  <c r="AM267" i="7"/>
  <c r="AL267" i="7"/>
  <c r="AP267" i="7" s="1"/>
  <c r="AK267" i="7"/>
  <c r="AO267" i="7" s="1"/>
  <c r="AJ267" i="7"/>
  <c r="AN267" i="7" s="1"/>
  <c r="AI267" i="7"/>
  <c r="AM266" i="7"/>
  <c r="AQ266" i="7" s="1"/>
  <c r="AL266" i="7"/>
  <c r="AP266" i="7" s="1"/>
  <c r="AK266" i="7"/>
  <c r="AO266" i="7" s="1"/>
  <c r="AJ266" i="7"/>
  <c r="AN266" i="7" s="1"/>
  <c r="AI266" i="7"/>
  <c r="AM265" i="7"/>
  <c r="AQ265" i="7" s="1"/>
  <c r="AL265" i="7"/>
  <c r="AP265" i="7" s="1"/>
  <c r="AK265" i="7"/>
  <c r="AO265" i="7" s="1"/>
  <c r="AJ265" i="7"/>
  <c r="AN265" i="7" s="1"/>
  <c r="AI265" i="7"/>
  <c r="AM264" i="7"/>
  <c r="AQ264" i="7" s="1"/>
  <c r="AL264" i="7"/>
  <c r="AP264" i="7" s="1"/>
  <c r="AK264" i="7"/>
  <c r="AO264" i="7" s="1"/>
  <c r="AJ264" i="7"/>
  <c r="AN264" i="7" s="1"/>
  <c r="AR264" i="7" s="1"/>
  <c r="AS264" i="7" s="1"/>
  <c r="AI264" i="7"/>
  <c r="AM263" i="7"/>
  <c r="AQ263" i="7" s="1"/>
  <c r="AR263" i="7" s="1"/>
  <c r="AS263" i="7" s="1"/>
  <c r="AL263" i="7"/>
  <c r="AP263" i="7" s="1"/>
  <c r="AK263" i="7"/>
  <c r="AO263" i="7" s="1"/>
  <c r="AJ263" i="7"/>
  <c r="AN263" i="7" s="1"/>
  <c r="AI263" i="7"/>
  <c r="AP262" i="7"/>
  <c r="AM262" i="7"/>
  <c r="AQ262" i="7" s="1"/>
  <c r="AL262" i="7"/>
  <c r="AK262" i="7"/>
  <c r="AO262" i="7" s="1"/>
  <c r="AJ262" i="7"/>
  <c r="AN262" i="7" s="1"/>
  <c r="AI262" i="7"/>
  <c r="AO261" i="7"/>
  <c r="AM261" i="7"/>
  <c r="AQ261" i="7" s="1"/>
  <c r="AL261" i="7"/>
  <c r="AP261" i="7" s="1"/>
  <c r="AK261" i="7"/>
  <c r="AJ261" i="7"/>
  <c r="AN261" i="7" s="1"/>
  <c r="AI261" i="7"/>
  <c r="AM260" i="7"/>
  <c r="AQ260" i="7" s="1"/>
  <c r="AR260" i="7" s="1"/>
  <c r="AS260" i="7" s="1"/>
  <c r="AL260" i="7"/>
  <c r="AP260" i="7" s="1"/>
  <c r="AK260" i="7"/>
  <c r="AO260" i="7" s="1"/>
  <c r="AJ260" i="7"/>
  <c r="AN260" i="7" s="1"/>
  <c r="AI260" i="7"/>
  <c r="AQ259" i="7"/>
  <c r="AM259" i="7"/>
  <c r="AL259" i="7"/>
  <c r="AP259" i="7" s="1"/>
  <c r="AK259" i="7"/>
  <c r="AO259" i="7" s="1"/>
  <c r="AJ259" i="7"/>
  <c r="AN259" i="7" s="1"/>
  <c r="AI259" i="7"/>
  <c r="AM258" i="7"/>
  <c r="AQ258" i="7" s="1"/>
  <c r="AL258" i="7"/>
  <c r="AP258" i="7" s="1"/>
  <c r="AK258" i="7"/>
  <c r="AO258" i="7" s="1"/>
  <c r="AJ258" i="7"/>
  <c r="AN258" i="7" s="1"/>
  <c r="AI258" i="7"/>
  <c r="AM257" i="7"/>
  <c r="AQ257" i="7" s="1"/>
  <c r="AL257" i="7"/>
  <c r="AP257" i="7" s="1"/>
  <c r="AK257" i="7"/>
  <c r="AO257" i="7" s="1"/>
  <c r="AJ257" i="7"/>
  <c r="AN257" i="7" s="1"/>
  <c r="AI257" i="7"/>
  <c r="AM256" i="7"/>
  <c r="AQ256" i="7" s="1"/>
  <c r="AL256" i="7"/>
  <c r="AP256" i="7" s="1"/>
  <c r="AK256" i="7"/>
  <c r="AO256" i="7" s="1"/>
  <c r="AJ256" i="7"/>
  <c r="AN256" i="7" s="1"/>
  <c r="AR256" i="7" s="1"/>
  <c r="AS256" i="7" s="1"/>
  <c r="AI256" i="7"/>
  <c r="AM255" i="7"/>
  <c r="AQ255" i="7" s="1"/>
  <c r="AR255" i="7" s="1"/>
  <c r="AS255" i="7" s="1"/>
  <c r="AL255" i="7"/>
  <c r="AP255" i="7" s="1"/>
  <c r="AK255" i="7"/>
  <c r="AO255" i="7" s="1"/>
  <c r="AJ255" i="7"/>
  <c r="AN255" i="7" s="1"/>
  <c r="AI255" i="7"/>
  <c r="AP254" i="7"/>
  <c r="AM254" i="7"/>
  <c r="AQ254" i="7" s="1"/>
  <c r="AL254" i="7"/>
  <c r="AK254" i="7"/>
  <c r="AO254" i="7" s="1"/>
  <c r="AJ254" i="7"/>
  <c r="AN254" i="7" s="1"/>
  <c r="AI254" i="7"/>
  <c r="AO253" i="7"/>
  <c r="AM253" i="7"/>
  <c r="AQ253" i="7" s="1"/>
  <c r="AL253" i="7"/>
  <c r="AP253" i="7" s="1"/>
  <c r="AK253" i="7"/>
  <c r="AJ253" i="7"/>
  <c r="AN253" i="7" s="1"/>
  <c r="AI253" i="7"/>
  <c r="AM252" i="7"/>
  <c r="AQ252" i="7" s="1"/>
  <c r="AR252" i="7" s="1"/>
  <c r="AS252" i="7" s="1"/>
  <c r="AL252" i="7"/>
  <c r="AP252" i="7" s="1"/>
  <c r="AK252" i="7"/>
  <c r="AO252" i="7" s="1"/>
  <c r="AJ252" i="7"/>
  <c r="AN252" i="7" s="1"/>
  <c r="AI252" i="7"/>
  <c r="AQ251" i="7"/>
  <c r="AM251" i="7"/>
  <c r="AL251" i="7"/>
  <c r="AP251" i="7" s="1"/>
  <c r="AK251" i="7"/>
  <c r="AO251" i="7" s="1"/>
  <c r="AJ251" i="7"/>
  <c r="AN251" i="7" s="1"/>
  <c r="AI251" i="7"/>
  <c r="AM250" i="7"/>
  <c r="AQ250" i="7" s="1"/>
  <c r="AL250" i="7"/>
  <c r="AP250" i="7" s="1"/>
  <c r="AK250" i="7"/>
  <c r="AO250" i="7" s="1"/>
  <c r="AJ250" i="7"/>
  <c r="AN250" i="7" s="1"/>
  <c r="AI250" i="7"/>
  <c r="AM249" i="7"/>
  <c r="AQ249" i="7" s="1"/>
  <c r="AL249" i="7"/>
  <c r="AP249" i="7" s="1"/>
  <c r="AK249" i="7"/>
  <c r="AO249" i="7" s="1"/>
  <c r="AJ249" i="7"/>
  <c r="AN249" i="7" s="1"/>
  <c r="AI249" i="7"/>
  <c r="AQ248" i="7"/>
  <c r="AM248" i="7"/>
  <c r="AL248" i="7"/>
  <c r="AP248" i="7" s="1"/>
  <c r="AK248" i="7"/>
  <c r="AO248" i="7" s="1"/>
  <c r="AJ248" i="7"/>
  <c r="AN248" i="7" s="1"/>
  <c r="AI248" i="7"/>
  <c r="AM247" i="7"/>
  <c r="AQ247" i="7" s="1"/>
  <c r="AL247" i="7"/>
  <c r="AP247" i="7" s="1"/>
  <c r="AK247" i="7"/>
  <c r="AO247" i="7" s="1"/>
  <c r="AJ247" i="7"/>
  <c r="AN247" i="7" s="1"/>
  <c r="AI247" i="7"/>
  <c r="AM245" i="7"/>
  <c r="AQ245" i="7" s="1"/>
  <c r="AL245" i="7"/>
  <c r="AP245" i="7" s="1"/>
  <c r="AK245" i="7"/>
  <c r="AO245" i="7" s="1"/>
  <c r="AJ245" i="7"/>
  <c r="AN245" i="7" s="1"/>
  <c r="AR245" i="7" s="1"/>
  <c r="AI245" i="7"/>
  <c r="AM244" i="7"/>
  <c r="AQ244" i="7" s="1"/>
  <c r="AR244" i="7" s="1"/>
  <c r="AL244" i="7"/>
  <c r="AP244" i="7" s="1"/>
  <c r="AK244" i="7"/>
  <c r="AO244" i="7" s="1"/>
  <c r="AJ244" i="7"/>
  <c r="AN244" i="7" s="1"/>
  <c r="AI244" i="7"/>
  <c r="AM243" i="7"/>
  <c r="AQ243" i="7" s="1"/>
  <c r="AL243" i="7"/>
  <c r="AP243" i="7" s="1"/>
  <c r="AK243" i="7"/>
  <c r="AO243" i="7" s="1"/>
  <c r="AJ243" i="7"/>
  <c r="AN243" i="7" s="1"/>
  <c r="AI243" i="7"/>
  <c r="AM242" i="7"/>
  <c r="AQ242" i="7" s="1"/>
  <c r="AL242" i="7"/>
  <c r="AP242" i="7" s="1"/>
  <c r="AK242" i="7"/>
  <c r="AO242" i="7" s="1"/>
  <c r="AJ242" i="7"/>
  <c r="AN242" i="7" s="1"/>
  <c r="AR242" i="7" s="1"/>
  <c r="AS242" i="7" s="1"/>
  <c r="AI242" i="7"/>
  <c r="AM241" i="7"/>
  <c r="AQ241" i="7" s="1"/>
  <c r="AR241" i="7" s="1"/>
  <c r="AS241" i="7" s="1"/>
  <c r="AL241" i="7"/>
  <c r="AP241" i="7" s="1"/>
  <c r="AK241" i="7"/>
  <c r="AO241" i="7" s="1"/>
  <c r="AJ241" i="7"/>
  <c r="AN241" i="7" s="1"/>
  <c r="AI241" i="7"/>
  <c r="AP240" i="7"/>
  <c r="AM240" i="7"/>
  <c r="AQ240" i="7" s="1"/>
  <c r="AL240" i="7"/>
  <c r="AK240" i="7"/>
  <c r="AO240" i="7" s="1"/>
  <c r="AJ240" i="7"/>
  <c r="AN240" i="7" s="1"/>
  <c r="AI240" i="7"/>
  <c r="AP239" i="7"/>
  <c r="AM239" i="7"/>
  <c r="AQ239" i="7" s="1"/>
  <c r="AL239" i="7"/>
  <c r="AK239" i="7"/>
  <c r="AO239" i="7" s="1"/>
  <c r="AJ239" i="7"/>
  <c r="AN239" i="7" s="1"/>
  <c r="AI239" i="7"/>
  <c r="AM238" i="7"/>
  <c r="AQ238" i="7" s="1"/>
  <c r="AL238" i="7"/>
  <c r="AP238" i="7" s="1"/>
  <c r="AR238" i="7" s="1"/>
  <c r="AS238" i="7" s="1"/>
  <c r="AK238" i="7"/>
  <c r="AO238" i="7" s="1"/>
  <c r="AJ238" i="7"/>
  <c r="AN238" i="7" s="1"/>
  <c r="AI238" i="7"/>
  <c r="AQ237" i="7"/>
  <c r="AM237" i="7"/>
  <c r="AL237" i="7"/>
  <c r="AP237" i="7" s="1"/>
  <c r="AK237" i="7"/>
  <c r="AO237" i="7" s="1"/>
  <c r="AJ237" i="7"/>
  <c r="AN237" i="7" s="1"/>
  <c r="AR237" i="7" s="1"/>
  <c r="AS237" i="7" s="1"/>
  <c r="AI237" i="7"/>
  <c r="AQ236" i="7"/>
  <c r="AP236" i="7"/>
  <c r="AM236" i="7"/>
  <c r="AL236" i="7"/>
  <c r="AK236" i="7"/>
  <c r="AO236" i="7" s="1"/>
  <c r="AJ236" i="7"/>
  <c r="AN236" i="7" s="1"/>
  <c r="AI236" i="7"/>
  <c r="AP235" i="7"/>
  <c r="AM235" i="7"/>
  <c r="AQ235" i="7" s="1"/>
  <c r="AL235" i="7"/>
  <c r="AK235" i="7"/>
  <c r="AO235" i="7" s="1"/>
  <c r="AJ235" i="7"/>
  <c r="AN235" i="7" s="1"/>
  <c r="AI235" i="7"/>
  <c r="AM234" i="7"/>
  <c r="AQ234" i="7" s="1"/>
  <c r="AR234" i="7" s="1"/>
  <c r="AS234" i="7" s="1"/>
  <c r="AL234" i="7"/>
  <c r="AP234" i="7" s="1"/>
  <c r="AK234" i="7"/>
  <c r="AO234" i="7" s="1"/>
  <c r="AJ234" i="7"/>
  <c r="AN234" i="7" s="1"/>
  <c r="AI234" i="7"/>
  <c r="AM233" i="7"/>
  <c r="AQ233" i="7" s="1"/>
  <c r="AL233" i="7"/>
  <c r="AP233" i="7" s="1"/>
  <c r="AK233" i="7"/>
  <c r="AO233" i="7" s="1"/>
  <c r="AJ233" i="7"/>
  <c r="AN233" i="7" s="1"/>
  <c r="AI233" i="7"/>
  <c r="AQ232" i="7"/>
  <c r="AM232" i="7"/>
  <c r="AL232" i="7"/>
  <c r="AP232" i="7" s="1"/>
  <c r="AK232" i="7"/>
  <c r="AO232" i="7" s="1"/>
  <c r="AJ232" i="7"/>
  <c r="AN232" i="7" s="1"/>
  <c r="AI232" i="7"/>
  <c r="AM231" i="7"/>
  <c r="AQ231" i="7" s="1"/>
  <c r="AL231" i="7"/>
  <c r="AP231" i="7" s="1"/>
  <c r="AK231" i="7"/>
  <c r="AO231" i="7" s="1"/>
  <c r="AJ231" i="7"/>
  <c r="AN231" i="7" s="1"/>
  <c r="AI231" i="7"/>
  <c r="AO230" i="7"/>
  <c r="AM230" i="7"/>
  <c r="AQ230" i="7" s="1"/>
  <c r="AR230" i="7" s="1"/>
  <c r="AS230" i="7" s="1"/>
  <c r="AL230" i="7"/>
  <c r="AP230" i="7" s="1"/>
  <c r="AK230" i="7"/>
  <c r="AJ230" i="7"/>
  <c r="AN230" i="7" s="1"/>
  <c r="AI230" i="7"/>
  <c r="AM229" i="7"/>
  <c r="AQ229" i="7" s="1"/>
  <c r="AL229" i="7"/>
  <c r="AP229" i="7" s="1"/>
  <c r="AK229" i="7"/>
  <c r="AO229" i="7" s="1"/>
  <c r="AJ229" i="7"/>
  <c r="AN229" i="7" s="1"/>
  <c r="AI229" i="7"/>
  <c r="AM228" i="7"/>
  <c r="AQ228" i="7" s="1"/>
  <c r="AL228" i="7"/>
  <c r="AP228" i="7" s="1"/>
  <c r="AK228" i="7"/>
  <c r="AO228" i="7" s="1"/>
  <c r="AJ228" i="7"/>
  <c r="AN228" i="7" s="1"/>
  <c r="AI228" i="7"/>
  <c r="AP227" i="7"/>
  <c r="AM227" i="7"/>
  <c r="AQ227" i="7" s="1"/>
  <c r="AL227" i="7"/>
  <c r="AK227" i="7"/>
  <c r="AO227" i="7" s="1"/>
  <c r="AJ227" i="7"/>
  <c r="AN227" i="7" s="1"/>
  <c r="AI227" i="7"/>
  <c r="AM226" i="7"/>
  <c r="AQ226" i="7" s="1"/>
  <c r="AR226" i="7" s="1"/>
  <c r="AS226" i="7" s="1"/>
  <c r="AL226" i="7"/>
  <c r="AP226" i="7" s="1"/>
  <c r="AK226" i="7"/>
  <c r="AO226" i="7" s="1"/>
  <c r="AJ226" i="7"/>
  <c r="AN226" i="7" s="1"/>
  <c r="AI226" i="7"/>
  <c r="AM225" i="7"/>
  <c r="AQ225" i="7" s="1"/>
  <c r="AL225" i="7"/>
  <c r="AP225" i="7" s="1"/>
  <c r="AK225" i="7"/>
  <c r="AO225" i="7" s="1"/>
  <c r="AJ225" i="7"/>
  <c r="AN225" i="7" s="1"/>
  <c r="AI225" i="7"/>
  <c r="AM224" i="7"/>
  <c r="AQ224" i="7" s="1"/>
  <c r="AR224" i="7" s="1"/>
  <c r="AS224" i="7" s="1"/>
  <c r="AL224" i="7"/>
  <c r="AP224" i="7" s="1"/>
  <c r="AK224" i="7"/>
  <c r="AO224" i="7" s="1"/>
  <c r="AJ224" i="7"/>
  <c r="AN224" i="7" s="1"/>
  <c r="AI224" i="7"/>
  <c r="AM223" i="7"/>
  <c r="AQ223" i="7" s="1"/>
  <c r="AL223" i="7"/>
  <c r="AP223" i="7" s="1"/>
  <c r="AK223" i="7"/>
  <c r="AO223" i="7" s="1"/>
  <c r="AJ223" i="7"/>
  <c r="AN223" i="7" s="1"/>
  <c r="AI223" i="7"/>
  <c r="AO222" i="7"/>
  <c r="AM222" i="7"/>
  <c r="AQ222" i="7" s="1"/>
  <c r="AL222" i="7"/>
  <c r="AP222" i="7" s="1"/>
  <c r="AK222" i="7"/>
  <c r="AJ222" i="7"/>
  <c r="AN222" i="7" s="1"/>
  <c r="AI222" i="7"/>
  <c r="AM221" i="7"/>
  <c r="AQ221" i="7" s="1"/>
  <c r="AR221" i="7" s="1"/>
  <c r="AS221" i="7" s="1"/>
  <c r="AL221" i="7"/>
  <c r="AP221" i="7" s="1"/>
  <c r="AK221" i="7"/>
  <c r="AO221" i="7" s="1"/>
  <c r="AJ221" i="7"/>
  <c r="AN221" i="7" s="1"/>
  <c r="AI221" i="7"/>
  <c r="AM220" i="7"/>
  <c r="AQ220" i="7" s="1"/>
  <c r="AL220" i="7"/>
  <c r="AP220" i="7" s="1"/>
  <c r="AK220" i="7"/>
  <c r="AO220" i="7" s="1"/>
  <c r="AJ220" i="7"/>
  <c r="AN220" i="7" s="1"/>
  <c r="AI220" i="7"/>
  <c r="AP219" i="7"/>
  <c r="AM219" i="7"/>
  <c r="AQ219" i="7" s="1"/>
  <c r="AR219" i="7" s="1"/>
  <c r="AS219" i="7" s="1"/>
  <c r="AL219" i="7"/>
  <c r="AK219" i="7"/>
  <c r="AO219" i="7" s="1"/>
  <c r="AJ219" i="7"/>
  <c r="AN219" i="7" s="1"/>
  <c r="AI219" i="7"/>
  <c r="AO218" i="7"/>
  <c r="AM218" i="7"/>
  <c r="AQ218" i="7" s="1"/>
  <c r="AL218" i="7"/>
  <c r="AP218" i="7" s="1"/>
  <c r="AK218" i="7"/>
  <c r="AJ218" i="7"/>
  <c r="AN218" i="7" s="1"/>
  <c r="AI218" i="7"/>
  <c r="AM217" i="7"/>
  <c r="AQ217" i="7" s="1"/>
  <c r="AL217" i="7"/>
  <c r="AP217" i="7" s="1"/>
  <c r="AK217" i="7"/>
  <c r="AO217" i="7" s="1"/>
  <c r="AJ217" i="7"/>
  <c r="AN217" i="7" s="1"/>
  <c r="AR217" i="7" s="1"/>
  <c r="AS217" i="7" s="1"/>
  <c r="AI217" i="7"/>
  <c r="AM216" i="7"/>
  <c r="AQ216" i="7" s="1"/>
  <c r="AR216" i="7" s="1"/>
  <c r="AS216" i="7" s="1"/>
  <c r="AL216" i="7"/>
  <c r="AP216" i="7" s="1"/>
  <c r="AK216" i="7"/>
  <c r="AO216" i="7" s="1"/>
  <c r="AJ216" i="7"/>
  <c r="AN216" i="7" s="1"/>
  <c r="AI216" i="7"/>
  <c r="AM215" i="7"/>
  <c r="AQ215" i="7" s="1"/>
  <c r="AL215" i="7"/>
  <c r="AP215" i="7" s="1"/>
  <c r="AK215" i="7"/>
  <c r="AO215" i="7" s="1"/>
  <c r="AJ215" i="7"/>
  <c r="AN215" i="7" s="1"/>
  <c r="AI215" i="7"/>
  <c r="AO214" i="7"/>
  <c r="AM214" i="7"/>
  <c r="AQ214" i="7" s="1"/>
  <c r="AL214" i="7"/>
  <c r="AP214" i="7" s="1"/>
  <c r="AK214" i="7"/>
  <c r="AJ214" i="7"/>
  <c r="AN214" i="7" s="1"/>
  <c r="AI214" i="7"/>
  <c r="AM213" i="7"/>
  <c r="AQ213" i="7" s="1"/>
  <c r="AR213" i="7" s="1"/>
  <c r="AS213" i="7" s="1"/>
  <c r="AL213" i="7"/>
  <c r="AP213" i="7" s="1"/>
  <c r="AK213" i="7"/>
  <c r="AO213" i="7" s="1"/>
  <c r="AJ213" i="7"/>
  <c r="AN213" i="7" s="1"/>
  <c r="AI213" i="7"/>
  <c r="AM212" i="7"/>
  <c r="AQ212" i="7" s="1"/>
  <c r="AL212" i="7"/>
  <c r="AP212" i="7" s="1"/>
  <c r="AK212" i="7"/>
  <c r="AO212" i="7" s="1"/>
  <c r="AJ212" i="7"/>
  <c r="AN212" i="7" s="1"/>
  <c r="AI212" i="7"/>
  <c r="AP211" i="7"/>
  <c r="AM211" i="7"/>
  <c r="AQ211" i="7" s="1"/>
  <c r="AR211" i="7" s="1"/>
  <c r="AS211" i="7" s="1"/>
  <c r="AL211" i="7"/>
  <c r="AK211" i="7"/>
  <c r="AO211" i="7" s="1"/>
  <c r="AJ211" i="7"/>
  <c r="AN211" i="7" s="1"/>
  <c r="AI211" i="7"/>
  <c r="AO210" i="7"/>
  <c r="AM210" i="7"/>
  <c r="AQ210" i="7" s="1"/>
  <c r="AL210" i="7"/>
  <c r="AP210" i="7" s="1"/>
  <c r="AK210" i="7"/>
  <c r="AJ210" i="7"/>
  <c r="AN210" i="7" s="1"/>
  <c r="AI210" i="7"/>
  <c r="AM209" i="7"/>
  <c r="AQ209" i="7" s="1"/>
  <c r="AL209" i="7"/>
  <c r="AP209" i="7" s="1"/>
  <c r="AK209" i="7"/>
  <c r="AO209" i="7" s="1"/>
  <c r="AJ209" i="7"/>
  <c r="AN209" i="7" s="1"/>
  <c r="AR209" i="7" s="1"/>
  <c r="AS209" i="7" s="1"/>
  <c r="AI209" i="7"/>
  <c r="AM208" i="7"/>
  <c r="AQ208" i="7" s="1"/>
  <c r="AR208" i="7" s="1"/>
  <c r="AS208" i="7" s="1"/>
  <c r="AL208" i="7"/>
  <c r="AP208" i="7" s="1"/>
  <c r="AK208" i="7"/>
  <c r="AO208" i="7" s="1"/>
  <c r="AJ208" i="7"/>
  <c r="AN208" i="7" s="1"/>
  <c r="AI208" i="7"/>
  <c r="AM207" i="7"/>
  <c r="AQ207" i="7" s="1"/>
  <c r="AL207" i="7"/>
  <c r="AP207" i="7" s="1"/>
  <c r="AK207" i="7"/>
  <c r="AO207" i="7" s="1"/>
  <c r="AJ207" i="7"/>
  <c r="AN207" i="7" s="1"/>
  <c r="AI207" i="7"/>
  <c r="AQ206" i="7"/>
  <c r="AR206" i="7" s="1"/>
  <c r="AS206" i="7" s="1"/>
  <c r="AM206" i="7"/>
  <c r="AL206" i="7"/>
  <c r="AP206" i="7" s="1"/>
  <c r="AK206" i="7"/>
  <c r="AO206" i="7" s="1"/>
  <c r="AJ206" i="7"/>
  <c r="AN206" i="7" s="1"/>
  <c r="AI206" i="7"/>
  <c r="AP205" i="7"/>
  <c r="AM205" i="7"/>
  <c r="AQ205" i="7" s="1"/>
  <c r="AL205" i="7"/>
  <c r="AK205" i="7"/>
  <c r="AO205" i="7" s="1"/>
  <c r="AJ205" i="7"/>
  <c r="AN205" i="7" s="1"/>
  <c r="AI205" i="7"/>
  <c r="AQ204" i="7"/>
  <c r="AR204" i="7" s="1"/>
  <c r="AS204" i="7" s="1"/>
  <c r="AM204" i="7"/>
  <c r="AL204" i="7"/>
  <c r="AP204" i="7" s="1"/>
  <c r="AK204" i="7"/>
  <c r="AO204" i="7" s="1"/>
  <c r="AJ204" i="7"/>
  <c r="AN204" i="7" s="1"/>
  <c r="AI204" i="7"/>
  <c r="AP203" i="7"/>
  <c r="AM203" i="7"/>
  <c r="AQ203" i="7" s="1"/>
  <c r="AL203" i="7"/>
  <c r="AK203" i="7"/>
  <c r="AO203" i="7" s="1"/>
  <c r="AJ203" i="7"/>
  <c r="AN203" i="7" s="1"/>
  <c r="AI203" i="7"/>
  <c r="AQ202" i="7"/>
  <c r="AR202" i="7" s="1"/>
  <c r="AS202" i="7" s="1"/>
  <c r="AM202" i="7"/>
  <c r="AL202" i="7"/>
  <c r="AP202" i="7" s="1"/>
  <c r="AK202" i="7"/>
  <c r="AO202" i="7" s="1"/>
  <c r="AJ202" i="7"/>
  <c r="AN202" i="7" s="1"/>
  <c r="AI202" i="7"/>
  <c r="AP201" i="7"/>
  <c r="AM201" i="7"/>
  <c r="AQ201" i="7" s="1"/>
  <c r="AL201" i="7"/>
  <c r="AK201" i="7"/>
  <c r="AO201" i="7" s="1"/>
  <c r="AJ201" i="7"/>
  <c r="AN201" i="7" s="1"/>
  <c r="AI201" i="7"/>
  <c r="AQ200" i="7"/>
  <c r="AR200" i="7" s="1"/>
  <c r="AS200" i="7" s="1"/>
  <c r="AM200" i="7"/>
  <c r="AL200" i="7"/>
  <c r="AP200" i="7" s="1"/>
  <c r="AK200" i="7"/>
  <c r="AO200" i="7" s="1"/>
  <c r="AJ200" i="7"/>
  <c r="AN200" i="7" s="1"/>
  <c r="AI200" i="7"/>
  <c r="AQ199" i="7"/>
  <c r="AO199" i="7"/>
  <c r="AM199" i="7"/>
  <c r="AL199" i="7"/>
  <c r="AP199" i="7" s="1"/>
  <c r="AK199" i="7"/>
  <c r="AJ199" i="7"/>
  <c r="AN199" i="7" s="1"/>
  <c r="AI199" i="7"/>
  <c r="AP198" i="7"/>
  <c r="AM198" i="7"/>
  <c r="AQ198" i="7" s="1"/>
  <c r="AL198" i="7"/>
  <c r="AK198" i="7"/>
  <c r="AO198" i="7" s="1"/>
  <c r="AJ198" i="7"/>
  <c r="AN198" i="7" s="1"/>
  <c r="AI198" i="7"/>
  <c r="AP196" i="7"/>
  <c r="AM196" i="7"/>
  <c r="AQ196" i="7" s="1"/>
  <c r="AL196" i="7"/>
  <c r="AK196" i="7"/>
  <c r="AO196" i="7" s="1"/>
  <c r="AJ196" i="7"/>
  <c r="AN196" i="7" s="1"/>
  <c r="AI196" i="7"/>
  <c r="AP195" i="7"/>
  <c r="AM195" i="7"/>
  <c r="AQ195" i="7" s="1"/>
  <c r="AL195" i="7"/>
  <c r="AK195" i="7"/>
  <c r="AO195" i="7" s="1"/>
  <c r="AJ195" i="7"/>
  <c r="AN195" i="7" s="1"/>
  <c r="AI195" i="7"/>
  <c r="AQ194" i="7"/>
  <c r="AO194" i="7"/>
  <c r="AM194" i="7"/>
  <c r="AL194" i="7"/>
  <c r="AP194" i="7" s="1"/>
  <c r="AK194" i="7"/>
  <c r="AJ194" i="7"/>
  <c r="AN194" i="7" s="1"/>
  <c r="AI194" i="7"/>
  <c r="AP193" i="7"/>
  <c r="AM193" i="7"/>
  <c r="AQ193" i="7" s="1"/>
  <c r="AL193" i="7"/>
  <c r="AK193" i="7"/>
  <c r="AO193" i="7" s="1"/>
  <c r="AJ193" i="7"/>
  <c r="AN193" i="7" s="1"/>
  <c r="AI193" i="7"/>
  <c r="AQ192" i="7"/>
  <c r="AO192" i="7"/>
  <c r="AM192" i="7"/>
  <c r="AL192" i="7"/>
  <c r="AP192" i="7" s="1"/>
  <c r="AK192" i="7"/>
  <c r="AJ192" i="7"/>
  <c r="AN192" i="7" s="1"/>
  <c r="AI192" i="7"/>
  <c r="AP191" i="7"/>
  <c r="AM191" i="7"/>
  <c r="AQ191" i="7" s="1"/>
  <c r="AL191" i="7"/>
  <c r="AK191" i="7"/>
  <c r="AO191" i="7" s="1"/>
  <c r="AJ191" i="7"/>
  <c r="AN191" i="7" s="1"/>
  <c r="AI191" i="7"/>
  <c r="AQ190" i="7"/>
  <c r="AO190" i="7"/>
  <c r="AM190" i="7"/>
  <c r="AL190" i="7"/>
  <c r="AP190" i="7" s="1"/>
  <c r="AK190" i="7"/>
  <c r="AJ190" i="7"/>
  <c r="AN190" i="7" s="1"/>
  <c r="AI190" i="7"/>
  <c r="AP189" i="7"/>
  <c r="AM189" i="7"/>
  <c r="AQ189" i="7" s="1"/>
  <c r="AL189" i="7"/>
  <c r="AK189" i="7"/>
  <c r="AO189" i="7" s="1"/>
  <c r="AJ189" i="7"/>
  <c r="AN189" i="7" s="1"/>
  <c r="AI189" i="7"/>
  <c r="AQ188" i="7"/>
  <c r="AO188" i="7"/>
  <c r="AM188" i="7"/>
  <c r="AL188" i="7"/>
  <c r="AP188" i="7" s="1"/>
  <c r="AK188" i="7"/>
  <c r="AJ188" i="7"/>
  <c r="AN188" i="7" s="1"/>
  <c r="AI188" i="7"/>
  <c r="AP187" i="7"/>
  <c r="AM187" i="7"/>
  <c r="AQ187" i="7" s="1"/>
  <c r="AL187" i="7"/>
  <c r="AK187" i="7"/>
  <c r="AO187" i="7" s="1"/>
  <c r="AJ187" i="7"/>
  <c r="AN187" i="7" s="1"/>
  <c r="AI187" i="7"/>
  <c r="AQ186" i="7"/>
  <c r="AO186" i="7"/>
  <c r="AM186" i="7"/>
  <c r="AL186" i="7"/>
  <c r="AP186" i="7" s="1"/>
  <c r="AK186" i="7"/>
  <c r="AJ186" i="7"/>
  <c r="AN186" i="7" s="1"/>
  <c r="AI186" i="7"/>
  <c r="AP185" i="7"/>
  <c r="AM185" i="7"/>
  <c r="AQ185" i="7" s="1"/>
  <c r="AL185" i="7"/>
  <c r="AK185" i="7"/>
  <c r="AO185" i="7" s="1"/>
  <c r="AJ185" i="7"/>
  <c r="AN185" i="7" s="1"/>
  <c r="AI185" i="7"/>
  <c r="AQ184" i="7"/>
  <c r="AO184" i="7"/>
  <c r="AM184" i="7"/>
  <c r="AL184" i="7"/>
  <c r="AP184" i="7" s="1"/>
  <c r="AK184" i="7"/>
  <c r="AJ184" i="7"/>
  <c r="AN184" i="7" s="1"/>
  <c r="AI184" i="7"/>
  <c r="AP183" i="7"/>
  <c r="AM183" i="7"/>
  <c r="AQ183" i="7" s="1"/>
  <c r="AL183" i="7"/>
  <c r="AK183" i="7"/>
  <c r="AO183" i="7" s="1"/>
  <c r="AJ183" i="7"/>
  <c r="AN183" i="7" s="1"/>
  <c r="AI183" i="7"/>
  <c r="AQ182" i="7"/>
  <c r="AO182" i="7"/>
  <c r="AM182" i="7"/>
  <c r="AL182" i="7"/>
  <c r="AP182" i="7" s="1"/>
  <c r="AK182" i="7"/>
  <c r="AJ182" i="7"/>
  <c r="AN182" i="7" s="1"/>
  <c r="AI182" i="7"/>
  <c r="AP181" i="7"/>
  <c r="AM181" i="7"/>
  <c r="AQ181" i="7" s="1"/>
  <c r="AL181" i="7"/>
  <c r="AK181" i="7"/>
  <c r="AO181" i="7" s="1"/>
  <c r="AJ181" i="7"/>
  <c r="AN181" i="7" s="1"/>
  <c r="AI181" i="7"/>
  <c r="AQ180" i="7"/>
  <c r="AO180" i="7"/>
  <c r="AM180" i="7"/>
  <c r="AL180" i="7"/>
  <c r="AP180" i="7" s="1"/>
  <c r="AK180" i="7"/>
  <c r="AJ180" i="7"/>
  <c r="AN180" i="7" s="1"/>
  <c r="AI180" i="7"/>
  <c r="AP179" i="7"/>
  <c r="AM179" i="7"/>
  <c r="AQ179" i="7" s="1"/>
  <c r="AL179" i="7"/>
  <c r="AK179" i="7"/>
  <c r="AO179" i="7" s="1"/>
  <c r="AJ179" i="7"/>
  <c r="AN179" i="7" s="1"/>
  <c r="AI179" i="7"/>
  <c r="AQ178" i="7"/>
  <c r="AO178" i="7"/>
  <c r="AM178" i="7"/>
  <c r="AL178" i="7"/>
  <c r="AP178" i="7" s="1"/>
  <c r="AK178" i="7"/>
  <c r="AJ178" i="7"/>
  <c r="AN178" i="7" s="1"/>
  <c r="AI178" i="7"/>
  <c r="AP177" i="7"/>
  <c r="AM177" i="7"/>
  <c r="AQ177" i="7" s="1"/>
  <c r="AL177" i="7"/>
  <c r="AK177" i="7"/>
  <c r="AO177" i="7" s="1"/>
  <c r="AJ177" i="7"/>
  <c r="AN177" i="7" s="1"/>
  <c r="AI177" i="7"/>
  <c r="AQ176" i="7"/>
  <c r="AO176" i="7"/>
  <c r="AM176" i="7"/>
  <c r="AL176" i="7"/>
  <c r="AP176" i="7" s="1"/>
  <c r="AK176" i="7"/>
  <c r="AJ176" i="7"/>
  <c r="AN176" i="7" s="1"/>
  <c r="AI176" i="7"/>
  <c r="AP175" i="7"/>
  <c r="AM175" i="7"/>
  <c r="AQ175" i="7" s="1"/>
  <c r="AL175" i="7"/>
  <c r="AK175" i="7"/>
  <c r="AO175" i="7" s="1"/>
  <c r="AJ175" i="7"/>
  <c r="AN175" i="7" s="1"/>
  <c r="AI175" i="7"/>
  <c r="AQ174" i="7"/>
  <c r="AO174" i="7"/>
  <c r="AM174" i="7"/>
  <c r="AL174" i="7"/>
  <c r="AP174" i="7" s="1"/>
  <c r="AK174" i="7"/>
  <c r="AJ174" i="7"/>
  <c r="AN174" i="7" s="1"/>
  <c r="AI174" i="7"/>
  <c r="AP173" i="7"/>
  <c r="AM173" i="7"/>
  <c r="AQ173" i="7" s="1"/>
  <c r="AL173" i="7"/>
  <c r="AK173" i="7"/>
  <c r="AO173" i="7" s="1"/>
  <c r="AJ173" i="7"/>
  <c r="AN173" i="7" s="1"/>
  <c r="AI173" i="7"/>
  <c r="AQ172" i="7"/>
  <c r="AO172" i="7"/>
  <c r="AM172" i="7"/>
  <c r="AL172" i="7"/>
  <c r="AP172" i="7" s="1"/>
  <c r="AK172" i="7"/>
  <c r="AJ172" i="7"/>
  <c r="AN172" i="7" s="1"/>
  <c r="AI172" i="7"/>
  <c r="AP171" i="7"/>
  <c r="AM171" i="7"/>
  <c r="AQ171" i="7" s="1"/>
  <c r="AL171" i="7"/>
  <c r="AK171" i="7"/>
  <c r="AO171" i="7" s="1"/>
  <c r="AJ171" i="7"/>
  <c r="AN171" i="7" s="1"/>
  <c r="AI171" i="7"/>
  <c r="AQ170" i="7"/>
  <c r="AO170" i="7"/>
  <c r="AM170" i="7"/>
  <c r="AL170" i="7"/>
  <c r="AP170" i="7" s="1"/>
  <c r="AK170" i="7"/>
  <c r="AJ170" i="7"/>
  <c r="AN170" i="7" s="1"/>
  <c r="AI170" i="7"/>
  <c r="AP169" i="7"/>
  <c r="AM169" i="7"/>
  <c r="AQ169" i="7" s="1"/>
  <c r="AL169" i="7"/>
  <c r="AK169" i="7"/>
  <c r="AO169" i="7" s="1"/>
  <c r="AJ169" i="7"/>
  <c r="AN169" i="7" s="1"/>
  <c r="AI169" i="7"/>
  <c r="AQ168" i="7"/>
  <c r="AO168" i="7"/>
  <c r="AM168" i="7"/>
  <c r="AL168" i="7"/>
  <c r="AP168" i="7" s="1"/>
  <c r="AK168" i="7"/>
  <c r="AJ168" i="7"/>
  <c r="AN168" i="7" s="1"/>
  <c r="AI168" i="7"/>
  <c r="AP167" i="7"/>
  <c r="AM167" i="7"/>
  <c r="AQ167" i="7" s="1"/>
  <c r="AL167" i="7"/>
  <c r="AK167" i="7"/>
  <c r="AO167" i="7" s="1"/>
  <c r="AJ167" i="7"/>
  <c r="AN167" i="7" s="1"/>
  <c r="AI167" i="7"/>
  <c r="AQ166" i="7"/>
  <c r="AO166" i="7"/>
  <c r="AM166" i="7"/>
  <c r="AL166" i="7"/>
  <c r="AP166" i="7" s="1"/>
  <c r="AK166" i="7"/>
  <c r="AJ166" i="7"/>
  <c r="AN166" i="7" s="1"/>
  <c r="AI166" i="7"/>
  <c r="AP165" i="7"/>
  <c r="AM165" i="7"/>
  <c r="AQ165" i="7" s="1"/>
  <c r="AL165" i="7"/>
  <c r="AK165" i="7"/>
  <c r="AO165" i="7" s="1"/>
  <c r="AJ165" i="7"/>
  <c r="AN165" i="7" s="1"/>
  <c r="AI165" i="7"/>
  <c r="AQ164" i="7"/>
  <c r="AO164" i="7"/>
  <c r="AM164" i="7"/>
  <c r="AL164" i="7"/>
  <c r="AP164" i="7" s="1"/>
  <c r="AK164" i="7"/>
  <c r="AJ164" i="7"/>
  <c r="AN164" i="7" s="1"/>
  <c r="AI164" i="7"/>
  <c r="AQ163" i="7"/>
  <c r="AP163" i="7"/>
  <c r="AM163" i="7"/>
  <c r="AL163" i="7"/>
  <c r="AK163" i="7"/>
  <c r="AO163" i="7" s="1"/>
  <c r="AJ163" i="7"/>
  <c r="AN163" i="7" s="1"/>
  <c r="AI163" i="7"/>
  <c r="AQ162" i="7"/>
  <c r="AR162" i="7" s="1"/>
  <c r="AS162" i="7" s="1"/>
  <c r="AO162" i="7"/>
  <c r="AM162" i="7"/>
  <c r="AL162" i="7"/>
  <c r="AP162" i="7" s="1"/>
  <c r="AK162" i="7"/>
  <c r="AJ162" i="7"/>
  <c r="AN162" i="7" s="1"/>
  <c r="AI162" i="7"/>
  <c r="AM161" i="7"/>
  <c r="AQ161" i="7" s="1"/>
  <c r="AL161" i="7"/>
  <c r="AP161" i="7" s="1"/>
  <c r="AK161" i="7"/>
  <c r="AO161" i="7" s="1"/>
  <c r="AJ161" i="7"/>
  <c r="AN161" i="7" s="1"/>
  <c r="AI161" i="7"/>
  <c r="AQ160" i="7"/>
  <c r="AM160" i="7"/>
  <c r="AL160" i="7"/>
  <c r="AP160" i="7" s="1"/>
  <c r="AK160" i="7"/>
  <c r="AO160" i="7" s="1"/>
  <c r="AJ160" i="7"/>
  <c r="AN160" i="7" s="1"/>
  <c r="AI160" i="7"/>
  <c r="AR159" i="7"/>
  <c r="AS159" i="7" s="1"/>
  <c r="AP159" i="7"/>
  <c r="AM159" i="7"/>
  <c r="AQ159" i="7" s="1"/>
  <c r="AL159" i="7"/>
  <c r="AK159" i="7"/>
  <c r="AO159" i="7" s="1"/>
  <c r="AJ159" i="7"/>
  <c r="AN159" i="7" s="1"/>
  <c r="AI159" i="7"/>
  <c r="AM158" i="7"/>
  <c r="AQ158" i="7" s="1"/>
  <c r="AL158" i="7"/>
  <c r="AP158" i="7" s="1"/>
  <c r="AK158" i="7"/>
  <c r="AO158" i="7" s="1"/>
  <c r="AJ158" i="7"/>
  <c r="AN158" i="7" s="1"/>
  <c r="AI158" i="7"/>
  <c r="AM157" i="7"/>
  <c r="AQ157" i="7" s="1"/>
  <c r="AL157" i="7"/>
  <c r="AP157" i="7" s="1"/>
  <c r="AK157" i="7"/>
  <c r="AO157" i="7" s="1"/>
  <c r="AJ157" i="7"/>
  <c r="AN157" i="7" s="1"/>
  <c r="AI157" i="7"/>
  <c r="AQ156" i="7"/>
  <c r="AM156" i="7"/>
  <c r="AL156" i="7"/>
  <c r="AP156" i="7" s="1"/>
  <c r="AK156" i="7"/>
  <c r="AO156" i="7" s="1"/>
  <c r="AJ156" i="7"/>
  <c r="AN156" i="7" s="1"/>
  <c r="AI156" i="7"/>
  <c r="AM155" i="7"/>
  <c r="AQ155" i="7" s="1"/>
  <c r="AL155" i="7"/>
  <c r="AP155" i="7" s="1"/>
  <c r="AK155" i="7"/>
  <c r="AO155" i="7" s="1"/>
  <c r="AJ155" i="7"/>
  <c r="AN155" i="7" s="1"/>
  <c r="AI155" i="7"/>
  <c r="AM154" i="7"/>
  <c r="AQ154" i="7" s="1"/>
  <c r="AL154" i="7"/>
  <c r="AP154" i="7" s="1"/>
  <c r="AK154" i="7"/>
  <c r="AO154" i="7" s="1"/>
  <c r="AJ154" i="7"/>
  <c r="AN154" i="7" s="1"/>
  <c r="AI154" i="7"/>
  <c r="AM153" i="7"/>
  <c r="AQ153" i="7" s="1"/>
  <c r="AL153" i="7"/>
  <c r="AP153" i="7" s="1"/>
  <c r="AR153" i="7" s="1"/>
  <c r="AS153" i="7" s="1"/>
  <c r="AK153" i="7"/>
  <c r="AO153" i="7" s="1"/>
  <c r="AJ153" i="7"/>
  <c r="AN153" i="7" s="1"/>
  <c r="AI153" i="7"/>
  <c r="AM152" i="7"/>
  <c r="AQ152" i="7" s="1"/>
  <c r="AR152" i="7" s="1"/>
  <c r="AS152" i="7" s="1"/>
  <c r="AL152" i="7"/>
  <c r="AP152" i="7" s="1"/>
  <c r="AK152" i="7"/>
  <c r="AO152" i="7" s="1"/>
  <c r="AJ152" i="7"/>
  <c r="AN152" i="7" s="1"/>
  <c r="AI152" i="7"/>
  <c r="AP151" i="7"/>
  <c r="AM151" i="7"/>
  <c r="AQ151" i="7" s="1"/>
  <c r="AL151" i="7"/>
  <c r="AK151" i="7"/>
  <c r="AO151" i="7" s="1"/>
  <c r="AJ151" i="7"/>
  <c r="AN151" i="7" s="1"/>
  <c r="AI151" i="7"/>
  <c r="AM150" i="7"/>
  <c r="AQ150" i="7" s="1"/>
  <c r="AR150" i="7" s="1"/>
  <c r="AL150" i="7"/>
  <c r="AP150" i="7" s="1"/>
  <c r="AK150" i="7"/>
  <c r="AO150" i="7" s="1"/>
  <c r="AJ150" i="7"/>
  <c r="AN150" i="7" s="1"/>
  <c r="AI150" i="7"/>
  <c r="AM149" i="7"/>
  <c r="AQ149" i="7" s="1"/>
  <c r="AR149" i="7" s="1"/>
  <c r="AL149" i="7"/>
  <c r="AP149" i="7" s="1"/>
  <c r="AK149" i="7"/>
  <c r="AO149" i="7" s="1"/>
  <c r="AJ149" i="7"/>
  <c r="AN149" i="7" s="1"/>
  <c r="AI149" i="7"/>
  <c r="AO147" i="7"/>
  <c r="AM147" i="7"/>
  <c r="AQ147" i="7" s="1"/>
  <c r="AL147" i="7"/>
  <c r="AP147" i="7" s="1"/>
  <c r="AK147" i="7"/>
  <c r="AJ147" i="7"/>
  <c r="AN147" i="7" s="1"/>
  <c r="AI147" i="7"/>
  <c r="AM146" i="7"/>
  <c r="AQ146" i="7" s="1"/>
  <c r="AR146" i="7" s="1"/>
  <c r="AL146" i="7"/>
  <c r="AP146" i="7" s="1"/>
  <c r="AK146" i="7"/>
  <c r="AO146" i="7" s="1"/>
  <c r="AJ146" i="7"/>
  <c r="AN146" i="7" s="1"/>
  <c r="AI146" i="7"/>
  <c r="AP145" i="7"/>
  <c r="AM145" i="7"/>
  <c r="AQ145" i="7" s="1"/>
  <c r="AL145" i="7"/>
  <c r="AK145" i="7"/>
  <c r="AO145" i="7" s="1"/>
  <c r="AJ145" i="7"/>
  <c r="AN145" i="7" s="1"/>
  <c r="AI145" i="7"/>
  <c r="AO144" i="7"/>
  <c r="AM144" i="7"/>
  <c r="AQ144" i="7" s="1"/>
  <c r="AR144" i="7" s="1"/>
  <c r="AS144" i="7" s="1"/>
  <c r="AL144" i="7"/>
  <c r="AP144" i="7" s="1"/>
  <c r="AK144" i="7"/>
  <c r="AJ144" i="7"/>
  <c r="AN144" i="7" s="1"/>
  <c r="AI144" i="7"/>
  <c r="AM143" i="7"/>
  <c r="AQ143" i="7" s="1"/>
  <c r="AL143" i="7"/>
  <c r="AP143" i="7" s="1"/>
  <c r="AK143" i="7"/>
  <c r="AO143" i="7" s="1"/>
  <c r="AJ143" i="7"/>
  <c r="AN143" i="7" s="1"/>
  <c r="AI143" i="7"/>
  <c r="AQ142" i="7"/>
  <c r="AM142" i="7"/>
  <c r="AL142" i="7"/>
  <c r="AP142" i="7" s="1"/>
  <c r="AK142" i="7"/>
  <c r="AO142" i="7" s="1"/>
  <c r="AJ142" i="7"/>
  <c r="AN142" i="7" s="1"/>
  <c r="AI142" i="7"/>
  <c r="AM141" i="7"/>
  <c r="AQ141" i="7" s="1"/>
  <c r="AL141" i="7"/>
  <c r="AP141" i="7" s="1"/>
  <c r="AK141" i="7"/>
  <c r="AO141" i="7" s="1"/>
  <c r="AJ141" i="7"/>
  <c r="AN141" i="7" s="1"/>
  <c r="AI141" i="7"/>
  <c r="AM140" i="7"/>
  <c r="AQ140" i="7" s="1"/>
  <c r="AL140" i="7"/>
  <c r="AP140" i="7" s="1"/>
  <c r="AK140" i="7"/>
  <c r="AO140" i="7" s="1"/>
  <c r="AJ140" i="7"/>
  <c r="AN140" i="7" s="1"/>
  <c r="AI140" i="7"/>
  <c r="AM139" i="7"/>
  <c r="AQ139" i="7" s="1"/>
  <c r="AL139" i="7"/>
  <c r="AP139" i="7" s="1"/>
  <c r="AK139" i="7"/>
  <c r="AO139" i="7" s="1"/>
  <c r="AJ139" i="7"/>
  <c r="AN139" i="7" s="1"/>
  <c r="AI139" i="7"/>
  <c r="AM138" i="7"/>
  <c r="AQ138" i="7" s="1"/>
  <c r="AR138" i="7" s="1"/>
  <c r="AS138" i="7" s="1"/>
  <c r="AL138" i="7"/>
  <c r="AP138" i="7" s="1"/>
  <c r="AK138" i="7"/>
  <c r="AO138" i="7" s="1"/>
  <c r="AJ138" i="7"/>
  <c r="AN138" i="7" s="1"/>
  <c r="AI138" i="7"/>
  <c r="AP137" i="7"/>
  <c r="AM137" i="7"/>
  <c r="AQ137" i="7" s="1"/>
  <c r="AL137" i="7"/>
  <c r="AK137" i="7"/>
  <c r="AO137" i="7" s="1"/>
  <c r="AJ137" i="7"/>
  <c r="AN137" i="7" s="1"/>
  <c r="AI137" i="7"/>
  <c r="AO136" i="7"/>
  <c r="AM136" i="7"/>
  <c r="AQ136" i="7" s="1"/>
  <c r="AR136" i="7" s="1"/>
  <c r="AS136" i="7" s="1"/>
  <c r="AL136" i="7"/>
  <c r="AP136" i="7" s="1"/>
  <c r="AK136" i="7"/>
  <c r="AJ136" i="7"/>
  <c r="AN136" i="7" s="1"/>
  <c r="AI136" i="7"/>
  <c r="AM135" i="7"/>
  <c r="AQ135" i="7" s="1"/>
  <c r="AL135" i="7"/>
  <c r="AP135" i="7" s="1"/>
  <c r="AR135" i="7" s="1"/>
  <c r="AS135" i="7" s="1"/>
  <c r="AK135" i="7"/>
  <c r="AO135" i="7" s="1"/>
  <c r="AJ135" i="7"/>
  <c r="AN135" i="7" s="1"/>
  <c r="AI135" i="7"/>
  <c r="AQ134" i="7"/>
  <c r="AM134" i="7"/>
  <c r="AL134" i="7"/>
  <c r="AP134" i="7" s="1"/>
  <c r="AK134" i="7"/>
  <c r="AO134" i="7" s="1"/>
  <c r="AJ134" i="7"/>
  <c r="AN134" i="7" s="1"/>
  <c r="AI134" i="7"/>
  <c r="AM133" i="7"/>
  <c r="AQ133" i="7" s="1"/>
  <c r="AL133" i="7"/>
  <c r="AP133" i="7" s="1"/>
  <c r="AK133" i="7"/>
  <c r="AO133" i="7" s="1"/>
  <c r="AJ133" i="7"/>
  <c r="AN133" i="7" s="1"/>
  <c r="AI133" i="7"/>
  <c r="AM132" i="7"/>
  <c r="AQ132" i="7" s="1"/>
  <c r="AL132" i="7"/>
  <c r="AP132" i="7" s="1"/>
  <c r="AK132" i="7"/>
  <c r="AO132" i="7" s="1"/>
  <c r="AJ132" i="7"/>
  <c r="AN132" i="7" s="1"/>
  <c r="AI132" i="7"/>
  <c r="AM131" i="7"/>
  <c r="AQ131" i="7" s="1"/>
  <c r="AL131" i="7"/>
  <c r="AP131" i="7" s="1"/>
  <c r="AK131" i="7"/>
  <c r="AO131" i="7" s="1"/>
  <c r="AJ131" i="7"/>
  <c r="AN131" i="7" s="1"/>
  <c r="AI131" i="7"/>
  <c r="AM130" i="7"/>
  <c r="AQ130" i="7" s="1"/>
  <c r="AR130" i="7" s="1"/>
  <c r="AS130" i="7" s="1"/>
  <c r="AL130" i="7"/>
  <c r="AP130" i="7" s="1"/>
  <c r="AK130" i="7"/>
  <c r="AO130" i="7" s="1"/>
  <c r="AJ130" i="7"/>
  <c r="AN130" i="7" s="1"/>
  <c r="AI130" i="7"/>
  <c r="AP129" i="7"/>
  <c r="AM129" i="7"/>
  <c r="AQ129" i="7" s="1"/>
  <c r="AL129" i="7"/>
  <c r="AK129" i="7"/>
  <c r="AO129" i="7" s="1"/>
  <c r="AJ129" i="7"/>
  <c r="AN129" i="7" s="1"/>
  <c r="AI129" i="7"/>
  <c r="AO128" i="7"/>
  <c r="AM128" i="7"/>
  <c r="AQ128" i="7" s="1"/>
  <c r="AR128" i="7" s="1"/>
  <c r="AS128" i="7" s="1"/>
  <c r="AL128" i="7"/>
  <c r="AP128" i="7" s="1"/>
  <c r="AK128" i="7"/>
  <c r="AJ128" i="7"/>
  <c r="AN128" i="7" s="1"/>
  <c r="AI128" i="7"/>
  <c r="AM127" i="7"/>
  <c r="AQ127" i="7" s="1"/>
  <c r="AL127" i="7"/>
  <c r="AP127" i="7" s="1"/>
  <c r="AR127" i="7" s="1"/>
  <c r="AS127" i="7" s="1"/>
  <c r="AK127" i="7"/>
  <c r="AO127" i="7" s="1"/>
  <c r="AJ127" i="7"/>
  <c r="AN127" i="7" s="1"/>
  <c r="AI127" i="7"/>
  <c r="AQ126" i="7"/>
  <c r="AM126" i="7"/>
  <c r="AL126" i="7"/>
  <c r="AP126" i="7" s="1"/>
  <c r="AK126" i="7"/>
  <c r="AO126" i="7" s="1"/>
  <c r="AJ126" i="7"/>
  <c r="AN126" i="7" s="1"/>
  <c r="AI126" i="7"/>
  <c r="AM125" i="7"/>
  <c r="AQ125" i="7" s="1"/>
  <c r="AL125" i="7"/>
  <c r="AP125" i="7" s="1"/>
  <c r="AK125" i="7"/>
  <c r="AO125" i="7" s="1"/>
  <c r="AJ125" i="7"/>
  <c r="AN125" i="7" s="1"/>
  <c r="AI125" i="7"/>
  <c r="AM124" i="7"/>
  <c r="AQ124" i="7" s="1"/>
  <c r="AL124" i="7"/>
  <c r="AP124" i="7" s="1"/>
  <c r="AK124" i="7"/>
  <c r="AO124" i="7" s="1"/>
  <c r="AJ124" i="7"/>
  <c r="AN124" i="7" s="1"/>
  <c r="AI124" i="7"/>
  <c r="AM123" i="7"/>
  <c r="AQ123" i="7" s="1"/>
  <c r="AR123" i="7" s="1"/>
  <c r="AS123" i="7" s="1"/>
  <c r="AL123" i="7"/>
  <c r="AP123" i="7" s="1"/>
  <c r="AK123" i="7"/>
  <c r="AO123" i="7" s="1"/>
  <c r="AJ123" i="7"/>
  <c r="AN123" i="7" s="1"/>
  <c r="AI123" i="7"/>
  <c r="AM122" i="7"/>
  <c r="AQ122" i="7" s="1"/>
  <c r="AR122" i="7" s="1"/>
  <c r="AS122" i="7" s="1"/>
  <c r="AL122" i="7"/>
  <c r="AP122" i="7" s="1"/>
  <c r="AK122" i="7"/>
  <c r="AO122" i="7" s="1"/>
  <c r="AJ122" i="7"/>
  <c r="AN122" i="7" s="1"/>
  <c r="AI122" i="7"/>
  <c r="AP121" i="7"/>
  <c r="AM121" i="7"/>
  <c r="AQ121" i="7" s="1"/>
  <c r="AL121" i="7"/>
  <c r="AK121" i="7"/>
  <c r="AO121" i="7" s="1"/>
  <c r="AJ121" i="7"/>
  <c r="AN121" i="7" s="1"/>
  <c r="AI121" i="7"/>
  <c r="AO120" i="7"/>
  <c r="AM120" i="7"/>
  <c r="AQ120" i="7" s="1"/>
  <c r="AR120" i="7" s="1"/>
  <c r="AS120" i="7" s="1"/>
  <c r="AL120" i="7"/>
  <c r="AP120" i="7" s="1"/>
  <c r="AK120" i="7"/>
  <c r="AJ120" i="7"/>
  <c r="AN120" i="7" s="1"/>
  <c r="AI120" i="7"/>
  <c r="AM119" i="7"/>
  <c r="AQ119" i="7" s="1"/>
  <c r="AL119" i="7"/>
  <c r="AP119" i="7" s="1"/>
  <c r="AK119" i="7"/>
  <c r="AO119" i="7" s="1"/>
  <c r="AJ119" i="7"/>
  <c r="AN119" i="7" s="1"/>
  <c r="AI119" i="7"/>
  <c r="AQ118" i="7"/>
  <c r="AM118" i="7"/>
  <c r="AL118" i="7"/>
  <c r="AP118" i="7" s="1"/>
  <c r="AR118" i="7" s="1"/>
  <c r="AS118" i="7" s="1"/>
  <c r="AK118" i="7"/>
  <c r="AO118" i="7" s="1"/>
  <c r="AJ118" i="7"/>
  <c r="AN118" i="7" s="1"/>
  <c r="AI118" i="7"/>
  <c r="AQ117" i="7"/>
  <c r="AP117" i="7"/>
  <c r="AM117" i="7"/>
  <c r="AL117" i="7"/>
  <c r="AK117" i="7"/>
  <c r="AO117" i="7" s="1"/>
  <c r="AJ117" i="7"/>
  <c r="AN117" i="7" s="1"/>
  <c r="AI117" i="7"/>
  <c r="AP116" i="7"/>
  <c r="AM116" i="7"/>
  <c r="AQ116" i="7" s="1"/>
  <c r="AL116" i="7"/>
  <c r="AK116" i="7"/>
  <c r="AO116" i="7" s="1"/>
  <c r="AJ116" i="7"/>
  <c r="AN116" i="7" s="1"/>
  <c r="AI116" i="7"/>
  <c r="AM115" i="7"/>
  <c r="AQ115" i="7" s="1"/>
  <c r="AL115" i="7"/>
  <c r="AP115" i="7" s="1"/>
  <c r="AK115" i="7"/>
  <c r="AO115" i="7" s="1"/>
  <c r="AJ115" i="7"/>
  <c r="AN115" i="7" s="1"/>
  <c r="AI115" i="7"/>
  <c r="AQ114" i="7"/>
  <c r="AM114" i="7"/>
  <c r="AL114" i="7"/>
  <c r="AP114" i="7" s="1"/>
  <c r="AR114" i="7" s="1"/>
  <c r="AS114" i="7" s="1"/>
  <c r="AK114" i="7"/>
  <c r="AO114" i="7" s="1"/>
  <c r="AJ114" i="7"/>
  <c r="AN114" i="7" s="1"/>
  <c r="AI114" i="7"/>
  <c r="AQ113" i="7"/>
  <c r="AP113" i="7"/>
  <c r="AM113" i="7"/>
  <c r="AL113" i="7"/>
  <c r="AK113" i="7"/>
  <c r="AO113" i="7" s="1"/>
  <c r="AJ113" i="7"/>
  <c r="AN113" i="7" s="1"/>
  <c r="AI113" i="7"/>
  <c r="AP112" i="7"/>
  <c r="AM112" i="7"/>
  <c r="AQ112" i="7" s="1"/>
  <c r="AL112" i="7"/>
  <c r="AK112" i="7"/>
  <c r="AO112" i="7" s="1"/>
  <c r="AJ112" i="7"/>
  <c r="AN112" i="7" s="1"/>
  <c r="AI112" i="7"/>
  <c r="AM111" i="7"/>
  <c r="AQ111" i="7" s="1"/>
  <c r="AL111" i="7"/>
  <c r="AP111" i="7" s="1"/>
  <c r="AK111" i="7"/>
  <c r="AO111" i="7" s="1"/>
  <c r="AJ111" i="7"/>
  <c r="AN111" i="7" s="1"/>
  <c r="AI111" i="7"/>
  <c r="AQ110" i="7"/>
  <c r="AM110" i="7"/>
  <c r="AL110" i="7"/>
  <c r="AP110" i="7" s="1"/>
  <c r="AR110" i="7" s="1"/>
  <c r="AS110" i="7" s="1"/>
  <c r="AK110" i="7"/>
  <c r="AO110" i="7" s="1"/>
  <c r="AJ110" i="7"/>
  <c r="AN110" i="7" s="1"/>
  <c r="AI110" i="7"/>
  <c r="AQ109" i="7"/>
  <c r="AP109" i="7"/>
  <c r="AM109" i="7"/>
  <c r="AL109" i="7"/>
  <c r="AK109" i="7"/>
  <c r="AO109" i="7" s="1"/>
  <c r="AJ109" i="7"/>
  <c r="AN109" i="7" s="1"/>
  <c r="AI109" i="7"/>
  <c r="AP108" i="7"/>
  <c r="AM108" i="7"/>
  <c r="AQ108" i="7" s="1"/>
  <c r="AL108" i="7"/>
  <c r="AK108" i="7"/>
  <c r="AO108" i="7" s="1"/>
  <c r="AJ108" i="7"/>
  <c r="AN108" i="7" s="1"/>
  <c r="AI108" i="7"/>
  <c r="AM107" i="7"/>
  <c r="AQ107" i="7" s="1"/>
  <c r="AL107" i="7"/>
  <c r="AP107" i="7" s="1"/>
  <c r="AK107" i="7"/>
  <c r="AO107" i="7" s="1"/>
  <c r="AJ107" i="7"/>
  <c r="AN107" i="7" s="1"/>
  <c r="AI107" i="7"/>
  <c r="AQ106" i="7"/>
  <c r="AM106" i="7"/>
  <c r="AL106" i="7"/>
  <c r="AP106" i="7" s="1"/>
  <c r="AR106" i="7" s="1"/>
  <c r="AS106" i="7" s="1"/>
  <c r="AK106" i="7"/>
  <c r="AO106" i="7" s="1"/>
  <c r="AJ106" i="7"/>
  <c r="AN106" i="7" s="1"/>
  <c r="AI106" i="7"/>
  <c r="AQ105" i="7"/>
  <c r="AP105" i="7"/>
  <c r="AM105" i="7"/>
  <c r="AL105" i="7"/>
  <c r="AK105" i="7"/>
  <c r="AO105" i="7" s="1"/>
  <c r="AJ105" i="7"/>
  <c r="AN105" i="7" s="1"/>
  <c r="AI105" i="7"/>
  <c r="AP104" i="7"/>
  <c r="AM104" i="7"/>
  <c r="AQ104" i="7" s="1"/>
  <c r="AL104" i="7"/>
  <c r="AK104" i="7"/>
  <c r="AO104" i="7" s="1"/>
  <c r="AJ104" i="7"/>
  <c r="AN104" i="7" s="1"/>
  <c r="AI104" i="7"/>
  <c r="AM103" i="7"/>
  <c r="AQ103" i="7" s="1"/>
  <c r="AL103" i="7"/>
  <c r="AP103" i="7" s="1"/>
  <c r="AK103" i="7"/>
  <c r="AO103" i="7" s="1"/>
  <c r="AJ103" i="7"/>
  <c r="AN103" i="7" s="1"/>
  <c r="AI103" i="7"/>
  <c r="AQ102" i="7"/>
  <c r="AM102" i="7"/>
  <c r="AL102" i="7"/>
  <c r="AP102" i="7" s="1"/>
  <c r="AR102" i="7" s="1"/>
  <c r="AS102" i="7" s="1"/>
  <c r="AK102" i="7"/>
  <c r="AO102" i="7" s="1"/>
  <c r="AJ102" i="7"/>
  <c r="AN102" i="7" s="1"/>
  <c r="AI102" i="7"/>
  <c r="AP101" i="7"/>
  <c r="AM101" i="7"/>
  <c r="AQ101" i="7" s="1"/>
  <c r="AL101" i="7"/>
  <c r="AK101" i="7"/>
  <c r="AO101" i="7" s="1"/>
  <c r="AJ101" i="7"/>
  <c r="AN101" i="7" s="1"/>
  <c r="AI101" i="7"/>
  <c r="AM100" i="7"/>
  <c r="AQ100" i="7" s="1"/>
  <c r="AL100" i="7"/>
  <c r="AP100" i="7" s="1"/>
  <c r="AR100" i="7" s="1"/>
  <c r="AK100" i="7"/>
  <c r="AO100" i="7" s="1"/>
  <c r="AJ100" i="7"/>
  <c r="AN100" i="7" s="1"/>
  <c r="AI100" i="7"/>
  <c r="AQ98" i="7"/>
  <c r="AP98" i="7"/>
  <c r="AM98" i="7"/>
  <c r="AL98" i="7"/>
  <c r="AK98" i="7"/>
  <c r="AO98" i="7" s="1"/>
  <c r="AJ98" i="7"/>
  <c r="AN98" i="7" s="1"/>
  <c r="AI98" i="7"/>
  <c r="AM97" i="7"/>
  <c r="AQ97" i="7" s="1"/>
  <c r="AL97" i="7"/>
  <c r="AP97" i="7" s="1"/>
  <c r="AR97" i="7" s="1"/>
  <c r="AK97" i="7"/>
  <c r="AO97" i="7" s="1"/>
  <c r="AJ97" i="7"/>
  <c r="AN97" i="7" s="1"/>
  <c r="AI97" i="7"/>
  <c r="AQ96" i="7"/>
  <c r="AM96" i="7"/>
  <c r="AL96" i="7"/>
  <c r="AP96" i="7" s="1"/>
  <c r="AK96" i="7"/>
  <c r="AO96" i="7" s="1"/>
  <c r="AJ96" i="7"/>
  <c r="AN96" i="7" s="1"/>
  <c r="AI96" i="7"/>
  <c r="AP95" i="7"/>
  <c r="AM95" i="7"/>
  <c r="AQ95" i="7" s="1"/>
  <c r="AR95" i="7" s="1"/>
  <c r="AS95" i="7" s="1"/>
  <c r="AL95" i="7"/>
  <c r="AK95" i="7"/>
  <c r="AO95" i="7" s="1"/>
  <c r="AJ95" i="7"/>
  <c r="AN95" i="7" s="1"/>
  <c r="AI95" i="7"/>
  <c r="AP94" i="7"/>
  <c r="AO94" i="7"/>
  <c r="AM94" i="7"/>
  <c r="AQ94" i="7" s="1"/>
  <c r="AL94" i="7"/>
  <c r="AK94" i="7"/>
  <c r="AJ94" i="7"/>
  <c r="AN94" i="7" s="1"/>
  <c r="AI94" i="7"/>
  <c r="AM93" i="7"/>
  <c r="AQ93" i="7" s="1"/>
  <c r="AL93" i="7"/>
  <c r="AP93" i="7" s="1"/>
  <c r="AR93" i="7" s="1"/>
  <c r="AS93" i="7" s="1"/>
  <c r="AK93" i="7"/>
  <c r="AO93" i="7" s="1"/>
  <c r="AJ93" i="7"/>
  <c r="AN93" i="7" s="1"/>
  <c r="AI93" i="7"/>
  <c r="AQ92" i="7"/>
  <c r="AM92" i="7"/>
  <c r="AL92" i="7"/>
  <c r="AP92" i="7" s="1"/>
  <c r="AK92" i="7"/>
  <c r="AO92" i="7" s="1"/>
  <c r="AJ92" i="7"/>
  <c r="AN92" i="7" s="1"/>
  <c r="AI92" i="7"/>
  <c r="AP91" i="7"/>
  <c r="AM91" i="7"/>
  <c r="AQ91" i="7" s="1"/>
  <c r="AR91" i="7" s="1"/>
  <c r="AS91" i="7" s="1"/>
  <c r="AL91" i="7"/>
  <c r="AK91" i="7"/>
  <c r="AO91" i="7" s="1"/>
  <c r="AJ91" i="7"/>
  <c r="AN91" i="7" s="1"/>
  <c r="AI91" i="7"/>
  <c r="AP90" i="7"/>
  <c r="AO90" i="7"/>
  <c r="AM90" i="7"/>
  <c r="AQ90" i="7" s="1"/>
  <c r="AL90" i="7"/>
  <c r="AK90" i="7"/>
  <c r="AJ90" i="7"/>
  <c r="AN90" i="7" s="1"/>
  <c r="AI90" i="7"/>
  <c r="AM89" i="7"/>
  <c r="AQ89" i="7" s="1"/>
  <c r="AL89" i="7"/>
  <c r="AP89" i="7" s="1"/>
  <c r="AR89" i="7" s="1"/>
  <c r="AS89" i="7" s="1"/>
  <c r="AK89" i="7"/>
  <c r="AO89" i="7" s="1"/>
  <c r="AJ89" i="7"/>
  <c r="AN89" i="7" s="1"/>
  <c r="AI89" i="7"/>
  <c r="AQ88" i="7"/>
  <c r="AM88" i="7"/>
  <c r="AL88" i="7"/>
  <c r="AP88" i="7" s="1"/>
  <c r="AK88" i="7"/>
  <c r="AO88" i="7" s="1"/>
  <c r="AJ88" i="7"/>
  <c r="AN88" i="7" s="1"/>
  <c r="AI88" i="7"/>
  <c r="AP87" i="7"/>
  <c r="AM87" i="7"/>
  <c r="AQ87" i="7" s="1"/>
  <c r="AR87" i="7" s="1"/>
  <c r="AS87" i="7" s="1"/>
  <c r="AL87" i="7"/>
  <c r="AK87" i="7"/>
  <c r="AO87" i="7" s="1"/>
  <c r="AJ87" i="7"/>
  <c r="AN87" i="7" s="1"/>
  <c r="AI87" i="7"/>
  <c r="AP86" i="7"/>
  <c r="AO86" i="7"/>
  <c r="AM86" i="7"/>
  <c r="AQ86" i="7" s="1"/>
  <c r="AL86" i="7"/>
  <c r="AK86" i="7"/>
  <c r="AJ86" i="7"/>
  <c r="AN86" i="7" s="1"/>
  <c r="AI86" i="7"/>
  <c r="AM85" i="7"/>
  <c r="AQ85" i="7" s="1"/>
  <c r="AL85" i="7"/>
  <c r="AP85" i="7" s="1"/>
  <c r="AR85" i="7" s="1"/>
  <c r="AS85" i="7" s="1"/>
  <c r="AK85" i="7"/>
  <c r="AO85" i="7" s="1"/>
  <c r="AJ85" i="7"/>
  <c r="AN85" i="7" s="1"/>
  <c r="AI85" i="7"/>
  <c r="AQ84" i="7"/>
  <c r="AM84" i="7"/>
  <c r="AL84" i="7"/>
  <c r="AP84" i="7" s="1"/>
  <c r="AK84" i="7"/>
  <c r="AO84" i="7" s="1"/>
  <c r="AJ84" i="7"/>
  <c r="AN84" i="7" s="1"/>
  <c r="AI84" i="7"/>
  <c r="AP83" i="7"/>
  <c r="AM83" i="7"/>
  <c r="AQ83" i="7" s="1"/>
  <c r="AR83" i="7" s="1"/>
  <c r="AS83" i="7" s="1"/>
  <c r="AL83" i="7"/>
  <c r="AK83" i="7"/>
  <c r="AO83" i="7" s="1"/>
  <c r="AJ83" i="7"/>
  <c r="AN83" i="7" s="1"/>
  <c r="AI83" i="7"/>
  <c r="AP82" i="7"/>
  <c r="AO82" i="7"/>
  <c r="AM82" i="7"/>
  <c r="AQ82" i="7" s="1"/>
  <c r="AL82" i="7"/>
  <c r="AK82" i="7"/>
  <c r="AJ82" i="7"/>
  <c r="AN82" i="7" s="1"/>
  <c r="AI82" i="7"/>
  <c r="AM81" i="7"/>
  <c r="AQ81" i="7" s="1"/>
  <c r="AL81" i="7"/>
  <c r="AP81" i="7" s="1"/>
  <c r="AR81" i="7" s="1"/>
  <c r="AS81" i="7" s="1"/>
  <c r="AK81" i="7"/>
  <c r="AO81" i="7" s="1"/>
  <c r="AJ81" i="7"/>
  <c r="AN81" i="7" s="1"/>
  <c r="AI81" i="7"/>
  <c r="AQ80" i="7"/>
  <c r="AM80" i="7"/>
  <c r="AL80" i="7"/>
  <c r="AP80" i="7" s="1"/>
  <c r="AK80" i="7"/>
  <c r="AO80" i="7" s="1"/>
  <c r="AJ80" i="7"/>
  <c r="AN80" i="7" s="1"/>
  <c r="AI80" i="7"/>
  <c r="AP79" i="7"/>
  <c r="AM79" i="7"/>
  <c r="AQ79" i="7" s="1"/>
  <c r="AR79" i="7" s="1"/>
  <c r="AS79" i="7" s="1"/>
  <c r="AL79" i="7"/>
  <c r="AK79" i="7"/>
  <c r="AO79" i="7" s="1"/>
  <c r="AJ79" i="7"/>
  <c r="AN79" i="7" s="1"/>
  <c r="AI79" i="7"/>
  <c r="AP78" i="7"/>
  <c r="AO78" i="7"/>
  <c r="AM78" i="7"/>
  <c r="AQ78" i="7" s="1"/>
  <c r="AL78" i="7"/>
  <c r="AK78" i="7"/>
  <c r="AJ78" i="7"/>
  <c r="AN78" i="7" s="1"/>
  <c r="AI78" i="7"/>
  <c r="AM77" i="7"/>
  <c r="AQ77" i="7" s="1"/>
  <c r="AL77" i="7"/>
  <c r="AP77" i="7" s="1"/>
  <c r="AK77" i="7"/>
  <c r="AO77" i="7" s="1"/>
  <c r="AJ77" i="7"/>
  <c r="AN77" i="7" s="1"/>
  <c r="AI77" i="7"/>
  <c r="AM76" i="7"/>
  <c r="AQ76" i="7" s="1"/>
  <c r="AR76" i="7" s="1"/>
  <c r="AS76" i="7" s="1"/>
  <c r="AL76" i="7"/>
  <c r="AP76" i="7" s="1"/>
  <c r="AK76" i="7"/>
  <c r="AO76" i="7" s="1"/>
  <c r="AJ76" i="7"/>
  <c r="AN76" i="7" s="1"/>
  <c r="AI76" i="7"/>
  <c r="AQ75" i="7"/>
  <c r="AR75" i="7" s="1"/>
  <c r="AS75" i="7" s="1"/>
  <c r="AP75" i="7"/>
  <c r="AM75" i="7"/>
  <c r="AL75" i="7"/>
  <c r="AK75" i="7"/>
  <c r="AO75" i="7" s="1"/>
  <c r="AJ75" i="7"/>
  <c r="AN75" i="7" s="1"/>
  <c r="AI75" i="7"/>
  <c r="AQ74" i="7"/>
  <c r="AM74" i="7"/>
  <c r="AL74" i="7"/>
  <c r="AP74" i="7" s="1"/>
  <c r="AK74" i="7"/>
  <c r="AO74" i="7" s="1"/>
  <c r="AJ74" i="7"/>
  <c r="AN74" i="7" s="1"/>
  <c r="AI74" i="7"/>
  <c r="AM73" i="7"/>
  <c r="AQ73" i="7" s="1"/>
  <c r="AL73" i="7"/>
  <c r="AP73" i="7" s="1"/>
  <c r="AK73" i="7"/>
  <c r="AO73" i="7" s="1"/>
  <c r="AJ73" i="7"/>
  <c r="AN73" i="7" s="1"/>
  <c r="AI73" i="7"/>
  <c r="AQ72" i="7"/>
  <c r="AM72" i="7"/>
  <c r="AL72" i="7"/>
  <c r="AP72" i="7" s="1"/>
  <c r="AK72" i="7"/>
  <c r="AO72" i="7" s="1"/>
  <c r="AJ72" i="7"/>
  <c r="AN72" i="7" s="1"/>
  <c r="AI72" i="7"/>
  <c r="AM71" i="7"/>
  <c r="AQ71" i="7" s="1"/>
  <c r="AL71" i="7"/>
  <c r="AP71" i="7" s="1"/>
  <c r="AK71" i="7"/>
  <c r="AO71" i="7" s="1"/>
  <c r="AJ71" i="7"/>
  <c r="AN71" i="7" s="1"/>
  <c r="AI71" i="7"/>
  <c r="AP70" i="7"/>
  <c r="AO70" i="7"/>
  <c r="AM70" i="7"/>
  <c r="AQ70" i="7" s="1"/>
  <c r="AR70" i="7" s="1"/>
  <c r="AS70" i="7" s="1"/>
  <c r="AL70" i="7"/>
  <c r="AK70" i="7"/>
  <c r="AJ70" i="7"/>
  <c r="AN70" i="7" s="1"/>
  <c r="AI70" i="7"/>
  <c r="AM69" i="7"/>
  <c r="AQ69" i="7" s="1"/>
  <c r="AL69" i="7"/>
  <c r="AP69" i="7" s="1"/>
  <c r="AK69" i="7"/>
  <c r="AO69" i="7" s="1"/>
  <c r="AJ69" i="7"/>
  <c r="AN69" i="7" s="1"/>
  <c r="AI69" i="7"/>
  <c r="AM68" i="7"/>
  <c r="AQ68" i="7" s="1"/>
  <c r="AL68" i="7"/>
  <c r="AP68" i="7" s="1"/>
  <c r="AK68" i="7"/>
  <c r="AO68" i="7" s="1"/>
  <c r="AJ68" i="7"/>
  <c r="AN68" i="7" s="1"/>
  <c r="AI68" i="7"/>
  <c r="AM67" i="7"/>
  <c r="AQ67" i="7" s="1"/>
  <c r="AL67" i="7"/>
  <c r="AP67" i="7" s="1"/>
  <c r="AK67" i="7"/>
  <c r="AO67" i="7" s="1"/>
  <c r="AJ67" i="7"/>
  <c r="AN67" i="7" s="1"/>
  <c r="AI67" i="7"/>
  <c r="AM66" i="7"/>
  <c r="AQ66" i="7" s="1"/>
  <c r="AR66" i="7" s="1"/>
  <c r="AS66" i="7" s="1"/>
  <c r="AL66" i="7"/>
  <c r="AP66" i="7" s="1"/>
  <c r="AK66" i="7"/>
  <c r="AO66" i="7" s="1"/>
  <c r="AJ66" i="7"/>
  <c r="AN66" i="7" s="1"/>
  <c r="AI66" i="7"/>
  <c r="AM65" i="7"/>
  <c r="AQ65" i="7" s="1"/>
  <c r="AL65" i="7"/>
  <c r="AP65" i="7" s="1"/>
  <c r="AK65" i="7"/>
  <c r="AO65" i="7" s="1"/>
  <c r="AJ65" i="7"/>
  <c r="AN65" i="7" s="1"/>
  <c r="AI65" i="7"/>
  <c r="AM64" i="7"/>
  <c r="AQ64" i="7" s="1"/>
  <c r="AL64" i="7"/>
  <c r="AP64" i="7" s="1"/>
  <c r="AK64" i="7"/>
  <c r="AO64" i="7" s="1"/>
  <c r="AJ64" i="7"/>
  <c r="AN64" i="7" s="1"/>
  <c r="AI64" i="7"/>
  <c r="AM63" i="7"/>
  <c r="AQ63" i="7" s="1"/>
  <c r="AL63" i="7"/>
  <c r="AP63" i="7" s="1"/>
  <c r="AK63" i="7"/>
  <c r="AO63" i="7" s="1"/>
  <c r="AJ63" i="7"/>
  <c r="AN63" i="7" s="1"/>
  <c r="AI63" i="7"/>
  <c r="AM62" i="7"/>
  <c r="AQ62" i="7" s="1"/>
  <c r="AR62" i="7" s="1"/>
  <c r="AS62" i="7" s="1"/>
  <c r="AL62" i="7"/>
  <c r="AP62" i="7" s="1"/>
  <c r="AK62" i="7"/>
  <c r="AO62" i="7" s="1"/>
  <c r="AJ62" i="7"/>
  <c r="AN62" i="7" s="1"/>
  <c r="AI62" i="7"/>
  <c r="AM61" i="7"/>
  <c r="AQ61" i="7" s="1"/>
  <c r="AL61" i="7"/>
  <c r="AP61" i="7" s="1"/>
  <c r="AK61" i="7"/>
  <c r="AO61" i="7" s="1"/>
  <c r="AJ61" i="7"/>
  <c r="AN61" i="7" s="1"/>
  <c r="AI61" i="7"/>
  <c r="AM60" i="7"/>
  <c r="AQ60" i="7" s="1"/>
  <c r="AL60" i="7"/>
  <c r="AP60" i="7" s="1"/>
  <c r="AK60" i="7"/>
  <c r="AO60" i="7" s="1"/>
  <c r="AJ60" i="7"/>
  <c r="AN60" i="7" s="1"/>
  <c r="AI60" i="7"/>
  <c r="AM59" i="7"/>
  <c r="AQ59" i="7" s="1"/>
  <c r="AL59" i="7"/>
  <c r="AP59" i="7" s="1"/>
  <c r="AK59" i="7"/>
  <c r="AO59" i="7" s="1"/>
  <c r="AJ59" i="7"/>
  <c r="AN59" i="7" s="1"/>
  <c r="AI59" i="7"/>
  <c r="AM58" i="7"/>
  <c r="AQ58" i="7" s="1"/>
  <c r="AR58" i="7" s="1"/>
  <c r="AS58" i="7" s="1"/>
  <c r="AL58" i="7"/>
  <c r="AP58" i="7" s="1"/>
  <c r="AK58" i="7"/>
  <c r="AO58" i="7" s="1"/>
  <c r="AJ58" i="7"/>
  <c r="AN58" i="7" s="1"/>
  <c r="AI58" i="7"/>
  <c r="AM57" i="7"/>
  <c r="AQ57" i="7" s="1"/>
  <c r="AL57" i="7"/>
  <c r="AP57" i="7" s="1"/>
  <c r="AK57" i="7"/>
  <c r="AO57" i="7" s="1"/>
  <c r="AJ57" i="7"/>
  <c r="AN57" i="7" s="1"/>
  <c r="AI57" i="7"/>
  <c r="AM56" i="7"/>
  <c r="AQ56" i="7" s="1"/>
  <c r="AL56" i="7"/>
  <c r="AP56" i="7" s="1"/>
  <c r="AK56" i="7"/>
  <c r="AO56" i="7" s="1"/>
  <c r="AJ56" i="7"/>
  <c r="AN56" i="7" s="1"/>
  <c r="AI56" i="7"/>
  <c r="AM55" i="7"/>
  <c r="AQ55" i="7" s="1"/>
  <c r="AL55" i="7"/>
  <c r="AP55" i="7" s="1"/>
  <c r="AK55" i="7"/>
  <c r="AO55" i="7" s="1"/>
  <c r="AJ55" i="7"/>
  <c r="AN55" i="7" s="1"/>
  <c r="AI55" i="7"/>
  <c r="AM54" i="7"/>
  <c r="AQ54" i="7" s="1"/>
  <c r="AR54" i="7" s="1"/>
  <c r="AS54" i="7" s="1"/>
  <c r="AL54" i="7"/>
  <c r="AP54" i="7" s="1"/>
  <c r="AK54" i="7"/>
  <c r="AO54" i="7" s="1"/>
  <c r="AJ54" i="7"/>
  <c r="AN54" i="7" s="1"/>
  <c r="AI54" i="7"/>
  <c r="AM53" i="7"/>
  <c r="AQ53" i="7" s="1"/>
  <c r="AL53" i="7"/>
  <c r="AP53" i="7" s="1"/>
  <c r="AK53" i="7"/>
  <c r="AO53" i="7" s="1"/>
  <c r="AJ53" i="7"/>
  <c r="AN53" i="7" s="1"/>
  <c r="AI53" i="7"/>
  <c r="AM52" i="7"/>
  <c r="AQ52" i="7" s="1"/>
  <c r="AL52" i="7"/>
  <c r="AP52" i="7" s="1"/>
  <c r="AK52" i="7"/>
  <c r="AO52" i="7" s="1"/>
  <c r="AJ52" i="7"/>
  <c r="AN52" i="7" s="1"/>
  <c r="AI52" i="7"/>
  <c r="AM51" i="7"/>
  <c r="AQ51" i="7" s="1"/>
  <c r="AL51" i="7"/>
  <c r="AP51" i="7" s="1"/>
  <c r="AK51" i="7"/>
  <c r="AO51" i="7" s="1"/>
  <c r="AJ51" i="7"/>
  <c r="AN51" i="7" s="1"/>
  <c r="AI51" i="7"/>
  <c r="AM49" i="7"/>
  <c r="AQ49" i="7" s="1"/>
  <c r="AR49" i="7" s="1"/>
  <c r="AL49" i="7"/>
  <c r="AP49" i="7" s="1"/>
  <c r="AK49" i="7"/>
  <c r="AO49" i="7" s="1"/>
  <c r="AJ49" i="7"/>
  <c r="AN49" i="7" s="1"/>
  <c r="AI49" i="7"/>
  <c r="AM48" i="7"/>
  <c r="AQ48" i="7" s="1"/>
  <c r="AL48" i="7"/>
  <c r="AP48" i="7" s="1"/>
  <c r="AK48" i="7"/>
  <c r="AO48" i="7" s="1"/>
  <c r="AJ48" i="7"/>
  <c r="AN48" i="7" s="1"/>
  <c r="AI48" i="7"/>
  <c r="AM47" i="7"/>
  <c r="AQ47" i="7" s="1"/>
  <c r="AL47" i="7"/>
  <c r="AP47" i="7" s="1"/>
  <c r="AK47" i="7"/>
  <c r="AO47" i="7" s="1"/>
  <c r="AJ47" i="7"/>
  <c r="AN47" i="7" s="1"/>
  <c r="AI47" i="7"/>
  <c r="AM46" i="7"/>
  <c r="AQ46" i="7" s="1"/>
  <c r="AL46" i="7"/>
  <c r="AP46" i="7" s="1"/>
  <c r="AK46" i="7"/>
  <c r="AO46" i="7" s="1"/>
  <c r="AJ46" i="7"/>
  <c r="AN46" i="7" s="1"/>
  <c r="AI46" i="7"/>
  <c r="AM45" i="7"/>
  <c r="AQ45" i="7" s="1"/>
  <c r="AR45" i="7" s="1"/>
  <c r="AS45" i="7" s="1"/>
  <c r="AL45" i="7"/>
  <c r="AP45" i="7" s="1"/>
  <c r="AK45" i="7"/>
  <c r="AO45" i="7" s="1"/>
  <c r="AJ45" i="7"/>
  <c r="AN45" i="7" s="1"/>
  <c r="AI45" i="7"/>
  <c r="AM44" i="7"/>
  <c r="AQ44" i="7" s="1"/>
  <c r="AL44" i="7"/>
  <c r="AP44" i="7" s="1"/>
  <c r="AK44" i="7"/>
  <c r="AO44" i="7" s="1"/>
  <c r="AJ44" i="7"/>
  <c r="AN44" i="7" s="1"/>
  <c r="AI44" i="7"/>
  <c r="AM43" i="7"/>
  <c r="AQ43" i="7" s="1"/>
  <c r="AL43" i="7"/>
  <c r="AP43" i="7" s="1"/>
  <c r="AK43" i="7"/>
  <c r="AO43" i="7" s="1"/>
  <c r="AJ43" i="7"/>
  <c r="AN43" i="7" s="1"/>
  <c r="AI43" i="7"/>
  <c r="AM42" i="7"/>
  <c r="AQ42" i="7" s="1"/>
  <c r="AL42" i="7"/>
  <c r="AP42" i="7" s="1"/>
  <c r="AK42" i="7"/>
  <c r="AO42" i="7" s="1"/>
  <c r="AJ42" i="7"/>
  <c r="AN42" i="7" s="1"/>
  <c r="AI42" i="7"/>
  <c r="AM41" i="7"/>
  <c r="AQ41" i="7" s="1"/>
  <c r="AR41" i="7" s="1"/>
  <c r="AS41" i="7" s="1"/>
  <c r="AL41" i="7"/>
  <c r="AP41" i="7" s="1"/>
  <c r="AK41" i="7"/>
  <c r="AO41" i="7" s="1"/>
  <c r="AJ41" i="7"/>
  <c r="AN41" i="7" s="1"/>
  <c r="AI41" i="7"/>
  <c r="AM40" i="7"/>
  <c r="AQ40" i="7" s="1"/>
  <c r="AL40" i="7"/>
  <c r="AP40" i="7" s="1"/>
  <c r="AK40" i="7"/>
  <c r="AO40" i="7" s="1"/>
  <c r="AJ40" i="7"/>
  <c r="AN40" i="7" s="1"/>
  <c r="AI40" i="7"/>
  <c r="AM39" i="7"/>
  <c r="AQ39" i="7" s="1"/>
  <c r="AL39" i="7"/>
  <c r="AP39" i="7" s="1"/>
  <c r="AK39" i="7"/>
  <c r="AO39" i="7" s="1"/>
  <c r="AJ39" i="7"/>
  <c r="AN39" i="7" s="1"/>
  <c r="AI39" i="7"/>
  <c r="AM38" i="7"/>
  <c r="AQ38" i="7" s="1"/>
  <c r="AL38" i="7"/>
  <c r="AP38" i="7" s="1"/>
  <c r="AK38" i="7"/>
  <c r="AO38" i="7" s="1"/>
  <c r="AJ38" i="7"/>
  <c r="AN38" i="7" s="1"/>
  <c r="AI38" i="7"/>
  <c r="AM37" i="7"/>
  <c r="AQ37" i="7" s="1"/>
  <c r="AR37" i="7" s="1"/>
  <c r="AS37" i="7" s="1"/>
  <c r="AL37" i="7"/>
  <c r="AP37" i="7" s="1"/>
  <c r="AK37" i="7"/>
  <c r="AO37" i="7" s="1"/>
  <c r="AJ37" i="7"/>
  <c r="AN37" i="7" s="1"/>
  <c r="AI37" i="7"/>
  <c r="AM36" i="7"/>
  <c r="AQ36" i="7" s="1"/>
  <c r="AL36" i="7"/>
  <c r="AP36" i="7" s="1"/>
  <c r="AK36" i="7"/>
  <c r="AO36" i="7" s="1"/>
  <c r="AJ36" i="7"/>
  <c r="AN36" i="7" s="1"/>
  <c r="AI36" i="7"/>
  <c r="AM35" i="7"/>
  <c r="AQ35" i="7" s="1"/>
  <c r="AL35" i="7"/>
  <c r="AP35" i="7" s="1"/>
  <c r="AK35" i="7"/>
  <c r="AO35" i="7" s="1"/>
  <c r="AJ35" i="7"/>
  <c r="AN35" i="7" s="1"/>
  <c r="AI35" i="7"/>
  <c r="AM34" i="7"/>
  <c r="AQ34" i="7" s="1"/>
  <c r="AL34" i="7"/>
  <c r="AP34" i="7" s="1"/>
  <c r="AK34" i="7"/>
  <c r="AO34" i="7" s="1"/>
  <c r="AJ34" i="7"/>
  <c r="AN34" i="7" s="1"/>
  <c r="AI34" i="7"/>
  <c r="AM33" i="7"/>
  <c r="AQ33" i="7" s="1"/>
  <c r="AL33" i="7"/>
  <c r="AP33" i="7" s="1"/>
  <c r="AK33" i="7"/>
  <c r="AO33" i="7" s="1"/>
  <c r="AJ33" i="7"/>
  <c r="AN33" i="7" s="1"/>
  <c r="AI33" i="7"/>
  <c r="AM32" i="7"/>
  <c r="AQ32" i="7" s="1"/>
  <c r="AR32" i="7" s="1"/>
  <c r="AS32" i="7" s="1"/>
  <c r="AL32" i="7"/>
  <c r="AP32" i="7" s="1"/>
  <c r="AK32" i="7"/>
  <c r="AO32" i="7" s="1"/>
  <c r="AJ32" i="7"/>
  <c r="AN32" i="7" s="1"/>
  <c r="AI32" i="7"/>
  <c r="AP31" i="7"/>
  <c r="AM31" i="7"/>
  <c r="AQ31" i="7" s="1"/>
  <c r="AL31" i="7"/>
  <c r="AK31" i="7"/>
  <c r="AO31" i="7" s="1"/>
  <c r="AJ31" i="7"/>
  <c r="AN31" i="7" s="1"/>
  <c r="AI31" i="7"/>
  <c r="AO30" i="7"/>
  <c r="AM30" i="7"/>
  <c r="AQ30" i="7" s="1"/>
  <c r="AR30" i="7" s="1"/>
  <c r="AS30" i="7" s="1"/>
  <c r="AL30" i="7"/>
  <c r="AP30" i="7" s="1"/>
  <c r="AK30" i="7"/>
  <c r="AJ30" i="7"/>
  <c r="AN30" i="7" s="1"/>
  <c r="AI30" i="7"/>
  <c r="AM29" i="7"/>
  <c r="AQ29" i="7" s="1"/>
  <c r="AL29" i="7"/>
  <c r="AP29" i="7" s="1"/>
  <c r="AK29" i="7"/>
  <c r="AO29" i="7" s="1"/>
  <c r="AJ29" i="7"/>
  <c r="AN29" i="7" s="1"/>
  <c r="AI29" i="7"/>
  <c r="AQ28" i="7"/>
  <c r="AM28" i="7"/>
  <c r="AL28" i="7"/>
  <c r="AP28" i="7" s="1"/>
  <c r="AK28" i="7"/>
  <c r="AO28" i="7" s="1"/>
  <c r="AJ28" i="7"/>
  <c r="AN28" i="7" s="1"/>
  <c r="AI28" i="7"/>
  <c r="AM27" i="7"/>
  <c r="AQ27" i="7" s="1"/>
  <c r="AL27" i="7"/>
  <c r="AP27" i="7" s="1"/>
  <c r="AK27" i="7"/>
  <c r="AO27" i="7" s="1"/>
  <c r="AJ27" i="7"/>
  <c r="AN27" i="7" s="1"/>
  <c r="AI27" i="7"/>
  <c r="AM26" i="7"/>
  <c r="AQ26" i="7" s="1"/>
  <c r="AL26" i="7"/>
  <c r="AP26" i="7" s="1"/>
  <c r="AK26" i="7"/>
  <c r="AO26" i="7" s="1"/>
  <c r="AJ26" i="7"/>
  <c r="AN26" i="7" s="1"/>
  <c r="AI26" i="7"/>
  <c r="AM25" i="7"/>
  <c r="AQ25" i="7" s="1"/>
  <c r="AR25" i="7" s="1"/>
  <c r="AS25" i="7" s="1"/>
  <c r="AL25" i="7"/>
  <c r="AP25" i="7" s="1"/>
  <c r="AK25" i="7"/>
  <c r="AO25" i="7" s="1"/>
  <c r="AJ25" i="7"/>
  <c r="AN25" i="7" s="1"/>
  <c r="AI25" i="7"/>
  <c r="AM24" i="7"/>
  <c r="AQ24" i="7" s="1"/>
  <c r="AR24" i="7" s="1"/>
  <c r="AS24" i="7" s="1"/>
  <c r="AL24" i="7"/>
  <c r="AP24" i="7" s="1"/>
  <c r="AK24" i="7"/>
  <c r="AO24" i="7" s="1"/>
  <c r="AJ24" i="7"/>
  <c r="AN24" i="7" s="1"/>
  <c r="AI24" i="7"/>
  <c r="AP23" i="7"/>
  <c r="AM23" i="7"/>
  <c r="AQ23" i="7" s="1"/>
  <c r="AL23" i="7"/>
  <c r="AK23" i="7"/>
  <c r="AO23" i="7" s="1"/>
  <c r="AJ23" i="7"/>
  <c r="AN23" i="7" s="1"/>
  <c r="AI23" i="7"/>
  <c r="AO22" i="7"/>
  <c r="AM22" i="7"/>
  <c r="AQ22" i="7" s="1"/>
  <c r="AR22" i="7" s="1"/>
  <c r="AS22" i="7" s="1"/>
  <c r="AL22" i="7"/>
  <c r="AP22" i="7" s="1"/>
  <c r="AK22" i="7"/>
  <c r="AJ22" i="7"/>
  <c r="AN22" i="7" s="1"/>
  <c r="AI22" i="7"/>
  <c r="AM21" i="7"/>
  <c r="AQ21" i="7" s="1"/>
  <c r="AL21" i="7"/>
  <c r="AP21" i="7" s="1"/>
  <c r="AK21" i="7"/>
  <c r="AO21" i="7" s="1"/>
  <c r="AJ21" i="7"/>
  <c r="AN21" i="7" s="1"/>
  <c r="AI21" i="7"/>
  <c r="AQ20" i="7"/>
  <c r="AM20" i="7"/>
  <c r="AL20" i="7"/>
  <c r="AP20" i="7" s="1"/>
  <c r="AK20" i="7"/>
  <c r="AO20" i="7" s="1"/>
  <c r="AJ20" i="7"/>
  <c r="AN20" i="7" s="1"/>
  <c r="AI20" i="7"/>
  <c r="AM19" i="7"/>
  <c r="AQ19" i="7" s="1"/>
  <c r="AL19" i="7"/>
  <c r="AP19" i="7" s="1"/>
  <c r="AK19" i="7"/>
  <c r="AO19" i="7" s="1"/>
  <c r="AJ19" i="7"/>
  <c r="AN19" i="7" s="1"/>
  <c r="AI19" i="7"/>
  <c r="AM18" i="7"/>
  <c r="AQ18" i="7" s="1"/>
  <c r="AL18" i="7"/>
  <c r="AP18" i="7" s="1"/>
  <c r="AK18" i="7"/>
  <c r="AO18" i="7" s="1"/>
  <c r="AJ18" i="7"/>
  <c r="AN18" i="7" s="1"/>
  <c r="AI18" i="7"/>
  <c r="AM17" i="7"/>
  <c r="AQ17" i="7" s="1"/>
  <c r="AL17" i="7"/>
  <c r="AP17" i="7" s="1"/>
  <c r="AK17" i="7"/>
  <c r="AO17" i="7" s="1"/>
  <c r="AJ17" i="7"/>
  <c r="AN17" i="7" s="1"/>
  <c r="AI17" i="7"/>
  <c r="AM16" i="7"/>
  <c r="AQ16" i="7" s="1"/>
  <c r="AR16" i="7" s="1"/>
  <c r="AS16" i="7" s="1"/>
  <c r="AL16" i="7"/>
  <c r="AP16" i="7" s="1"/>
  <c r="AK16" i="7"/>
  <c r="AO16" i="7" s="1"/>
  <c r="AJ16" i="7"/>
  <c r="AN16" i="7" s="1"/>
  <c r="AI16" i="7"/>
  <c r="AP15" i="7"/>
  <c r="AM15" i="7"/>
  <c r="AQ15" i="7" s="1"/>
  <c r="AL15" i="7"/>
  <c r="AK15" i="7"/>
  <c r="AO15" i="7" s="1"/>
  <c r="AJ15" i="7"/>
  <c r="AN15" i="7" s="1"/>
  <c r="AI15" i="7"/>
  <c r="AO14" i="7"/>
  <c r="AM14" i="7"/>
  <c r="AQ14" i="7" s="1"/>
  <c r="AR14" i="7" s="1"/>
  <c r="AS14" i="7" s="1"/>
  <c r="AL14" i="7"/>
  <c r="AP14" i="7" s="1"/>
  <c r="AK14" i="7"/>
  <c r="AJ14" i="7"/>
  <c r="AN14" i="7" s="1"/>
  <c r="AI14" i="7"/>
  <c r="AM13" i="7"/>
  <c r="AQ13" i="7" s="1"/>
  <c r="AL13" i="7"/>
  <c r="AP13" i="7" s="1"/>
  <c r="AK13" i="7"/>
  <c r="AO13" i="7" s="1"/>
  <c r="AJ13" i="7"/>
  <c r="AN13" i="7" s="1"/>
  <c r="AI13" i="7"/>
  <c r="AQ12" i="7"/>
  <c r="AM12" i="7"/>
  <c r="AL12" i="7"/>
  <c r="AP12" i="7" s="1"/>
  <c r="AK12" i="7"/>
  <c r="AO12" i="7" s="1"/>
  <c r="AJ12" i="7"/>
  <c r="AN12" i="7" s="1"/>
  <c r="AI12" i="7"/>
  <c r="AM11" i="7"/>
  <c r="AQ11" i="7" s="1"/>
  <c r="AL11" i="7"/>
  <c r="AP11" i="7" s="1"/>
  <c r="AK11" i="7"/>
  <c r="AO11" i="7" s="1"/>
  <c r="AJ11" i="7"/>
  <c r="AN11" i="7" s="1"/>
  <c r="AI11" i="7"/>
  <c r="AM10" i="7"/>
  <c r="AQ10" i="7" s="1"/>
  <c r="AL10" i="7"/>
  <c r="AP10" i="7" s="1"/>
  <c r="AK10" i="7"/>
  <c r="AO10" i="7" s="1"/>
  <c r="AJ10" i="7"/>
  <c r="AN10" i="7" s="1"/>
  <c r="AI10" i="7"/>
  <c r="AM9" i="7"/>
  <c r="AQ9" i="7" s="1"/>
  <c r="AL9" i="7"/>
  <c r="AP9" i="7" s="1"/>
  <c r="AK9" i="7"/>
  <c r="AO9" i="7" s="1"/>
  <c r="AJ9" i="7"/>
  <c r="AN9" i="7" s="1"/>
  <c r="AI9" i="7"/>
  <c r="AM8" i="7"/>
  <c r="AQ8" i="7" s="1"/>
  <c r="AR8" i="7" s="1"/>
  <c r="AS8" i="7" s="1"/>
  <c r="AL8" i="7"/>
  <c r="AP8" i="7" s="1"/>
  <c r="AK8" i="7"/>
  <c r="AO8" i="7" s="1"/>
  <c r="AJ8" i="7"/>
  <c r="AN8" i="7" s="1"/>
  <c r="AI8" i="7"/>
  <c r="AP7" i="7"/>
  <c r="AM7" i="7"/>
  <c r="AQ7" i="7" s="1"/>
  <c r="AL7" i="7"/>
  <c r="AK7" i="7"/>
  <c r="AO7" i="7" s="1"/>
  <c r="AJ7" i="7"/>
  <c r="AN7" i="7" s="1"/>
  <c r="AI7" i="7"/>
  <c r="AO6" i="7"/>
  <c r="AM6" i="7"/>
  <c r="AQ6" i="7" s="1"/>
  <c r="AR6" i="7" s="1"/>
  <c r="AS6" i="7" s="1"/>
  <c r="AL6" i="7"/>
  <c r="AP6" i="7" s="1"/>
  <c r="AK6" i="7"/>
  <c r="AJ6" i="7"/>
  <c r="AN6" i="7" s="1"/>
  <c r="AI6" i="7"/>
  <c r="AM5" i="7"/>
  <c r="AQ5" i="7" s="1"/>
  <c r="AL5" i="7"/>
  <c r="AP5" i="7" s="1"/>
  <c r="AR5" i="7" s="1"/>
  <c r="AS5" i="7" s="1"/>
  <c r="AK5" i="7"/>
  <c r="AO5" i="7" s="1"/>
  <c r="AJ5" i="7"/>
  <c r="AN5" i="7" s="1"/>
  <c r="AI5" i="7"/>
  <c r="AQ4" i="7"/>
  <c r="AM4" i="7"/>
  <c r="AL4" i="7"/>
  <c r="AP4" i="7" s="1"/>
  <c r="AK4" i="7"/>
  <c r="AO4" i="7" s="1"/>
  <c r="AJ4" i="7"/>
  <c r="AN4" i="7" s="1"/>
  <c r="AI4" i="7"/>
  <c r="AM3" i="7"/>
  <c r="AQ3" i="7" s="1"/>
  <c r="AL3" i="7"/>
  <c r="AP3" i="7" s="1"/>
  <c r="AK3" i="7"/>
  <c r="AO3" i="7" s="1"/>
  <c r="AJ3" i="7"/>
  <c r="AN3" i="7" s="1"/>
  <c r="AI3" i="7"/>
  <c r="AM2" i="7"/>
  <c r="AQ2" i="7" s="1"/>
  <c r="AL2" i="7"/>
  <c r="AP2" i="7" s="1"/>
  <c r="AK2" i="7"/>
  <c r="AO2" i="7" s="1"/>
  <c r="AJ2" i="7"/>
  <c r="AN2" i="7" s="1"/>
  <c r="AI2" i="7"/>
  <c r="AM490" i="5"/>
  <c r="AQ490" i="5" s="1"/>
  <c r="AL490" i="5"/>
  <c r="AP490" i="5" s="1"/>
  <c r="AK490" i="5"/>
  <c r="AO490" i="5" s="1"/>
  <c r="AJ490" i="5"/>
  <c r="AN490" i="5" s="1"/>
  <c r="AI490" i="5"/>
  <c r="AM489" i="5"/>
  <c r="AQ489" i="5" s="1"/>
  <c r="AL489" i="5"/>
  <c r="AP489" i="5" s="1"/>
  <c r="AK489" i="5"/>
  <c r="AO489" i="5" s="1"/>
  <c r="AJ489" i="5"/>
  <c r="AN489" i="5" s="1"/>
  <c r="AI489" i="5"/>
  <c r="AM488" i="5"/>
  <c r="AQ488" i="5" s="1"/>
  <c r="AL488" i="5"/>
  <c r="AP488" i="5" s="1"/>
  <c r="AK488" i="5"/>
  <c r="AO488" i="5" s="1"/>
  <c r="AJ488" i="5"/>
  <c r="AN488" i="5" s="1"/>
  <c r="AI488" i="5"/>
  <c r="AM487" i="5"/>
  <c r="AQ487" i="5" s="1"/>
  <c r="AL487" i="5"/>
  <c r="AP487" i="5" s="1"/>
  <c r="AK487" i="5"/>
  <c r="AO487" i="5" s="1"/>
  <c r="AJ487" i="5"/>
  <c r="AN487" i="5" s="1"/>
  <c r="AI487" i="5"/>
  <c r="AM486" i="5"/>
  <c r="AQ486" i="5" s="1"/>
  <c r="AL486" i="5"/>
  <c r="AP486" i="5" s="1"/>
  <c r="AK486" i="5"/>
  <c r="AO486" i="5" s="1"/>
  <c r="AJ486" i="5"/>
  <c r="AN486" i="5" s="1"/>
  <c r="AI486" i="5"/>
  <c r="AM485" i="5"/>
  <c r="AQ485" i="5" s="1"/>
  <c r="AL485" i="5"/>
  <c r="AP485" i="5" s="1"/>
  <c r="AK485" i="5"/>
  <c r="AO485" i="5" s="1"/>
  <c r="AJ485" i="5"/>
  <c r="AN485" i="5" s="1"/>
  <c r="AI485" i="5"/>
  <c r="AM484" i="5"/>
  <c r="AQ484" i="5" s="1"/>
  <c r="AL484" i="5"/>
  <c r="AP484" i="5" s="1"/>
  <c r="AK484" i="5"/>
  <c r="AO484" i="5" s="1"/>
  <c r="AJ484" i="5"/>
  <c r="AN484" i="5" s="1"/>
  <c r="AI484" i="5"/>
  <c r="AM483" i="5"/>
  <c r="AQ483" i="5" s="1"/>
  <c r="AL483" i="5"/>
  <c r="AP483" i="5" s="1"/>
  <c r="AK483" i="5"/>
  <c r="AO483" i="5" s="1"/>
  <c r="AJ483" i="5"/>
  <c r="AN483" i="5" s="1"/>
  <c r="AI483" i="5"/>
  <c r="AM482" i="5"/>
  <c r="AQ482" i="5" s="1"/>
  <c r="AL482" i="5"/>
  <c r="AP482" i="5" s="1"/>
  <c r="AK482" i="5"/>
  <c r="AO482" i="5" s="1"/>
  <c r="AJ482" i="5"/>
  <c r="AN482" i="5" s="1"/>
  <c r="AI482" i="5"/>
  <c r="AM481" i="5"/>
  <c r="AQ481" i="5" s="1"/>
  <c r="AL481" i="5"/>
  <c r="AP481" i="5" s="1"/>
  <c r="AK481" i="5"/>
  <c r="AO481" i="5" s="1"/>
  <c r="AJ481" i="5"/>
  <c r="AN481" i="5" s="1"/>
  <c r="AI481" i="5"/>
  <c r="AM480" i="5"/>
  <c r="AQ480" i="5" s="1"/>
  <c r="AL480" i="5"/>
  <c r="AP480" i="5" s="1"/>
  <c r="AK480" i="5"/>
  <c r="AO480" i="5" s="1"/>
  <c r="AJ480" i="5"/>
  <c r="AN480" i="5" s="1"/>
  <c r="AI480" i="5"/>
  <c r="AM479" i="5"/>
  <c r="AQ479" i="5" s="1"/>
  <c r="AL479" i="5"/>
  <c r="AP479" i="5" s="1"/>
  <c r="AK479" i="5"/>
  <c r="AO479" i="5" s="1"/>
  <c r="AJ479" i="5"/>
  <c r="AN479" i="5" s="1"/>
  <c r="AI479" i="5"/>
  <c r="AM478" i="5"/>
  <c r="AQ478" i="5" s="1"/>
  <c r="AL478" i="5"/>
  <c r="AP478" i="5" s="1"/>
  <c r="AK478" i="5"/>
  <c r="AO478" i="5" s="1"/>
  <c r="AJ478" i="5"/>
  <c r="AN478" i="5" s="1"/>
  <c r="AI478" i="5"/>
  <c r="AM477" i="5"/>
  <c r="AQ477" i="5" s="1"/>
  <c r="AL477" i="5"/>
  <c r="AP477" i="5" s="1"/>
  <c r="AK477" i="5"/>
  <c r="AO477" i="5" s="1"/>
  <c r="AJ477" i="5"/>
  <c r="AN477" i="5" s="1"/>
  <c r="AI477" i="5"/>
  <c r="AM476" i="5"/>
  <c r="AQ476" i="5" s="1"/>
  <c r="AL476" i="5"/>
  <c r="AP476" i="5" s="1"/>
  <c r="AK476" i="5"/>
  <c r="AO476" i="5" s="1"/>
  <c r="AJ476" i="5"/>
  <c r="AN476" i="5" s="1"/>
  <c r="AI476" i="5"/>
  <c r="AM475" i="5"/>
  <c r="AQ475" i="5" s="1"/>
  <c r="AL475" i="5"/>
  <c r="AP475" i="5" s="1"/>
  <c r="AK475" i="5"/>
  <c r="AO475" i="5" s="1"/>
  <c r="AJ475" i="5"/>
  <c r="AN475" i="5" s="1"/>
  <c r="AI475" i="5"/>
  <c r="AM474" i="5"/>
  <c r="AQ474" i="5" s="1"/>
  <c r="AL474" i="5"/>
  <c r="AP474" i="5" s="1"/>
  <c r="AK474" i="5"/>
  <c r="AO474" i="5" s="1"/>
  <c r="AJ474" i="5"/>
  <c r="AN474" i="5" s="1"/>
  <c r="AI474" i="5"/>
  <c r="AQ473" i="5"/>
  <c r="AM473" i="5"/>
  <c r="AL473" i="5"/>
  <c r="AP473" i="5" s="1"/>
  <c r="AK473" i="5"/>
  <c r="AO473" i="5" s="1"/>
  <c r="AJ473" i="5"/>
  <c r="AN473" i="5" s="1"/>
  <c r="AI473" i="5"/>
  <c r="AM472" i="5"/>
  <c r="AQ472" i="5" s="1"/>
  <c r="AL472" i="5"/>
  <c r="AP472" i="5" s="1"/>
  <c r="AK472" i="5"/>
  <c r="AO472" i="5" s="1"/>
  <c r="AJ472" i="5"/>
  <c r="AN472" i="5" s="1"/>
  <c r="AI472" i="5"/>
  <c r="AM471" i="5"/>
  <c r="AQ471" i="5" s="1"/>
  <c r="AL471" i="5"/>
  <c r="AP471" i="5" s="1"/>
  <c r="AK471" i="5"/>
  <c r="AO471" i="5" s="1"/>
  <c r="AJ471" i="5"/>
  <c r="AN471" i="5" s="1"/>
  <c r="AI471" i="5"/>
  <c r="AM470" i="5"/>
  <c r="AQ470" i="5" s="1"/>
  <c r="AL470" i="5"/>
  <c r="AP470" i="5" s="1"/>
  <c r="AK470" i="5"/>
  <c r="AO470" i="5" s="1"/>
  <c r="AJ470" i="5"/>
  <c r="AN470" i="5" s="1"/>
  <c r="AI470" i="5"/>
  <c r="AM469" i="5"/>
  <c r="AQ469" i="5" s="1"/>
  <c r="AL469" i="5"/>
  <c r="AP469" i="5" s="1"/>
  <c r="AK469" i="5"/>
  <c r="AO469" i="5" s="1"/>
  <c r="AJ469" i="5"/>
  <c r="AN469" i="5" s="1"/>
  <c r="AI469" i="5"/>
  <c r="AM468" i="5"/>
  <c r="AQ468" i="5" s="1"/>
  <c r="AL468" i="5"/>
  <c r="AP468" i="5" s="1"/>
  <c r="AK468" i="5"/>
  <c r="AO468" i="5" s="1"/>
  <c r="AJ468" i="5"/>
  <c r="AN468" i="5" s="1"/>
  <c r="AI468" i="5"/>
  <c r="AM467" i="5"/>
  <c r="AQ467" i="5" s="1"/>
  <c r="AL467" i="5"/>
  <c r="AP467" i="5" s="1"/>
  <c r="AK467" i="5"/>
  <c r="AO467" i="5" s="1"/>
  <c r="AJ467" i="5"/>
  <c r="AN467" i="5" s="1"/>
  <c r="AI467" i="5"/>
  <c r="AM466" i="5"/>
  <c r="AQ466" i="5" s="1"/>
  <c r="AL466" i="5"/>
  <c r="AP466" i="5" s="1"/>
  <c r="AK466" i="5"/>
  <c r="AO466" i="5" s="1"/>
  <c r="AJ466" i="5"/>
  <c r="AN466" i="5" s="1"/>
  <c r="AI466" i="5"/>
  <c r="AM465" i="5"/>
  <c r="AQ465" i="5" s="1"/>
  <c r="AL465" i="5"/>
  <c r="AP465" i="5" s="1"/>
  <c r="AK465" i="5"/>
  <c r="AO465" i="5" s="1"/>
  <c r="AJ465" i="5"/>
  <c r="AN465" i="5" s="1"/>
  <c r="AI465" i="5"/>
  <c r="AM464" i="5"/>
  <c r="AQ464" i="5" s="1"/>
  <c r="AL464" i="5"/>
  <c r="AP464" i="5" s="1"/>
  <c r="AK464" i="5"/>
  <c r="AO464" i="5" s="1"/>
  <c r="AJ464" i="5"/>
  <c r="AN464" i="5" s="1"/>
  <c r="AI464" i="5"/>
  <c r="AM463" i="5"/>
  <c r="AQ463" i="5" s="1"/>
  <c r="AL463" i="5"/>
  <c r="AP463" i="5" s="1"/>
  <c r="AK463" i="5"/>
  <c r="AO463" i="5" s="1"/>
  <c r="AJ463" i="5"/>
  <c r="AN463" i="5" s="1"/>
  <c r="AI463" i="5"/>
  <c r="AM462" i="5"/>
  <c r="AQ462" i="5" s="1"/>
  <c r="AL462" i="5"/>
  <c r="AP462" i="5" s="1"/>
  <c r="AK462" i="5"/>
  <c r="AO462" i="5" s="1"/>
  <c r="AJ462" i="5"/>
  <c r="AN462" i="5" s="1"/>
  <c r="AI462" i="5"/>
  <c r="AM461" i="5"/>
  <c r="AQ461" i="5" s="1"/>
  <c r="AL461" i="5"/>
  <c r="AP461" i="5" s="1"/>
  <c r="AK461" i="5"/>
  <c r="AO461" i="5" s="1"/>
  <c r="AJ461" i="5"/>
  <c r="AN461" i="5" s="1"/>
  <c r="AI461" i="5"/>
  <c r="AM460" i="5"/>
  <c r="AQ460" i="5" s="1"/>
  <c r="AL460" i="5"/>
  <c r="AP460" i="5" s="1"/>
  <c r="AK460" i="5"/>
  <c r="AO460" i="5" s="1"/>
  <c r="AJ460" i="5"/>
  <c r="AN460" i="5" s="1"/>
  <c r="AI460" i="5"/>
  <c r="AM459" i="5"/>
  <c r="AQ459" i="5" s="1"/>
  <c r="AL459" i="5"/>
  <c r="AP459" i="5" s="1"/>
  <c r="AK459" i="5"/>
  <c r="AO459" i="5" s="1"/>
  <c r="AJ459" i="5"/>
  <c r="AN459" i="5" s="1"/>
  <c r="AI459" i="5"/>
  <c r="AM458" i="5"/>
  <c r="AQ458" i="5" s="1"/>
  <c r="AL458" i="5"/>
  <c r="AP458" i="5" s="1"/>
  <c r="AK458" i="5"/>
  <c r="AO458" i="5" s="1"/>
  <c r="AJ458" i="5"/>
  <c r="AN458" i="5" s="1"/>
  <c r="AI458" i="5"/>
  <c r="AM457" i="5"/>
  <c r="AQ457" i="5" s="1"/>
  <c r="AL457" i="5"/>
  <c r="AP457" i="5" s="1"/>
  <c r="AK457" i="5"/>
  <c r="AO457" i="5" s="1"/>
  <c r="AJ457" i="5"/>
  <c r="AN457" i="5" s="1"/>
  <c r="AI457" i="5"/>
  <c r="AM456" i="5"/>
  <c r="AQ456" i="5" s="1"/>
  <c r="AL456" i="5"/>
  <c r="AP456" i="5" s="1"/>
  <c r="AK456" i="5"/>
  <c r="AO456" i="5" s="1"/>
  <c r="AJ456" i="5"/>
  <c r="AN456" i="5" s="1"/>
  <c r="AI456" i="5"/>
  <c r="AM455" i="5"/>
  <c r="AQ455" i="5" s="1"/>
  <c r="AL455" i="5"/>
  <c r="AP455" i="5" s="1"/>
  <c r="AK455" i="5"/>
  <c r="AO455" i="5" s="1"/>
  <c r="AJ455" i="5"/>
  <c r="AN455" i="5" s="1"/>
  <c r="AI455" i="5"/>
  <c r="AM454" i="5"/>
  <c r="AQ454" i="5" s="1"/>
  <c r="AL454" i="5"/>
  <c r="AP454" i="5" s="1"/>
  <c r="AK454" i="5"/>
  <c r="AO454" i="5" s="1"/>
  <c r="AJ454" i="5"/>
  <c r="AN454" i="5" s="1"/>
  <c r="AI454" i="5"/>
  <c r="AM453" i="5"/>
  <c r="AQ453" i="5" s="1"/>
  <c r="AL453" i="5"/>
  <c r="AP453" i="5" s="1"/>
  <c r="AK453" i="5"/>
  <c r="AO453" i="5" s="1"/>
  <c r="AJ453" i="5"/>
  <c r="AN453" i="5" s="1"/>
  <c r="AI453" i="5"/>
  <c r="AM452" i="5"/>
  <c r="AQ452" i="5" s="1"/>
  <c r="AL452" i="5"/>
  <c r="AP452" i="5" s="1"/>
  <c r="AK452" i="5"/>
  <c r="AO452" i="5" s="1"/>
  <c r="AJ452" i="5"/>
  <c r="AN452" i="5" s="1"/>
  <c r="AI452" i="5"/>
  <c r="AM451" i="5"/>
  <c r="AQ451" i="5" s="1"/>
  <c r="AL451" i="5"/>
  <c r="AP451" i="5" s="1"/>
  <c r="AK451" i="5"/>
  <c r="AO451" i="5" s="1"/>
  <c r="AJ451" i="5"/>
  <c r="AN451" i="5" s="1"/>
  <c r="AI451" i="5"/>
  <c r="AM450" i="5"/>
  <c r="AQ450" i="5" s="1"/>
  <c r="AL450" i="5"/>
  <c r="AP450" i="5" s="1"/>
  <c r="AK450" i="5"/>
  <c r="AO450" i="5" s="1"/>
  <c r="AJ450" i="5"/>
  <c r="AN450" i="5" s="1"/>
  <c r="AI450" i="5"/>
  <c r="AM449" i="5"/>
  <c r="AQ449" i="5" s="1"/>
  <c r="AL449" i="5"/>
  <c r="AP449" i="5" s="1"/>
  <c r="AK449" i="5"/>
  <c r="AO449" i="5" s="1"/>
  <c r="AJ449" i="5"/>
  <c r="AN449" i="5" s="1"/>
  <c r="AI449" i="5"/>
  <c r="AM448" i="5"/>
  <c r="AQ448" i="5" s="1"/>
  <c r="AL448" i="5"/>
  <c r="AP448" i="5" s="1"/>
  <c r="AK448" i="5"/>
  <c r="AO448" i="5" s="1"/>
  <c r="AJ448" i="5"/>
  <c r="AN448" i="5" s="1"/>
  <c r="AI448" i="5"/>
  <c r="AM447" i="5"/>
  <c r="AQ447" i="5" s="1"/>
  <c r="AL447" i="5"/>
  <c r="AP447" i="5" s="1"/>
  <c r="AK447" i="5"/>
  <c r="AO447" i="5" s="1"/>
  <c r="AJ447" i="5"/>
  <c r="AN447" i="5" s="1"/>
  <c r="AI447" i="5"/>
  <c r="AM446" i="5"/>
  <c r="AQ446" i="5" s="1"/>
  <c r="AL446" i="5"/>
  <c r="AP446" i="5" s="1"/>
  <c r="AK446" i="5"/>
  <c r="AO446" i="5" s="1"/>
  <c r="AJ446" i="5"/>
  <c r="AN446" i="5" s="1"/>
  <c r="AI446" i="5"/>
  <c r="AM445" i="5"/>
  <c r="AQ445" i="5" s="1"/>
  <c r="AL445" i="5"/>
  <c r="AP445" i="5" s="1"/>
  <c r="AK445" i="5"/>
  <c r="AO445" i="5" s="1"/>
  <c r="AJ445" i="5"/>
  <c r="AN445" i="5" s="1"/>
  <c r="AI445" i="5"/>
  <c r="AM444" i="5"/>
  <c r="AQ444" i="5" s="1"/>
  <c r="AL444" i="5"/>
  <c r="AP444" i="5" s="1"/>
  <c r="AK444" i="5"/>
  <c r="AO444" i="5" s="1"/>
  <c r="AJ444" i="5"/>
  <c r="AN444" i="5" s="1"/>
  <c r="AI444" i="5"/>
  <c r="AM443" i="5"/>
  <c r="AQ443" i="5" s="1"/>
  <c r="AL443" i="5"/>
  <c r="AP443" i="5" s="1"/>
  <c r="AK443" i="5"/>
  <c r="AO443" i="5" s="1"/>
  <c r="AJ443" i="5"/>
  <c r="AN443" i="5" s="1"/>
  <c r="AI443" i="5"/>
  <c r="AM441" i="5"/>
  <c r="AQ441" i="5" s="1"/>
  <c r="AL441" i="5"/>
  <c r="AP441" i="5" s="1"/>
  <c r="AK441" i="5"/>
  <c r="AO441" i="5" s="1"/>
  <c r="AJ441" i="5"/>
  <c r="AN441" i="5" s="1"/>
  <c r="AI441" i="5"/>
  <c r="AM440" i="5"/>
  <c r="AQ440" i="5" s="1"/>
  <c r="AL440" i="5"/>
  <c r="AP440" i="5" s="1"/>
  <c r="AK440" i="5"/>
  <c r="AO440" i="5" s="1"/>
  <c r="AJ440" i="5"/>
  <c r="AN440" i="5" s="1"/>
  <c r="AI440" i="5"/>
  <c r="AM439" i="5"/>
  <c r="AQ439" i="5" s="1"/>
  <c r="AL439" i="5"/>
  <c r="AP439" i="5" s="1"/>
  <c r="AK439" i="5"/>
  <c r="AO439" i="5" s="1"/>
  <c r="AJ439" i="5"/>
  <c r="AN439" i="5" s="1"/>
  <c r="AI439" i="5"/>
  <c r="AM438" i="5"/>
  <c r="AQ438" i="5" s="1"/>
  <c r="AL438" i="5"/>
  <c r="AP438" i="5" s="1"/>
  <c r="AK438" i="5"/>
  <c r="AO438" i="5" s="1"/>
  <c r="AJ438" i="5"/>
  <c r="AN438" i="5" s="1"/>
  <c r="AI438" i="5"/>
  <c r="AM437" i="5"/>
  <c r="AQ437" i="5" s="1"/>
  <c r="AL437" i="5"/>
  <c r="AP437" i="5" s="1"/>
  <c r="AK437" i="5"/>
  <c r="AO437" i="5" s="1"/>
  <c r="AJ437" i="5"/>
  <c r="AN437" i="5" s="1"/>
  <c r="AI437" i="5"/>
  <c r="AM436" i="5"/>
  <c r="AQ436" i="5" s="1"/>
  <c r="AL436" i="5"/>
  <c r="AP436" i="5" s="1"/>
  <c r="AK436" i="5"/>
  <c r="AO436" i="5" s="1"/>
  <c r="AJ436" i="5"/>
  <c r="AN436" i="5" s="1"/>
  <c r="AI436" i="5"/>
  <c r="AM435" i="5"/>
  <c r="AQ435" i="5" s="1"/>
  <c r="AL435" i="5"/>
  <c r="AP435" i="5" s="1"/>
  <c r="AK435" i="5"/>
  <c r="AO435" i="5" s="1"/>
  <c r="AJ435" i="5"/>
  <c r="AN435" i="5" s="1"/>
  <c r="AI435" i="5"/>
  <c r="AM434" i="5"/>
  <c r="AQ434" i="5" s="1"/>
  <c r="AL434" i="5"/>
  <c r="AP434" i="5" s="1"/>
  <c r="AK434" i="5"/>
  <c r="AO434" i="5" s="1"/>
  <c r="AJ434" i="5"/>
  <c r="AN434" i="5" s="1"/>
  <c r="AI434" i="5"/>
  <c r="AM433" i="5"/>
  <c r="AQ433" i="5" s="1"/>
  <c r="AL433" i="5"/>
  <c r="AP433" i="5" s="1"/>
  <c r="AK433" i="5"/>
  <c r="AO433" i="5" s="1"/>
  <c r="AJ433" i="5"/>
  <c r="AN433" i="5" s="1"/>
  <c r="AI433" i="5"/>
  <c r="AM432" i="5"/>
  <c r="AQ432" i="5" s="1"/>
  <c r="AL432" i="5"/>
  <c r="AP432" i="5" s="1"/>
  <c r="AK432" i="5"/>
  <c r="AO432" i="5" s="1"/>
  <c r="AJ432" i="5"/>
  <c r="AN432" i="5" s="1"/>
  <c r="AI432" i="5"/>
  <c r="AM431" i="5"/>
  <c r="AQ431" i="5" s="1"/>
  <c r="AL431" i="5"/>
  <c r="AP431" i="5" s="1"/>
  <c r="AK431" i="5"/>
  <c r="AO431" i="5" s="1"/>
  <c r="AJ431" i="5"/>
  <c r="AN431" i="5" s="1"/>
  <c r="AI431" i="5"/>
  <c r="AM430" i="5"/>
  <c r="AQ430" i="5" s="1"/>
  <c r="AL430" i="5"/>
  <c r="AP430" i="5" s="1"/>
  <c r="AK430" i="5"/>
  <c r="AO430" i="5" s="1"/>
  <c r="AJ430" i="5"/>
  <c r="AN430" i="5" s="1"/>
  <c r="AI430" i="5"/>
  <c r="AM429" i="5"/>
  <c r="AQ429" i="5" s="1"/>
  <c r="AL429" i="5"/>
  <c r="AP429" i="5" s="1"/>
  <c r="AK429" i="5"/>
  <c r="AO429" i="5" s="1"/>
  <c r="AJ429" i="5"/>
  <c r="AN429" i="5" s="1"/>
  <c r="AI429" i="5"/>
  <c r="AM428" i="5"/>
  <c r="AQ428" i="5" s="1"/>
  <c r="AL428" i="5"/>
  <c r="AP428" i="5" s="1"/>
  <c r="AK428" i="5"/>
  <c r="AO428" i="5" s="1"/>
  <c r="AJ428" i="5"/>
  <c r="AN428" i="5" s="1"/>
  <c r="AI428" i="5"/>
  <c r="AM427" i="5"/>
  <c r="AQ427" i="5" s="1"/>
  <c r="AL427" i="5"/>
  <c r="AP427" i="5" s="1"/>
  <c r="AK427" i="5"/>
  <c r="AO427" i="5" s="1"/>
  <c r="AJ427" i="5"/>
  <c r="AN427" i="5" s="1"/>
  <c r="AI427" i="5"/>
  <c r="AM426" i="5"/>
  <c r="AQ426" i="5" s="1"/>
  <c r="AL426" i="5"/>
  <c r="AP426" i="5" s="1"/>
  <c r="AK426" i="5"/>
  <c r="AO426" i="5" s="1"/>
  <c r="AJ426" i="5"/>
  <c r="AN426" i="5" s="1"/>
  <c r="AI426" i="5"/>
  <c r="AM425" i="5"/>
  <c r="AQ425" i="5" s="1"/>
  <c r="AL425" i="5"/>
  <c r="AP425" i="5" s="1"/>
  <c r="AK425" i="5"/>
  <c r="AO425" i="5" s="1"/>
  <c r="AJ425" i="5"/>
  <c r="AN425" i="5" s="1"/>
  <c r="AI425" i="5"/>
  <c r="AM424" i="5"/>
  <c r="AQ424" i="5" s="1"/>
  <c r="AL424" i="5"/>
  <c r="AP424" i="5" s="1"/>
  <c r="AK424" i="5"/>
  <c r="AO424" i="5" s="1"/>
  <c r="AJ424" i="5"/>
  <c r="AN424" i="5" s="1"/>
  <c r="AI424" i="5"/>
  <c r="AM423" i="5"/>
  <c r="AQ423" i="5" s="1"/>
  <c r="AL423" i="5"/>
  <c r="AP423" i="5" s="1"/>
  <c r="AK423" i="5"/>
  <c r="AO423" i="5" s="1"/>
  <c r="AJ423" i="5"/>
  <c r="AN423" i="5" s="1"/>
  <c r="AI423" i="5"/>
  <c r="AM422" i="5"/>
  <c r="AQ422" i="5" s="1"/>
  <c r="AL422" i="5"/>
  <c r="AP422" i="5" s="1"/>
  <c r="AK422" i="5"/>
  <c r="AO422" i="5" s="1"/>
  <c r="AJ422" i="5"/>
  <c r="AN422" i="5" s="1"/>
  <c r="AI422" i="5"/>
  <c r="AM421" i="5"/>
  <c r="AQ421" i="5" s="1"/>
  <c r="AL421" i="5"/>
  <c r="AP421" i="5" s="1"/>
  <c r="AK421" i="5"/>
  <c r="AO421" i="5" s="1"/>
  <c r="AJ421" i="5"/>
  <c r="AN421" i="5" s="1"/>
  <c r="AI421" i="5"/>
  <c r="AM420" i="5"/>
  <c r="AQ420" i="5" s="1"/>
  <c r="AL420" i="5"/>
  <c r="AP420" i="5" s="1"/>
  <c r="AK420" i="5"/>
  <c r="AO420" i="5" s="1"/>
  <c r="AJ420" i="5"/>
  <c r="AN420" i="5" s="1"/>
  <c r="AI420" i="5"/>
  <c r="AM419" i="5"/>
  <c r="AQ419" i="5" s="1"/>
  <c r="AL419" i="5"/>
  <c r="AP419" i="5" s="1"/>
  <c r="AK419" i="5"/>
  <c r="AO419" i="5" s="1"/>
  <c r="AJ419" i="5"/>
  <c r="AN419" i="5" s="1"/>
  <c r="AI419" i="5"/>
  <c r="AM418" i="5"/>
  <c r="AQ418" i="5" s="1"/>
  <c r="AL418" i="5"/>
  <c r="AP418" i="5" s="1"/>
  <c r="AK418" i="5"/>
  <c r="AO418" i="5" s="1"/>
  <c r="AJ418" i="5"/>
  <c r="AN418" i="5" s="1"/>
  <c r="AI418" i="5"/>
  <c r="AM417" i="5"/>
  <c r="AQ417" i="5" s="1"/>
  <c r="AL417" i="5"/>
  <c r="AP417" i="5" s="1"/>
  <c r="AK417" i="5"/>
  <c r="AO417" i="5" s="1"/>
  <c r="AJ417" i="5"/>
  <c r="AN417" i="5" s="1"/>
  <c r="AI417" i="5"/>
  <c r="AM416" i="5"/>
  <c r="AQ416" i="5" s="1"/>
  <c r="AL416" i="5"/>
  <c r="AP416" i="5" s="1"/>
  <c r="AK416" i="5"/>
  <c r="AO416" i="5" s="1"/>
  <c r="AJ416" i="5"/>
  <c r="AN416" i="5" s="1"/>
  <c r="AI416" i="5"/>
  <c r="AM415" i="5"/>
  <c r="AQ415" i="5" s="1"/>
  <c r="AL415" i="5"/>
  <c r="AP415" i="5" s="1"/>
  <c r="AK415" i="5"/>
  <c r="AO415" i="5" s="1"/>
  <c r="AJ415" i="5"/>
  <c r="AN415" i="5" s="1"/>
  <c r="AI415" i="5"/>
  <c r="AM414" i="5"/>
  <c r="AQ414" i="5" s="1"/>
  <c r="AL414" i="5"/>
  <c r="AP414" i="5" s="1"/>
  <c r="AK414" i="5"/>
  <c r="AO414" i="5" s="1"/>
  <c r="AJ414" i="5"/>
  <c r="AN414" i="5" s="1"/>
  <c r="AI414" i="5"/>
  <c r="AM413" i="5"/>
  <c r="AQ413" i="5" s="1"/>
  <c r="AL413" i="5"/>
  <c r="AP413" i="5" s="1"/>
  <c r="AK413" i="5"/>
  <c r="AO413" i="5" s="1"/>
  <c r="AJ413" i="5"/>
  <c r="AN413" i="5" s="1"/>
  <c r="AI413" i="5"/>
  <c r="AM412" i="5"/>
  <c r="AQ412" i="5" s="1"/>
  <c r="AL412" i="5"/>
  <c r="AP412" i="5" s="1"/>
  <c r="AK412" i="5"/>
  <c r="AO412" i="5" s="1"/>
  <c r="AJ412" i="5"/>
  <c r="AN412" i="5" s="1"/>
  <c r="AI412" i="5"/>
  <c r="AM411" i="5"/>
  <c r="AQ411" i="5" s="1"/>
  <c r="AL411" i="5"/>
  <c r="AP411" i="5" s="1"/>
  <c r="AK411" i="5"/>
  <c r="AO411" i="5" s="1"/>
  <c r="AJ411" i="5"/>
  <c r="AN411" i="5" s="1"/>
  <c r="AI411" i="5"/>
  <c r="AM410" i="5"/>
  <c r="AQ410" i="5" s="1"/>
  <c r="AL410" i="5"/>
  <c r="AP410" i="5" s="1"/>
  <c r="AK410" i="5"/>
  <c r="AO410" i="5" s="1"/>
  <c r="AJ410" i="5"/>
  <c r="AN410" i="5" s="1"/>
  <c r="AI410" i="5"/>
  <c r="AM409" i="5"/>
  <c r="AQ409" i="5" s="1"/>
  <c r="AL409" i="5"/>
  <c r="AP409" i="5" s="1"/>
  <c r="AK409" i="5"/>
  <c r="AO409" i="5" s="1"/>
  <c r="AJ409" i="5"/>
  <c r="AN409" i="5" s="1"/>
  <c r="AI409" i="5"/>
  <c r="AM408" i="5"/>
  <c r="AQ408" i="5" s="1"/>
  <c r="AL408" i="5"/>
  <c r="AP408" i="5" s="1"/>
  <c r="AK408" i="5"/>
  <c r="AO408" i="5" s="1"/>
  <c r="AJ408" i="5"/>
  <c r="AN408" i="5" s="1"/>
  <c r="AI408" i="5"/>
  <c r="AM407" i="5"/>
  <c r="AQ407" i="5" s="1"/>
  <c r="AL407" i="5"/>
  <c r="AP407" i="5" s="1"/>
  <c r="AK407" i="5"/>
  <c r="AO407" i="5" s="1"/>
  <c r="AJ407" i="5"/>
  <c r="AN407" i="5" s="1"/>
  <c r="AI407" i="5"/>
  <c r="AM406" i="5"/>
  <c r="AQ406" i="5" s="1"/>
  <c r="AL406" i="5"/>
  <c r="AP406" i="5" s="1"/>
  <c r="AK406" i="5"/>
  <c r="AO406" i="5" s="1"/>
  <c r="AJ406" i="5"/>
  <c r="AN406" i="5" s="1"/>
  <c r="AI406" i="5"/>
  <c r="AM405" i="5"/>
  <c r="AQ405" i="5" s="1"/>
  <c r="AL405" i="5"/>
  <c r="AP405" i="5" s="1"/>
  <c r="AK405" i="5"/>
  <c r="AO405" i="5" s="1"/>
  <c r="AJ405" i="5"/>
  <c r="AN405" i="5" s="1"/>
  <c r="AI405" i="5"/>
  <c r="AM404" i="5"/>
  <c r="AQ404" i="5" s="1"/>
  <c r="AL404" i="5"/>
  <c r="AP404" i="5" s="1"/>
  <c r="AK404" i="5"/>
  <c r="AO404" i="5" s="1"/>
  <c r="AJ404" i="5"/>
  <c r="AN404" i="5" s="1"/>
  <c r="AI404" i="5"/>
  <c r="AM403" i="5"/>
  <c r="AQ403" i="5" s="1"/>
  <c r="AL403" i="5"/>
  <c r="AP403" i="5" s="1"/>
  <c r="AK403" i="5"/>
  <c r="AO403" i="5" s="1"/>
  <c r="AJ403" i="5"/>
  <c r="AN403" i="5" s="1"/>
  <c r="AI403" i="5"/>
  <c r="AM402" i="5"/>
  <c r="AQ402" i="5" s="1"/>
  <c r="AL402" i="5"/>
  <c r="AP402" i="5" s="1"/>
  <c r="AK402" i="5"/>
  <c r="AO402" i="5" s="1"/>
  <c r="AJ402" i="5"/>
  <c r="AN402" i="5" s="1"/>
  <c r="AI402" i="5"/>
  <c r="AM401" i="5"/>
  <c r="AQ401" i="5" s="1"/>
  <c r="AL401" i="5"/>
  <c r="AP401" i="5" s="1"/>
  <c r="AK401" i="5"/>
  <c r="AO401" i="5" s="1"/>
  <c r="AJ401" i="5"/>
  <c r="AN401" i="5" s="1"/>
  <c r="AI401" i="5"/>
  <c r="AM400" i="5"/>
  <c r="AQ400" i="5" s="1"/>
  <c r="AL400" i="5"/>
  <c r="AP400" i="5" s="1"/>
  <c r="AK400" i="5"/>
  <c r="AO400" i="5" s="1"/>
  <c r="AJ400" i="5"/>
  <c r="AN400" i="5" s="1"/>
  <c r="AI400" i="5"/>
  <c r="AM399" i="5"/>
  <c r="AQ399" i="5" s="1"/>
  <c r="AL399" i="5"/>
  <c r="AP399" i="5" s="1"/>
  <c r="AK399" i="5"/>
  <c r="AO399" i="5" s="1"/>
  <c r="AJ399" i="5"/>
  <c r="AN399" i="5" s="1"/>
  <c r="AI399" i="5"/>
  <c r="AM398" i="5"/>
  <c r="AQ398" i="5" s="1"/>
  <c r="AL398" i="5"/>
  <c r="AP398" i="5" s="1"/>
  <c r="AK398" i="5"/>
  <c r="AO398" i="5" s="1"/>
  <c r="AJ398" i="5"/>
  <c r="AN398" i="5" s="1"/>
  <c r="AI398" i="5"/>
  <c r="AM397" i="5"/>
  <c r="AQ397" i="5" s="1"/>
  <c r="AL397" i="5"/>
  <c r="AP397" i="5" s="1"/>
  <c r="AK397" i="5"/>
  <c r="AO397" i="5" s="1"/>
  <c r="AJ397" i="5"/>
  <c r="AN397" i="5" s="1"/>
  <c r="AI397" i="5"/>
  <c r="AM396" i="5"/>
  <c r="AQ396" i="5" s="1"/>
  <c r="AL396" i="5"/>
  <c r="AP396" i="5" s="1"/>
  <c r="AK396" i="5"/>
  <c r="AO396" i="5" s="1"/>
  <c r="AJ396" i="5"/>
  <c r="AN396" i="5" s="1"/>
  <c r="AI396" i="5"/>
  <c r="AM395" i="5"/>
  <c r="AQ395" i="5" s="1"/>
  <c r="AL395" i="5"/>
  <c r="AP395" i="5" s="1"/>
  <c r="AK395" i="5"/>
  <c r="AO395" i="5" s="1"/>
  <c r="AJ395" i="5"/>
  <c r="AN395" i="5" s="1"/>
  <c r="AI395" i="5"/>
  <c r="AM394" i="5"/>
  <c r="AQ394" i="5" s="1"/>
  <c r="AL394" i="5"/>
  <c r="AP394" i="5" s="1"/>
  <c r="AK394" i="5"/>
  <c r="AO394" i="5" s="1"/>
  <c r="AJ394" i="5"/>
  <c r="AN394" i="5" s="1"/>
  <c r="AI394" i="5"/>
  <c r="AM392" i="5"/>
  <c r="AQ392" i="5" s="1"/>
  <c r="AL392" i="5"/>
  <c r="AP392" i="5" s="1"/>
  <c r="AK392" i="5"/>
  <c r="AO392" i="5" s="1"/>
  <c r="AJ392" i="5"/>
  <c r="AN392" i="5" s="1"/>
  <c r="AI392" i="5"/>
  <c r="AM391" i="5"/>
  <c r="AQ391" i="5" s="1"/>
  <c r="AL391" i="5"/>
  <c r="AP391" i="5" s="1"/>
  <c r="AK391" i="5"/>
  <c r="AO391" i="5" s="1"/>
  <c r="AJ391" i="5"/>
  <c r="AN391" i="5" s="1"/>
  <c r="AI391" i="5"/>
  <c r="AM390" i="5"/>
  <c r="AQ390" i="5" s="1"/>
  <c r="AL390" i="5"/>
  <c r="AP390" i="5" s="1"/>
  <c r="AK390" i="5"/>
  <c r="AO390" i="5" s="1"/>
  <c r="AJ390" i="5"/>
  <c r="AN390" i="5" s="1"/>
  <c r="AI390" i="5"/>
  <c r="AM389" i="5"/>
  <c r="AQ389" i="5" s="1"/>
  <c r="AL389" i="5"/>
  <c r="AP389" i="5" s="1"/>
  <c r="AK389" i="5"/>
  <c r="AO389" i="5" s="1"/>
  <c r="AJ389" i="5"/>
  <c r="AN389" i="5" s="1"/>
  <c r="AI389" i="5"/>
  <c r="AM388" i="5"/>
  <c r="AQ388" i="5" s="1"/>
  <c r="AL388" i="5"/>
  <c r="AP388" i="5" s="1"/>
  <c r="AK388" i="5"/>
  <c r="AO388" i="5" s="1"/>
  <c r="AJ388" i="5"/>
  <c r="AN388" i="5" s="1"/>
  <c r="AI388" i="5"/>
  <c r="AM387" i="5"/>
  <c r="AQ387" i="5" s="1"/>
  <c r="AL387" i="5"/>
  <c r="AP387" i="5" s="1"/>
  <c r="AK387" i="5"/>
  <c r="AO387" i="5" s="1"/>
  <c r="AJ387" i="5"/>
  <c r="AN387" i="5" s="1"/>
  <c r="AI387" i="5"/>
  <c r="AP386" i="5"/>
  <c r="AM386" i="5"/>
  <c r="AQ386" i="5" s="1"/>
  <c r="AL386" i="5"/>
  <c r="AK386" i="5"/>
  <c r="AO386" i="5" s="1"/>
  <c r="AJ386" i="5"/>
  <c r="AN386" i="5" s="1"/>
  <c r="AI386" i="5"/>
  <c r="AM385" i="5"/>
  <c r="AQ385" i="5" s="1"/>
  <c r="AL385" i="5"/>
  <c r="AP385" i="5" s="1"/>
  <c r="AK385" i="5"/>
  <c r="AO385" i="5" s="1"/>
  <c r="AJ385" i="5"/>
  <c r="AN385" i="5" s="1"/>
  <c r="AI385" i="5"/>
  <c r="AM384" i="5"/>
  <c r="AQ384" i="5" s="1"/>
  <c r="AL384" i="5"/>
  <c r="AP384" i="5" s="1"/>
  <c r="AK384" i="5"/>
  <c r="AO384" i="5" s="1"/>
  <c r="AJ384" i="5"/>
  <c r="AN384" i="5" s="1"/>
  <c r="AI384" i="5"/>
  <c r="AQ383" i="5"/>
  <c r="AM383" i="5"/>
  <c r="AL383" i="5"/>
  <c r="AP383" i="5" s="1"/>
  <c r="AK383" i="5"/>
  <c r="AO383" i="5" s="1"/>
  <c r="AJ383" i="5"/>
  <c r="AN383" i="5" s="1"/>
  <c r="AI383" i="5"/>
  <c r="AM382" i="5"/>
  <c r="AQ382" i="5" s="1"/>
  <c r="AL382" i="5"/>
  <c r="AP382" i="5" s="1"/>
  <c r="AK382" i="5"/>
  <c r="AO382" i="5" s="1"/>
  <c r="AJ382" i="5"/>
  <c r="AN382" i="5" s="1"/>
  <c r="AI382" i="5"/>
  <c r="AM381" i="5"/>
  <c r="AQ381" i="5" s="1"/>
  <c r="AL381" i="5"/>
  <c r="AP381" i="5" s="1"/>
  <c r="AK381" i="5"/>
  <c r="AO381" i="5" s="1"/>
  <c r="AJ381" i="5"/>
  <c r="AN381" i="5" s="1"/>
  <c r="AI381" i="5"/>
  <c r="AM380" i="5"/>
  <c r="AQ380" i="5" s="1"/>
  <c r="AL380" i="5"/>
  <c r="AP380" i="5" s="1"/>
  <c r="AK380" i="5"/>
  <c r="AO380" i="5" s="1"/>
  <c r="AJ380" i="5"/>
  <c r="AN380" i="5" s="1"/>
  <c r="AI380" i="5"/>
  <c r="AM379" i="5"/>
  <c r="AQ379" i="5" s="1"/>
  <c r="AL379" i="5"/>
  <c r="AP379" i="5" s="1"/>
  <c r="AK379" i="5"/>
  <c r="AO379" i="5" s="1"/>
  <c r="AJ379" i="5"/>
  <c r="AN379" i="5" s="1"/>
  <c r="AI379" i="5"/>
  <c r="AM378" i="5"/>
  <c r="AQ378" i="5" s="1"/>
  <c r="AL378" i="5"/>
  <c r="AP378" i="5" s="1"/>
  <c r="AK378" i="5"/>
  <c r="AO378" i="5" s="1"/>
  <c r="AJ378" i="5"/>
  <c r="AN378" i="5" s="1"/>
  <c r="AI378" i="5"/>
  <c r="AP377" i="5"/>
  <c r="AM377" i="5"/>
  <c r="AQ377" i="5" s="1"/>
  <c r="AL377" i="5"/>
  <c r="AK377" i="5"/>
  <c r="AO377" i="5" s="1"/>
  <c r="AJ377" i="5"/>
  <c r="AN377" i="5" s="1"/>
  <c r="AI377" i="5"/>
  <c r="AM376" i="5"/>
  <c r="AQ376" i="5" s="1"/>
  <c r="AL376" i="5"/>
  <c r="AP376" i="5" s="1"/>
  <c r="AK376" i="5"/>
  <c r="AO376" i="5" s="1"/>
  <c r="AJ376" i="5"/>
  <c r="AN376" i="5" s="1"/>
  <c r="AI376" i="5"/>
  <c r="AM375" i="5"/>
  <c r="AQ375" i="5" s="1"/>
  <c r="AL375" i="5"/>
  <c r="AP375" i="5" s="1"/>
  <c r="AK375" i="5"/>
  <c r="AO375" i="5" s="1"/>
  <c r="AJ375" i="5"/>
  <c r="AN375" i="5" s="1"/>
  <c r="AI375" i="5"/>
  <c r="AM374" i="5"/>
  <c r="AQ374" i="5" s="1"/>
  <c r="AL374" i="5"/>
  <c r="AP374" i="5" s="1"/>
  <c r="AK374" i="5"/>
  <c r="AO374" i="5" s="1"/>
  <c r="AJ374" i="5"/>
  <c r="AN374" i="5" s="1"/>
  <c r="AI374" i="5"/>
  <c r="AM373" i="5"/>
  <c r="AQ373" i="5" s="1"/>
  <c r="AL373" i="5"/>
  <c r="AP373" i="5" s="1"/>
  <c r="AK373" i="5"/>
  <c r="AO373" i="5" s="1"/>
  <c r="AJ373" i="5"/>
  <c r="AN373" i="5" s="1"/>
  <c r="AI373" i="5"/>
  <c r="AM372" i="5"/>
  <c r="AQ372" i="5" s="1"/>
  <c r="AL372" i="5"/>
  <c r="AP372" i="5" s="1"/>
  <c r="AK372" i="5"/>
  <c r="AO372" i="5" s="1"/>
  <c r="AJ372" i="5"/>
  <c r="AN372" i="5" s="1"/>
  <c r="AI372" i="5"/>
  <c r="AM371" i="5"/>
  <c r="AQ371" i="5" s="1"/>
  <c r="AL371" i="5"/>
  <c r="AP371" i="5" s="1"/>
  <c r="AK371" i="5"/>
  <c r="AO371" i="5" s="1"/>
  <c r="AJ371" i="5"/>
  <c r="AN371" i="5" s="1"/>
  <c r="AI371" i="5"/>
  <c r="AM370" i="5"/>
  <c r="AQ370" i="5" s="1"/>
  <c r="AL370" i="5"/>
  <c r="AP370" i="5" s="1"/>
  <c r="AK370" i="5"/>
  <c r="AO370" i="5" s="1"/>
  <c r="AJ370" i="5"/>
  <c r="AN370" i="5" s="1"/>
  <c r="AI370" i="5"/>
  <c r="AM369" i="5"/>
  <c r="AQ369" i="5" s="1"/>
  <c r="AL369" i="5"/>
  <c r="AP369" i="5" s="1"/>
  <c r="AK369" i="5"/>
  <c r="AO369" i="5" s="1"/>
  <c r="AJ369" i="5"/>
  <c r="AN369" i="5" s="1"/>
  <c r="AI369" i="5"/>
  <c r="AM368" i="5"/>
  <c r="AQ368" i="5" s="1"/>
  <c r="AL368" i="5"/>
  <c r="AP368" i="5" s="1"/>
  <c r="AK368" i="5"/>
  <c r="AO368" i="5" s="1"/>
  <c r="AJ368" i="5"/>
  <c r="AN368" i="5" s="1"/>
  <c r="AI368" i="5"/>
  <c r="AM367" i="5"/>
  <c r="AQ367" i="5" s="1"/>
  <c r="AL367" i="5"/>
  <c r="AP367" i="5" s="1"/>
  <c r="AK367" i="5"/>
  <c r="AO367" i="5" s="1"/>
  <c r="AJ367" i="5"/>
  <c r="AN367" i="5" s="1"/>
  <c r="AI367" i="5"/>
  <c r="AM366" i="5"/>
  <c r="AQ366" i="5" s="1"/>
  <c r="AL366" i="5"/>
  <c r="AP366" i="5" s="1"/>
  <c r="AK366" i="5"/>
  <c r="AO366" i="5" s="1"/>
  <c r="AJ366" i="5"/>
  <c r="AN366" i="5" s="1"/>
  <c r="AI366" i="5"/>
  <c r="AM365" i="5"/>
  <c r="AQ365" i="5" s="1"/>
  <c r="AL365" i="5"/>
  <c r="AP365" i="5" s="1"/>
  <c r="AK365" i="5"/>
  <c r="AO365" i="5" s="1"/>
  <c r="AJ365" i="5"/>
  <c r="AN365" i="5" s="1"/>
  <c r="AI365" i="5"/>
  <c r="AM364" i="5"/>
  <c r="AQ364" i="5" s="1"/>
  <c r="AL364" i="5"/>
  <c r="AP364" i="5" s="1"/>
  <c r="AK364" i="5"/>
  <c r="AO364" i="5" s="1"/>
  <c r="AJ364" i="5"/>
  <c r="AN364" i="5" s="1"/>
  <c r="AI364" i="5"/>
  <c r="AM363" i="5"/>
  <c r="AQ363" i="5" s="1"/>
  <c r="AL363" i="5"/>
  <c r="AP363" i="5" s="1"/>
  <c r="AK363" i="5"/>
  <c r="AO363" i="5" s="1"/>
  <c r="AJ363" i="5"/>
  <c r="AN363" i="5" s="1"/>
  <c r="AI363" i="5"/>
  <c r="AM362" i="5"/>
  <c r="AQ362" i="5" s="1"/>
  <c r="AL362" i="5"/>
  <c r="AP362" i="5" s="1"/>
  <c r="AK362" i="5"/>
  <c r="AO362" i="5" s="1"/>
  <c r="AJ362" i="5"/>
  <c r="AN362" i="5" s="1"/>
  <c r="AI362" i="5"/>
  <c r="AM361" i="5"/>
  <c r="AQ361" i="5" s="1"/>
  <c r="AL361" i="5"/>
  <c r="AP361" i="5" s="1"/>
  <c r="AK361" i="5"/>
  <c r="AO361" i="5" s="1"/>
  <c r="AJ361" i="5"/>
  <c r="AN361" i="5" s="1"/>
  <c r="AI361" i="5"/>
  <c r="AM360" i="5"/>
  <c r="AQ360" i="5" s="1"/>
  <c r="AL360" i="5"/>
  <c r="AP360" i="5" s="1"/>
  <c r="AK360" i="5"/>
  <c r="AO360" i="5" s="1"/>
  <c r="AJ360" i="5"/>
  <c r="AN360" i="5" s="1"/>
  <c r="AI360" i="5"/>
  <c r="AM359" i="5"/>
  <c r="AQ359" i="5" s="1"/>
  <c r="AL359" i="5"/>
  <c r="AP359" i="5" s="1"/>
  <c r="AK359" i="5"/>
  <c r="AO359" i="5" s="1"/>
  <c r="AJ359" i="5"/>
  <c r="AN359" i="5" s="1"/>
  <c r="AI359" i="5"/>
  <c r="AM358" i="5"/>
  <c r="AQ358" i="5" s="1"/>
  <c r="AL358" i="5"/>
  <c r="AP358" i="5" s="1"/>
  <c r="AK358" i="5"/>
  <c r="AO358" i="5" s="1"/>
  <c r="AJ358" i="5"/>
  <c r="AN358" i="5" s="1"/>
  <c r="AI358" i="5"/>
  <c r="AM357" i="5"/>
  <c r="AQ357" i="5" s="1"/>
  <c r="AL357" i="5"/>
  <c r="AP357" i="5" s="1"/>
  <c r="AK357" i="5"/>
  <c r="AO357" i="5" s="1"/>
  <c r="AJ357" i="5"/>
  <c r="AN357" i="5" s="1"/>
  <c r="AI357" i="5"/>
  <c r="AM356" i="5"/>
  <c r="AQ356" i="5" s="1"/>
  <c r="AL356" i="5"/>
  <c r="AP356" i="5" s="1"/>
  <c r="AK356" i="5"/>
  <c r="AO356" i="5" s="1"/>
  <c r="AJ356" i="5"/>
  <c r="AN356" i="5" s="1"/>
  <c r="AI356" i="5"/>
  <c r="AM355" i="5"/>
  <c r="AQ355" i="5" s="1"/>
  <c r="AL355" i="5"/>
  <c r="AP355" i="5" s="1"/>
  <c r="AK355" i="5"/>
  <c r="AO355" i="5" s="1"/>
  <c r="AJ355" i="5"/>
  <c r="AN355" i="5" s="1"/>
  <c r="AI355" i="5"/>
  <c r="AM354" i="5"/>
  <c r="AQ354" i="5" s="1"/>
  <c r="AL354" i="5"/>
  <c r="AP354" i="5" s="1"/>
  <c r="AK354" i="5"/>
  <c r="AO354" i="5" s="1"/>
  <c r="AJ354" i="5"/>
  <c r="AN354" i="5" s="1"/>
  <c r="AI354" i="5"/>
  <c r="AM353" i="5"/>
  <c r="AQ353" i="5" s="1"/>
  <c r="AL353" i="5"/>
  <c r="AP353" i="5" s="1"/>
  <c r="AK353" i="5"/>
  <c r="AO353" i="5" s="1"/>
  <c r="AJ353" i="5"/>
  <c r="AN353" i="5" s="1"/>
  <c r="AI353" i="5"/>
  <c r="AM352" i="5"/>
  <c r="AQ352" i="5" s="1"/>
  <c r="AL352" i="5"/>
  <c r="AP352" i="5" s="1"/>
  <c r="AK352" i="5"/>
  <c r="AO352" i="5" s="1"/>
  <c r="AJ352" i="5"/>
  <c r="AN352" i="5" s="1"/>
  <c r="AI352" i="5"/>
  <c r="AM351" i="5"/>
  <c r="AQ351" i="5" s="1"/>
  <c r="AL351" i="5"/>
  <c r="AP351" i="5" s="1"/>
  <c r="AK351" i="5"/>
  <c r="AO351" i="5" s="1"/>
  <c r="AJ351" i="5"/>
  <c r="AN351" i="5" s="1"/>
  <c r="AI351" i="5"/>
  <c r="AP350" i="5"/>
  <c r="AM350" i="5"/>
  <c r="AQ350" i="5" s="1"/>
  <c r="AL350" i="5"/>
  <c r="AK350" i="5"/>
  <c r="AO350" i="5" s="1"/>
  <c r="AJ350" i="5"/>
  <c r="AN350" i="5" s="1"/>
  <c r="AI350" i="5"/>
  <c r="AM349" i="5"/>
  <c r="AQ349" i="5" s="1"/>
  <c r="AL349" i="5"/>
  <c r="AP349" i="5" s="1"/>
  <c r="AK349" i="5"/>
  <c r="AO349" i="5" s="1"/>
  <c r="AJ349" i="5"/>
  <c r="AN349" i="5" s="1"/>
  <c r="AI349" i="5"/>
  <c r="AM348" i="5"/>
  <c r="AQ348" i="5" s="1"/>
  <c r="AL348" i="5"/>
  <c r="AP348" i="5" s="1"/>
  <c r="AK348" i="5"/>
  <c r="AO348" i="5" s="1"/>
  <c r="AJ348" i="5"/>
  <c r="AN348" i="5" s="1"/>
  <c r="AI348" i="5"/>
  <c r="AM347" i="5"/>
  <c r="AQ347" i="5" s="1"/>
  <c r="AL347" i="5"/>
  <c r="AP347" i="5" s="1"/>
  <c r="AK347" i="5"/>
  <c r="AO347" i="5" s="1"/>
  <c r="AJ347" i="5"/>
  <c r="AN347" i="5" s="1"/>
  <c r="AI347" i="5"/>
  <c r="AM346" i="5"/>
  <c r="AQ346" i="5" s="1"/>
  <c r="AL346" i="5"/>
  <c r="AP346" i="5" s="1"/>
  <c r="AK346" i="5"/>
  <c r="AO346" i="5" s="1"/>
  <c r="AJ346" i="5"/>
  <c r="AN346" i="5" s="1"/>
  <c r="AI346" i="5"/>
  <c r="AM345" i="5"/>
  <c r="AQ345" i="5" s="1"/>
  <c r="AL345" i="5"/>
  <c r="AP345" i="5" s="1"/>
  <c r="AK345" i="5"/>
  <c r="AO345" i="5" s="1"/>
  <c r="AJ345" i="5"/>
  <c r="AN345" i="5" s="1"/>
  <c r="AI345" i="5"/>
  <c r="AM343" i="5"/>
  <c r="AQ343" i="5" s="1"/>
  <c r="AL343" i="5"/>
  <c r="AP343" i="5" s="1"/>
  <c r="AK343" i="5"/>
  <c r="AO343" i="5" s="1"/>
  <c r="AJ343" i="5"/>
  <c r="AN343" i="5" s="1"/>
  <c r="AI343" i="5"/>
  <c r="AM342" i="5"/>
  <c r="AQ342" i="5" s="1"/>
  <c r="AL342" i="5"/>
  <c r="AP342" i="5" s="1"/>
  <c r="AK342" i="5"/>
  <c r="AO342" i="5" s="1"/>
  <c r="AJ342" i="5"/>
  <c r="AN342" i="5" s="1"/>
  <c r="AI342" i="5"/>
  <c r="AM341" i="5"/>
  <c r="AQ341" i="5" s="1"/>
  <c r="AL341" i="5"/>
  <c r="AP341" i="5" s="1"/>
  <c r="AK341" i="5"/>
  <c r="AO341" i="5" s="1"/>
  <c r="AJ341" i="5"/>
  <c r="AN341" i="5" s="1"/>
  <c r="AI341" i="5"/>
  <c r="AM340" i="5"/>
  <c r="AQ340" i="5" s="1"/>
  <c r="AL340" i="5"/>
  <c r="AP340" i="5" s="1"/>
  <c r="AK340" i="5"/>
  <c r="AO340" i="5" s="1"/>
  <c r="AJ340" i="5"/>
  <c r="AN340" i="5" s="1"/>
  <c r="AI340" i="5"/>
  <c r="AM339" i="5"/>
  <c r="AQ339" i="5" s="1"/>
  <c r="AL339" i="5"/>
  <c r="AP339" i="5" s="1"/>
  <c r="AK339" i="5"/>
  <c r="AO339" i="5" s="1"/>
  <c r="AJ339" i="5"/>
  <c r="AN339" i="5" s="1"/>
  <c r="AI339" i="5"/>
  <c r="AM338" i="5"/>
  <c r="AQ338" i="5" s="1"/>
  <c r="AL338" i="5"/>
  <c r="AP338" i="5" s="1"/>
  <c r="AK338" i="5"/>
  <c r="AO338" i="5" s="1"/>
  <c r="AJ338" i="5"/>
  <c r="AN338" i="5" s="1"/>
  <c r="AI338" i="5"/>
  <c r="AM337" i="5"/>
  <c r="AQ337" i="5" s="1"/>
  <c r="AL337" i="5"/>
  <c r="AP337" i="5" s="1"/>
  <c r="AK337" i="5"/>
  <c r="AO337" i="5" s="1"/>
  <c r="AJ337" i="5"/>
  <c r="AN337" i="5" s="1"/>
  <c r="AI337" i="5"/>
  <c r="AM336" i="5"/>
  <c r="AQ336" i="5" s="1"/>
  <c r="AL336" i="5"/>
  <c r="AP336" i="5" s="1"/>
  <c r="AK336" i="5"/>
  <c r="AO336" i="5" s="1"/>
  <c r="AJ336" i="5"/>
  <c r="AN336" i="5" s="1"/>
  <c r="AI336" i="5"/>
  <c r="AM335" i="5"/>
  <c r="AQ335" i="5" s="1"/>
  <c r="AL335" i="5"/>
  <c r="AP335" i="5" s="1"/>
  <c r="AK335" i="5"/>
  <c r="AO335" i="5" s="1"/>
  <c r="AJ335" i="5"/>
  <c r="AN335" i="5" s="1"/>
  <c r="AI335" i="5"/>
  <c r="AM334" i="5"/>
  <c r="AQ334" i="5" s="1"/>
  <c r="AL334" i="5"/>
  <c r="AP334" i="5" s="1"/>
  <c r="AK334" i="5"/>
  <c r="AO334" i="5" s="1"/>
  <c r="AJ334" i="5"/>
  <c r="AN334" i="5" s="1"/>
  <c r="AI334" i="5"/>
  <c r="AM333" i="5"/>
  <c r="AQ333" i="5" s="1"/>
  <c r="AL333" i="5"/>
  <c r="AP333" i="5" s="1"/>
  <c r="AK333" i="5"/>
  <c r="AO333" i="5" s="1"/>
  <c r="AJ333" i="5"/>
  <c r="AN333" i="5" s="1"/>
  <c r="AI333" i="5"/>
  <c r="AM332" i="5"/>
  <c r="AQ332" i="5" s="1"/>
  <c r="AL332" i="5"/>
  <c r="AP332" i="5" s="1"/>
  <c r="AK332" i="5"/>
  <c r="AO332" i="5" s="1"/>
  <c r="AJ332" i="5"/>
  <c r="AN332" i="5" s="1"/>
  <c r="AI332" i="5"/>
  <c r="AM331" i="5"/>
  <c r="AQ331" i="5" s="1"/>
  <c r="AL331" i="5"/>
  <c r="AP331" i="5" s="1"/>
  <c r="AK331" i="5"/>
  <c r="AO331" i="5" s="1"/>
  <c r="AJ331" i="5"/>
  <c r="AN331" i="5" s="1"/>
  <c r="AI331" i="5"/>
  <c r="AM330" i="5"/>
  <c r="AQ330" i="5" s="1"/>
  <c r="AL330" i="5"/>
  <c r="AP330" i="5" s="1"/>
  <c r="AK330" i="5"/>
  <c r="AO330" i="5" s="1"/>
  <c r="AJ330" i="5"/>
  <c r="AN330" i="5" s="1"/>
  <c r="AI330" i="5"/>
  <c r="AM329" i="5"/>
  <c r="AQ329" i="5" s="1"/>
  <c r="AL329" i="5"/>
  <c r="AP329" i="5" s="1"/>
  <c r="AK329" i="5"/>
  <c r="AO329" i="5" s="1"/>
  <c r="AJ329" i="5"/>
  <c r="AN329" i="5" s="1"/>
  <c r="AI329" i="5"/>
  <c r="AM328" i="5"/>
  <c r="AQ328" i="5" s="1"/>
  <c r="AL328" i="5"/>
  <c r="AP328" i="5" s="1"/>
  <c r="AK328" i="5"/>
  <c r="AO328" i="5" s="1"/>
  <c r="AJ328" i="5"/>
  <c r="AN328" i="5" s="1"/>
  <c r="AI328" i="5"/>
  <c r="AM327" i="5"/>
  <c r="AQ327" i="5" s="1"/>
  <c r="AL327" i="5"/>
  <c r="AP327" i="5" s="1"/>
  <c r="AK327" i="5"/>
  <c r="AO327" i="5" s="1"/>
  <c r="AJ327" i="5"/>
  <c r="AN327" i="5" s="1"/>
  <c r="AI327" i="5"/>
  <c r="AM326" i="5"/>
  <c r="AQ326" i="5" s="1"/>
  <c r="AL326" i="5"/>
  <c r="AP326" i="5" s="1"/>
  <c r="AK326" i="5"/>
  <c r="AO326" i="5" s="1"/>
  <c r="AJ326" i="5"/>
  <c r="AN326" i="5" s="1"/>
  <c r="AI326" i="5"/>
  <c r="AM325" i="5"/>
  <c r="AQ325" i="5" s="1"/>
  <c r="AL325" i="5"/>
  <c r="AP325" i="5" s="1"/>
  <c r="AK325" i="5"/>
  <c r="AO325" i="5" s="1"/>
  <c r="AJ325" i="5"/>
  <c r="AN325" i="5" s="1"/>
  <c r="AI325" i="5"/>
  <c r="AM324" i="5"/>
  <c r="AQ324" i="5" s="1"/>
  <c r="AL324" i="5"/>
  <c r="AP324" i="5" s="1"/>
  <c r="AK324" i="5"/>
  <c r="AO324" i="5" s="1"/>
  <c r="AJ324" i="5"/>
  <c r="AN324" i="5" s="1"/>
  <c r="AI324" i="5"/>
  <c r="AM323" i="5"/>
  <c r="AQ323" i="5" s="1"/>
  <c r="AL323" i="5"/>
  <c r="AP323" i="5" s="1"/>
  <c r="AK323" i="5"/>
  <c r="AO323" i="5" s="1"/>
  <c r="AJ323" i="5"/>
  <c r="AN323" i="5" s="1"/>
  <c r="AI323" i="5"/>
  <c r="AM322" i="5"/>
  <c r="AQ322" i="5" s="1"/>
  <c r="AL322" i="5"/>
  <c r="AP322" i="5" s="1"/>
  <c r="AK322" i="5"/>
  <c r="AO322" i="5" s="1"/>
  <c r="AJ322" i="5"/>
  <c r="AN322" i="5" s="1"/>
  <c r="AI322" i="5"/>
  <c r="AM321" i="5"/>
  <c r="AQ321" i="5" s="1"/>
  <c r="AL321" i="5"/>
  <c r="AP321" i="5" s="1"/>
  <c r="AK321" i="5"/>
  <c r="AO321" i="5" s="1"/>
  <c r="AJ321" i="5"/>
  <c r="AN321" i="5" s="1"/>
  <c r="AI321" i="5"/>
  <c r="AM320" i="5"/>
  <c r="AQ320" i="5" s="1"/>
  <c r="AL320" i="5"/>
  <c r="AP320" i="5" s="1"/>
  <c r="AK320" i="5"/>
  <c r="AO320" i="5" s="1"/>
  <c r="AJ320" i="5"/>
  <c r="AN320" i="5" s="1"/>
  <c r="AI320" i="5"/>
  <c r="AM319" i="5"/>
  <c r="AQ319" i="5" s="1"/>
  <c r="AL319" i="5"/>
  <c r="AP319" i="5" s="1"/>
  <c r="AK319" i="5"/>
  <c r="AO319" i="5" s="1"/>
  <c r="AJ319" i="5"/>
  <c r="AN319" i="5" s="1"/>
  <c r="AI319" i="5"/>
  <c r="AM318" i="5"/>
  <c r="AQ318" i="5" s="1"/>
  <c r="AL318" i="5"/>
  <c r="AP318" i="5" s="1"/>
  <c r="AK318" i="5"/>
  <c r="AO318" i="5" s="1"/>
  <c r="AJ318" i="5"/>
  <c r="AN318" i="5" s="1"/>
  <c r="AI318" i="5"/>
  <c r="AM317" i="5"/>
  <c r="AQ317" i="5" s="1"/>
  <c r="AL317" i="5"/>
  <c r="AP317" i="5" s="1"/>
  <c r="AK317" i="5"/>
  <c r="AO317" i="5" s="1"/>
  <c r="AJ317" i="5"/>
  <c r="AN317" i="5" s="1"/>
  <c r="AI317" i="5"/>
  <c r="AM316" i="5"/>
  <c r="AQ316" i="5" s="1"/>
  <c r="AL316" i="5"/>
  <c r="AP316" i="5" s="1"/>
  <c r="AK316" i="5"/>
  <c r="AO316" i="5" s="1"/>
  <c r="AJ316" i="5"/>
  <c r="AN316" i="5" s="1"/>
  <c r="AI316" i="5"/>
  <c r="AM315" i="5"/>
  <c r="AQ315" i="5" s="1"/>
  <c r="AL315" i="5"/>
  <c r="AP315" i="5" s="1"/>
  <c r="AK315" i="5"/>
  <c r="AO315" i="5" s="1"/>
  <c r="AJ315" i="5"/>
  <c r="AN315" i="5" s="1"/>
  <c r="AI315" i="5"/>
  <c r="AM314" i="5"/>
  <c r="AQ314" i="5" s="1"/>
  <c r="AL314" i="5"/>
  <c r="AP314" i="5" s="1"/>
  <c r="AK314" i="5"/>
  <c r="AO314" i="5" s="1"/>
  <c r="AJ314" i="5"/>
  <c r="AN314" i="5" s="1"/>
  <c r="AI314" i="5"/>
  <c r="AM313" i="5"/>
  <c r="AQ313" i="5" s="1"/>
  <c r="AL313" i="5"/>
  <c r="AP313" i="5" s="1"/>
  <c r="AK313" i="5"/>
  <c r="AO313" i="5" s="1"/>
  <c r="AJ313" i="5"/>
  <c r="AN313" i="5" s="1"/>
  <c r="AI313" i="5"/>
  <c r="AM312" i="5"/>
  <c r="AQ312" i="5" s="1"/>
  <c r="AL312" i="5"/>
  <c r="AP312" i="5" s="1"/>
  <c r="AK312" i="5"/>
  <c r="AO312" i="5" s="1"/>
  <c r="AJ312" i="5"/>
  <c r="AN312" i="5" s="1"/>
  <c r="AI312" i="5"/>
  <c r="AM311" i="5"/>
  <c r="AQ311" i="5" s="1"/>
  <c r="AL311" i="5"/>
  <c r="AP311" i="5" s="1"/>
  <c r="AK311" i="5"/>
  <c r="AO311" i="5" s="1"/>
  <c r="AJ311" i="5"/>
  <c r="AN311" i="5" s="1"/>
  <c r="AI311" i="5"/>
  <c r="AM310" i="5"/>
  <c r="AQ310" i="5" s="1"/>
  <c r="AL310" i="5"/>
  <c r="AP310" i="5" s="1"/>
  <c r="AK310" i="5"/>
  <c r="AO310" i="5" s="1"/>
  <c r="AJ310" i="5"/>
  <c r="AN310" i="5" s="1"/>
  <c r="AI310" i="5"/>
  <c r="AM309" i="5"/>
  <c r="AQ309" i="5" s="1"/>
  <c r="AL309" i="5"/>
  <c r="AP309" i="5" s="1"/>
  <c r="AK309" i="5"/>
  <c r="AO309" i="5" s="1"/>
  <c r="AJ309" i="5"/>
  <c r="AN309" i="5" s="1"/>
  <c r="AI309" i="5"/>
  <c r="AM308" i="5"/>
  <c r="AQ308" i="5" s="1"/>
  <c r="AL308" i="5"/>
  <c r="AP308" i="5" s="1"/>
  <c r="AK308" i="5"/>
  <c r="AO308" i="5" s="1"/>
  <c r="AJ308" i="5"/>
  <c r="AN308" i="5" s="1"/>
  <c r="AI308" i="5"/>
  <c r="AM307" i="5"/>
  <c r="AQ307" i="5" s="1"/>
  <c r="AL307" i="5"/>
  <c r="AP307" i="5" s="1"/>
  <c r="AK307" i="5"/>
  <c r="AO307" i="5" s="1"/>
  <c r="AJ307" i="5"/>
  <c r="AN307" i="5" s="1"/>
  <c r="AI307" i="5"/>
  <c r="AM306" i="5"/>
  <c r="AQ306" i="5" s="1"/>
  <c r="AL306" i="5"/>
  <c r="AP306" i="5" s="1"/>
  <c r="AK306" i="5"/>
  <c r="AO306" i="5" s="1"/>
  <c r="AJ306" i="5"/>
  <c r="AN306" i="5" s="1"/>
  <c r="AI306" i="5"/>
  <c r="AP305" i="5"/>
  <c r="AM305" i="5"/>
  <c r="AQ305" i="5" s="1"/>
  <c r="AL305" i="5"/>
  <c r="AK305" i="5"/>
  <c r="AO305" i="5" s="1"/>
  <c r="AJ305" i="5"/>
  <c r="AN305" i="5" s="1"/>
  <c r="AI305" i="5"/>
  <c r="AM304" i="5"/>
  <c r="AQ304" i="5" s="1"/>
  <c r="AL304" i="5"/>
  <c r="AP304" i="5" s="1"/>
  <c r="AK304" i="5"/>
  <c r="AO304" i="5" s="1"/>
  <c r="AJ304" i="5"/>
  <c r="AN304" i="5" s="1"/>
  <c r="AI304" i="5"/>
  <c r="AM303" i="5"/>
  <c r="AQ303" i="5" s="1"/>
  <c r="AL303" i="5"/>
  <c r="AP303" i="5" s="1"/>
  <c r="AK303" i="5"/>
  <c r="AO303" i="5" s="1"/>
  <c r="AJ303" i="5"/>
  <c r="AN303" i="5" s="1"/>
  <c r="AI303" i="5"/>
  <c r="AM302" i="5"/>
  <c r="AQ302" i="5" s="1"/>
  <c r="AL302" i="5"/>
  <c r="AP302" i="5" s="1"/>
  <c r="AK302" i="5"/>
  <c r="AO302" i="5" s="1"/>
  <c r="AJ302" i="5"/>
  <c r="AN302" i="5" s="1"/>
  <c r="AI302" i="5"/>
  <c r="AM301" i="5"/>
  <c r="AQ301" i="5" s="1"/>
  <c r="AL301" i="5"/>
  <c r="AP301" i="5" s="1"/>
  <c r="AK301" i="5"/>
  <c r="AO301" i="5" s="1"/>
  <c r="AJ301" i="5"/>
  <c r="AN301" i="5" s="1"/>
  <c r="AI301" i="5"/>
  <c r="AM300" i="5"/>
  <c r="AQ300" i="5" s="1"/>
  <c r="AL300" i="5"/>
  <c r="AP300" i="5" s="1"/>
  <c r="AK300" i="5"/>
  <c r="AO300" i="5" s="1"/>
  <c r="AJ300" i="5"/>
  <c r="AN300" i="5" s="1"/>
  <c r="AI300" i="5"/>
  <c r="AM299" i="5"/>
  <c r="AQ299" i="5" s="1"/>
  <c r="AL299" i="5"/>
  <c r="AP299" i="5" s="1"/>
  <c r="AK299" i="5"/>
  <c r="AO299" i="5" s="1"/>
  <c r="AJ299" i="5"/>
  <c r="AN299" i="5" s="1"/>
  <c r="AI299" i="5"/>
  <c r="AM298" i="5"/>
  <c r="AQ298" i="5" s="1"/>
  <c r="AL298" i="5"/>
  <c r="AP298" i="5" s="1"/>
  <c r="AK298" i="5"/>
  <c r="AO298" i="5" s="1"/>
  <c r="AJ298" i="5"/>
  <c r="AN298" i="5" s="1"/>
  <c r="AI298" i="5"/>
  <c r="AM297" i="5"/>
  <c r="AQ297" i="5" s="1"/>
  <c r="AL297" i="5"/>
  <c r="AP297" i="5" s="1"/>
  <c r="AK297" i="5"/>
  <c r="AO297" i="5" s="1"/>
  <c r="AJ297" i="5"/>
  <c r="AN297" i="5" s="1"/>
  <c r="AI297" i="5"/>
  <c r="AM296" i="5"/>
  <c r="AQ296" i="5" s="1"/>
  <c r="AL296" i="5"/>
  <c r="AP296" i="5" s="1"/>
  <c r="AK296" i="5"/>
  <c r="AO296" i="5" s="1"/>
  <c r="AJ296" i="5"/>
  <c r="AN296" i="5" s="1"/>
  <c r="AI296" i="5"/>
  <c r="AM294" i="5"/>
  <c r="AQ294" i="5" s="1"/>
  <c r="AL294" i="5"/>
  <c r="AP294" i="5" s="1"/>
  <c r="AK294" i="5"/>
  <c r="AO294" i="5" s="1"/>
  <c r="AJ294" i="5"/>
  <c r="AN294" i="5" s="1"/>
  <c r="AI294" i="5"/>
  <c r="AM293" i="5"/>
  <c r="AQ293" i="5" s="1"/>
  <c r="AL293" i="5"/>
  <c r="AP293" i="5" s="1"/>
  <c r="AK293" i="5"/>
  <c r="AO293" i="5" s="1"/>
  <c r="AJ293" i="5"/>
  <c r="AN293" i="5" s="1"/>
  <c r="AI293" i="5"/>
  <c r="AM292" i="5"/>
  <c r="AQ292" i="5" s="1"/>
  <c r="AL292" i="5"/>
  <c r="AP292" i="5" s="1"/>
  <c r="AK292" i="5"/>
  <c r="AO292" i="5" s="1"/>
  <c r="AJ292" i="5"/>
  <c r="AN292" i="5" s="1"/>
  <c r="AI292" i="5"/>
  <c r="AM291" i="5"/>
  <c r="AQ291" i="5" s="1"/>
  <c r="AL291" i="5"/>
  <c r="AP291" i="5" s="1"/>
  <c r="AK291" i="5"/>
  <c r="AO291" i="5" s="1"/>
  <c r="AJ291" i="5"/>
  <c r="AN291" i="5" s="1"/>
  <c r="AI291" i="5"/>
  <c r="AM290" i="5"/>
  <c r="AQ290" i="5" s="1"/>
  <c r="AL290" i="5"/>
  <c r="AP290" i="5" s="1"/>
  <c r="AK290" i="5"/>
  <c r="AO290" i="5" s="1"/>
  <c r="AJ290" i="5"/>
  <c r="AN290" i="5" s="1"/>
  <c r="AI290" i="5"/>
  <c r="AM289" i="5"/>
  <c r="AQ289" i="5" s="1"/>
  <c r="AL289" i="5"/>
  <c r="AP289" i="5" s="1"/>
  <c r="AK289" i="5"/>
  <c r="AO289" i="5" s="1"/>
  <c r="AJ289" i="5"/>
  <c r="AN289" i="5" s="1"/>
  <c r="AI289" i="5"/>
  <c r="AM288" i="5"/>
  <c r="AQ288" i="5" s="1"/>
  <c r="AL288" i="5"/>
  <c r="AP288" i="5" s="1"/>
  <c r="AK288" i="5"/>
  <c r="AO288" i="5" s="1"/>
  <c r="AJ288" i="5"/>
  <c r="AN288" i="5" s="1"/>
  <c r="AI288" i="5"/>
  <c r="AM287" i="5"/>
  <c r="AQ287" i="5" s="1"/>
  <c r="AL287" i="5"/>
  <c r="AP287" i="5" s="1"/>
  <c r="AK287" i="5"/>
  <c r="AO287" i="5" s="1"/>
  <c r="AJ287" i="5"/>
  <c r="AN287" i="5" s="1"/>
  <c r="AI287" i="5"/>
  <c r="AM286" i="5"/>
  <c r="AQ286" i="5" s="1"/>
  <c r="AL286" i="5"/>
  <c r="AP286" i="5" s="1"/>
  <c r="AK286" i="5"/>
  <c r="AO286" i="5" s="1"/>
  <c r="AJ286" i="5"/>
  <c r="AN286" i="5" s="1"/>
  <c r="AI286" i="5"/>
  <c r="AM285" i="5"/>
  <c r="AQ285" i="5" s="1"/>
  <c r="AL285" i="5"/>
  <c r="AP285" i="5" s="1"/>
  <c r="AK285" i="5"/>
  <c r="AO285" i="5" s="1"/>
  <c r="AJ285" i="5"/>
  <c r="AN285" i="5" s="1"/>
  <c r="AI285" i="5"/>
  <c r="AM284" i="5"/>
  <c r="AQ284" i="5" s="1"/>
  <c r="AL284" i="5"/>
  <c r="AP284" i="5" s="1"/>
  <c r="AK284" i="5"/>
  <c r="AO284" i="5" s="1"/>
  <c r="AJ284" i="5"/>
  <c r="AN284" i="5" s="1"/>
  <c r="AI284" i="5"/>
  <c r="AM283" i="5"/>
  <c r="AQ283" i="5" s="1"/>
  <c r="AL283" i="5"/>
  <c r="AP283" i="5" s="1"/>
  <c r="AK283" i="5"/>
  <c r="AO283" i="5" s="1"/>
  <c r="AJ283" i="5"/>
  <c r="AN283" i="5" s="1"/>
  <c r="AI283" i="5"/>
  <c r="AM282" i="5"/>
  <c r="AQ282" i="5" s="1"/>
  <c r="AL282" i="5"/>
  <c r="AP282" i="5" s="1"/>
  <c r="AK282" i="5"/>
  <c r="AO282" i="5" s="1"/>
  <c r="AJ282" i="5"/>
  <c r="AN282" i="5" s="1"/>
  <c r="AI282" i="5"/>
  <c r="AM281" i="5"/>
  <c r="AQ281" i="5" s="1"/>
  <c r="AL281" i="5"/>
  <c r="AP281" i="5" s="1"/>
  <c r="AK281" i="5"/>
  <c r="AO281" i="5" s="1"/>
  <c r="AJ281" i="5"/>
  <c r="AN281" i="5" s="1"/>
  <c r="AI281" i="5"/>
  <c r="AM280" i="5"/>
  <c r="AQ280" i="5" s="1"/>
  <c r="AL280" i="5"/>
  <c r="AP280" i="5" s="1"/>
  <c r="AK280" i="5"/>
  <c r="AO280" i="5" s="1"/>
  <c r="AJ280" i="5"/>
  <c r="AN280" i="5" s="1"/>
  <c r="AI280" i="5"/>
  <c r="AM279" i="5"/>
  <c r="AQ279" i="5" s="1"/>
  <c r="AL279" i="5"/>
  <c r="AP279" i="5" s="1"/>
  <c r="AK279" i="5"/>
  <c r="AO279" i="5" s="1"/>
  <c r="AJ279" i="5"/>
  <c r="AN279" i="5" s="1"/>
  <c r="AI279" i="5"/>
  <c r="AM278" i="5"/>
  <c r="AQ278" i="5" s="1"/>
  <c r="AL278" i="5"/>
  <c r="AP278" i="5" s="1"/>
  <c r="AK278" i="5"/>
  <c r="AO278" i="5" s="1"/>
  <c r="AJ278" i="5"/>
  <c r="AN278" i="5" s="1"/>
  <c r="AI278" i="5"/>
  <c r="AM277" i="5"/>
  <c r="AQ277" i="5" s="1"/>
  <c r="AL277" i="5"/>
  <c r="AP277" i="5" s="1"/>
  <c r="AK277" i="5"/>
  <c r="AO277" i="5" s="1"/>
  <c r="AJ277" i="5"/>
  <c r="AN277" i="5" s="1"/>
  <c r="AI277" i="5"/>
  <c r="AM276" i="5"/>
  <c r="AQ276" i="5" s="1"/>
  <c r="AL276" i="5"/>
  <c r="AP276" i="5" s="1"/>
  <c r="AK276" i="5"/>
  <c r="AO276" i="5" s="1"/>
  <c r="AJ276" i="5"/>
  <c r="AN276" i="5" s="1"/>
  <c r="AI276" i="5"/>
  <c r="AM275" i="5"/>
  <c r="AQ275" i="5" s="1"/>
  <c r="AL275" i="5"/>
  <c r="AP275" i="5" s="1"/>
  <c r="AK275" i="5"/>
  <c r="AO275" i="5" s="1"/>
  <c r="AJ275" i="5"/>
  <c r="AN275" i="5" s="1"/>
  <c r="AI275" i="5"/>
  <c r="AM274" i="5"/>
  <c r="AQ274" i="5" s="1"/>
  <c r="AL274" i="5"/>
  <c r="AP274" i="5" s="1"/>
  <c r="AK274" i="5"/>
  <c r="AO274" i="5" s="1"/>
  <c r="AJ274" i="5"/>
  <c r="AN274" i="5" s="1"/>
  <c r="AI274" i="5"/>
  <c r="AM273" i="5"/>
  <c r="AQ273" i="5" s="1"/>
  <c r="AL273" i="5"/>
  <c r="AP273" i="5" s="1"/>
  <c r="AK273" i="5"/>
  <c r="AO273" i="5" s="1"/>
  <c r="AJ273" i="5"/>
  <c r="AN273" i="5" s="1"/>
  <c r="AI273" i="5"/>
  <c r="AM272" i="5"/>
  <c r="AQ272" i="5" s="1"/>
  <c r="AL272" i="5"/>
  <c r="AP272" i="5" s="1"/>
  <c r="AK272" i="5"/>
  <c r="AO272" i="5" s="1"/>
  <c r="AJ272" i="5"/>
  <c r="AN272" i="5" s="1"/>
  <c r="AI272" i="5"/>
  <c r="AM271" i="5"/>
  <c r="AQ271" i="5" s="1"/>
  <c r="AL271" i="5"/>
  <c r="AP271" i="5" s="1"/>
  <c r="AK271" i="5"/>
  <c r="AO271" i="5" s="1"/>
  <c r="AJ271" i="5"/>
  <c r="AN271" i="5" s="1"/>
  <c r="AI271" i="5"/>
  <c r="AM270" i="5"/>
  <c r="AQ270" i="5" s="1"/>
  <c r="AL270" i="5"/>
  <c r="AP270" i="5" s="1"/>
  <c r="AK270" i="5"/>
  <c r="AO270" i="5" s="1"/>
  <c r="AJ270" i="5"/>
  <c r="AN270" i="5" s="1"/>
  <c r="AI270" i="5"/>
  <c r="AM269" i="5"/>
  <c r="AQ269" i="5" s="1"/>
  <c r="AL269" i="5"/>
  <c r="AP269" i="5" s="1"/>
  <c r="AK269" i="5"/>
  <c r="AO269" i="5" s="1"/>
  <c r="AJ269" i="5"/>
  <c r="AN269" i="5" s="1"/>
  <c r="AI269" i="5"/>
  <c r="AM268" i="5"/>
  <c r="AQ268" i="5" s="1"/>
  <c r="AL268" i="5"/>
  <c r="AP268" i="5" s="1"/>
  <c r="AK268" i="5"/>
  <c r="AO268" i="5" s="1"/>
  <c r="AJ268" i="5"/>
  <c r="AN268" i="5" s="1"/>
  <c r="AI268" i="5"/>
  <c r="AO267" i="5"/>
  <c r="AM267" i="5"/>
  <c r="AQ267" i="5" s="1"/>
  <c r="AL267" i="5"/>
  <c r="AP267" i="5" s="1"/>
  <c r="AK267" i="5"/>
  <c r="AJ267" i="5"/>
  <c r="AN267" i="5" s="1"/>
  <c r="AI267" i="5"/>
  <c r="AM266" i="5"/>
  <c r="AQ266" i="5" s="1"/>
  <c r="AL266" i="5"/>
  <c r="AP266" i="5" s="1"/>
  <c r="AK266" i="5"/>
  <c r="AO266" i="5" s="1"/>
  <c r="AJ266" i="5"/>
  <c r="AN266" i="5" s="1"/>
  <c r="AI266" i="5"/>
  <c r="AM265" i="5"/>
  <c r="AQ265" i="5" s="1"/>
  <c r="AL265" i="5"/>
  <c r="AP265" i="5" s="1"/>
  <c r="AK265" i="5"/>
  <c r="AO265" i="5" s="1"/>
  <c r="AJ265" i="5"/>
  <c r="AN265" i="5" s="1"/>
  <c r="AI265" i="5"/>
  <c r="AM264" i="5"/>
  <c r="AQ264" i="5" s="1"/>
  <c r="AL264" i="5"/>
  <c r="AP264" i="5" s="1"/>
  <c r="AK264" i="5"/>
  <c r="AO264" i="5" s="1"/>
  <c r="AJ264" i="5"/>
  <c r="AN264" i="5" s="1"/>
  <c r="AI264" i="5"/>
  <c r="AM263" i="5"/>
  <c r="AQ263" i="5" s="1"/>
  <c r="AL263" i="5"/>
  <c r="AP263" i="5" s="1"/>
  <c r="AK263" i="5"/>
  <c r="AO263" i="5" s="1"/>
  <c r="AJ263" i="5"/>
  <c r="AN263" i="5" s="1"/>
  <c r="AI263" i="5"/>
  <c r="AM262" i="5"/>
  <c r="AQ262" i="5" s="1"/>
  <c r="AL262" i="5"/>
  <c r="AP262" i="5" s="1"/>
  <c r="AK262" i="5"/>
  <c r="AO262" i="5" s="1"/>
  <c r="AJ262" i="5"/>
  <c r="AN262" i="5" s="1"/>
  <c r="AI262" i="5"/>
  <c r="AM261" i="5"/>
  <c r="AQ261" i="5" s="1"/>
  <c r="AL261" i="5"/>
  <c r="AP261" i="5" s="1"/>
  <c r="AK261" i="5"/>
  <c r="AO261" i="5" s="1"/>
  <c r="AJ261" i="5"/>
  <c r="AN261" i="5" s="1"/>
  <c r="AI261" i="5"/>
  <c r="AM260" i="5"/>
  <c r="AQ260" i="5" s="1"/>
  <c r="AL260" i="5"/>
  <c r="AP260" i="5" s="1"/>
  <c r="AK260" i="5"/>
  <c r="AO260" i="5" s="1"/>
  <c r="AJ260" i="5"/>
  <c r="AN260" i="5" s="1"/>
  <c r="AI260" i="5"/>
  <c r="AM259" i="5"/>
  <c r="AQ259" i="5" s="1"/>
  <c r="AL259" i="5"/>
  <c r="AP259" i="5" s="1"/>
  <c r="AK259" i="5"/>
  <c r="AO259" i="5" s="1"/>
  <c r="AJ259" i="5"/>
  <c r="AN259" i="5" s="1"/>
  <c r="AI259" i="5"/>
  <c r="AM258" i="5"/>
  <c r="AQ258" i="5" s="1"/>
  <c r="AL258" i="5"/>
  <c r="AP258" i="5" s="1"/>
  <c r="AK258" i="5"/>
  <c r="AO258" i="5" s="1"/>
  <c r="AJ258" i="5"/>
  <c r="AN258" i="5" s="1"/>
  <c r="AI258" i="5"/>
  <c r="AM257" i="5"/>
  <c r="AQ257" i="5" s="1"/>
  <c r="AL257" i="5"/>
  <c r="AP257" i="5" s="1"/>
  <c r="AK257" i="5"/>
  <c r="AO257" i="5" s="1"/>
  <c r="AJ257" i="5"/>
  <c r="AN257" i="5" s="1"/>
  <c r="AI257" i="5"/>
  <c r="AM256" i="5"/>
  <c r="AQ256" i="5" s="1"/>
  <c r="AL256" i="5"/>
  <c r="AP256" i="5" s="1"/>
  <c r="AK256" i="5"/>
  <c r="AO256" i="5" s="1"/>
  <c r="AJ256" i="5"/>
  <c r="AN256" i="5" s="1"/>
  <c r="AI256" i="5"/>
  <c r="AM255" i="5"/>
  <c r="AQ255" i="5" s="1"/>
  <c r="AL255" i="5"/>
  <c r="AP255" i="5" s="1"/>
  <c r="AK255" i="5"/>
  <c r="AO255" i="5" s="1"/>
  <c r="AJ255" i="5"/>
  <c r="AN255" i="5" s="1"/>
  <c r="AI255" i="5"/>
  <c r="AM254" i="5"/>
  <c r="AQ254" i="5" s="1"/>
  <c r="AL254" i="5"/>
  <c r="AP254" i="5" s="1"/>
  <c r="AK254" i="5"/>
  <c r="AO254" i="5" s="1"/>
  <c r="AJ254" i="5"/>
  <c r="AN254" i="5" s="1"/>
  <c r="AI254" i="5"/>
  <c r="AM253" i="5"/>
  <c r="AQ253" i="5" s="1"/>
  <c r="AL253" i="5"/>
  <c r="AP253" i="5" s="1"/>
  <c r="AK253" i="5"/>
  <c r="AO253" i="5" s="1"/>
  <c r="AJ253" i="5"/>
  <c r="AN253" i="5" s="1"/>
  <c r="AI253" i="5"/>
  <c r="AM252" i="5"/>
  <c r="AQ252" i="5" s="1"/>
  <c r="AL252" i="5"/>
  <c r="AP252" i="5" s="1"/>
  <c r="AK252" i="5"/>
  <c r="AO252" i="5" s="1"/>
  <c r="AJ252" i="5"/>
  <c r="AN252" i="5" s="1"/>
  <c r="AI252" i="5"/>
  <c r="AM251" i="5"/>
  <c r="AQ251" i="5" s="1"/>
  <c r="AL251" i="5"/>
  <c r="AP251" i="5" s="1"/>
  <c r="AK251" i="5"/>
  <c r="AO251" i="5" s="1"/>
  <c r="AJ251" i="5"/>
  <c r="AN251" i="5" s="1"/>
  <c r="AI251" i="5"/>
  <c r="AM250" i="5"/>
  <c r="AQ250" i="5" s="1"/>
  <c r="AL250" i="5"/>
  <c r="AP250" i="5" s="1"/>
  <c r="AK250" i="5"/>
  <c r="AO250" i="5" s="1"/>
  <c r="AJ250" i="5"/>
  <c r="AN250" i="5" s="1"/>
  <c r="AI250" i="5"/>
  <c r="AM249" i="5"/>
  <c r="AQ249" i="5" s="1"/>
  <c r="AL249" i="5"/>
  <c r="AP249" i="5" s="1"/>
  <c r="AK249" i="5"/>
  <c r="AO249" i="5" s="1"/>
  <c r="AJ249" i="5"/>
  <c r="AN249" i="5" s="1"/>
  <c r="AI249" i="5"/>
  <c r="AM248" i="5"/>
  <c r="AQ248" i="5" s="1"/>
  <c r="AL248" i="5"/>
  <c r="AP248" i="5" s="1"/>
  <c r="AK248" i="5"/>
  <c r="AO248" i="5" s="1"/>
  <c r="AJ248" i="5"/>
  <c r="AN248" i="5" s="1"/>
  <c r="AI248" i="5"/>
  <c r="AM247" i="5"/>
  <c r="AQ247" i="5" s="1"/>
  <c r="AL247" i="5"/>
  <c r="AP247" i="5" s="1"/>
  <c r="AK247" i="5"/>
  <c r="AO247" i="5" s="1"/>
  <c r="AJ247" i="5"/>
  <c r="AN247" i="5" s="1"/>
  <c r="AI247" i="5"/>
  <c r="AM245" i="5"/>
  <c r="AQ245" i="5" s="1"/>
  <c r="AL245" i="5"/>
  <c r="AP245" i="5" s="1"/>
  <c r="AK245" i="5"/>
  <c r="AO245" i="5" s="1"/>
  <c r="AJ245" i="5"/>
  <c r="AN245" i="5" s="1"/>
  <c r="AI245" i="5"/>
  <c r="AM244" i="5"/>
  <c r="AQ244" i="5" s="1"/>
  <c r="AL244" i="5"/>
  <c r="AP244" i="5" s="1"/>
  <c r="AK244" i="5"/>
  <c r="AO244" i="5" s="1"/>
  <c r="AJ244" i="5"/>
  <c r="AN244" i="5" s="1"/>
  <c r="AI244" i="5"/>
  <c r="AM243" i="5"/>
  <c r="AQ243" i="5" s="1"/>
  <c r="AL243" i="5"/>
  <c r="AP243" i="5" s="1"/>
  <c r="AK243" i="5"/>
  <c r="AO243" i="5" s="1"/>
  <c r="AJ243" i="5"/>
  <c r="AN243" i="5" s="1"/>
  <c r="AI243" i="5"/>
  <c r="AM242" i="5"/>
  <c r="AQ242" i="5" s="1"/>
  <c r="AL242" i="5"/>
  <c r="AP242" i="5" s="1"/>
  <c r="AK242" i="5"/>
  <c r="AO242" i="5" s="1"/>
  <c r="AJ242" i="5"/>
  <c r="AN242" i="5" s="1"/>
  <c r="AI242" i="5"/>
  <c r="AM241" i="5"/>
  <c r="AQ241" i="5" s="1"/>
  <c r="AL241" i="5"/>
  <c r="AP241" i="5" s="1"/>
  <c r="AK241" i="5"/>
  <c r="AO241" i="5" s="1"/>
  <c r="AJ241" i="5"/>
  <c r="AN241" i="5" s="1"/>
  <c r="AI241" i="5"/>
  <c r="AM240" i="5"/>
  <c r="AQ240" i="5" s="1"/>
  <c r="AL240" i="5"/>
  <c r="AP240" i="5" s="1"/>
  <c r="AK240" i="5"/>
  <c r="AO240" i="5" s="1"/>
  <c r="AJ240" i="5"/>
  <c r="AN240" i="5" s="1"/>
  <c r="AI240" i="5"/>
  <c r="AM239" i="5"/>
  <c r="AQ239" i="5" s="1"/>
  <c r="AL239" i="5"/>
  <c r="AP239" i="5" s="1"/>
  <c r="AK239" i="5"/>
  <c r="AO239" i="5" s="1"/>
  <c r="AJ239" i="5"/>
  <c r="AN239" i="5" s="1"/>
  <c r="AI239" i="5"/>
  <c r="AM238" i="5"/>
  <c r="AQ238" i="5" s="1"/>
  <c r="AL238" i="5"/>
  <c r="AP238" i="5" s="1"/>
  <c r="AK238" i="5"/>
  <c r="AO238" i="5" s="1"/>
  <c r="AJ238" i="5"/>
  <c r="AN238" i="5" s="1"/>
  <c r="AI238" i="5"/>
  <c r="AM237" i="5"/>
  <c r="AQ237" i="5" s="1"/>
  <c r="AL237" i="5"/>
  <c r="AP237" i="5" s="1"/>
  <c r="AK237" i="5"/>
  <c r="AO237" i="5" s="1"/>
  <c r="AJ237" i="5"/>
  <c r="AN237" i="5" s="1"/>
  <c r="AI237" i="5"/>
  <c r="AM236" i="5"/>
  <c r="AQ236" i="5" s="1"/>
  <c r="AL236" i="5"/>
  <c r="AP236" i="5" s="1"/>
  <c r="AK236" i="5"/>
  <c r="AO236" i="5" s="1"/>
  <c r="AJ236" i="5"/>
  <c r="AN236" i="5" s="1"/>
  <c r="AI236" i="5"/>
  <c r="AM235" i="5"/>
  <c r="AQ235" i="5" s="1"/>
  <c r="AL235" i="5"/>
  <c r="AP235" i="5" s="1"/>
  <c r="AK235" i="5"/>
  <c r="AO235" i="5" s="1"/>
  <c r="AJ235" i="5"/>
  <c r="AN235" i="5" s="1"/>
  <c r="AI235" i="5"/>
  <c r="AM234" i="5"/>
  <c r="AQ234" i="5" s="1"/>
  <c r="AL234" i="5"/>
  <c r="AP234" i="5" s="1"/>
  <c r="AK234" i="5"/>
  <c r="AO234" i="5" s="1"/>
  <c r="AJ234" i="5"/>
  <c r="AN234" i="5" s="1"/>
  <c r="AI234" i="5"/>
  <c r="AM233" i="5"/>
  <c r="AQ233" i="5" s="1"/>
  <c r="AL233" i="5"/>
  <c r="AP233" i="5" s="1"/>
  <c r="AK233" i="5"/>
  <c r="AO233" i="5" s="1"/>
  <c r="AJ233" i="5"/>
  <c r="AN233" i="5" s="1"/>
  <c r="AI233" i="5"/>
  <c r="AM232" i="5"/>
  <c r="AQ232" i="5" s="1"/>
  <c r="AL232" i="5"/>
  <c r="AP232" i="5" s="1"/>
  <c r="AK232" i="5"/>
  <c r="AO232" i="5" s="1"/>
  <c r="AJ232" i="5"/>
  <c r="AN232" i="5" s="1"/>
  <c r="AI232" i="5"/>
  <c r="AM231" i="5"/>
  <c r="AQ231" i="5" s="1"/>
  <c r="AL231" i="5"/>
  <c r="AP231" i="5" s="1"/>
  <c r="AK231" i="5"/>
  <c r="AO231" i="5" s="1"/>
  <c r="AJ231" i="5"/>
  <c r="AN231" i="5" s="1"/>
  <c r="AI231" i="5"/>
  <c r="AM230" i="5"/>
  <c r="AQ230" i="5" s="1"/>
  <c r="AL230" i="5"/>
  <c r="AP230" i="5" s="1"/>
  <c r="AK230" i="5"/>
  <c r="AO230" i="5" s="1"/>
  <c r="AJ230" i="5"/>
  <c r="AN230" i="5" s="1"/>
  <c r="AI230" i="5"/>
  <c r="AM229" i="5"/>
  <c r="AQ229" i="5" s="1"/>
  <c r="AL229" i="5"/>
  <c r="AP229" i="5" s="1"/>
  <c r="AK229" i="5"/>
  <c r="AO229" i="5" s="1"/>
  <c r="AJ229" i="5"/>
  <c r="AN229" i="5" s="1"/>
  <c r="AI229" i="5"/>
  <c r="AM228" i="5"/>
  <c r="AQ228" i="5" s="1"/>
  <c r="AL228" i="5"/>
  <c r="AP228" i="5" s="1"/>
  <c r="AK228" i="5"/>
  <c r="AO228" i="5" s="1"/>
  <c r="AJ228" i="5"/>
  <c r="AN228" i="5" s="1"/>
  <c r="AI228" i="5"/>
  <c r="AM227" i="5"/>
  <c r="AQ227" i="5" s="1"/>
  <c r="AL227" i="5"/>
  <c r="AP227" i="5" s="1"/>
  <c r="AK227" i="5"/>
  <c r="AO227" i="5" s="1"/>
  <c r="AJ227" i="5"/>
  <c r="AN227" i="5" s="1"/>
  <c r="AI227" i="5"/>
  <c r="AM226" i="5"/>
  <c r="AQ226" i="5" s="1"/>
  <c r="AL226" i="5"/>
  <c r="AP226" i="5" s="1"/>
  <c r="AK226" i="5"/>
  <c r="AO226" i="5" s="1"/>
  <c r="AJ226" i="5"/>
  <c r="AN226" i="5" s="1"/>
  <c r="AI226" i="5"/>
  <c r="AM225" i="5"/>
  <c r="AQ225" i="5" s="1"/>
  <c r="AL225" i="5"/>
  <c r="AP225" i="5" s="1"/>
  <c r="AK225" i="5"/>
  <c r="AO225" i="5" s="1"/>
  <c r="AJ225" i="5"/>
  <c r="AN225" i="5" s="1"/>
  <c r="AI225" i="5"/>
  <c r="AM224" i="5"/>
  <c r="AQ224" i="5" s="1"/>
  <c r="AL224" i="5"/>
  <c r="AP224" i="5" s="1"/>
  <c r="AK224" i="5"/>
  <c r="AO224" i="5" s="1"/>
  <c r="AJ224" i="5"/>
  <c r="AN224" i="5" s="1"/>
  <c r="AI224" i="5"/>
  <c r="AM223" i="5"/>
  <c r="AQ223" i="5" s="1"/>
  <c r="AL223" i="5"/>
  <c r="AP223" i="5" s="1"/>
  <c r="AK223" i="5"/>
  <c r="AO223" i="5" s="1"/>
  <c r="AJ223" i="5"/>
  <c r="AN223" i="5" s="1"/>
  <c r="AI223" i="5"/>
  <c r="AM222" i="5"/>
  <c r="AQ222" i="5" s="1"/>
  <c r="AL222" i="5"/>
  <c r="AP222" i="5" s="1"/>
  <c r="AK222" i="5"/>
  <c r="AO222" i="5" s="1"/>
  <c r="AJ222" i="5"/>
  <c r="AN222" i="5" s="1"/>
  <c r="AI222" i="5"/>
  <c r="AM221" i="5"/>
  <c r="AQ221" i="5" s="1"/>
  <c r="AL221" i="5"/>
  <c r="AP221" i="5" s="1"/>
  <c r="AK221" i="5"/>
  <c r="AO221" i="5" s="1"/>
  <c r="AJ221" i="5"/>
  <c r="AN221" i="5" s="1"/>
  <c r="AI221" i="5"/>
  <c r="AM220" i="5"/>
  <c r="AQ220" i="5" s="1"/>
  <c r="AL220" i="5"/>
  <c r="AP220" i="5" s="1"/>
  <c r="AK220" i="5"/>
  <c r="AO220" i="5" s="1"/>
  <c r="AJ220" i="5"/>
  <c r="AN220" i="5" s="1"/>
  <c r="AI220" i="5"/>
  <c r="AM219" i="5"/>
  <c r="AQ219" i="5" s="1"/>
  <c r="AL219" i="5"/>
  <c r="AP219" i="5" s="1"/>
  <c r="AK219" i="5"/>
  <c r="AO219" i="5" s="1"/>
  <c r="AJ219" i="5"/>
  <c r="AN219" i="5" s="1"/>
  <c r="AI219" i="5"/>
  <c r="AM218" i="5"/>
  <c r="AQ218" i="5" s="1"/>
  <c r="AL218" i="5"/>
  <c r="AP218" i="5" s="1"/>
  <c r="AK218" i="5"/>
  <c r="AO218" i="5" s="1"/>
  <c r="AJ218" i="5"/>
  <c r="AN218" i="5" s="1"/>
  <c r="AI218" i="5"/>
  <c r="AM217" i="5"/>
  <c r="AQ217" i="5" s="1"/>
  <c r="AL217" i="5"/>
  <c r="AP217" i="5" s="1"/>
  <c r="AK217" i="5"/>
  <c r="AO217" i="5" s="1"/>
  <c r="AJ217" i="5"/>
  <c r="AN217" i="5" s="1"/>
  <c r="AI217" i="5"/>
  <c r="AM216" i="5"/>
  <c r="AQ216" i="5" s="1"/>
  <c r="AL216" i="5"/>
  <c r="AP216" i="5" s="1"/>
  <c r="AK216" i="5"/>
  <c r="AO216" i="5" s="1"/>
  <c r="AJ216" i="5"/>
  <c r="AN216" i="5" s="1"/>
  <c r="AI216" i="5"/>
  <c r="AM215" i="5"/>
  <c r="AQ215" i="5" s="1"/>
  <c r="AL215" i="5"/>
  <c r="AP215" i="5" s="1"/>
  <c r="AK215" i="5"/>
  <c r="AO215" i="5" s="1"/>
  <c r="AJ215" i="5"/>
  <c r="AN215" i="5" s="1"/>
  <c r="AI215" i="5"/>
  <c r="AM214" i="5"/>
  <c r="AQ214" i="5" s="1"/>
  <c r="AL214" i="5"/>
  <c r="AP214" i="5" s="1"/>
  <c r="AK214" i="5"/>
  <c r="AO214" i="5" s="1"/>
  <c r="AJ214" i="5"/>
  <c r="AN214" i="5" s="1"/>
  <c r="AI214" i="5"/>
  <c r="AM213" i="5"/>
  <c r="AQ213" i="5" s="1"/>
  <c r="AL213" i="5"/>
  <c r="AP213" i="5" s="1"/>
  <c r="AK213" i="5"/>
  <c r="AO213" i="5" s="1"/>
  <c r="AJ213" i="5"/>
  <c r="AN213" i="5" s="1"/>
  <c r="AI213" i="5"/>
  <c r="AM212" i="5"/>
  <c r="AQ212" i="5" s="1"/>
  <c r="AL212" i="5"/>
  <c r="AP212" i="5" s="1"/>
  <c r="AK212" i="5"/>
  <c r="AO212" i="5" s="1"/>
  <c r="AJ212" i="5"/>
  <c r="AN212" i="5" s="1"/>
  <c r="AI212" i="5"/>
  <c r="AM211" i="5"/>
  <c r="AQ211" i="5" s="1"/>
  <c r="AL211" i="5"/>
  <c r="AP211" i="5" s="1"/>
  <c r="AK211" i="5"/>
  <c r="AO211" i="5" s="1"/>
  <c r="AJ211" i="5"/>
  <c r="AN211" i="5" s="1"/>
  <c r="AI211" i="5"/>
  <c r="AM210" i="5"/>
  <c r="AQ210" i="5" s="1"/>
  <c r="AL210" i="5"/>
  <c r="AP210" i="5" s="1"/>
  <c r="AK210" i="5"/>
  <c r="AO210" i="5" s="1"/>
  <c r="AJ210" i="5"/>
  <c r="AN210" i="5" s="1"/>
  <c r="AI210" i="5"/>
  <c r="AM209" i="5"/>
  <c r="AQ209" i="5" s="1"/>
  <c r="AL209" i="5"/>
  <c r="AP209" i="5" s="1"/>
  <c r="AK209" i="5"/>
  <c r="AO209" i="5" s="1"/>
  <c r="AJ209" i="5"/>
  <c r="AN209" i="5" s="1"/>
  <c r="AI209" i="5"/>
  <c r="AM208" i="5"/>
  <c r="AQ208" i="5" s="1"/>
  <c r="AL208" i="5"/>
  <c r="AP208" i="5" s="1"/>
  <c r="AK208" i="5"/>
  <c r="AO208" i="5" s="1"/>
  <c r="AJ208" i="5"/>
  <c r="AN208" i="5" s="1"/>
  <c r="AI208" i="5"/>
  <c r="AM207" i="5"/>
  <c r="AQ207" i="5" s="1"/>
  <c r="AL207" i="5"/>
  <c r="AP207" i="5" s="1"/>
  <c r="AK207" i="5"/>
  <c r="AO207" i="5" s="1"/>
  <c r="AJ207" i="5"/>
  <c r="AN207" i="5" s="1"/>
  <c r="AI207" i="5"/>
  <c r="AM206" i="5"/>
  <c r="AQ206" i="5" s="1"/>
  <c r="AL206" i="5"/>
  <c r="AP206" i="5" s="1"/>
  <c r="AK206" i="5"/>
  <c r="AO206" i="5" s="1"/>
  <c r="AJ206" i="5"/>
  <c r="AN206" i="5" s="1"/>
  <c r="AI206" i="5"/>
  <c r="AM205" i="5"/>
  <c r="AQ205" i="5" s="1"/>
  <c r="AL205" i="5"/>
  <c r="AP205" i="5" s="1"/>
  <c r="AK205" i="5"/>
  <c r="AO205" i="5" s="1"/>
  <c r="AJ205" i="5"/>
  <c r="AN205" i="5" s="1"/>
  <c r="AI205" i="5"/>
  <c r="AM204" i="5"/>
  <c r="AQ204" i="5" s="1"/>
  <c r="AL204" i="5"/>
  <c r="AP204" i="5" s="1"/>
  <c r="AK204" i="5"/>
  <c r="AO204" i="5" s="1"/>
  <c r="AJ204" i="5"/>
  <c r="AN204" i="5" s="1"/>
  <c r="AI204" i="5"/>
  <c r="AM203" i="5"/>
  <c r="AQ203" i="5" s="1"/>
  <c r="AL203" i="5"/>
  <c r="AP203" i="5" s="1"/>
  <c r="AK203" i="5"/>
  <c r="AO203" i="5" s="1"/>
  <c r="AJ203" i="5"/>
  <c r="AN203" i="5" s="1"/>
  <c r="AI203" i="5"/>
  <c r="AM202" i="5"/>
  <c r="AQ202" i="5" s="1"/>
  <c r="AL202" i="5"/>
  <c r="AP202" i="5" s="1"/>
  <c r="AK202" i="5"/>
  <c r="AO202" i="5" s="1"/>
  <c r="AJ202" i="5"/>
  <c r="AN202" i="5" s="1"/>
  <c r="AI202" i="5"/>
  <c r="AM201" i="5"/>
  <c r="AQ201" i="5" s="1"/>
  <c r="AL201" i="5"/>
  <c r="AP201" i="5" s="1"/>
  <c r="AK201" i="5"/>
  <c r="AO201" i="5" s="1"/>
  <c r="AJ201" i="5"/>
  <c r="AN201" i="5" s="1"/>
  <c r="AI201" i="5"/>
  <c r="AM200" i="5"/>
  <c r="AQ200" i="5" s="1"/>
  <c r="AL200" i="5"/>
  <c r="AP200" i="5" s="1"/>
  <c r="AK200" i="5"/>
  <c r="AO200" i="5" s="1"/>
  <c r="AJ200" i="5"/>
  <c r="AN200" i="5" s="1"/>
  <c r="AI200" i="5"/>
  <c r="AM199" i="5"/>
  <c r="AQ199" i="5" s="1"/>
  <c r="AL199" i="5"/>
  <c r="AP199" i="5" s="1"/>
  <c r="AK199" i="5"/>
  <c r="AO199" i="5" s="1"/>
  <c r="AJ199" i="5"/>
  <c r="AN199" i="5" s="1"/>
  <c r="AI199" i="5"/>
  <c r="AM198" i="5"/>
  <c r="AQ198" i="5" s="1"/>
  <c r="AL198" i="5"/>
  <c r="AP198" i="5" s="1"/>
  <c r="AK198" i="5"/>
  <c r="AO198" i="5" s="1"/>
  <c r="AJ198" i="5"/>
  <c r="AN198" i="5" s="1"/>
  <c r="AI198" i="5"/>
  <c r="AM196" i="5"/>
  <c r="AQ196" i="5" s="1"/>
  <c r="AL196" i="5"/>
  <c r="AP196" i="5" s="1"/>
  <c r="AK196" i="5"/>
  <c r="AO196" i="5" s="1"/>
  <c r="AJ196" i="5"/>
  <c r="AN196" i="5" s="1"/>
  <c r="AI196" i="5"/>
  <c r="AM195" i="5"/>
  <c r="AQ195" i="5" s="1"/>
  <c r="AL195" i="5"/>
  <c r="AP195" i="5" s="1"/>
  <c r="AK195" i="5"/>
  <c r="AO195" i="5" s="1"/>
  <c r="AJ195" i="5"/>
  <c r="AN195" i="5" s="1"/>
  <c r="AI195" i="5"/>
  <c r="AM194" i="5"/>
  <c r="AQ194" i="5" s="1"/>
  <c r="AL194" i="5"/>
  <c r="AP194" i="5" s="1"/>
  <c r="AK194" i="5"/>
  <c r="AO194" i="5" s="1"/>
  <c r="AJ194" i="5"/>
  <c r="AN194" i="5" s="1"/>
  <c r="AI194" i="5"/>
  <c r="AM193" i="5"/>
  <c r="AQ193" i="5" s="1"/>
  <c r="AL193" i="5"/>
  <c r="AP193" i="5" s="1"/>
  <c r="AK193" i="5"/>
  <c r="AO193" i="5" s="1"/>
  <c r="AJ193" i="5"/>
  <c r="AN193" i="5" s="1"/>
  <c r="AI193" i="5"/>
  <c r="AM192" i="5"/>
  <c r="AQ192" i="5" s="1"/>
  <c r="AL192" i="5"/>
  <c r="AP192" i="5" s="1"/>
  <c r="AK192" i="5"/>
  <c r="AO192" i="5" s="1"/>
  <c r="AJ192" i="5"/>
  <c r="AN192" i="5" s="1"/>
  <c r="AI192" i="5"/>
  <c r="AM191" i="5"/>
  <c r="AQ191" i="5" s="1"/>
  <c r="AL191" i="5"/>
  <c r="AP191" i="5" s="1"/>
  <c r="AK191" i="5"/>
  <c r="AO191" i="5" s="1"/>
  <c r="AJ191" i="5"/>
  <c r="AN191" i="5" s="1"/>
  <c r="AI191" i="5"/>
  <c r="AM190" i="5"/>
  <c r="AQ190" i="5" s="1"/>
  <c r="AL190" i="5"/>
  <c r="AP190" i="5" s="1"/>
  <c r="AK190" i="5"/>
  <c r="AO190" i="5" s="1"/>
  <c r="AJ190" i="5"/>
  <c r="AN190" i="5" s="1"/>
  <c r="AI190" i="5"/>
  <c r="AM189" i="5"/>
  <c r="AQ189" i="5" s="1"/>
  <c r="AL189" i="5"/>
  <c r="AP189" i="5" s="1"/>
  <c r="AK189" i="5"/>
  <c r="AO189" i="5" s="1"/>
  <c r="AJ189" i="5"/>
  <c r="AN189" i="5" s="1"/>
  <c r="AI189" i="5"/>
  <c r="AM188" i="5"/>
  <c r="AQ188" i="5" s="1"/>
  <c r="AL188" i="5"/>
  <c r="AP188" i="5" s="1"/>
  <c r="AK188" i="5"/>
  <c r="AO188" i="5" s="1"/>
  <c r="AJ188" i="5"/>
  <c r="AN188" i="5" s="1"/>
  <c r="AI188" i="5"/>
  <c r="AM187" i="5"/>
  <c r="AQ187" i="5" s="1"/>
  <c r="AL187" i="5"/>
  <c r="AP187" i="5" s="1"/>
  <c r="AK187" i="5"/>
  <c r="AO187" i="5" s="1"/>
  <c r="AJ187" i="5"/>
  <c r="AN187" i="5" s="1"/>
  <c r="AI187" i="5"/>
  <c r="AM186" i="5"/>
  <c r="AQ186" i="5" s="1"/>
  <c r="AL186" i="5"/>
  <c r="AP186" i="5" s="1"/>
  <c r="AK186" i="5"/>
  <c r="AO186" i="5" s="1"/>
  <c r="AJ186" i="5"/>
  <c r="AN186" i="5" s="1"/>
  <c r="AI186" i="5"/>
  <c r="AM185" i="5"/>
  <c r="AQ185" i="5" s="1"/>
  <c r="AL185" i="5"/>
  <c r="AP185" i="5" s="1"/>
  <c r="AK185" i="5"/>
  <c r="AO185" i="5" s="1"/>
  <c r="AJ185" i="5"/>
  <c r="AN185" i="5" s="1"/>
  <c r="AI185" i="5"/>
  <c r="AM184" i="5"/>
  <c r="AQ184" i="5" s="1"/>
  <c r="AL184" i="5"/>
  <c r="AP184" i="5" s="1"/>
  <c r="AK184" i="5"/>
  <c r="AO184" i="5" s="1"/>
  <c r="AJ184" i="5"/>
  <c r="AN184" i="5" s="1"/>
  <c r="AI184" i="5"/>
  <c r="AM183" i="5"/>
  <c r="AQ183" i="5" s="1"/>
  <c r="AL183" i="5"/>
  <c r="AP183" i="5" s="1"/>
  <c r="AK183" i="5"/>
  <c r="AO183" i="5" s="1"/>
  <c r="AJ183" i="5"/>
  <c r="AN183" i="5" s="1"/>
  <c r="AI183" i="5"/>
  <c r="AM182" i="5"/>
  <c r="AQ182" i="5" s="1"/>
  <c r="AL182" i="5"/>
  <c r="AP182" i="5" s="1"/>
  <c r="AK182" i="5"/>
  <c r="AO182" i="5" s="1"/>
  <c r="AJ182" i="5"/>
  <c r="AN182" i="5" s="1"/>
  <c r="AI182" i="5"/>
  <c r="AM181" i="5"/>
  <c r="AQ181" i="5" s="1"/>
  <c r="AL181" i="5"/>
  <c r="AP181" i="5" s="1"/>
  <c r="AK181" i="5"/>
  <c r="AO181" i="5" s="1"/>
  <c r="AJ181" i="5"/>
  <c r="AN181" i="5" s="1"/>
  <c r="AI181" i="5"/>
  <c r="AM180" i="5"/>
  <c r="AQ180" i="5" s="1"/>
  <c r="AL180" i="5"/>
  <c r="AP180" i="5" s="1"/>
  <c r="AK180" i="5"/>
  <c r="AO180" i="5" s="1"/>
  <c r="AJ180" i="5"/>
  <c r="AN180" i="5" s="1"/>
  <c r="AI180" i="5"/>
  <c r="AM179" i="5"/>
  <c r="AQ179" i="5" s="1"/>
  <c r="AL179" i="5"/>
  <c r="AP179" i="5" s="1"/>
  <c r="AK179" i="5"/>
  <c r="AO179" i="5" s="1"/>
  <c r="AJ179" i="5"/>
  <c r="AN179" i="5" s="1"/>
  <c r="AI179" i="5"/>
  <c r="AM178" i="5"/>
  <c r="AQ178" i="5" s="1"/>
  <c r="AL178" i="5"/>
  <c r="AP178" i="5" s="1"/>
  <c r="AK178" i="5"/>
  <c r="AO178" i="5" s="1"/>
  <c r="AJ178" i="5"/>
  <c r="AN178" i="5" s="1"/>
  <c r="AI178" i="5"/>
  <c r="AM177" i="5"/>
  <c r="AQ177" i="5" s="1"/>
  <c r="AL177" i="5"/>
  <c r="AP177" i="5" s="1"/>
  <c r="AK177" i="5"/>
  <c r="AO177" i="5" s="1"/>
  <c r="AJ177" i="5"/>
  <c r="AN177" i="5" s="1"/>
  <c r="AI177" i="5"/>
  <c r="AM176" i="5"/>
  <c r="AQ176" i="5" s="1"/>
  <c r="AL176" i="5"/>
  <c r="AP176" i="5" s="1"/>
  <c r="AK176" i="5"/>
  <c r="AO176" i="5" s="1"/>
  <c r="AJ176" i="5"/>
  <c r="AN176" i="5" s="1"/>
  <c r="AI176" i="5"/>
  <c r="AM175" i="5"/>
  <c r="AQ175" i="5" s="1"/>
  <c r="AL175" i="5"/>
  <c r="AP175" i="5" s="1"/>
  <c r="AK175" i="5"/>
  <c r="AO175" i="5" s="1"/>
  <c r="AJ175" i="5"/>
  <c r="AN175" i="5" s="1"/>
  <c r="AI175" i="5"/>
  <c r="AM174" i="5"/>
  <c r="AQ174" i="5" s="1"/>
  <c r="AL174" i="5"/>
  <c r="AP174" i="5" s="1"/>
  <c r="AK174" i="5"/>
  <c r="AO174" i="5" s="1"/>
  <c r="AJ174" i="5"/>
  <c r="AN174" i="5" s="1"/>
  <c r="AI174" i="5"/>
  <c r="AM173" i="5"/>
  <c r="AQ173" i="5" s="1"/>
  <c r="AL173" i="5"/>
  <c r="AP173" i="5" s="1"/>
  <c r="AK173" i="5"/>
  <c r="AO173" i="5" s="1"/>
  <c r="AJ173" i="5"/>
  <c r="AN173" i="5" s="1"/>
  <c r="AI173" i="5"/>
  <c r="AM172" i="5"/>
  <c r="AQ172" i="5" s="1"/>
  <c r="AL172" i="5"/>
  <c r="AP172" i="5" s="1"/>
  <c r="AK172" i="5"/>
  <c r="AO172" i="5" s="1"/>
  <c r="AJ172" i="5"/>
  <c r="AN172" i="5" s="1"/>
  <c r="AI172" i="5"/>
  <c r="AM171" i="5"/>
  <c r="AQ171" i="5" s="1"/>
  <c r="AL171" i="5"/>
  <c r="AP171" i="5" s="1"/>
  <c r="AK171" i="5"/>
  <c r="AO171" i="5" s="1"/>
  <c r="AJ171" i="5"/>
  <c r="AN171" i="5" s="1"/>
  <c r="AI171" i="5"/>
  <c r="AM170" i="5"/>
  <c r="AQ170" i="5" s="1"/>
  <c r="AL170" i="5"/>
  <c r="AP170" i="5" s="1"/>
  <c r="AK170" i="5"/>
  <c r="AO170" i="5" s="1"/>
  <c r="AJ170" i="5"/>
  <c r="AN170" i="5" s="1"/>
  <c r="AI170" i="5"/>
  <c r="AM169" i="5"/>
  <c r="AQ169" i="5" s="1"/>
  <c r="AL169" i="5"/>
  <c r="AP169" i="5" s="1"/>
  <c r="AK169" i="5"/>
  <c r="AO169" i="5" s="1"/>
  <c r="AJ169" i="5"/>
  <c r="AN169" i="5" s="1"/>
  <c r="AI169" i="5"/>
  <c r="AM168" i="5"/>
  <c r="AQ168" i="5" s="1"/>
  <c r="AL168" i="5"/>
  <c r="AP168" i="5" s="1"/>
  <c r="AK168" i="5"/>
  <c r="AO168" i="5" s="1"/>
  <c r="AJ168" i="5"/>
  <c r="AN168" i="5" s="1"/>
  <c r="AI168" i="5"/>
  <c r="AM167" i="5"/>
  <c r="AQ167" i="5" s="1"/>
  <c r="AL167" i="5"/>
  <c r="AP167" i="5" s="1"/>
  <c r="AK167" i="5"/>
  <c r="AO167" i="5" s="1"/>
  <c r="AJ167" i="5"/>
  <c r="AN167" i="5" s="1"/>
  <c r="AI167" i="5"/>
  <c r="AM166" i="5"/>
  <c r="AQ166" i="5" s="1"/>
  <c r="AL166" i="5"/>
  <c r="AP166" i="5" s="1"/>
  <c r="AK166" i="5"/>
  <c r="AO166" i="5" s="1"/>
  <c r="AJ166" i="5"/>
  <c r="AN166" i="5" s="1"/>
  <c r="AI166" i="5"/>
  <c r="AM165" i="5"/>
  <c r="AQ165" i="5" s="1"/>
  <c r="AL165" i="5"/>
  <c r="AP165" i="5" s="1"/>
  <c r="AK165" i="5"/>
  <c r="AO165" i="5" s="1"/>
  <c r="AJ165" i="5"/>
  <c r="AN165" i="5" s="1"/>
  <c r="AI165" i="5"/>
  <c r="AM164" i="5"/>
  <c r="AQ164" i="5" s="1"/>
  <c r="AL164" i="5"/>
  <c r="AP164" i="5" s="1"/>
  <c r="AK164" i="5"/>
  <c r="AO164" i="5" s="1"/>
  <c r="AJ164" i="5"/>
  <c r="AN164" i="5" s="1"/>
  <c r="AI164" i="5"/>
  <c r="AM163" i="5"/>
  <c r="AQ163" i="5" s="1"/>
  <c r="AL163" i="5"/>
  <c r="AP163" i="5" s="1"/>
  <c r="AK163" i="5"/>
  <c r="AO163" i="5" s="1"/>
  <c r="AJ163" i="5"/>
  <c r="AN163" i="5" s="1"/>
  <c r="AI163" i="5"/>
  <c r="AM162" i="5"/>
  <c r="AQ162" i="5" s="1"/>
  <c r="AL162" i="5"/>
  <c r="AP162" i="5" s="1"/>
  <c r="AK162" i="5"/>
  <c r="AO162" i="5" s="1"/>
  <c r="AJ162" i="5"/>
  <c r="AN162" i="5" s="1"/>
  <c r="AI162" i="5"/>
  <c r="AM161" i="5"/>
  <c r="AQ161" i="5" s="1"/>
  <c r="AL161" i="5"/>
  <c r="AP161" i="5" s="1"/>
  <c r="AK161" i="5"/>
  <c r="AO161" i="5" s="1"/>
  <c r="AJ161" i="5"/>
  <c r="AN161" i="5" s="1"/>
  <c r="AI161" i="5"/>
  <c r="AM160" i="5"/>
  <c r="AQ160" i="5" s="1"/>
  <c r="AL160" i="5"/>
  <c r="AP160" i="5" s="1"/>
  <c r="AK160" i="5"/>
  <c r="AO160" i="5" s="1"/>
  <c r="AJ160" i="5"/>
  <c r="AN160" i="5" s="1"/>
  <c r="AI160" i="5"/>
  <c r="AM159" i="5"/>
  <c r="AQ159" i="5" s="1"/>
  <c r="AL159" i="5"/>
  <c r="AP159" i="5" s="1"/>
  <c r="AK159" i="5"/>
  <c r="AO159" i="5" s="1"/>
  <c r="AJ159" i="5"/>
  <c r="AN159" i="5" s="1"/>
  <c r="AI159" i="5"/>
  <c r="AM158" i="5"/>
  <c r="AQ158" i="5" s="1"/>
  <c r="AL158" i="5"/>
  <c r="AP158" i="5" s="1"/>
  <c r="AK158" i="5"/>
  <c r="AO158" i="5" s="1"/>
  <c r="AJ158" i="5"/>
  <c r="AN158" i="5" s="1"/>
  <c r="AI158" i="5"/>
  <c r="AM157" i="5"/>
  <c r="AQ157" i="5" s="1"/>
  <c r="AL157" i="5"/>
  <c r="AP157" i="5" s="1"/>
  <c r="AK157" i="5"/>
  <c r="AO157" i="5" s="1"/>
  <c r="AJ157" i="5"/>
  <c r="AN157" i="5" s="1"/>
  <c r="AI157" i="5"/>
  <c r="AM156" i="5"/>
  <c r="AQ156" i="5" s="1"/>
  <c r="AL156" i="5"/>
  <c r="AP156" i="5" s="1"/>
  <c r="AK156" i="5"/>
  <c r="AO156" i="5" s="1"/>
  <c r="AJ156" i="5"/>
  <c r="AN156" i="5" s="1"/>
  <c r="AI156" i="5"/>
  <c r="AM155" i="5"/>
  <c r="AQ155" i="5" s="1"/>
  <c r="AL155" i="5"/>
  <c r="AP155" i="5" s="1"/>
  <c r="AK155" i="5"/>
  <c r="AO155" i="5" s="1"/>
  <c r="AJ155" i="5"/>
  <c r="AN155" i="5" s="1"/>
  <c r="AI155" i="5"/>
  <c r="AM154" i="5"/>
  <c r="AQ154" i="5" s="1"/>
  <c r="AL154" i="5"/>
  <c r="AP154" i="5" s="1"/>
  <c r="AK154" i="5"/>
  <c r="AO154" i="5" s="1"/>
  <c r="AJ154" i="5"/>
  <c r="AN154" i="5" s="1"/>
  <c r="AI154" i="5"/>
  <c r="AM153" i="5"/>
  <c r="AQ153" i="5" s="1"/>
  <c r="AL153" i="5"/>
  <c r="AP153" i="5" s="1"/>
  <c r="AK153" i="5"/>
  <c r="AO153" i="5" s="1"/>
  <c r="AJ153" i="5"/>
  <c r="AN153" i="5" s="1"/>
  <c r="AI153" i="5"/>
  <c r="AM152" i="5"/>
  <c r="AQ152" i="5" s="1"/>
  <c r="AL152" i="5"/>
  <c r="AP152" i="5" s="1"/>
  <c r="AK152" i="5"/>
  <c r="AO152" i="5" s="1"/>
  <c r="AJ152" i="5"/>
  <c r="AN152" i="5" s="1"/>
  <c r="AI152" i="5"/>
  <c r="AM151" i="5"/>
  <c r="AQ151" i="5" s="1"/>
  <c r="AL151" i="5"/>
  <c r="AP151" i="5" s="1"/>
  <c r="AK151" i="5"/>
  <c r="AO151" i="5" s="1"/>
  <c r="AJ151" i="5"/>
  <c r="AN151" i="5" s="1"/>
  <c r="AI151" i="5"/>
  <c r="AM150" i="5"/>
  <c r="AQ150" i="5" s="1"/>
  <c r="AL150" i="5"/>
  <c r="AP150" i="5" s="1"/>
  <c r="AK150" i="5"/>
  <c r="AO150" i="5" s="1"/>
  <c r="AJ150" i="5"/>
  <c r="AN150" i="5" s="1"/>
  <c r="AI150" i="5"/>
  <c r="AM149" i="5"/>
  <c r="AQ149" i="5" s="1"/>
  <c r="AL149" i="5"/>
  <c r="AP149" i="5" s="1"/>
  <c r="AK149" i="5"/>
  <c r="AO149" i="5" s="1"/>
  <c r="AJ149" i="5"/>
  <c r="AN149" i="5" s="1"/>
  <c r="AI149" i="5"/>
  <c r="AM147" i="5"/>
  <c r="AQ147" i="5" s="1"/>
  <c r="AL147" i="5"/>
  <c r="AP147" i="5" s="1"/>
  <c r="AK147" i="5"/>
  <c r="AO147" i="5" s="1"/>
  <c r="AJ147" i="5"/>
  <c r="AN147" i="5" s="1"/>
  <c r="AI147" i="5"/>
  <c r="AM146" i="5"/>
  <c r="AQ146" i="5" s="1"/>
  <c r="AL146" i="5"/>
  <c r="AP146" i="5" s="1"/>
  <c r="AK146" i="5"/>
  <c r="AO146" i="5" s="1"/>
  <c r="AJ146" i="5"/>
  <c r="AN146" i="5" s="1"/>
  <c r="AI146" i="5"/>
  <c r="AM145" i="5"/>
  <c r="AQ145" i="5" s="1"/>
  <c r="AL145" i="5"/>
  <c r="AP145" i="5" s="1"/>
  <c r="AK145" i="5"/>
  <c r="AO145" i="5" s="1"/>
  <c r="AJ145" i="5"/>
  <c r="AN145" i="5" s="1"/>
  <c r="AI145" i="5"/>
  <c r="AM144" i="5"/>
  <c r="AQ144" i="5" s="1"/>
  <c r="AL144" i="5"/>
  <c r="AP144" i="5" s="1"/>
  <c r="AK144" i="5"/>
  <c r="AO144" i="5" s="1"/>
  <c r="AJ144" i="5"/>
  <c r="AN144" i="5" s="1"/>
  <c r="AI144" i="5"/>
  <c r="AM143" i="5"/>
  <c r="AQ143" i="5" s="1"/>
  <c r="AL143" i="5"/>
  <c r="AP143" i="5" s="1"/>
  <c r="AK143" i="5"/>
  <c r="AO143" i="5" s="1"/>
  <c r="AJ143" i="5"/>
  <c r="AN143" i="5" s="1"/>
  <c r="AI143" i="5"/>
  <c r="AM142" i="5"/>
  <c r="AQ142" i="5" s="1"/>
  <c r="AL142" i="5"/>
  <c r="AP142" i="5" s="1"/>
  <c r="AK142" i="5"/>
  <c r="AO142" i="5" s="1"/>
  <c r="AJ142" i="5"/>
  <c r="AN142" i="5" s="1"/>
  <c r="AI142" i="5"/>
  <c r="AM141" i="5"/>
  <c r="AQ141" i="5" s="1"/>
  <c r="AL141" i="5"/>
  <c r="AP141" i="5" s="1"/>
  <c r="AK141" i="5"/>
  <c r="AO141" i="5" s="1"/>
  <c r="AJ141" i="5"/>
  <c r="AN141" i="5" s="1"/>
  <c r="AI141" i="5"/>
  <c r="AM140" i="5"/>
  <c r="AQ140" i="5" s="1"/>
  <c r="AL140" i="5"/>
  <c r="AP140" i="5" s="1"/>
  <c r="AK140" i="5"/>
  <c r="AO140" i="5" s="1"/>
  <c r="AJ140" i="5"/>
  <c r="AN140" i="5" s="1"/>
  <c r="AI140" i="5"/>
  <c r="AM139" i="5"/>
  <c r="AQ139" i="5" s="1"/>
  <c r="AL139" i="5"/>
  <c r="AP139" i="5" s="1"/>
  <c r="AK139" i="5"/>
  <c r="AO139" i="5" s="1"/>
  <c r="AJ139" i="5"/>
  <c r="AN139" i="5" s="1"/>
  <c r="AI139" i="5"/>
  <c r="AM138" i="5"/>
  <c r="AQ138" i="5" s="1"/>
  <c r="AL138" i="5"/>
  <c r="AP138" i="5" s="1"/>
  <c r="AK138" i="5"/>
  <c r="AO138" i="5" s="1"/>
  <c r="AJ138" i="5"/>
  <c r="AN138" i="5" s="1"/>
  <c r="AI138" i="5"/>
  <c r="AP137" i="5"/>
  <c r="AM137" i="5"/>
  <c r="AQ137" i="5" s="1"/>
  <c r="AL137" i="5"/>
  <c r="AK137" i="5"/>
  <c r="AO137" i="5" s="1"/>
  <c r="AJ137" i="5"/>
  <c r="AN137" i="5" s="1"/>
  <c r="AI137" i="5"/>
  <c r="AM136" i="5"/>
  <c r="AQ136" i="5" s="1"/>
  <c r="AL136" i="5"/>
  <c r="AP136" i="5" s="1"/>
  <c r="AK136" i="5"/>
  <c r="AO136" i="5" s="1"/>
  <c r="AJ136" i="5"/>
  <c r="AN136" i="5" s="1"/>
  <c r="AI136" i="5"/>
  <c r="AM135" i="5"/>
  <c r="AQ135" i="5" s="1"/>
  <c r="AL135" i="5"/>
  <c r="AP135" i="5" s="1"/>
  <c r="AK135" i="5"/>
  <c r="AO135" i="5" s="1"/>
  <c r="AJ135" i="5"/>
  <c r="AN135" i="5" s="1"/>
  <c r="AI135" i="5"/>
  <c r="AM134" i="5"/>
  <c r="AQ134" i="5" s="1"/>
  <c r="AL134" i="5"/>
  <c r="AP134" i="5" s="1"/>
  <c r="AK134" i="5"/>
  <c r="AO134" i="5" s="1"/>
  <c r="AJ134" i="5"/>
  <c r="AN134" i="5" s="1"/>
  <c r="AI134" i="5"/>
  <c r="AM133" i="5"/>
  <c r="AQ133" i="5" s="1"/>
  <c r="AL133" i="5"/>
  <c r="AP133" i="5" s="1"/>
  <c r="AK133" i="5"/>
  <c r="AO133" i="5" s="1"/>
  <c r="AJ133" i="5"/>
  <c r="AN133" i="5" s="1"/>
  <c r="AI133" i="5"/>
  <c r="AM132" i="5"/>
  <c r="AQ132" i="5" s="1"/>
  <c r="AL132" i="5"/>
  <c r="AP132" i="5" s="1"/>
  <c r="AK132" i="5"/>
  <c r="AO132" i="5" s="1"/>
  <c r="AJ132" i="5"/>
  <c r="AN132" i="5" s="1"/>
  <c r="AI132" i="5"/>
  <c r="AP131" i="5"/>
  <c r="AM131" i="5"/>
  <c r="AQ131" i="5" s="1"/>
  <c r="AL131" i="5"/>
  <c r="AK131" i="5"/>
  <c r="AO131" i="5" s="1"/>
  <c r="AJ131" i="5"/>
  <c r="AN131" i="5" s="1"/>
  <c r="AI131" i="5"/>
  <c r="AM130" i="5"/>
  <c r="AQ130" i="5" s="1"/>
  <c r="AL130" i="5"/>
  <c r="AP130" i="5" s="1"/>
  <c r="AK130" i="5"/>
  <c r="AO130" i="5" s="1"/>
  <c r="AJ130" i="5"/>
  <c r="AN130" i="5" s="1"/>
  <c r="AI130" i="5"/>
  <c r="AP129" i="5"/>
  <c r="AM129" i="5"/>
  <c r="AQ129" i="5" s="1"/>
  <c r="AL129" i="5"/>
  <c r="AK129" i="5"/>
  <c r="AO129" i="5" s="1"/>
  <c r="AJ129" i="5"/>
  <c r="AN129" i="5" s="1"/>
  <c r="AI129" i="5"/>
  <c r="AM128" i="5"/>
  <c r="AQ128" i="5" s="1"/>
  <c r="AL128" i="5"/>
  <c r="AP128" i="5" s="1"/>
  <c r="AK128" i="5"/>
  <c r="AO128" i="5" s="1"/>
  <c r="AJ128" i="5"/>
  <c r="AN128" i="5" s="1"/>
  <c r="AI128" i="5"/>
  <c r="AM127" i="5"/>
  <c r="AQ127" i="5" s="1"/>
  <c r="AL127" i="5"/>
  <c r="AP127" i="5" s="1"/>
  <c r="AK127" i="5"/>
  <c r="AO127" i="5" s="1"/>
  <c r="AJ127" i="5"/>
  <c r="AN127" i="5" s="1"/>
  <c r="AI127" i="5"/>
  <c r="AM126" i="5"/>
  <c r="AQ126" i="5" s="1"/>
  <c r="AL126" i="5"/>
  <c r="AP126" i="5" s="1"/>
  <c r="AK126" i="5"/>
  <c r="AO126" i="5" s="1"/>
  <c r="AJ126" i="5"/>
  <c r="AN126" i="5" s="1"/>
  <c r="AI126" i="5"/>
  <c r="AM125" i="5"/>
  <c r="AQ125" i="5" s="1"/>
  <c r="AL125" i="5"/>
  <c r="AP125" i="5" s="1"/>
  <c r="AK125" i="5"/>
  <c r="AO125" i="5" s="1"/>
  <c r="AJ125" i="5"/>
  <c r="AN125" i="5" s="1"/>
  <c r="AI125" i="5"/>
  <c r="AM124" i="5"/>
  <c r="AQ124" i="5" s="1"/>
  <c r="AL124" i="5"/>
  <c r="AP124" i="5" s="1"/>
  <c r="AK124" i="5"/>
  <c r="AO124" i="5" s="1"/>
  <c r="AJ124" i="5"/>
  <c r="AN124" i="5" s="1"/>
  <c r="AI124" i="5"/>
  <c r="AP123" i="5"/>
  <c r="AM123" i="5"/>
  <c r="AQ123" i="5" s="1"/>
  <c r="AL123" i="5"/>
  <c r="AK123" i="5"/>
  <c r="AO123" i="5" s="1"/>
  <c r="AJ123" i="5"/>
  <c r="AN123" i="5" s="1"/>
  <c r="AI123" i="5"/>
  <c r="AM122" i="5"/>
  <c r="AQ122" i="5" s="1"/>
  <c r="AL122" i="5"/>
  <c r="AP122" i="5" s="1"/>
  <c r="AK122" i="5"/>
  <c r="AO122" i="5" s="1"/>
  <c r="AJ122" i="5"/>
  <c r="AN122" i="5" s="1"/>
  <c r="AI122" i="5"/>
  <c r="AP121" i="5"/>
  <c r="AM121" i="5"/>
  <c r="AQ121" i="5" s="1"/>
  <c r="AL121" i="5"/>
  <c r="AK121" i="5"/>
  <c r="AO121" i="5" s="1"/>
  <c r="AJ121" i="5"/>
  <c r="AN121" i="5" s="1"/>
  <c r="AI121" i="5"/>
  <c r="AM120" i="5"/>
  <c r="AQ120" i="5" s="1"/>
  <c r="AL120" i="5"/>
  <c r="AP120" i="5" s="1"/>
  <c r="AK120" i="5"/>
  <c r="AO120" i="5" s="1"/>
  <c r="AJ120" i="5"/>
  <c r="AN120" i="5" s="1"/>
  <c r="AI120" i="5"/>
  <c r="AM119" i="5"/>
  <c r="AQ119" i="5" s="1"/>
  <c r="AL119" i="5"/>
  <c r="AP119" i="5" s="1"/>
  <c r="AK119" i="5"/>
  <c r="AO119" i="5" s="1"/>
  <c r="AJ119" i="5"/>
  <c r="AN119" i="5" s="1"/>
  <c r="AI119" i="5"/>
  <c r="AM118" i="5"/>
  <c r="AQ118" i="5" s="1"/>
  <c r="AL118" i="5"/>
  <c r="AP118" i="5" s="1"/>
  <c r="AK118" i="5"/>
  <c r="AO118" i="5" s="1"/>
  <c r="AJ118" i="5"/>
  <c r="AN118" i="5" s="1"/>
  <c r="AI118" i="5"/>
  <c r="AM117" i="5"/>
  <c r="AQ117" i="5" s="1"/>
  <c r="AL117" i="5"/>
  <c r="AP117" i="5" s="1"/>
  <c r="AK117" i="5"/>
  <c r="AO117" i="5" s="1"/>
  <c r="AJ117" i="5"/>
  <c r="AN117" i="5" s="1"/>
  <c r="AI117" i="5"/>
  <c r="AM116" i="5"/>
  <c r="AQ116" i="5" s="1"/>
  <c r="AL116" i="5"/>
  <c r="AP116" i="5" s="1"/>
  <c r="AK116" i="5"/>
  <c r="AO116" i="5" s="1"/>
  <c r="AJ116" i="5"/>
  <c r="AN116" i="5" s="1"/>
  <c r="AI116" i="5"/>
  <c r="AM115" i="5"/>
  <c r="AQ115" i="5" s="1"/>
  <c r="AL115" i="5"/>
  <c r="AP115" i="5" s="1"/>
  <c r="AK115" i="5"/>
  <c r="AO115" i="5" s="1"/>
  <c r="AJ115" i="5"/>
  <c r="AN115" i="5" s="1"/>
  <c r="AI115" i="5"/>
  <c r="AM114" i="5"/>
  <c r="AQ114" i="5" s="1"/>
  <c r="AL114" i="5"/>
  <c r="AP114" i="5" s="1"/>
  <c r="AK114" i="5"/>
  <c r="AO114" i="5" s="1"/>
  <c r="AJ114" i="5"/>
  <c r="AN114" i="5" s="1"/>
  <c r="AI114" i="5"/>
  <c r="AM113" i="5"/>
  <c r="AQ113" i="5" s="1"/>
  <c r="AL113" i="5"/>
  <c r="AP113" i="5" s="1"/>
  <c r="AK113" i="5"/>
  <c r="AO113" i="5" s="1"/>
  <c r="AJ113" i="5"/>
  <c r="AN113" i="5" s="1"/>
  <c r="AI113" i="5"/>
  <c r="AM112" i="5"/>
  <c r="AQ112" i="5" s="1"/>
  <c r="AL112" i="5"/>
  <c r="AP112" i="5" s="1"/>
  <c r="AK112" i="5"/>
  <c r="AO112" i="5" s="1"/>
  <c r="AJ112" i="5"/>
  <c r="AN112" i="5" s="1"/>
  <c r="AI112" i="5"/>
  <c r="AM111" i="5"/>
  <c r="AQ111" i="5" s="1"/>
  <c r="AL111" i="5"/>
  <c r="AP111" i="5" s="1"/>
  <c r="AK111" i="5"/>
  <c r="AO111" i="5" s="1"/>
  <c r="AJ111" i="5"/>
  <c r="AN111" i="5" s="1"/>
  <c r="AI111" i="5"/>
  <c r="AM110" i="5"/>
  <c r="AQ110" i="5" s="1"/>
  <c r="AL110" i="5"/>
  <c r="AP110" i="5" s="1"/>
  <c r="AK110" i="5"/>
  <c r="AO110" i="5" s="1"/>
  <c r="AJ110" i="5"/>
  <c r="AN110" i="5" s="1"/>
  <c r="AI110" i="5"/>
  <c r="AM109" i="5"/>
  <c r="AQ109" i="5" s="1"/>
  <c r="AL109" i="5"/>
  <c r="AP109" i="5" s="1"/>
  <c r="AK109" i="5"/>
  <c r="AO109" i="5" s="1"/>
  <c r="AJ109" i="5"/>
  <c r="AN109" i="5" s="1"/>
  <c r="AI109" i="5"/>
  <c r="AM108" i="5"/>
  <c r="AQ108" i="5" s="1"/>
  <c r="AL108" i="5"/>
  <c r="AP108" i="5" s="1"/>
  <c r="AK108" i="5"/>
  <c r="AO108" i="5" s="1"/>
  <c r="AJ108" i="5"/>
  <c r="AN108" i="5" s="1"/>
  <c r="AI108" i="5"/>
  <c r="AP107" i="5"/>
  <c r="AM107" i="5"/>
  <c r="AQ107" i="5" s="1"/>
  <c r="AL107" i="5"/>
  <c r="AK107" i="5"/>
  <c r="AO107" i="5" s="1"/>
  <c r="AJ107" i="5"/>
  <c r="AN107" i="5" s="1"/>
  <c r="AI107" i="5"/>
  <c r="AM106" i="5"/>
  <c r="AQ106" i="5" s="1"/>
  <c r="AL106" i="5"/>
  <c r="AP106" i="5" s="1"/>
  <c r="AK106" i="5"/>
  <c r="AO106" i="5" s="1"/>
  <c r="AJ106" i="5"/>
  <c r="AN106" i="5" s="1"/>
  <c r="AI106" i="5"/>
  <c r="AM105" i="5"/>
  <c r="AQ105" i="5" s="1"/>
  <c r="AL105" i="5"/>
  <c r="AP105" i="5" s="1"/>
  <c r="AK105" i="5"/>
  <c r="AO105" i="5" s="1"/>
  <c r="AJ105" i="5"/>
  <c r="AN105" i="5" s="1"/>
  <c r="AI105" i="5"/>
  <c r="AM104" i="5"/>
  <c r="AQ104" i="5" s="1"/>
  <c r="AL104" i="5"/>
  <c r="AP104" i="5" s="1"/>
  <c r="AK104" i="5"/>
  <c r="AO104" i="5" s="1"/>
  <c r="AJ104" i="5"/>
  <c r="AN104" i="5" s="1"/>
  <c r="AI104" i="5"/>
  <c r="AM103" i="5"/>
  <c r="AQ103" i="5" s="1"/>
  <c r="AL103" i="5"/>
  <c r="AP103" i="5" s="1"/>
  <c r="AK103" i="5"/>
  <c r="AO103" i="5" s="1"/>
  <c r="AJ103" i="5"/>
  <c r="AN103" i="5" s="1"/>
  <c r="AI103" i="5"/>
  <c r="AM102" i="5"/>
  <c r="AQ102" i="5" s="1"/>
  <c r="AL102" i="5"/>
  <c r="AP102" i="5" s="1"/>
  <c r="AK102" i="5"/>
  <c r="AO102" i="5" s="1"/>
  <c r="AJ102" i="5"/>
  <c r="AN102" i="5" s="1"/>
  <c r="AI102" i="5"/>
  <c r="AM101" i="5"/>
  <c r="AQ101" i="5" s="1"/>
  <c r="AL101" i="5"/>
  <c r="AP101" i="5" s="1"/>
  <c r="AK101" i="5"/>
  <c r="AO101" i="5" s="1"/>
  <c r="AJ101" i="5"/>
  <c r="AN101" i="5" s="1"/>
  <c r="AI101" i="5"/>
  <c r="AM100" i="5"/>
  <c r="AQ100" i="5" s="1"/>
  <c r="AL100" i="5"/>
  <c r="AP100" i="5" s="1"/>
  <c r="AK100" i="5"/>
  <c r="AO100" i="5" s="1"/>
  <c r="AJ100" i="5"/>
  <c r="AN100" i="5" s="1"/>
  <c r="AI100" i="5"/>
  <c r="AM98" i="5"/>
  <c r="AQ98" i="5" s="1"/>
  <c r="AL98" i="5"/>
  <c r="AP98" i="5" s="1"/>
  <c r="AK98" i="5"/>
  <c r="AO98" i="5" s="1"/>
  <c r="AJ98" i="5"/>
  <c r="AN98" i="5" s="1"/>
  <c r="AI98" i="5"/>
  <c r="AM97" i="5"/>
  <c r="AQ97" i="5" s="1"/>
  <c r="AL97" i="5"/>
  <c r="AP97" i="5" s="1"/>
  <c r="AK97" i="5"/>
  <c r="AO97" i="5" s="1"/>
  <c r="AJ97" i="5"/>
  <c r="AN97" i="5" s="1"/>
  <c r="AI97" i="5"/>
  <c r="AM96" i="5"/>
  <c r="AQ96" i="5" s="1"/>
  <c r="AL96" i="5"/>
  <c r="AP96" i="5" s="1"/>
  <c r="AK96" i="5"/>
  <c r="AO96" i="5" s="1"/>
  <c r="AJ96" i="5"/>
  <c r="AN96" i="5" s="1"/>
  <c r="AI96" i="5"/>
  <c r="AM95" i="5"/>
  <c r="AQ95" i="5" s="1"/>
  <c r="AL95" i="5"/>
  <c r="AP95" i="5" s="1"/>
  <c r="AK95" i="5"/>
  <c r="AO95" i="5" s="1"/>
  <c r="AJ95" i="5"/>
  <c r="AN95" i="5" s="1"/>
  <c r="AI95" i="5"/>
  <c r="AM94" i="5"/>
  <c r="AQ94" i="5" s="1"/>
  <c r="AL94" i="5"/>
  <c r="AP94" i="5" s="1"/>
  <c r="AK94" i="5"/>
  <c r="AO94" i="5" s="1"/>
  <c r="AJ94" i="5"/>
  <c r="AN94" i="5" s="1"/>
  <c r="AI94" i="5"/>
  <c r="AM93" i="5"/>
  <c r="AQ93" i="5" s="1"/>
  <c r="AL93" i="5"/>
  <c r="AP93" i="5" s="1"/>
  <c r="AK93" i="5"/>
  <c r="AO93" i="5" s="1"/>
  <c r="AJ93" i="5"/>
  <c r="AN93" i="5" s="1"/>
  <c r="AI93" i="5"/>
  <c r="AM92" i="5"/>
  <c r="AQ92" i="5" s="1"/>
  <c r="AL92" i="5"/>
  <c r="AP92" i="5" s="1"/>
  <c r="AK92" i="5"/>
  <c r="AO92" i="5" s="1"/>
  <c r="AJ92" i="5"/>
  <c r="AN92" i="5" s="1"/>
  <c r="AI92" i="5"/>
  <c r="AM91" i="5"/>
  <c r="AQ91" i="5" s="1"/>
  <c r="AL91" i="5"/>
  <c r="AP91" i="5" s="1"/>
  <c r="AK91" i="5"/>
  <c r="AO91" i="5" s="1"/>
  <c r="AJ91" i="5"/>
  <c r="AN91" i="5" s="1"/>
  <c r="AI91" i="5"/>
  <c r="AM90" i="5"/>
  <c r="AQ90" i="5" s="1"/>
  <c r="AL90" i="5"/>
  <c r="AP90" i="5" s="1"/>
  <c r="AK90" i="5"/>
  <c r="AO90" i="5" s="1"/>
  <c r="AJ90" i="5"/>
  <c r="AN90" i="5" s="1"/>
  <c r="AI90" i="5"/>
  <c r="AM89" i="5"/>
  <c r="AQ89" i="5" s="1"/>
  <c r="AL89" i="5"/>
  <c r="AP89" i="5" s="1"/>
  <c r="AK89" i="5"/>
  <c r="AO89" i="5" s="1"/>
  <c r="AJ89" i="5"/>
  <c r="AN89" i="5" s="1"/>
  <c r="AI89" i="5"/>
  <c r="AM88" i="5"/>
  <c r="AQ88" i="5" s="1"/>
  <c r="AL88" i="5"/>
  <c r="AP88" i="5" s="1"/>
  <c r="AK88" i="5"/>
  <c r="AO88" i="5" s="1"/>
  <c r="AJ88" i="5"/>
  <c r="AN88" i="5" s="1"/>
  <c r="AI88" i="5"/>
  <c r="AM87" i="5"/>
  <c r="AQ87" i="5" s="1"/>
  <c r="AL87" i="5"/>
  <c r="AP87" i="5" s="1"/>
  <c r="AK87" i="5"/>
  <c r="AO87" i="5" s="1"/>
  <c r="AJ87" i="5"/>
  <c r="AN87" i="5" s="1"/>
  <c r="AI87" i="5"/>
  <c r="AM86" i="5"/>
  <c r="AQ86" i="5" s="1"/>
  <c r="AL86" i="5"/>
  <c r="AP86" i="5" s="1"/>
  <c r="AK86" i="5"/>
  <c r="AO86" i="5" s="1"/>
  <c r="AJ86" i="5"/>
  <c r="AN86" i="5" s="1"/>
  <c r="AI86" i="5"/>
  <c r="AM85" i="5"/>
  <c r="AQ85" i="5" s="1"/>
  <c r="AL85" i="5"/>
  <c r="AP85" i="5" s="1"/>
  <c r="AK85" i="5"/>
  <c r="AO85" i="5" s="1"/>
  <c r="AJ85" i="5"/>
  <c r="AN85" i="5" s="1"/>
  <c r="AI85" i="5"/>
  <c r="AM84" i="5"/>
  <c r="AQ84" i="5" s="1"/>
  <c r="AL84" i="5"/>
  <c r="AP84" i="5" s="1"/>
  <c r="AK84" i="5"/>
  <c r="AO84" i="5" s="1"/>
  <c r="AJ84" i="5"/>
  <c r="AN84" i="5" s="1"/>
  <c r="AI84" i="5"/>
  <c r="AM83" i="5"/>
  <c r="AQ83" i="5" s="1"/>
  <c r="AL83" i="5"/>
  <c r="AP83" i="5" s="1"/>
  <c r="AK83" i="5"/>
  <c r="AO83" i="5" s="1"/>
  <c r="AJ83" i="5"/>
  <c r="AN83" i="5" s="1"/>
  <c r="AI83" i="5"/>
  <c r="AM82" i="5"/>
  <c r="AQ82" i="5" s="1"/>
  <c r="AL82" i="5"/>
  <c r="AP82" i="5" s="1"/>
  <c r="AK82" i="5"/>
  <c r="AO82" i="5" s="1"/>
  <c r="AJ82" i="5"/>
  <c r="AN82" i="5" s="1"/>
  <c r="AI82" i="5"/>
  <c r="AM81" i="5"/>
  <c r="AQ81" i="5" s="1"/>
  <c r="AL81" i="5"/>
  <c r="AP81" i="5" s="1"/>
  <c r="AK81" i="5"/>
  <c r="AO81" i="5" s="1"/>
  <c r="AJ81" i="5"/>
  <c r="AN81" i="5" s="1"/>
  <c r="AI81" i="5"/>
  <c r="AM80" i="5"/>
  <c r="AQ80" i="5" s="1"/>
  <c r="AL80" i="5"/>
  <c r="AP80" i="5" s="1"/>
  <c r="AK80" i="5"/>
  <c r="AO80" i="5" s="1"/>
  <c r="AJ80" i="5"/>
  <c r="AN80" i="5" s="1"/>
  <c r="AI80" i="5"/>
  <c r="AM79" i="5"/>
  <c r="AQ79" i="5" s="1"/>
  <c r="AL79" i="5"/>
  <c r="AP79" i="5" s="1"/>
  <c r="AK79" i="5"/>
  <c r="AO79" i="5" s="1"/>
  <c r="AJ79" i="5"/>
  <c r="AN79" i="5" s="1"/>
  <c r="AI79" i="5"/>
  <c r="AM78" i="5"/>
  <c r="AQ78" i="5" s="1"/>
  <c r="AL78" i="5"/>
  <c r="AP78" i="5" s="1"/>
  <c r="AK78" i="5"/>
  <c r="AO78" i="5" s="1"/>
  <c r="AJ78" i="5"/>
  <c r="AN78" i="5" s="1"/>
  <c r="AI78" i="5"/>
  <c r="AM77" i="5"/>
  <c r="AQ77" i="5" s="1"/>
  <c r="AL77" i="5"/>
  <c r="AP77" i="5" s="1"/>
  <c r="AK77" i="5"/>
  <c r="AO77" i="5" s="1"/>
  <c r="AJ77" i="5"/>
  <c r="AN77" i="5" s="1"/>
  <c r="AI77" i="5"/>
  <c r="AM76" i="5"/>
  <c r="AQ76" i="5" s="1"/>
  <c r="AL76" i="5"/>
  <c r="AP76" i="5" s="1"/>
  <c r="AK76" i="5"/>
  <c r="AO76" i="5" s="1"/>
  <c r="AJ76" i="5"/>
  <c r="AN76" i="5" s="1"/>
  <c r="AI76" i="5"/>
  <c r="AM75" i="5"/>
  <c r="AQ75" i="5" s="1"/>
  <c r="AL75" i="5"/>
  <c r="AP75" i="5" s="1"/>
  <c r="AK75" i="5"/>
  <c r="AO75" i="5" s="1"/>
  <c r="AJ75" i="5"/>
  <c r="AN75" i="5" s="1"/>
  <c r="AI75" i="5"/>
  <c r="AM74" i="5"/>
  <c r="AQ74" i="5" s="1"/>
  <c r="AL74" i="5"/>
  <c r="AP74" i="5" s="1"/>
  <c r="AK74" i="5"/>
  <c r="AO74" i="5" s="1"/>
  <c r="AJ74" i="5"/>
  <c r="AN74" i="5" s="1"/>
  <c r="AI74" i="5"/>
  <c r="AM73" i="5"/>
  <c r="AQ73" i="5" s="1"/>
  <c r="AL73" i="5"/>
  <c r="AP73" i="5" s="1"/>
  <c r="AK73" i="5"/>
  <c r="AO73" i="5" s="1"/>
  <c r="AJ73" i="5"/>
  <c r="AN73" i="5" s="1"/>
  <c r="AI73" i="5"/>
  <c r="AM72" i="5"/>
  <c r="AQ72" i="5" s="1"/>
  <c r="AL72" i="5"/>
  <c r="AP72" i="5" s="1"/>
  <c r="AK72" i="5"/>
  <c r="AO72" i="5" s="1"/>
  <c r="AJ72" i="5"/>
  <c r="AN72" i="5" s="1"/>
  <c r="AI72" i="5"/>
  <c r="AM71" i="5"/>
  <c r="AQ71" i="5" s="1"/>
  <c r="AL71" i="5"/>
  <c r="AP71" i="5" s="1"/>
  <c r="AK71" i="5"/>
  <c r="AO71" i="5" s="1"/>
  <c r="AJ71" i="5"/>
  <c r="AN71" i="5" s="1"/>
  <c r="AI71" i="5"/>
  <c r="AM70" i="5"/>
  <c r="AQ70" i="5" s="1"/>
  <c r="AL70" i="5"/>
  <c r="AP70" i="5" s="1"/>
  <c r="AK70" i="5"/>
  <c r="AO70" i="5" s="1"/>
  <c r="AJ70" i="5"/>
  <c r="AN70" i="5" s="1"/>
  <c r="AI70" i="5"/>
  <c r="AM69" i="5"/>
  <c r="AQ69" i="5" s="1"/>
  <c r="AL69" i="5"/>
  <c r="AP69" i="5" s="1"/>
  <c r="AK69" i="5"/>
  <c r="AO69" i="5" s="1"/>
  <c r="AJ69" i="5"/>
  <c r="AN69" i="5" s="1"/>
  <c r="AI69" i="5"/>
  <c r="AM68" i="5"/>
  <c r="AQ68" i="5" s="1"/>
  <c r="AL68" i="5"/>
  <c r="AP68" i="5" s="1"/>
  <c r="AK68" i="5"/>
  <c r="AO68" i="5" s="1"/>
  <c r="AJ68" i="5"/>
  <c r="AN68" i="5" s="1"/>
  <c r="AI68" i="5"/>
  <c r="AM67" i="5"/>
  <c r="AQ67" i="5" s="1"/>
  <c r="AL67" i="5"/>
  <c r="AP67" i="5" s="1"/>
  <c r="AK67" i="5"/>
  <c r="AO67" i="5" s="1"/>
  <c r="AJ67" i="5"/>
  <c r="AN67" i="5" s="1"/>
  <c r="AI67" i="5"/>
  <c r="AM66" i="5"/>
  <c r="AQ66" i="5" s="1"/>
  <c r="AL66" i="5"/>
  <c r="AP66" i="5" s="1"/>
  <c r="AK66" i="5"/>
  <c r="AO66" i="5" s="1"/>
  <c r="AJ66" i="5"/>
  <c r="AN66" i="5" s="1"/>
  <c r="AI66" i="5"/>
  <c r="AM65" i="5"/>
  <c r="AQ65" i="5" s="1"/>
  <c r="AL65" i="5"/>
  <c r="AP65" i="5" s="1"/>
  <c r="AK65" i="5"/>
  <c r="AO65" i="5" s="1"/>
  <c r="AJ65" i="5"/>
  <c r="AN65" i="5" s="1"/>
  <c r="AI65" i="5"/>
  <c r="AM64" i="5"/>
  <c r="AQ64" i="5" s="1"/>
  <c r="AL64" i="5"/>
  <c r="AP64" i="5" s="1"/>
  <c r="AK64" i="5"/>
  <c r="AO64" i="5" s="1"/>
  <c r="AJ64" i="5"/>
  <c r="AN64" i="5" s="1"/>
  <c r="AI64" i="5"/>
  <c r="AM63" i="5"/>
  <c r="AQ63" i="5" s="1"/>
  <c r="AL63" i="5"/>
  <c r="AP63" i="5" s="1"/>
  <c r="AK63" i="5"/>
  <c r="AO63" i="5" s="1"/>
  <c r="AJ63" i="5"/>
  <c r="AN63" i="5" s="1"/>
  <c r="AI63" i="5"/>
  <c r="AM62" i="5"/>
  <c r="AQ62" i="5" s="1"/>
  <c r="AL62" i="5"/>
  <c r="AP62" i="5" s="1"/>
  <c r="AK62" i="5"/>
  <c r="AO62" i="5" s="1"/>
  <c r="AJ62" i="5"/>
  <c r="AN62" i="5" s="1"/>
  <c r="AI62" i="5"/>
  <c r="AM61" i="5"/>
  <c r="AQ61" i="5" s="1"/>
  <c r="AL61" i="5"/>
  <c r="AP61" i="5" s="1"/>
  <c r="AK61" i="5"/>
  <c r="AO61" i="5" s="1"/>
  <c r="AJ61" i="5"/>
  <c r="AN61" i="5" s="1"/>
  <c r="AI61" i="5"/>
  <c r="AM60" i="5"/>
  <c r="AQ60" i="5" s="1"/>
  <c r="AL60" i="5"/>
  <c r="AP60" i="5" s="1"/>
  <c r="AK60" i="5"/>
  <c r="AO60" i="5" s="1"/>
  <c r="AJ60" i="5"/>
  <c r="AN60" i="5" s="1"/>
  <c r="AI60" i="5"/>
  <c r="AM59" i="5"/>
  <c r="AQ59" i="5" s="1"/>
  <c r="AL59" i="5"/>
  <c r="AP59" i="5" s="1"/>
  <c r="AK59" i="5"/>
  <c r="AO59" i="5" s="1"/>
  <c r="AJ59" i="5"/>
  <c r="AN59" i="5" s="1"/>
  <c r="AI59" i="5"/>
  <c r="AM58" i="5"/>
  <c r="AQ58" i="5" s="1"/>
  <c r="AL58" i="5"/>
  <c r="AP58" i="5" s="1"/>
  <c r="AK58" i="5"/>
  <c r="AO58" i="5" s="1"/>
  <c r="AJ58" i="5"/>
  <c r="AN58" i="5" s="1"/>
  <c r="AI58" i="5"/>
  <c r="AM57" i="5"/>
  <c r="AQ57" i="5" s="1"/>
  <c r="AL57" i="5"/>
  <c r="AP57" i="5" s="1"/>
  <c r="AK57" i="5"/>
  <c r="AO57" i="5" s="1"/>
  <c r="AJ57" i="5"/>
  <c r="AN57" i="5" s="1"/>
  <c r="AI57" i="5"/>
  <c r="AM56" i="5"/>
  <c r="AQ56" i="5" s="1"/>
  <c r="AL56" i="5"/>
  <c r="AP56" i="5" s="1"/>
  <c r="AK56" i="5"/>
  <c r="AO56" i="5" s="1"/>
  <c r="AJ56" i="5"/>
  <c r="AN56" i="5" s="1"/>
  <c r="AI56" i="5"/>
  <c r="AM55" i="5"/>
  <c r="AQ55" i="5" s="1"/>
  <c r="AL55" i="5"/>
  <c r="AP55" i="5" s="1"/>
  <c r="AK55" i="5"/>
  <c r="AO55" i="5" s="1"/>
  <c r="AJ55" i="5"/>
  <c r="AN55" i="5" s="1"/>
  <c r="AI55" i="5"/>
  <c r="AM54" i="5"/>
  <c r="AQ54" i="5" s="1"/>
  <c r="AL54" i="5"/>
  <c r="AP54" i="5" s="1"/>
  <c r="AK54" i="5"/>
  <c r="AO54" i="5" s="1"/>
  <c r="AJ54" i="5"/>
  <c r="AN54" i="5" s="1"/>
  <c r="AI54" i="5"/>
  <c r="AM53" i="5"/>
  <c r="AQ53" i="5" s="1"/>
  <c r="AL53" i="5"/>
  <c r="AP53" i="5" s="1"/>
  <c r="AK53" i="5"/>
  <c r="AO53" i="5" s="1"/>
  <c r="AJ53" i="5"/>
  <c r="AN53" i="5" s="1"/>
  <c r="AI53" i="5"/>
  <c r="AM52" i="5"/>
  <c r="AQ52" i="5" s="1"/>
  <c r="AL52" i="5"/>
  <c r="AP52" i="5" s="1"/>
  <c r="AK52" i="5"/>
  <c r="AO52" i="5" s="1"/>
  <c r="AJ52" i="5"/>
  <c r="AN52" i="5" s="1"/>
  <c r="AI52" i="5"/>
  <c r="AM51" i="5"/>
  <c r="AQ51" i="5" s="1"/>
  <c r="AL51" i="5"/>
  <c r="AP51" i="5" s="1"/>
  <c r="AK51" i="5"/>
  <c r="AO51" i="5" s="1"/>
  <c r="AJ51" i="5"/>
  <c r="AN51" i="5" s="1"/>
  <c r="AI51" i="5"/>
  <c r="AJ2" i="5"/>
  <c r="AN2" i="5"/>
  <c r="AM2" i="5"/>
  <c r="AQ2" i="5" s="1"/>
  <c r="AJ3" i="5"/>
  <c r="AN3" i="5" s="1"/>
  <c r="AK3" i="5"/>
  <c r="AO3" i="5" s="1"/>
  <c r="AL3" i="5"/>
  <c r="AP3" i="5" s="1"/>
  <c r="AM3" i="5"/>
  <c r="AQ3" i="5" s="1"/>
  <c r="AJ4" i="5"/>
  <c r="AN4" i="5" s="1"/>
  <c r="AK4" i="5"/>
  <c r="AL4" i="5"/>
  <c r="AP4" i="5" s="1"/>
  <c r="AM4" i="5"/>
  <c r="AQ4" i="5" s="1"/>
  <c r="AO4" i="5"/>
  <c r="AJ5" i="5"/>
  <c r="AK5" i="5"/>
  <c r="AL5" i="5"/>
  <c r="AP5" i="5" s="1"/>
  <c r="AM5" i="5"/>
  <c r="AQ5" i="5" s="1"/>
  <c r="AN5" i="5"/>
  <c r="AO5" i="5"/>
  <c r="AJ6" i="5"/>
  <c r="AN6" i="5" s="1"/>
  <c r="AK6" i="5"/>
  <c r="AO6" i="5" s="1"/>
  <c r="AL6" i="5"/>
  <c r="AP6" i="5" s="1"/>
  <c r="AM6" i="5"/>
  <c r="AQ6" i="5" s="1"/>
  <c r="AJ7" i="5"/>
  <c r="AK7" i="5"/>
  <c r="AO7" i="5" s="1"/>
  <c r="AL7" i="5"/>
  <c r="AP7" i="5" s="1"/>
  <c r="AM7" i="5"/>
  <c r="AQ7" i="5" s="1"/>
  <c r="AN7" i="5"/>
  <c r="AJ8" i="5"/>
  <c r="AK8" i="5"/>
  <c r="AO8" i="5" s="1"/>
  <c r="AL8" i="5"/>
  <c r="AP8" i="5" s="1"/>
  <c r="AM8" i="5"/>
  <c r="AQ8" i="5" s="1"/>
  <c r="AN8" i="5"/>
  <c r="AJ9" i="5"/>
  <c r="AK9" i="5"/>
  <c r="AO9" i="5" s="1"/>
  <c r="AL9" i="5"/>
  <c r="AP9" i="5" s="1"/>
  <c r="AM9" i="5"/>
  <c r="AQ9" i="5" s="1"/>
  <c r="AN9" i="5"/>
  <c r="AJ10" i="5"/>
  <c r="AN10" i="5" s="1"/>
  <c r="AK10" i="5"/>
  <c r="AO10" i="5" s="1"/>
  <c r="AL10" i="5"/>
  <c r="AP10" i="5" s="1"/>
  <c r="AM10" i="5"/>
  <c r="AQ10" i="5" s="1"/>
  <c r="AJ11" i="5"/>
  <c r="AN11" i="5" s="1"/>
  <c r="AK11" i="5"/>
  <c r="AO11" i="5" s="1"/>
  <c r="AL11" i="5"/>
  <c r="AP11" i="5" s="1"/>
  <c r="AM11" i="5"/>
  <c r="AQ11" i="5" s="1"/>
  <c r="AJ12" i="5"/>
  <c r="AK12" i="5"/>
  <c r="AO12" i="5" s="1"/>
  <c r="AL12" i="5"/>
  <c r="AP12" i="5" s="1"/>
  <c r="AM12" i="5"/>
  <c r="AQ12" i="5" s="1"/>
  <c r="AN12" i="5"/>
  <c r="AJ13" i="5"/>
  <c r="AN13" i="5" s="1"/>
  <c r="AK13" i="5"/>
  <c r="AO13" i="5" s="1"/>
  <c r="AL13" i="5"/>
  <c r="AP13" i="5" s="1"/>
  <c r="AM13" i="5"/>
  <c r="AQ13" i="5" s="1"/>
  <c r="AJ14" i="5"/>
  <c r="AN14" i="5" s="1"/>
  <c r="AK14" i="5"/>
  <c r="AL14" i="5"/>
  <c r="AP14" i="5" s="1"/>
  <c r="AM14" i="5"/>
  <c r="AQ14" i="5" s="1"/>
  <c r="AO14" i="5"/>
  <c r="AJ15" i="5"/>
  <c r="AK15" i="5"/>
  <c r="AL15" i="5"/>
  <c r="AP15" i="5" s="1"/>
  <c r="AM15" i="5"/>
  <c r="AQ15" i="5" s="1"/>
  <c r="AN15" i="5"/>
  <c r="AO15" i="5"/>
  <c r="AJ16" i="5"/>
  <c r="AN16" i="5" s="1"/>
  <c r="AK16" i="5"/>
  <c r="AO16" i="5" s="1"/>
  <c r="AL16" i="5"/>
  <c r="AP16" i="5" s="1"/>
  <c r="AM16" i="5"/>
  <c r="AQ16" i="5" s="1"/>
  <c r="AJ17" i="5"/>
  <c r="AK17" i="5"/>
  <c r="AO17" i="5" s="1"/>
  <c r="AL17" i="5"/>
  <c r="AP17" i="5" s="1"/>
  <c r="AM17" i="5"/>
  <c r="AQ17" i="5" s="1"/>
  <c r="AN17" i="5"/>
  <c r="AJ18" i="5"/>
  <c r="AN18" i="5" s="1"/>
  <c r="AK18" i="5"/>
  <c r="AO18" i="5" s="1"/>
  <c r="AL18" i="5"/>
  <c r="AP18" i="5" s="1"/>
  <c r="AM18" i="5"/>
  <c r="AQ18" i="5" s="1"/>
  <c r="AJ19" i="5"/>
  <c r="AK19" i="5"/>
  <c r="AO19" i="5" s="1"/>
  <c r="AL19" i="5"/>
  <c r="AP19" i="5" s="1"/>
  <c r="AM19" i="5"/>
  <c r="AQ19" i="5" s="1"/>
  <c r="AN19" i="5"/>
  <c r="AJ20" i="5"/>
  <c r="AK20" i="5"/>
  <c r="AO20" i="5" s="1"/>
  <c r="AL20" i="5"/>
  <c r="AP20" i="5" s="1"/>
  <c r="AM20" i="5"/>
  <c r="AQ20" i="5" s="1"/>
  <c r="AN20" i="5"/>
  <c r="AJ21" i="5"/>
  <c r="AN21" i="5" s="1"/>
  <c r="AK21" i="5"/>
  <c r="AL21" i="5"/>
  <c r="AP21" i="5" s="1"/>
  <c r="AM21" i="5"/>
  <c r="AQ21" i="5" s="1"/>
  <c r="AO21" i="5"/>
  <c r="AJ22" i="5"/>
  <c r="AK22" i="5"/>
  <c r="AL22" i="5"/>
  <c r="AP22" i="5" s="1"/>
  <c r="AM22" i="5"/>
  <c r="AQ22" i="5" s="1"/>
  <c r="AN22" i="5"/>
  <c r="AO22" i="5"/>
  <c r="AJ23" i="5"/>
  <c r="AK23" i="5"/>
  <c r="AO23" i="5" s="1"/>
  <c r="AL23" i="5"/>
  <c r="AM23" i="5"/>
  <c r="AQ23" i="5" s="1"/>
  <c r="AN23" i="5"/>
  <c r="AP23" i="5"/>
  <c r="AJ24" i="5"/>
  <c r="AN24" i="5" s="1"/>
  <c r="AK24" i="5"/>
  <c r="AO24" i="5" s="1"/>
  <c r="AL24" i="5"/>
  <c r="AP24" i="5" s="1"/>
  <c r="AM24" i="5"/>
  <c r="AQ24" i="5" s="1"/>
  <c r="AJ25" i="5"/>
  <c r="AK25" i="5"/>
  <c r="AL25" i="5"/>
  <c r="AP25" i="5" s="1"/>
  <c r="AM25" i="5"/>
  <c r="AQ25" i="5" s="1"/>
  <c r="AN25" i="5"/>
  <c r="AO25" i="5"/>
  <c r="AJ26" i="5"/>
  <c r="AN26" i="5" s="1"/>
  <c r="AK26" i="5"/>
  <c r="AO26" i="5" s="1"/>
  <c r="AL26" i="5"/>
  <c r="AP26" i="5" s="1"/>
  <c r="AM26" i="5"/>
  <c r="AQ26" i="5" s="1"/>
  <c r="AJ27" i="5"/>
  <c r="AN27" i="5" s="1"/>
  <c r="AK27" i="5"/>
  <c r="AO27" i="5" s="1"/>
  <c r="AL27" i="5"/>
  <c r="AP27" i="5" s="1"/>
  <c r="AM27" i="5"/>
  <c r="AQ27" i="5" s="1"/>
  <c r="AJ28" i="5"/>
  <c r="AN28" i="5" s="1"/>
  <c r="AK28" i="5"/>
  <c r="AO28" i="5" s="1"/>
  <c r="AL28" i="5"/>
  <c r="AP28" i="5" s="1"/>
  <c r="AM28" i="5"/>
  <c r="AQ28" i="5" s="1"/>
  <c r="AJ29" i="5"/>
  <c r="AK29" i="5"/>
  <c r="AO29" i="5" s="1"/>
  <c r="AL29" i="5"/>
  <c r="AP29" i="5" s="1"/>
  <c r="AM29" i="5"/>
  <c r="AQ29" i="5" s="1"/>
  <c r="AN29" i="5"/>
  <c r="AJ30" i="5"/>
  <c r="AN30" i="5" s="1"/>
  <c r="AK30" i="5"/>
  <c r="AO30" i="5" s="1"/>
  <c r="AL30" i="5"/>
  <c r="AP30" i="5" s="1"/>
  <c r="AM30" i="5"/>
  <c r="AQ30" i="5" s="1"/>
  <c r="AJ31" i="5"/>
  <c r="AN31" i="5" s="1"/>
  <c r="AK31" i="5"/>
  <c r="AO31" i="5" s="1"/>
  <c r="AL31" i="5"/>
  <c r="AM31" i="5"/>
  <c r="AQ31" i="5" s="1"/>
  <c r="AP31" i="5"/>
  <c r="AJ32" i="5"/>
  <c r="AN32" i="5" s="1"/>
  <c r="AK32" i="5"/>
  <c r="AO32" i="5" s="1"/>
  <c r="AL32" i="5"/>
  <c r="AP32" i="5" s="1"/>
  <c r="AM32" i="5"/>
  <c r="AQ32" i="5" s="1"/>
  <c r="AJ33" i="5"/>
  <c r="AN33" i="5" s="1"/>
  <c r="AK33" i="5"/>
  <c r="AO33" i="5" s="1"/>
  <c r="AL33" i="5"/>
  <c r="AP33" i="5" s="1"/>
  <c r="AM33" i="5"/>
  <c r="AQ33" i="5" s="1"/>
  <c r="AJ34" i="5"/>
  <c r="AK34" i="5"/>
  <c r="AO34" i="5" s="1"/>
  <c r="AL34" i="5"/>
  <c r="AP34" i="5" s="1"/>
  <c r="AM34" i="5"/>
  <c r="AQ34" i="5" s="1"/>
  <c r="AN34" i="5"/>
  <c r="AJ35" i="5"/>
  <c r="AN35" i="5" s="1"/>
  <c r="AK35" i="5"/>
  <c r="AO35" i="5" s="1"/>
  <c r="AL35" i="5"/>
  <c r="AP35" i="5" s="1"/>
  <c r="AM35" i="5"/>
  <c r="AQ35" i="5" s="1"/>
  <c r="AJ36" i="5"/>
  <c r="AN36" i="5" s="1"/>
  <c r="AK36" i="5"/>
  <c r="AO36" i="5" s="1"/>
  <c r="AL36" i="5"/>
  <c r="AP36" i="5" s="1"/>
  <c r="AM36" i="5"/>
  <c r="AQ36" i="5" s="1"/>
  <c r="AJ37" i="5"/>
  <c r="AN37" i="5" s="1"/>
  <c r="AK37" i="5"/>
  <c r="AO37" i="5" s="1"/>
  <c r="AL37" i="5"/>
  <c r="AP37" i="5" s="1"/>
  <c r="AM37" i="5"/>
  <c r="AQ37" i="5" s="1"/>
  <c r="AJ38" i="5"/>
  <c r="AN38" i="5" s="1"/>
  <c r="AK38" i="5"/>
  <c r="AO38" i="5" s="1"/>
  <c r="AL38" i="5"/>
  <c r="AP38" i="5" s="1"/>
  <c r="AM38" i="5"/>
  <c r="AQ38" i="5" s="1"/>
  <c r="AJ39" i="5"/>
  <c r="AN39" i="5" s="1"/>
  <c r="AK39" i="5"/>
  <c r="AO39" i="5" s="1"/>
  <c r="AL39" i="5"/>
  <c r="AP39" i="5" s="1"/>
  <c r="AM39" i="5"/>
  <c r="AQ39" i="5" s="1"/>
  <c r="AJ40" i="5"/>
  <c r="AN40" i="5" s="1"/>
  <c r="AK40" i="5"/>
  <c r="AO40" i="5" s="1"/>
  <c r="AL40" i="5"/>
  <c r="AP40" i="5" s="1"/>
  <c r="AM40" i="5"/>
  <c r="AQ40" i="5" s="1"/>
  <c r="AJ41" i="5"/>
  <c r="AN41" i="5" s="1"/>
  <c r="AK41" i="5"/>
  <c r="AL41" i="5"/>
  <c r="AP41" i="5" s="1"/>
  <c r="AM41" i="5"/>
  <c r="AQ41" i="5" s="1"/>
  <c r="AO41" i="5"/>
  <c r="AJ42" i="5"/>
  <c r="AN42" i="5" s="1"/>
  <c r="AK42" i="5"/>
  <c r="AO42" i="5" s="1"/>
  <c r="AL42" i="5"/>
  <c r="AM42" i="5"/>
  <c r="AQ42" i="5" s="1"/>
  <c r="AP42" i="5"/>
  <c r="AJ43" i="5"/>
  <c r="AN43" i="5" s="1"/>
  <c r="AK43" i="5"/>
  <c r="AO43" i="5" s="1"/>
  <c r="AL43" i="5"/>
  <c r="AP43" i="5" s="1"/>
  <c r="AM43" i="5"/>
  <c r="AQ43" i="5" s="1"/>
  <c r="AJ44" i="5"/>
  <c r="AN44" i="5" s="1"/>
  <c r="AK44" i="5"/>
  <c r="AO44" i="5" s="1"/>
  <c r="AL44" i="5"/>
  <c r="AP44" i="5" s="1"/>
  <c r="AM44" i="5"/>
  <c r="AQ44" i="5" s="1"/>
  <c r="AJ45" i="5"/>
  <c r="AN45" i="5" s="1"/>
  <c r="AK45" i="5"/>
  <c r="AO45" i="5" s="1"/>
  <c r="AL45" i="5"/>
  <c r="AP45" i="5" s="1"/>
  <c r="AM45" i="5"/>
  <c r="AQ45" i="5" s="1"/>
  <c r="AJ46" i="5"/>
  <c r="AN46" i="5" s="1"/>
  <c r="AK46" i="5"/>
  <c r="AO46" i="5" s="1"/>
  <c r="AL46" i="5"/>
  <c r="AP46" i="5" s="1"/>
  <c r="AM46" i="5"/>
  <c r="AQ46" i="5" s="1"/>
  <c r="AJ47" i="5"/>
  <c r="AN47" i="5" s="1"/>
  <c r="AK47" i="5"/>
  <c r="AO47" i="5" s="1"/>
  <c r="AL47" i="5"/>
  <c r="AP47" i="5" s="1"/>
  <c r="AM47" i="5"/>
  <c r="AQ47" i="5" s="1"/>
  <c r="AJ48" i="5"/>
  <c r="AN48" i="5" s="1"/>
  <c r="AK48" i="5"/>
  <c r="AO48" i="5" s="1"/>
  <c r="AL48" i="5"/>
  <c r="AP48" i="5" s="1"/>
  <c r="AM48" i="5"/>
  <c r="AQ48" i="5" s="1"/>
  <c r="AJ49" i="5"/>
  <c r="AN49" i="5" s="1"/>
  <c r="AK49" i="5"/>
  <c r="AO49" i="5" s="1"/>
  <c r="AL49" i="5"/>
  <c r="AP49" i="5" s="1"/>
  <c r="AM49" i="5"/>
  <c r="AQ49" i="5" s="1"/>
  <c r="AK2" i="5"/>
  <c r="AO2" i="5" s="1"/>
  <c r="AL2" i="5"/>
  <c r="AP2" i="5" s="1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AR171" i="5" l="1"/>
  <c r="AS171" i="5" s="1"/>
  <c r="AR208" i="5"/>
  <c r="AS208" i="5" s="1"/>
  <c r="AR391" i="5"/>
  <c r="AR462" i="5"/>
  <c r="AS462" i="5" s="1"/>
  <c r="AR61" i="5"/>
  <c r="AS61" i="5" s="1"/>
  <c r="AR30" i="5"/>
  <c r="AS30" i="5" s="1"/>
  <c r="AR28" i="5"/>
  <c r="AS28" i="5" s="1"/>
  <c r="AR26" i="5"/>
  <c r="AS26" i="5" s="1"/>
  <c r="AR20" i="5"/>
  <c r="AS20" i="5" s="1"/>
  <c r="AR18" i="5"/>
  <c r="AS18" i="5" s="1"/>
  <c r="AR12" i="5"/>
  <c r="AS12" i="5" s="1"/>
  <c r="AR10" i="5"/>
  <c r="AS10" i="5" s="1"/>
  <c r="AR8" i="5"/>
  <c r="AS8" i="5" s="1"/>
  <c r="AR6" i="5"/>
  <c r="AS6" i="5" s="1"/>
  <c r="AR5" i="5"/>
  <c r="AS5" i="5" s="1"/>
  <c r="AR4" i="5"/>
  <c r="AS4" i="5" s="1"/>
  <c r="AR169" i="5"/>
  <c r="AS169" i="5" s="1"/>
  <c r="AR206" i="5"/>
  <c r="AS206" i="5" s="1"/>
  <c r="AR298" i="5"/>
  <c r="AS298" i="5" s="1"/>
  <c r="AR40" i="5"/>
  <c r="AS40" i="5" s="1"/>
  <c r="AR34" i="5"/>
  <c r="AS34" i="5" s="1"/>
  <c r="AR46" i="5"/>
  <c r="AS46" i="5" s="1"/>
  <c r="AR36" i="5"/>
  <c r="AS36" i="5" s="1"/>
  <c r="AR48" i="5"/>
  <c r="AR42" i="5"/>
  <c r="AS42" i="5" s="1"/>
  <c r="AR32" i="5"/>
  <c r="AS32" i="5" s="1"/>
  <c r="AR66" i="5"/>
  <c r="AS66" i="5" s="1"/>
  <c r="AR231" i="5"/>
  <c r="AS231" i="5" s="1"/>
  <c r="AR235" i="5"/>
  <c r="AS235" i="5" s="1"/>
  <c r="AR239" i="5"/>
  <c r="AS239" i="5" s="1"/>
  <c r="AR243" i="5"/>
  <c r="AS243" i="5" s="1"/>
  <c r="AR261" i="5"/>
  <c r="AS261" i="5" s="1"/>
  <c r="AR470" i="5"/>
  <c r="AS470" i="5" s="1"/>
  <c r="AR2" i="5"/>
  <c r="AR44" i="5"/>
  <c r="AS44" i="5" s="1"/>
  <c r="AR38" i="5"/>
  <c r="AS38" i="5" s="1"/>
  <c r="AR24" i="5"/>
  <c r="AS24" i="5" s="1"/>
  <c r="AR22" i="5"/>
  <c r="AS22" i="5" s="1"/>
  <c r="AR16" i="5"/>
  <c r="AS16" i="5" s="1"/>
  <c r="AR14" i="5"/>
  <c r="AS14" i="5" s="1"/>
  <c r="AR217" i="5"/>
  <c r="AS217" i="5" s="1"/>
  <c r="AR224" i="5"/>
  <c r="AS224" i="5" s="1"/>
  <c r="AR259" i="5"/>
  <c r="AS259" i="5" s="1"/>
  <c r="AR449" i="5"/>
  <c r="AS449" i="5" s="1"/>
  <c r="AR49" i="5"/>
  <c r="AR45" i="5"/>
  <c r="AS45" i="5" s="1"/>
  <c r="AR41" i="5"/>
  <c r="AS41" i="5" s="1"/>
  <c r="AR37" i="5"/>
  <c r="AS37" i="5" s="1"/>
  <c r="AR33" i="5"/>
  <c r="AS33" i="5" s="1"/>
  <c r="AR29" i="5"/>
  <c r="AS29" i="5" s="1"/>
  <c r="AR25" i="5"/>
  <c r="AS25" i="5" s="1"/>
  <c r="AR21" i="5"/>
  <c r="AS21" i="5" s="1"/>
  <c r="AR17" i="5"/>
  <c r="AS17" i="5" s="1"/>
  <c r="AR13" i="5"/>
  <c r="AS13" i="5" s="1"/>
  <c r="AR9" i="5"/>
  <c r="AS9" i="5" s="1"/>
  <c r="AR3" i="5"/>
  <c r="AR47" i="5"/>
  <c r="AS47" i="5" s="1"/>
  <c r="AR43" i="5"/>
  <c r="AS43" i="5" s="1"/>
  <c r="AR39" i="5"/>
  <c r="AS39" i="5" s="1"/>
  <c r="AR35" i="5"/>
  <c r="AS35" i="5" s="1"/>
  <c r="AR31" i="5"/>
  <c r="AS31" i="5" s="1"/>
  <c r="AR27" i="5"/>
  <c r="AS27" i="5" s="1"/>
  <c r="AR23" i="5"/>
  <c r="AS23" i="5" s="1"/>
  <c r="AR19" i="5"/>
  <c r="AS19" i="5" s="1"/>
  <c r="AR15" i="5"/>
  <c r="AS15" i="5" s="1"/>
  <c r="AR11" i="5"/>
  <c r="AS11" i="5" s="1"/>
  <c r="AR7" i="5"/>
  <c r="AS7" i="5" s="1"/>
  <c r="AT2" i="5" s="1"/>
  <c r="AR74" i="5"/>
  <c r="AS74" i="5" s="1"/>
  <c r="AR177" i="5"/>
  <c r="AS177" i="5" s="1"/>
  <c r="AR258" i="5"/>
  <c r="AS258" i="5" s="1"/>
  <c r="AR262" i="5"/>
  <c r="AS262" i="5" s="1"/>
  <c r="AR267" i="5"/>
  <c r="AS267" i="5" s="1"/>
  <c r="AR269" i="5"/>
  <c r="AS269" i="5" s="1"/>
  <c r="AR394" i="5"/>
  <c r="AR401" i="5"/>
  <c r="AS401" i="5" s="1"/>
  <c r="AR405" i="5"/>
  <c r="AS405" i="5" s="1"/>
  <c r="AR422" i="5"/>
  <c r="AS422" i="5" s="1"/>
  <c r="AR426" i="5"/>
  <c r="AS426" i="5" s="1"/>
  <c r="AR430" i="5"/>
  <c r="AS430" i="5" s="1"/>
  <c r="AR434" i="5"/>
  <c r="AS434" i="5" s="1"/>
  <c r="AR438" i="5"/>
  <c r="AS438" i="5" s="1"/>
  <c r="AR457" i="5"/>
  <c r="AS457" i="5" s="1"/>
  <c r="AR310" i="5"/>
  <c r="AS310" i="5" s="1"/>
  <c r="AR53" i="5"/>
  <c r="AS53" i="5" s="1"/>
  <c r="AR55" i="5"/>
  <c r="AS55" i="5" s="1"/>
  <c r="AR58" i="5"/>
  <c r="AS58" i="5" s="1"/>
  <c r="AR79" i="5"/>
  <c r="AS79" i="5" s="1"/>
  <c r="AR83" i="5"/>
  <c r="AS83" i="5" s="1"/>
  <c r="AR87" i="5"/>
  <c r="AS87" i="5" s="1"/>
  <c r="AR91" i="5"/>
  <c r="AS91" i="5" s="1"/>
  <c r="AR95" i="5"/>
  <c r="AS95" i="5" s="1"/>
  <c r="AR140" i="5"/>
  <c r="AS140" i="5" s="1"/>
  <c r="AR144" i="5"/>
  <c r="AS144" i="5" s="1"/>
  <c r="AR161" i="5"/>
  <c r="AS161" i="5" s="1"/>
  <c r="AR163" i="5"/>
  <c r="AS163" i="5" s="1"/>
  <c r="AR200" i="5"/>
  <c r="AS200" i="5" s="1"/>
  <c r="AR209" i="5"/>
  <c r="AS209" i="5" s="1"/>
  <c r="AR213" i="5"/>
  <c r="AS213" i="5" s="1"/>
  <c r="AR251" i="5"/>
  <c r="AS251" i="5" s="1"/>
  <c r="AR253" i="5"/>
  <c r="AS253" i="5" s="1"/>
  <c r="AR274" i="5"/>
  <c r="AS274" i="5" s="1"/>
  <c r="AR280" i="5"/>
  <c r="AS280" i="5" s="1"/>
  <c r="AR284" i="5"/>
  <c r="AS284" i="5" s="1"/>
  <c r="AR288" i="5"/>
  <c r="AS288" i="5" s="1"/>
  <c r="AR292" i="5"/>
  <c r="AS292" i="5" s="1"/>
  <c r="AR296" i="5"/>
  <c r="AR299" i="5"/>
  <c r="AS299" i="5" s="1"/>
  <c r="AR311" i="5"/>
  <c r="AS311" i="5" s="1"/>
  <c r="AR320" i="5"/>
  <c r="AS320" i="5" s="1"/>
  <c r="AR324" i="5"/>
  <c r="AS324" i="5" s="1"/>
  <c r="AR328" i="5"/>
  <c r="AS328" i="5" s="1"/>
  <c r="AR332" i="5"/>
  <c r="AS332" i="5" s="1"/>
  <c r="AR336" i="5"/>
  <c r="AS336" i="5" s="1"/>
  <c r="AR340" i="5"/>
  <c r="AS340" i="5" s="1"/>
  <c r="AR360" i="5"/>
  <c r="AS360" i="5" s="1"/>
  <c r="AR376" i="5"/>
  <c r="AS376" i="5" s="1"/>
  <c r="AR385" i="5"/>
  <c r="AS385" i="5" s="1"/>
  <c r="AR387" i="5"/>
  <c r="AS387" i="5" s="1"/>
  <c r="AR406" i="5"/>
  <c r="AS406" i="5" s="1"/>
  <c r="AR408" i="5"/>
  <c r="AS408" i="5" s="1"/>
  <c r="AR443" i="5"/>
  <c r="AR450" i="5"/>
  <c r="AS450" i="5" s="1"/>
  <c r="AR454" i="5"/>
  <c r="AS454" i="5" s="1"/>
  <c r="AR461" i="5"/>
  <c r="AS461" i="5" s="1"/>
  <c r="AR469" i="5"/>
  <c r="AS469" i="5" s="1"/>
  <c r="AR476" i="5"/>
  <c r="AS476" i="5" s="1"/>
  <c r="AR480" i="5"/>
  <c r="AS480" i="5" s="1"/>
  <c r="AR484" i="5"/>
  <c r="AS484" i="5" s="1"/>
  <c r="AR488" i="5"/>
  <c r="AS488" i="5" s="1"/>
  <c r="AR71" i="5"/>
  <c r="AS71" i="5" s="1"/>
  <c r="AR153" i="5"/>
  <c r="AS153" i="5" s="1"/>
  <c r="AR155" i="5"/>
  <c r="AS155" i="5" s="1"/>
  <c r="AR164" i="5"/>
  <c r="AS164" i="5" s="1"/>
  <c r="AR176" i="5"/>
  <c r="AS176" i="5" s="1"/>
  <c r="AR182" i="5"/>
  <c r="AS182" i="5" s="1"/>
  <c r="AR186" i="5"/>
  <c r="AS186" i="5" s="1"/>
  <c r="AR190" i="5"/>
  <c r="AS190" i="5" s="1"/>
  <c r="AR194" i="5"/>
  <c r="AS194" i="5" s="1"/>
  <c r="AR275" i="5"/>
  <c r="AS275" i="5" s="1"/>
  <c r="AR398" i="5"/>
  <c r="AS398" i="5" s="1"/>
  <c r="AR400" i="5"/>
  <c r="AS400" i="5" s="1"/>
  <c r="AR413" i="5"/>
  <c r="AS413" i="5" s="1"/>
  <c r="AR453" i="5"/>
  <c r="AS453" i="5" s="1"/>
  <c r="AR33" i="7"/>
  <c r="AS33" i="7" s="1"/>
  <c r="AR29" i="7"/>
  <c r="AS29" i="7" s="1"/>
  <c r="AR17" i="7"/>
  <c r="AS17" i="7" s="1"/>
  <c r="AR21" i="7"/>
  <c r="AS21" i="7" s="1"/>
  <c r="AR2" i="7"/>
  <c r="AR9" i="7"/>
  <c r="AS9" i="7" s="1"/>
  <c r="AR13" i="7"/>
  <c r="AS13" i="7" s="1"/>
  <c r="AR4" i="7"/>
  <c r="AS4" i="7" s="1"/>
  <c r="AR20" i="7"/>
  <c r="AS20" i="7" s="1"/>
  <c r="AR84" i="7"/>
  <c r="AS84" i="7" s="1"/>
  <c r="AR88" i="7"/>
  <c r="AS88" i="7" s="1"/>
  <c r="AR92" i="7"/>
  <c r="AS92" i="7" s="1"/>
  <c r="AR96" i="7"/>
  <c r="AS96" i="7" s="1"/>
  <c r="AR11" i="7"/>
  <c r="AS11" i="7" s="1"/>
  <c r="AR19" i="7"/>
  <c r="AS19" i="7" s="1"/>
  <c r="AR27" i="7"/>
  <c r="AS27" i="7" s="1"/>
  <c r="AR35" i="7"/>
  <c r="AS35" i="7" s="1"/>
  <c r="AR38" i="7"/>
  <c r="AS38" i="7" s="1"/>
  <c r="AR42" i="7"/>
  <c r="AS42" i="7" s="1"/>
  <c r="AR46" i="7"/>
  <c r="AS46" i="7" s="1"/>
  <c r="AR51" i="7"/>
  <c r="AR55" i="7"/>
  <c r="AS55" i="7" s="1"/>
  <c r="AR59" i="7"/>
  <c r="AS59" i="7" s="1"/>
  <c r="AR63" i="7"/>
  <c r="AS63" i="7" s="1"/>
  <c r="AR67" i="7"/>
  <c r="AS67" i="7" s="1"/>
  <c r="AR72" i="7"/>
  <c r="AS72" i="7" s="1"/>
  <c r="AR77" i="7"/>
  <c r="AS77" i="7" s="1"/>
  <c r="AR103" i="7"/>
  <c r="AS103" i="7" s="1"/>
  <c r="AR107" i="7"/>
  <c r="AS107" i="7" s="1"/>
  <c r="AR111" i="7"/>
  <c r="AS111" i="7" s="1"/>
  <c r="AR115" i="7"/>
  <c r="AS115" i="7" s="1"/>
  <c r="AR119" i="7"/>
  <c r="AS119" i="7" s="1"/>
  <c r="AR157" i="7"/>
  <c r="AS157" i="7" s="1"/>
  <c r="AR28" i="7"/>
  <c r="AS28" i="7" s="1"/>
  <c r="AR3" i="7"/>
  <c r="AR10" i="7"/>
  <c r="AS10" i="7" s="1"/>
  <c r="AR18" i="7"/>
  <c r="AS18" i="7" s="1"/>
  <c r="AR26" i="7"/>
  <c r="AS26" i="7" s="1"/>
  <c r="AR34" i="7"/>
  <c r="AS34" i="7" s="1"/>
  <c r="AR39" i="7"/>
  <c r="AS39" i="7" s="1"/>
  <c r="AR43" i="7"/>
  <c r="AS43" i="7" s="1"/>
  <c r="AR47" i="7"/>
  <c r="AS47" i="7" s="1"/>
  <c r="AR52" i="7"/>
  <c r="AR56" i="7"/>
  <c r="AS56" i="7" s="1"/>
  <c r="AR60" i="7"/>
  <c r="AS60" i="7" s="1"/>
  <c r="AR64" i="7"/>
  <c r="AS64" i="7" s="1"/>
  <c r="AR68" i="7"/>
  <c r="AS68" i="7" s="1"/>
  <c r="AR73" i="7"/>
  <c r="AS73" i="7" s="1"/>
  <c r="AR139" i="7"/>
  <c r="AS139" i="7" s="1"/>
  <c r="AR143" i="7"/>
  <c r="AS143" i="7" s="1"/>
  <c r="AR12" i="7"/>
  <c r="AS12" i="7" s="1"/>
  <c r="AR80" i="7"/>
  <c r="AS80" i="7" s="1"/>
  <c r="AR7" i="7"/>
  <c r="AS7" i="7" s="1"/>
  <c r="AR15" i="7"/>
  <c r="AS15" i="7" s="1"/>
  <c r="AR23" i="7"/>
  <c r="AS23" i="7" s="1"/>
  <c r="AR31" i="7"/>
  <c r="AS31" i="7" s="1"/>
  <c r="AR36" i="7"/>
  <c r="AS36" i="7" s="1"/>
  <c r="AR40" i="7"/>
  <c r="AS40" i="7" s="1"/>
  <c r="AR44" i="7"/>
  <c r="AS44" i="7" s="1"/>
  <c r="AR48" i="7"/>
  <c r="AR53" i="7"/>
  <c r="AS53" i="7" s="1"/>
  <c r="AR57" i="7"/>
  <c r="AS57" i="7" s="1"/>
  <c r="AR61" i="7"/>
  <c r="AS61" i="7" s="1"/>
  <c r="AR65" i="7"/>
  <c r="AS65" i="7" s="1"/>
  <c r="AR69" i="7"/>
  <c r="AS69" i="7" s="1"/>
  <c r="AR71" i="7"/>
  <c r="AS71" i="7" s="1"/>
  <c r="AR131" i="7"/>
  <c r="AS131" i="7" s="1"/>
  <c r="AR78" i="7"/>
  <c r="AS78" i="7" s="1"/>
  <c r="AR82" i="7"/>
  <c r="AS82" i="7" s="1"/>
  <c r="AR86" i="7"/>
  <c r="AS86" i="7" s="1"/>
  <c r="AR90" i="7"/>
  <c r="AS90" i="7" s="1"/>
  <c r="AR94" i="7"/>
  <c r="AS94" i="7" s="1"/>
  <c r="AR121" i="7"/>
  <c r="AS121" i="7" s="1"/>
  <c r="AR129" i="7"/>
  <c r="AS129" i="7" s="1"/>
  <c r="AR137" i="7"/>
  <c r="AS137" i="7" s="1"/>
  <c r="AR145" i="7"/>
  <c r="AS145" i="7" s="1"/>
  <c r="AR147" i="7"/>
  <c r="AR156" i="7"/>
  <c r="AS156" i="7" s="1"/>
  <c r="AR158" i="7"/>
  <c r="AS158" i="7" s="1"/>
  <c r="AR201" i="7"/>
  <c r="AS201" i="7" s="1"/>
  <c r="AR203" i="7"/>
  <c r="AS203" i="7" s="1"/>
  <c r="AR205" i="7"/>
  <c r="AS205" i="7" s="1"/>
  <c r="AR155" i="7"/>
  <c r="AS155" i="7" s="1"/>
  <c r="AR165" i="7"/>
  <c r="AS165" i="7" s="1"/>
  <c r="AR169" i="7"/>
  <c r="AS169" i="7" s="1"/>
  <c r="AR173" i="7"/>
  <c r="AS173" i="7" s="1"/>
  <c r="AR177" i="7"/>
  <c r="AS177" i="7" s="1"/>
  <c r="AR181" i="7"/>
  <c r="AS181" i="7" s="1"/>
  <c r="AR185" i="7"/>
  <c r="AS185" i="7" s="1"/>
  <c r="AR189" i="7"/>
  <c r="AS189" i="7" s="1"/>
  <c r="AR193" i="7"/>
  <c r="AS193" i="7" s="1"/>
  <c r="AR198" i="7"/>
  <c r="AR228" i="7"/>
  <c r="AS228" i="7" s="1"/>
  <c r="AR74" i="7"/>
  <c r="AS74" i="7" s="1"/>
  <c r="AR98" i="7"/>
  <c r="AR105" i="7"/>
  <c r="AS105" i="7" s="1"/>
  <c r="AR126" i="7"/>
  <c r="AS126" i="7" s="1"/>
  <c r="AR134" i="7"/>
  <c r="AS134" i="7" s="1"/>
  <c r="AR142" i="7"/>
  <c r="AS142" i="7" s="1"/>
  <c r="AR125" i="7"/>
  <c r="AS125" i="7" s="1"/>
  <c r="AR133" i="7"/>
  <c r="AS133" i="7" s="1"/>
  <c r="AR141" i="7"/>
  <c r="AS141" i="7" s="1"/>
  <c r="AR154" i="7"/>
  <c r="AS154" i="7" s="1"/>
  <c r="AR160" i="7"/>
  <c r="AS160" i="7" s="1"/>
  <c r="AR196" i="7"/>
  <c r="AR229" i="7"/>
  <c r="AS229" i="7" s="1"/>
  <c r="AR109" i="7"/>
  <c r="AS109" i="7" s="1"/>
  <c r="AR113" i="7"/>
  <c r="AS113" i="7" s="1"/>
  <c r="AR117" i="7"/>
  <c r="AS117" i="7" s="1"/>
  <c r="AR101" i="7"/>
  <c r="AR104" i="7"/>
  <c r="AS104" i="7" s="1"/>
  <c r="AT100" i="7" s="1"/>
  <c r="AR108" i="7"/>
  <c r="AS108" i="7" s="1"/>
  <c r="AR112" i="7"/>
  <c r="AS112" i="7" s="1"/>
  <c r="AR116" i="7"/>
  <c r="AS116" i="7" s="1"/>
  <c r="AR124" i="7"/>
  <c r="AS124" i="7" s="1"/>
  <c r="AR132" i="7"/>
  <c r="AS132" i="7" s="1"/>
  <c r="AR140" i="7"/>
  <c r="AS140" i="7" s="1"/>
  <c r="AR151" i="7"/>
  <c r="AS151" i="7" s="1"/>
  <c r="AR161" i="7"/>
  <c r="AS161" i="7" s="1"/>
  <c r="AR163" i="7"/>
  <c r="AS163" i="7" s="1"/>
  <c r="AR167" i="7"/>
  <c r="AS167" i="7" s="1"/>
  <c r="AR171" i="7"/>
  <c r="AS171" i="7" s="1"/>
  <c r="AR175" i="7"/>
  <c r="AS175" i="7" s="1"/>
  <c r="AR179" i="7"/>
  <c r="AS179" i="7" s="1"/>
  <c r="AR183" i="7"/>
  <c r="AS183" i="7" s="1"/>
  <c r="AR187" i="7"/>
  <c r="AS187" i="7" s="1"/>
  <c r="AR191" i="7"/>
  <c r="AS191" i="7" s="1"/>
  <c r="AR195" i="7"/>
  <c r="AR212" i="7"/>
  <c r="AS212" i="7" s="1"/>
  <c r="AR220" i="7"/>
  <c r="AS220" i="7" s="1"/>
  <c r="AR164" i="7"/>
  <c r="AS164" i="7" s="1"/>
  <c r="AR166" i="7"/>
  <c r="AS166" i="7" s="1"/>
  <c r="AR168" i="7"/>
  <c r="AS168" i="7" s="1"/>
  <c r="AR170" i="7"/>
  <c r="AS170" i="7" s="1"/>
  <c r="AR172" i="7"/>
  <c r="AS172" i="7" s="1"/>
  <c r="AR174" i="7"/>
  <c r="AS174" i="7" s="1"/>
  <c r="AR176" i="7"/>
  <c r="AS176" i="7" s="1"/>
  <c r="AR178" i="7"/>
  <c r="AS178" i="7" s="1"/>
  <c r="AR180" i="7"/>
  <c r="AS180" i="7" s="1"/>
  <c r="AR182" i="7"/>
  <c r="AS182" i="7" s="1"/>
  <c r="AR184" i="7"/>
  <c r="AS184" i="7" s="1"/>
  <c r="AR186" i="7"/>
  <c r="AS186" i="7" s="1"/>
  <c r="AR188" i="7"/>
  <c r="AS188" i="7" s="1"/>
  <c r="AR190" i="7"/>
  <c r="AS190" i="7" s="1"/>
  <c r="AR192" i="7"/>
  <c r="AS192" i="7" s="1"/>
  <c r="AR194" i="7"/>
  <c r="AS194" i="7" s="1"/>
  <c r="AR199" i="7"/>
  <c r="AR210" i="7"/>
  <c r="AS210" i="7" s="1"/>
  <c r="AR218" i="7"/>
  <c r="AS218" i="7" s="1"/>
  <c r="AR232" i="7"/>
  <c r="AS232" i="7" s="1"/>
  <c r="AR248" i="7"/>
  <c r="AR207" i="7"/>
  <c r="AS207" i="7" s="1"/>
  <c r="AT198" i="7" s="1"/>
  <c r="AR215" i="7"/>
  <c r="AS215" i="7" s="1"/>
  <c r="AR223" i="7"/>
  <c r="AS223" i="7" s="1"/>
  <c r="AR225" i="7"/>
  <c r="AS225" i="7" s="1"/>
  <c r="AR227" i="7"/>
  <c r="AS227" i="7" s="1"/>
  <c r="AR231" i="7"/>
  <c r="AS231" i="7" s="1"/>
  <c r="AR233" i="7"/>
  <c r="AS233" i="7" s="1"/>
  <c r="AR236" i="7"/>
  <c r="AS236" i="7" s="1"/>
  <c r="AR282" i="7"/>
  <c r="AS282" i="7" s="1"/>
  <c r="AR358" i="7"/>
  <c r="AS358" i="7" s="1"/>
  <c r="AR214" i="7"/>
  <c r="AS214" i="7" s="1"/>
  <c r="AR222" i="7"/>
  <c r="AS222" i="7" s="1"/>
  <c r="AR250" i="7"/>
  <c r="AS250" i="7" s="1"/>
  <c r="AR258" i="7"/>
  <c r="AS258" i="7" s="1"/>
  <c r="AR266" i="7"/>
  <c r="AS266" i="7" s="1"/>
  <c r="AR274" i="7"/>
  <c r="AS274" i="7" s="1"/>
  <c r="AR306" i="7"/>
  <c r="AS306" i="7" s="1"/>
  <c r="AR314" i="7"/>
  <c r="AS314" i="7" s="1"/>
  <c r="AR322" i="7"/>
  <c r="AS322" i="7" s="1"/>
  <c r="AR341" i="7"/>
  <c r="AS341" i="7" s="1"/>
  <c r="AR243" i="7"/>
  <c r="AS243" i="7" s="1"/>
  <c r="AR247" i="7"/>
  <c r="AR249" i="7"/>
  <c r="AS249" i="7" s="1"/>
  <c r="AR257" i="7"/>
  <c r="AS257" i="7" s="1"/>
  <c r="AR265" i="7"/>
  <c r="AS265" i="7" s="1"/>
  <c r="AR273" i="7"/>
  <c r="AS273" i="7" s="1"/>
  <c r="AR281" i="7"/>
  <c r="AS281" i="7" s="1"/>
  <c r="AR289" i="7"/>
  <c r="AS289" i="7" s="1"/>
  <c r="AR303" i="7"/>
  <c r="AS303" i="7" s="1"/>
  <c r="AR311" i="7"/>
  <c r="AS311" i="7" s="1"/>
  <c r="AR319" i="7"/>
  <c r="AS319" i="7" s="1"/>
  <c r="AR331" i="7"/>
  <c r="AS331" i="7" s="1"/>
  <c r="AR340" i="7"/>
  <c r="AS340" i="7" s="1"/>
  <c r="AR354" i="7"/>
  <c r="AS354" i="7" s="1"/>
  <c r="AR359" i="7"/>
  <c r="AS359" i="7" s="1"/>
  <c r="AR397" i="7"/>
  <c r="AS397" i="7" s="1"/>
  <c r="AR235" i="7"/>
  <c r="AS235" i="7" s="1"/>
  <c r="AR239" i="7"/>
  <c r="AS239" i="7" s="1"/>
  <c r="AR240" i="7"/>
  <c r="AS240" i="7" s="1"/>
  <c r="AR254" i="7"/>
  <c r="AS254" i="7" s="1"/>
  <c r="AR262" i="7"/>
  <c r="AS262" i="7" s="1"/>
  <c r="AR270" i="7"/>
  <c r="AS270" i="7" s="1"/>
  <c r="AR278" i="7"/>
  <c r="AS278" i="7" s="1"/>
  <c r="AR286" i="7"/>
  <c r="AS286" i="7" s="1"/>
  <c r="AR297" i="7"/>
  <c r="AR300" i="7"/>
  <c r="AS300" i="7" s="1"/>
  <c r="AR308" i="7"/>
  <c r="AS308" i="7" s="1"/>
  <c r="AR316" i="7"/>
  <c r="AS316" i="7" s="1"/>
  <c r="AR324" i="7"/>
  <c r="AS324" i="7" s="1"/>
  <c r="AR326" i="7"/>
  <c r="AS326" i="7" s="1"/>
  <c r="AR329" i="7"/>
  <c r="AS329" i="7" s="1"/>
  <c r="AR251" i="7"/>
  <c r="AS251" i="7" s="1"/>
  <c r="AR253" i="7"/>
  <c r="AS253" i="7" s="1"/>
  <c r="AR259" i="7"/>
  <c r="AS259" i="7" s="1"/>
  <c r="AR261" i="7"/>
  <c r="AS261" i="7" s="1"/>
  <c r="AR267" i="7"/>
  <c r="AS267" i="7" s="1"/>
  <c r="AR269" i="7"/>
  <c r="AS269" i="7" s="1"/>
  <c r="AR275" i="7"/>
  <c r="AS275" i="7" s="1"/>
  <c r="AR277" i="7"/>
  <c r="AS277" i="7" s="1"/>
  <c r="AR283" i="7"/>
  <c r="AS283" i="7" s="1"/>
  <c r="AR285" i="7"/>
  <c r="AS285" i="7" s="1"/>
  <c r="AR291" i="7"/>
  <c r="AS291" i="7" s="1"/>
  <c r="AR293" i="7"/>
  <c r="AR296" i="7"/>
  <c r="AR299" i="7"/>
  <c r="AS299" i="7" s="1"/>
  <c r="AT296" i="7" s="1"/>
  <c r="AR305" i="7"/>
  <c r="AS305" i="7" s="1"/>
  <c r="AR307" i="7"/>
  <c r="AS307" i="7" s="1"/>
  <c r="AR313" i="7"/>
  <c r="AS313" i="7" s="1"/>
  <c r="AR315" i="7"/>
  <c r="AS315" i="7" s="1"/>
  <c r="AR321" i="7"/>
  <c r="AS321" i="7" s="1"/>
  <c r="AR323" i="7"/>
  <c r="AS323" i="7" s="1"/>
  <c r="AR330" i="7"/>
  <c r="AS330" i="7" s="1"/>
  <c r="AR333" i="7"/>
  <c r="AS333" i="7" s="1"/>
  <c r="AR336" i="7"/>
  <c r="AS336" i="7" s="1"/>
  <c r="AR347" i="7"/>
  <c r="AS347" i="7" s="1"/>
  <c r="AR350" i="7"/>
  <c r="AS350" i="7" s="1"/>
  <c r="AR335" i="7"/>
  <c r="AS335" i="7" s="1"/>
  <c r="AR346" i="7"/>
  <c r="AR349" i="7"/>
  <c r="AS349" i="7" s="1"/>
  <c r="AR357" i="7"/>
  <c r="AS357" i="7" s="1"/>
  <c r="AR362" i="7"/>
  <c r="AS362" i="7" s="1"/>
  <c r="AR378" i="7"/>
  <c r="AS378" i="7" s="1"/>
  <c r="AR386" i="7"/>
  <c r="AS386" i="7" s="1"/>
  <c r="AR426" i="7"/>
  <c r="AS426" i="7" s="1"/>
  <c r="AR334" i="7"/>
  <c r="AS334" i="7" s="1"/>
  <c r="AR342" i="7"/>
  <c r="AR345" i="7"/>
  <c r="AR348" i="7"/>
  <c r="AS348" i="7" s="1"/>
  <c r="AR356" i="7"/>
  <c r="AS356" i="7" s="1"/>
  <c r="AR376" i="7"/>
  <c r="AS376" i="7" s="1"/>
  <c r="AR399" i="7"/>
  <c r="AS399" i="7" s="1"/>
  <c r="AR339" i="7"/>
  <c r="AS339" i="7" s="1"/>
  <c r="AR353" i="7"/>
  <c r="AS353" i="7" s="1"/>
  <c r="AR361" i="7"/>
  <c r="AS361" i="7" s="1"/>
  <c r="AR367" i="7"/>
  <c r="AS367" i="7" s="1"/>
  <c r="AR372" i="7"/>
  <c r="AS372" i="7" s="1"/>
  <c r="AR402" i="7"/>
  <c r="AS402" i="7" s="1"/>
  <c r="AR429" i="7"/>
  <c r="AS429" i="7" s="1"/>
  <c r="AR365" i="7"/>
  <c r="AS365" i="7" s="1"/>
  <c r="AR369" i="7"/>
  <c r="AS369" i="7" s="1"/>
  <c r="AR373" i="7"/>
  <c r="AS373" i="7" s="1"/>
  <c r="AR377" i="7"/>
  <c r="AS377" i="7" s="1"/>
  <c r="AR385" i="7"/>
  <c r="AS385" i="7" s="1"/>
  <c r="AR396" i="7"/>
  <c r="AS396" i="7" s="1"/>
  <c r="AR403" i="7"/>
  <c r="AS403" i="7" s="1"/>
  <c r="AR404" i="7"/>
  <c r="AS404" i="7" s="1"/>
  <c r="AR425" i="7"/>
  <c r="AS425" i="7" s="1"/>
  <c r="AR430" i="7"/>
  <c r="AS430" i="7" s="1"/>
  <c r="AR437" i="7"/>
  <c r="AS437" i="7" s="1"/>
  <c r="AR478" i="7"/>
  <c r="AS478" i="7" s="1"/>
  <c r="AR382" i="7"/>
  <c r="AS382" i="7" s="1"/>
  <c r="AR390" i="7"/>
  <c r="AS390" i="7" s="1"/>
  <c r="AR392" i="7"/>
  <c r="AR410" i="7"/>
  <c r="AS410" i="7" s="1"/>
  <c r="AR413" i="7"/>
  <c r="AS413" i="7" s="1"/>
  <c r="AR366" i="7"/>
  <c r="AS366" i="7" s="1"/>
  <c r="AR370" i="7"/>
  <c r="AS370" i="7" s="1"/>
  <c r="AR374" i="7"/>
  <c r="AS374" i="7" s="1"/>
  <c r="AR379" i="7"/>
  <c r="AS379" i="7" s="1"/>
  <c r="AR381" i="7"/>
  <c r="AS381" i="7" s="1"/>
  <c r="AR387" i="7"/>
  <c r="AS387" i="7" s="1"/>
  <c r="AR389" i="7"/>
  <c r="AS389" i="7" s="1"/>
  <c r="AR400" i="7"/>
  <c r="AS400" i="7" s="1"/>
  <c r="AR405" i="7"/>
  <c r="AS405" i="7" s="1"/>
  <c r="AR406" i="7"/>
  <c r="AS406" i="7" s="1"/>
  <c r="AR414" i="7"/>
  <c r="AS414" i="7" s="1"/>
  <c r="AR418" i="7"/>
  <c r="AS418" i="7" s="1"/>
  <c r="AR421" i="7"/>
  <c r="AS421" i="7" s="1"/>
  <c r="AR446" i="7"/>
  <c r="AS446" i="7" s="1"/>
  <c r="AR412" i="7"/>
  <c r="AS412" i="7" s="1"/>
  <c r="AR420" i="7"/>
  <c r="AS420" i="7" s="1"/>
  <c r="AR428" i="7"/>
  <c r="AS428" i="7" s="1"/>
  <c r="AR433" i="7"/>
  <c r="AS433" i="7" s="1"/>
  <c r="AR438" i="7"/>
  <c r="AS438" i="7" s="1"/>
  <c r="AR447" i="7"/>
  <c r="AS447" i="7" s="1"/>
  <c r="AR451" i="7"/>
  <c r="AS451" i="7" s="1"/>
  <c r="AR454" i="7"/>
  <c r="AS454" i="7" s="1"/>
  <c r="AR467" i="7"/>
  <c r="AS467" i="7" s="1"/>
  <c r="AR474" i="7"/>
  <c r="AS474" i="7" s="1"/>
  <c r="AR479" i="7"/>
  <c r="AS479" i="7" s="1"/>
  <c r="AR486" i="7"/>
  <c r="AS486" i="7" s="1"/>
  <c r="AR411" i="7"/>
  <c r="AS411" i="7" s="1"/>
  <c r="AR419" i="7"/>
  <c r="AS419" i="7" s="1"/>
  <c r="AR427" i="7"/>
  <c r="AS427" i="7" s="1"/>
  <c r="AR435" i="7"/>
  <c r="AS435" i="7" s="1"/>
  <c r="AR459" i="7"/>
  <c r="AS459" i="7" s="1"/>
  <c r="AR462" i="7"/>
  <c r="AS462" i="7" s="1"/>
  <c r="AR475" i="7"/>
  <c r="AS475" i="7" s="1"/>
  <c r="AR487" i="7"/>
  <c r="AS487" i="7" s="1"/>
  <c r="AR407" i="7"/>
  <c r="AS407" i="7" s="1"/>
  <c r="AR408" i="7"/>
  <c r="AS408" i="7" s="1"/>
  <c r="AR416" i="7"/>
  <c r="AS416" i="7" s="1"/>
  <c r="AR424" i="7"/>
  <c r="AS424" i="7" s="1"/>
  <c r="AR432" i="7"/>
  <c r="AS432" i="7" s="1"/>
  <c r="AR439" i="7"/>
  <c r="AS439" i="7" s="1"/>
  <c r="AR458" i="7"/>
  <c r="AS458" i="7" s="1"/>
  <c r="AR463" i="7"/>
  <c r="AS463" i="7" s="1"/>
  <c r="AR470" i="7"/>
  <c r="AS470" i="7" s="1"/>
  <c r="AR483" i="7"/>
  <c r="AS483" i="7" s="1"/>
  <c r="AR490" i="7"/>
  <c r="AR445" i="7"/>
  <c r="AS445" i="7" s="1"/>
  <c r="AR453" i="7"/>
  <c r="AS453" i="7" s="1"/>
  <c r="AR461" i="7"/>
  <c r="AS461" i="7" s="1"/>
  <c r="AR469" i="7"/>
  <c r="AS469" i="7" s="1"/>
  <c r="AR477" i="7"/>
  <c r="AS477" i="7" s="1"/>
  <c r="AR485" i="7"/>
  <c r="AS485" i="7" s="1"/>
  <c r="AR441" i="7"/>
  <c r="AR452" i="7"/>
  <c r="AS452" i="7" s="1"/>
  <c r="AR460" i="7"/>
  <c r="AS460" i="7" s="1"/>
  <c r="AR468" i="7"/>
  <c r="AS468" i="7" s="1"/>
  <c r="AR476" i="7"/>
  <c r="AS476" i="7" s="1"/>
  <c r="AR484" i="7"/>
  <c r="AS484" i="7" s="1"/>
  <c r="AR449" i="7"/>
  <c r="AS449" i="7" s="1"/>
  <c r="AR457" i="7"/>
  <c r="AS457" i="7" s="1"/>
  <c r="AR465" i="7"/>
  <c r="AS465" i="7" s="1"/>
  <c r="AR473" i="7"/>
  <c r="AS473" i="7" s="1"/>
  <c r="AR481" i="7"/>
  <c r="AS481" i="7" s="1"/>
  <c r="AR489" i="7"/>
  <c r="AR446" i="5"/>
  <c r="AS446" i="5" s="1"/>
  <c r="AR474" i="5"/>
  <c r="AS474" i="5" s="1"/>
  <c r="AR458" i="5"/>
  <c r="AS458" i="5" s="1"/>
  <c r="AR466" i="5"/>
  <c r="AS466" i="5" s="1"/>
  <c r="AR447" i="5"/>
  <c r="AS447" i="5" s="1"/>
  <c r="AR464" i="5"/>
  <c r="AS464" i="5" s="1"/>
  <c r="AR472" i="5"/>
  <c r="AS472" i="5" s="1"/>
  <c r="AR444" i="5"/>
  <c r="AR455" i="5"/>
  <c r="AS455" i="5" s="1"/>
  <c r="AR463" i="5"/>
  <c r="AS463" i="5" s="1"/>
  <c r="AR471" i="5"/>
  <c r="AS471" i="5" s="1"/>
  <c r="AR477" i="5"/>
  <c r="AS477" i="5" s="1"/>
  <c r="AR481" i="5"/>
  <c r="AS481" i="5" s="1"/>
  <c r="AR485" i="5"/>
  <c r="AS485" i="5" s="1"/>
  <c r="AR445" i="5"/>
  <c r="AS445" i="5" s="1"/>
  <c r="AR448" i="5"/>
  <c r="AS448" i="5" s="1"/>
  <c r="AR456" i="5"/>
  <c r="AS456" i="5" s="1"/>
  <c r="AR452" i="5"/>
  <c r="AS452" i="5" s="1"/>
  <c r="AR468" i="5"/>
  <c r="AS468" i="5" s="1"/>
  <c r="AR478" i="5"/>
  <c r="AS478" i="5" s="1"/>
  <c r="AR482" i="5"/>
  <c r="AS482" i="5" s="1"/>
  <c r="AR486" i="5"/>
  <c r="AS486" i="5" s="1"/>
  <c r="AR489" i="5"/>
  <c r="AR460" i="5"/>
  <c r="AS460" i="5" s="1"/>
  <c r="AR451" i="5"/>
  <c r="AS451" i="5" s="1"/>
  <c r="AR459" i="5"/>
  <c r="AS459" i="5" s="1"/>
  <c r="AR465" i="5"/>
  <c r="AS465" i="5" s="1"/>
  <c r="AR467" i="5"/>
  <c r="AS467" i="5" s="1"/>
  <c r="AR473" i="5"/>
  <c r="AS473" i="5" s="1"/>
  <c r="AR475" i="5"/>
  <c r="AS475" i="5" s="1"/>
  <c r="AR479" i="5"/>
  <c r="AS479" i="5" s="1"/>
  <c r="AR483" i="5"/>
  <c r="AS483" i="5" s="1"/>
  <c r="AR487" i="5"/>
  <c r="AS487" i="5" s="1"/>
  <c r="AR490" i="5"/>
  <c r="AR397" i="5"/>
  <c r="AS397" i="5" s="1"/>
  <c r="AR417" i="5"/>
  <c r="AS417" i="5" s="1"/>
  <c r="AR421" i="5"/>
  <c r="AS421" i="5" s="1"/>
  <c r="AR409" i="5"/>
  <c r="AS409" i="5" s="1"/>
  <c r="AR404" i="5"/>
  <c r="AS404" i="5" s="1"/>
  <c r="AR395" i="5"/>
  <c r="AR403" i="5"/>
  <c r="AS403" i="5" s="1"/>
  <c r="AR411" i="5"/>
  <c r="AS411" i="5" s="1"/>
  <c r="AR419" i="5"/>
  <c r="AS419" i="5" s="1"/>
  <c r="AR423" i="5"/>
  <c r="AS423" i="5" s="1"/>
  <c r="AR427" i="5"/>
  <c r="AS427" i="5" s="1"/>
  <c r="AR431" i="5"/>
  <c r="AS431" i="5" s="1"/>
  <c r="AR435" i="5"/>
  <c r="AS435" i="5" s="1"/>
  <c r="AR439" i="5"/>
  <c r="AS439" i="5" s="1"/>
  <c r="AR396" i="5"/>
  <c r="AS396" i="5" s="1"/>
  <c r="AR412" i="5"/>
  <c r="AS412" i="5" s="1"/>
  <c r="AR420" i="5"/>
  <c r="AS420" i="5" s="1"/>
  <c r="AR402" i="5"/>
  <c r="AS402" i="5" s="1"/>
  <c r="AR410" i="5"/>
  <c r="AS410" i="5" s="1"/>
  <c r="AR416" i="5"/>
  <c r="AS416" i="5" s="1"/>
  <c r="AR418" i="5"/>
  <c r="AS418" i="5" s="1"/>
  <c r="AR424" i="5"/>
  <c r="AS424" i="5" s="1"/>
  <c r="AR428" i="5"/>
  <c r="AS428" i="5" s="1"/>
  <c r="AR432" i="5"/>
  <c r="AS432" i="5" s="1"/>
  <c r="AR436" i="5"/>
  <c r="AS436" i="5" s="1"/>
  <c r="AR440" i="5"/>
  <c r="AR414" i="5"/>
  <c r="AS414" i="5" s="1"/>
  <c r="AR399" i="5"/>
  <c r="AS399" i="5" s="1"/>
  <c r="AR407" i="5"/>
  <c r="AS407" i="5" s="1"/>
  <c r="AR415" i="5"/>
  <c r="AS415" i="5" s="1"/>
  <c r="AR425" i="5"/>
  <c r="AS425" i="5" s="1"/>
  <c r="AR429" i="5"/>
  <c r="AS429" i="5" s="1"/>
  <c r="AR433" i="5"/>
  <c r="AS433" i="5" s="1"/>
  <c r="AR437" i="5"/>
  <c r="AS437" i="5" s="1"/>
  <c r="AR441" i="5"/>
  <c r="AR347" i="5"/>
  <c r="AS347" i="5" s="1"/>
  <c r="AR348" i="5"/>
  <c r="AS348" i="5" s="1"/>
  <c r="AR363" i="5"/>
  <c r="AS363" i="5" s="1"/>
  <c r="AR364" i="5"/>
  <c r="AS364" i="5" s="1"/>
  <c r="AR379" i="5"/>
  <c r="AS379" i="5" s="1"/>
  <c r="AR380" i="5"/>
  <c r="AS380" i="5" s="1"/>
  <c r="AR359" i="5"/>
  <c r="AS359" i="5" s="1"/>
  <c r="AR375" i="5"/>
  <c r="AS375" i="5" s="1"/>
  <c r="AR351" i="5"/>
  <c r="AS351" i="5" s="1"/>
  <c r="AR352" i="5"/>
  <c r="AS352" i="5" s="1"/>
  <c r="AR367" i="5"/>
  <c r="AS367" i="5" s="1"/>
  <c r="AR368" i="5"/>
  <c r="AS368" i="5" s="1"/>
  <c r="AR345" i="5"/>
  <c r="AR355" i="5"/>
  <c r="AS355" i="5" s="1"/>
  <c r="AR356" i="5"/>
  <c r="AS356" i="5" s="1"/>
  <c r="AR371" i="5"/>
  <c r="AS371" i="5" s="1"/>
  <c r="AR372" i="5"/>
  <c r="AS372" i="5" s="1"/>
  <c r="AR384" i="5"/>
  <c r="AS384" i="5" s="1"/>
  <c r="AR388" i="5"/>
  <c r="AS388" i="5" s="1"/>
  <c r="AR383" i="5"/>
  <c r="AS383" i="5" s="1"/>
  <c r="AR354" i="5"/>
  <c r="AS354" i="5" s="1"/>
  <c r="AR358" i="5"/>
  <c r="AS358" i="5" s="1"/>
  <c r="AR362" i="5"/>
  <c r="AS362" i="5" s="1"/>
  <c r="AR366" i="5"/>
  <c r="AS366" i="5" s="1"/>
  <c r="AR370" i="5"/>
  <c r="AS370" i="5" s="1"/>
  <c r="AR374" i="5"/>
  <c r="AS374" i="5" s="1"/>
  <c r="AR378" i="5"/>
  <c r="AS378" i="5" s="1"/>
  <c r="AR392" i="5"/>
  <c r="AR389" i="5"/>
  <c r="AS389" i="5" s="1"/>
  <c r="AR350" i="5"/>
  <c r="AS350" i="5" s="1"/>
  <c r="AR382" i="5"/>
  <c r="AS382" i="5" s="1"/>
  <c r="AR390" i="5"/>
  <c r="AS390" i="5" s="1"/>
  <c r="AR346" i="5"/>
  <c r="AR349" i="5"/>
  <c r="AS349" i="5" s="1"/>
  <c r="AR353" i="5"/>
  <c r="AS353" i="5" s="1"/>
  <c r="AR357" i="5"/>
  <c r="AS357" i="5" s="1"/>
  <c r="AR361" i="5"/>
  <c r="AS361" i="5" s="1"/>
  <c r="AR365" i="5"/>
  <c r="AS365" i="5" s="1"/>
  <c r="AR369" i="5"/>
  <c r="AS369" i="5" s="1"/>
  <c r="AR373" i="5"/>
  <c r="AS373" i="5" s="1"/>
  <c r="AR377" i="5"/>
  <c r="AS377" i="5" s="1"/>
  <c r="AR381" i="5"/>
  <c r="AS381" i="5" s="1"/>
  <c r="AR386" i="5"/>
  <c r="AS386" i="5" s="1"/>
  <c r="AR303" i="5"/>
  <c r="AS303" i="5" s="1"/>
  <c r="AR315" i="5"/>
  <c r="AS315" i="5" s="1"/>
  <c r="AR307" i="5"/>
  <c r="AS307" i="5" s="1"/>
  <c r="AR319" i="5"/>
  <c r="AS319" i="5" s="1"/>
  <c r="AR301" i="5"/>
  <c r="AS301" i="5" s="1"/>
  <c r="AR309" i="5"/>
  <c r="AS309" i="5" s="1"/>
  <c r="AR317" i="5"/>
  <c r="AS317" i="5" s="1"/>
  <c r="AR321" i="5"/>
  <c r="AS321" i="5" s="1"/>
  <c r="AR325" i="5"/>
  <c r="AS325" i="5" s="1"/>
  <c r="AR329" i="5"/>
  <c r="AS329" i="5" s="1"/>
  <c r="AR333" i="5"/>
  <c r="AS333" i="5" s="1"/>
  <c r="AR337" i="5"/>
  <c r="AS337" i="5" s="1"/>
  <c r="AR341" i="5"/>
  <c r="AS341" i="5" s="1"/>
  <c r="AR304" i="5"/>
  <c r="AS304" i="5" s="1"/>
  <c r="AR300" i="5"/>
  <c r="AS300" i="5" s="1"/>
  <c r="AR306" i="5"/>
  <c r="AS306" i="5" s="1"/>
  <c r="AR308" i="5"/>
  <c r="AS308" i="5" s="1"/>
  <c r="AR314" i="5"/>
  <c r="AS314" i="5" s="1"/>
  <c r="AR316" i="5"/>
  <c r="AS316" i="5" s="1"/>
  <c r="AR322" i="5"/>
  <c r="AS322" i="5" s="1"/>
  <c r="AR326" i="5"/>
  <c r="AS326" i="5" s="1"/>
  <c r="AR330" i="5"/>
  <c r="AS330" i="5" s="1"/>
  <c r="AR334" i="5"/>
  <c r="AS334" i="5" s="1"/>
  <c r="AR338" i="5"/>
  <c r="AS338" i="5" s="1"/>
  <c r="AR342" i="5"/>
  <c r="AR302" i="5"/>
  <c r="AS302" i="5" s="1"/>
  <c r="AR312" i="5"/>
  <c r="AS312" i="5" s="1"/>
  <c r="AR318" i="5"/>
  <c r="AS318" i="5" s="1"/>
  <c r="AR297" i="5"/>
  <c r="AR305" i="5"/>
  <c r="AS305" i="5" s="1"/>
  <c r="AR313" i="5"/>
  <c r="AS313" i="5" s="1"/>
  <c r="AR323" i="5"/>
  <c r="AS323" i="5" s="1"/>
  <c r="AR327" i="5"/>
  <c r="AS327" i="5" s="1"/>
  <c r="AR331" i="5"/>
  <c r="AS331" i="5" s="1"/>
  <c r="AR335" i="5"/>
  <c r="AS335" i="5" s="1"/>
  <c r="AR339" i="5"/>
  <c r="AS339" i="5" s="1"/>
  <c r="AR343" i="5"/>
  <c r="AR247" i="5"/>
  <c r="AR266" i="5"/>
  <c r="AS266" i="5" s="1"/>
  <c r="AR270" i="5"/>
  <c r="AS270" i="5" s="1"/>
  <c r="AR250" i="5"/>
  <c r="AS250" i="5" s="1"/>
  <c r="AR254" i="5"/>
  <c r="AS254" i="5" s="1"/>
  <c r="AR257" i="5"/>
  <c r="AS257" i="5" s="1"/>
  <c r="AR265" i="5"/>
  <c r="AS265" i="5" s="1"/>
  <c r="AR248" i="5"/>
  <c r="AR256" i="5"/>
  <c r="AS256" i="5" s="1"/>
  <c r="AR264" i="5"/>
  <c r="AS264" i="5" s="1"/>
  <c r="AR272" i="5"/>
  <c r="AS272" i="5" s="1"/>
  <c r="AR277" i="5"/>
  <c r="AS277" i="5" s="1"/>
  <c r="AR281" i="5"/>
  <c r="AS281" i="5" s="1"/>
  <c r="AR285" i="5"/>
  <c r="AS285" i="5" s="1"/>
  <c r="AR289" i="5"/>
  <c r="AS289" i="5" s="1"/>
  <c r="AR273" i="5"/>
  <c r="AS273" i="5" s="1"/>
  <c r="AR255" i="5"/>
  <c r="AS255" i="5" s="1"/>
  <c r="AR263" i="5"/>
  <c r="AS263" i="5" s="1"/>
  <c r="AR271" i="5"/>
  <c r="AS271" i="5" s="1"/>
  <c r="AR278" i="5"/>
  <c r="AS278" i="5" s="1"/>
  <c r="AR282" i="5"/>
  <c r="AS282" i="5" s="1"/>
  <c r="AR286" i="5"/>
  <c r="AS286" i="5" s="1"/>
  <c r="AR290" i="5"/>
  <c r="AS290" i="5" s="1"/>
  <c r="AR293" i="5"/>
  <c r="AR249" i="5"/>
  <c r="AS249" i="5" s="1"/>
  <c r="AR252" i="5"/>
  <c r="AS252" i="5" s="1"/>
  <c r="AR260" i="5"/>
  <c r="AS260" i="5" s="1"/>
  <c r="AR268" i="5"/>
  <c r="AS268" i="5" s="1"/>
  <c r="AR276" i="5"/>
  <c r="AS276" i="5" s="1"/>
  <c r="AR279" i="5"/>
  <c r="AS279" i="5" s="1"/>
  <c r="AR283" i="5"/>
  <c r="AS283" i="5" s="1"/>
  <c r="AR287" i="5"/>
  <c r="AS287" i="5" s="1"/>
  <c r="AR291" i="5"/>
  <c r="AS291" i="5" s="1"/>
  <c r="AR294" i="5"/>
  <c r="AR198" i="5"/>
  <c r="AR201" i="5"/>
  <c r="AS201" i="5" s="1"/>
  <c r="AR205" i="5"/>
  <c r="AS205" i="5" s="1"/>
  <c r="AR204" i="5"/>
  <c r="AS204" i="5" s="1"/>
  <c r="AR220" i="5"/>
  <c r="AS220" i="5" s="1"/>
  <c r="AR203" i="5"/>
  <c r="AS203" i="5" s="1"/>
  <c r="AR211" i="5"/>
  <c r="AS211" i="5" s="1"/>
  <c r="AR219" i="5"/>
  <c r="AS219" i="5" s="1"/>
  <c r="AR221" i="5"/>
  <c r="AS221" i="5" s="1"/>
  <c r="AR225" i="5"/>
  <c r="AS225" i="5" s="1"/>
  <c r="AR228" i="5"/>
  <c r="AS228" i="5" s="1"/>
  <c r="AR232" i="5"/>
  <c r="AS232" i="5" s="1"/>
  <c r="AR236" i="5"/>
  <c r="AS236" i="5" s="1"/>
  <c r="AR240" i="5"/>
  <c r="AS240" i="5" s="1"/>
  <c r="AR212" i="5"/>
  <c r="AS212" i="5" s="1"/>
  <c r="AR202" i="5"/>
  <c r="AS202" i="5" s="1"/>
  <c r="AR210" i="5"/>
  <c r="AS210" i="5" s="1"/>
  <c r="AR216" i="5"/>
  <c r="AS216" i="5" s="1"/>
  <c r="AR218" i="5"/>
  <c r="AS218" i="5" s="1"/>
  <c r="AR222" i="5"/>
  <c r="AS222" i="5" s="1"/>
  <c r="AR226" i="5"/>
  <c r="AS226" i="5" s="1"/>
  <c r="AR229" i="5"/>
  <c r="AS229" i="5" s="1"/>
  <c r="AR233" i="5"/>
  <c r="AS233" i="5" s="1"/>
  <c r="AR237" i="5"/>
  <c r="AS237" i="5" s="1"/>
  <c r="AR241" i="5"/>
  <c r="AS241" i="5" s="1"/>
  <c r="AR244" i="5"/>
  <c r="AR214" i="5"/>
  <c r="AS214" i="5" s="1"/>
  <c r="AR199" i="5"/>
  <c r="AR207" i="5"/>
  <c r="AS207" i="5" s="1"/>
  <c r="AR215" i="5"/>
  <c r="AS215" i="5" s="1"/>
  <c r="AR223" i="5"/>
  <c r="AS223" i="5" s="1"/>
  <c r="AR227" i="5"/>
  <c r="AS227" i="5" s="1"/>
  <c r="AR230" i="5"/>
  <c r="AS230" i="5" s="1"/>
  <c r="AR234" i="5"/>
  <c r="AS234" i="5" s="1"/>
  <c r="AR238" i="5"/>
  <c r="AS238" i="5" s="1"/>
  <c r="AR242" i="5"/>
  <c r="AS242" i="5" s="1"/>
  <c r="AR245" i="5"/>
  <c r="AR149" i="5"/>
  <c r="AR156" i="5"/>
  <c r="AS156" i="5" s="1"/>
  <c r="AR168" i="5"/>
  <c r="AS168" i="5" s="1"/>
  <c r="AR160" i="5"/>
  <c r="AS160" i="5" s="1"/>
  <c r="AR152" i="5"/>
  <c r="AS152" i="5" s="1"/>
  <c r="AR172" i="5"/>
  <c r="AS172" i="5" s="1"/>
  <c r="AR159" i="5"/>
  <c r="AS159" i="5" s="1"/>
  <c r="AR158" i="5"/>
  <c r="AS158" i="5" s="1"/>
  <c r="AR166" i="5"/>
  <c r="AS166" i="5" s="1"/>
  <c r="AR174" i="5"/>
  <c r="AS174" i="5" s="1"/>
  <c r="AR179" i="5"/>
  <c r="AS179" i="5" s="1"/>
  <c r="AR183" i="5"/>
  <c r="AS183" i="5" s="1"/>
  <c r="AR187" i="5"/>
  <c r="AS187" i="5" s="1"/>
  <c r="AR191" i="5"/>
  <c r="AS191" i="5" s="1"/>
  <c r="AR151" i="5"/>
  <c r="AS151" i="5" s="1"/>
  <c r="AR175" i="5"/>
  <c r="AS175" i="5" s="1"/>
  <c r="AR150" i="5"/>
  <c r="AR157" i="5"/>
  <c r="AS157" i="5" s="1"/>
  <c r="AR165" i="5"/>
  <c r="AS165" i="5" s="1"/>
  <c r="AR173" i="5"/>
  <c r="AS173" i="5" s="1"/>
  <c r="AR180" i="5"/>
  <c r="AS180" i="5" s="1"/>
  <c r="AR184" i="5"/>
  <c r="AS184" i="5" s="1"/>
  <c r="AR188" i="5"/>
  <c r="AS188" i="5" s="1"/>
  <c r="AR192" i="5"/>
  <c r="AS192" i="5" s="1"/>
  <c r="AR195" i="5"/>
  <c r="AR167" i="5"/>
  <c r="AS167" i="5" s="1"/>
  <c r="AR154" i="5"/>
  <c r="AS154" i="5" s="1"/>
  <c r="AR162" i="5"/>
  <c r="AS162" i="5" s="1"/>
  <c r="AR170" i="5"/>
  <c r="AS170" i="5" s="1"/>
  <c r="AR178" i="5"/>
  <c r="AS178" i="5" s="1"/>
  <c r="AR181" i="5"/>
  <c r="AS181" i="5" s="1"/>
  <c r="AR185" i="5"/>
  <c r="AS185" i="5" s="1"/>
  <c r="AR189" i="5"/>
  <c r="AS189" i="5" s="1"/>
  <c r="AR193" i="5"/>
  <c r="AS193" i="5" s="1"/>
  <c r="AR196" i="5"/>
  <c r="AR105" i="5"/>
  <c r="AS105" i="5" s="1"/>
  <c r="AR109" i="5"/>
  <c r="AS109" i="5" s="1"/>
  <c r="AR113" i="5"/>
  <c r="AS113" i="5" s="1"/>
  <c r="AR117" i="5"/>
  <c r="AS117" i="5" s="1"/>
  <c r="AR121" i="5"/>
  <c r="AS121" i="5" s="1"/>
  <c r="AR125" i="5"/>
  <c r="AS125" i="5" s="1"/>
  <c r="AR129" i="5"/>
  <c r="AS129" i="5" s="1"/>
  <c r="AR131" i="5"/>
  <c r="AS131" i="5" s="1"/>
  <c r="AR133" i="5"/>
  <c r="AS133" i="5" s="1"/>
  <c r="AR135" i="5"/>
  <c r="AS135" i="5" s="1"/>
  <c r="AR137" i="5"/>
  <c r="AS137" i="5" s="1"/>
  <c r="AR100" i="5"/>
  <c r="AR103" i="5"/>
  <c r="AS103" i="5" s="1"/>
  <c r="AR107" i="5"/>
  <c r="AS107" i="5" s="1"/>
  <c r="AR111" i="5"/>
  <c r="AS111" i="5" s="1"/>
  <c r="AR115" i="5"/>
  <c r="AS115" i="5" s="1"/>
  <c r="AR119" i="5"/>
  <c r="AS119" i="5" s="1"/>
  <c r="AR123" i="5"/>
  <c r="AS123" i="5" s="1"/>
  <c r="AR127" i="5"/>
  <c r="AS127" i="5" s="1"/>
  <c r="AR132" i="5"/>
  <c r="AS132" i="5" s="1"/>
  <c r="AR134" i="5"/>
  <c r="AS134" i="5" s="1"/>
  <c r="AR136" i="5"/>
  <c r="AS136" i="5" s="1"/>
  <c r="AR141" i="5"/>
  <c r="AS141" i="5" s="1"/>
  <c r="AR145" i="5"/>
  <c r="AS145" i="5" s="1"/>
  <c r="AR139" i="5"/>
  <c r="AS139" i="5" s="1"/>
  <c r="AR142" i="5"/>
  <c r="AS142" i="5" s="1"/>
  <c r="AR146" i="5"/>
  <c r="AR102" i="5"/>
  <c r="AS102" i="5" s="1"/>
  <c r="AR104" i="5"/>
  <c r="AS104" i="5" s="1"/>
  <c r="AR106" i="5"/>
  <c r="AS106" i="5" s="1"/>
  <c r="AR108" i="5"/>
  <c r="AS108" i="5" s="1"/>
  <c r="AR110" i="5"/>
  <c r="AS110" i="5" s="1"/>
  <c r="AR112" i="5"/>
  <c r="AS112" i="5" s="1"/>
  <c r="AR114" i="5"/>
  <c r="AS114" i="5" s="1"/>
  <c r="AR116" i="5"/>
  <c r="AS116" i="5" s="1"/>
  <c r="AR118" i="5"/>
  <c r="AS118" i="5" s="1"/>
  <c r="AR120" i="5"/>
  <c r="AS120" i="5" s="1"/>
  <c r="AR122" i="5"/>
  <c r="AS122" i="5" s="1"/>
  <c r="AR124" i="5"/>
  <c r="AS124" i="5" s="1"/>
  <c r="AR126" i="5"/>
  <c r="AS126" i="5" s="1"/>
  <c r="AR128" i="5"/>
  <c r="AS128" i="5" s="1"/>
  <c r="AR130" i="5"/>
  <c r="AS130" i="5" s="1"/>
  <c r="AR138" i="5"/>
  <c r="AS138" i="5" s="1"/>
  <c r="AR101" i="5"/>
  <c r="AR143" i="5"/>
  <c r="AS143" i="5" s="1"/>
  <c r="AR147" i="5"/>
  <c r="AR67" i="5"/>
  <c r="AS67" i="5" s="1"/>
  <c r="AR75" i="5"/>
  <c r="AS75" i="5" s="1"/>
  <c r="AR52" i="5"/>
  <c r="AR59" i="5"/>
  <c r="AS59" i="5" s="1"/>
  <c r="AR63" i="5"/>
  <c r="AS63" i="5" s="1"/>
  <c r="AR68" i="5"/>
  <c r="AS68" i="5" s="1"/>
  <c r="AR76" i="5"/>
  <c r="AS76" i="5" s="1"/>
  <c r="AR80" i="5"/>
  <c r="AS80" i="5" s="1"/>
  <c r="AR84" i="5"/>
  <c r="AS84" i="5" s="1"/>
  <c r="AR88" i="5"/>
  <c r="AS88" i="5" s="1"/>
  <c r="AR92" i="5"/>
  <c r="AS92" i="5" s="1"/>
  <c r="AR96" i="5"/>
  <c r="AS96" i="5" s="1"/>
  <c r="AR60" i="5"/>
  <c r="AS60" i="5" s="1"/>
  <c r="AR57" i="5"/>
  <c r="AS57" i="5" s="1"/>
  <c r="AR65" i="5"/>
  <c r="AS65" i="5" s="1"/>
  <c r="AR73" i="5"/>
  <c r="AS73" i="5" s="1"/>
  <c r="AR81" i="5"/>
  <c r="AS81" i="5" s="1"/>
  <c r="AR85" i="5"/>
  <c r="AS85" i="5" s="1"/>
  <c r="AR89" i="5"/>
  <c r="AS89" i="5" s="1"/>
  <c r="AR93" i="5"/>
  <c r="AS93" i="5" s="1"/>
  <c r="AR97" i="5"/>
  <c r="AR51" i="5"/>
  <c r="AR69" i="5"/>
  <c r="AS69" i="5" s="1"/>
  <c r="AR77" i="5"/>
  <c r="AS77" i="5" s="1"/>
  <c r="AR54" i="5"/>
  <c r="AS54" i="5" s="1"/>
  <c r="AR56" i="5"/>
  <c r="AS56" i="5" s="1"/>
  <c r="AR62" i="5"/>
  <c r="AS62" i="5" s="1"/>
  <c r="AR64" i="5"/>
  <c r="AS64" i="5" s="1"/>
  <c r="AR70" i="5"/>
  <c r="AS70" i="5" s="1"/>
  <c r="AR72" i="5"/>
  <c r="AS72" i="5" s="1"/>
  <c r="AR78" i="5"/>
  <c r="AS78" i="5" s="1"/>
  <c r="AR82" i="5"/>
  <c r="AS82" i="5" s="1"/>
  <c r="AR86" i="5"/>
  <c r="AS86" i="5" s="1"/>
  <c r="AR90" i="5"/>
  <c r="AS90" i="5" s="1"/>
  <c r="AR94" i="5"/>
  <c r="AS94" i="5" s="1"/>
  <c r="AR98" i="5"/>
  <c r="L19" i="4"/>
  <c r="M20" i="4"/>
  <c r="L11" i="4"/>
  <c r="AT51" i="5" l="1"/>
  <c r="AT296" i="5"/>
  <c r="AT443" i="5"/>
  <c r="AT198" i="5"/>
  <c r="AT2" i="7"/>
  <c r="AT443" i="7"/>
  <c r="AT394" i="7"/>
  <c r="AT345" i="7"/>
  <c r="AT247" i="7"/>
  <c r="AT149" i="7"/>
  <c r="AT51" i="7"/>
  <c r="AT394" i="5"/>
  <c r="AT345" i="5"/>
  <c r="AT247" i="5"/>
  <c r="AT149" i="5"/>
  <c r="AT100" i="5"/>
  <c r="C13" i="2"/>
  <c r="D13" i="2" s="1"/>
  <c r="F12" i="2"/>
  <c r="E12" i="2"/>
  <c r="L9" i="4"/>
  <c r="M9" i="4" s="1"/>
  <c r="F9" i="4"/>
  <c r="E13" i="2" l="1"/>
  <c r="F13" i="2" s="1"/>
  <c r="G13" i="2" s="1"/>
  <c r="L13" i="4"/>
  <c r="M10" i="4" l="1"/>
  <c r="M34" i="4" l="1"/>
  <c r="M33" i="4"/>
  <c r="M32" i="4"/>
  <c r="M31" i="4"/>
  <c r="M30" i="4"/>
  <c r="M29" i="4"/>
  <c r="M28" i="4"/>
  <c r="M27" i="4"/>
  <c r="M26" i="4"/>
  <c r="M25" i="4"/>
  <c r="M22" i="4"/>
  <c r="M21" i="4"/>
  <c r="M19" i="4"/>
  <c r="M18" i="4"/>
  <c r="M17" i="4"/>
  <c r="M16" i="4"/>
  <c r="M15" i="4"/>
  <c r="M14" i="4"/>
  <c r="M12" i="4"/>
  <c r="M11" i="4"/>
  <c r="M35" i="4" l="1"/>
  <c r="M23" i="4"/>
  <c r="M37" i="4" s="1"/>
  <c r="F19" i="4"/>
  <c r="F18" i="4"/>
  <c r="F32" i="4"/>
  <c r="F31" i="4"/>
  <c r="F30" i="4"/>
  <c r="F29" i="4"/>
  <c r="F26" i="4"/>
  <c r="F27" i="4"/>
  <c r="F28" i="4"/>
  <c r="F25" i="4"/>
  <c r="F20" i="4"/>
  <c r="F17" i="4"/>
  <c r="F12" i="4"/>
  <c r="F13" i="4"/>
  <c r="F14" i="4"/>
  <c r="F15" i="4"/>
  <c r="F16" i="4"/>
  <c r="F23" i="4"/>
  <c r="F24" i="4"/>
  <c r="F11" i="4"/>
  <c r="F10" i="4"/>
  <c r="F33" i="4" l="1"/>
  <c r="F21" i="4"/>
  <c r="F37" i="4" s="1"/>
  <c r="G63" i="3"/>
  <c r="L63" i="3" s="1"/>
  <c r="G68" i="3"/>
  <c r="K68" i="3" s="1"/>
  <c r="G67" i="3"/>
  <c r="K67" i="3" s="1"/>
  <c r="J63" i="3" l="1"/>
  <c r="K63" i="3"/>
  <c r="L68" i="3"/>
  <c r="J68" i="3"/>
  <c r="L67" i="3"/>
  <c r="J67" i="3"/>
  <c r="L23" i="3"/>
  <c r="L27" i="3"/>
  <c r="L31" i="3"/>
  <c r="L35" i="3"/>
  <c r="L39" i="3"/>
  <c r="L43" i="3"/>
  <c r="L47" i="3"/>
  <c r="L51" i="3"/>
  <c r="L55" i="3"/>
  <c r="L59" i="3"/>
  <c r="L64" i="3"/>
  <c r="K22" i="3"/>
  <c r="K26" i="3"/>
  <c r="K30" i="3"/>
  <c r="K34" i="3"/>
  <c r="K38" i="3"/>
  <c r="K42" i="3"/>
  <c r="K46" i="3"/>
  <c r="K50" i="3"/>
  <c r="K54" i="3"/>
  <c r="K58" i="3"/>
  <c r="J22" i="3"/>
  <c r="J25" i="3"/>
  <c r="J29" i="3"/>
  <c r="J33" i="3"/>
  <c r="J37" i="3"/>
  <c r="J41" i="3"/>
  <c r="J45" i="3"/>
  <c r="J49" i="3"/>
  <c r="J53" i="3"/>
  <c r="J57" i="3"/>
  <c r="J61" i="3"/>
  <c r="G66" i="3"/>
  <c r="J66" i="3" s="1"/>
  <c r="G59" i="3"/>
  <c r="K59" i="3" s="1"/>
  <c r="G60" i="3"/>
  <c r="L60" i="3" s="1"/>
  <c r="G61" i="3"/>
  <c r="L61" i="3" s="1"/>
  <c r="G62" i="3"/>
  <c r="J62" i="3" s="1"/>
  <c r="G64" i="3"/>
  <c r="K64" i="3" s="1"/>
  <c r="G65" i="3"/>
  <c r="L65" i="3" s="1"/>
  <c r="G53" i="3"/>
  <c r="L53" i="3" s="1"/>
  <c r="G52" i="3"/>
  <c r="L52" i="3" s="1"/>
  <c r="G51" i="3"/>
  <c r="K51" i="3" s="1"/>
  <c r="G50" i="3"/>
  <c r="J50" i="3" s="1"/>
  <c r="G49" i="3"/>
  <c r="L49" i="3" s="1"/>
  <c r="G48" i="3"/>
  <c r="L48" i="3" s="1"/>
  <c r="G47" i="3"/>
  <c r="K47" i="3" s="1"/>
  <c r="G54" i="3"/>
  <c r="J54" i="3" s="1"/>
  <c r="G55" i="3"/>
  <c r="K55" i="3" s="1"/>
  <c r="G56" i="3"/>
  <c r="L56" i="3" s="1"/>
  <c r="G57" i="3"/>
  <c r="L57" i="3" s="1"/>
  <c r="G58" i="3"/>
  <c r="J58" i="3" s="1"/>
  <c r="G23" i="3"/>
  <c r="K23" i="3" s="1"/>
  <c r="G24" i="3"/>
  <c r="L24" i="3" s="1"/>
  <c r="G25" i="3"/>
  <c r="L25" i="3" s="1"/>
  <c r="G26" i="3"/>
  <c r="J26" i="3" s="1"/>
  <c r="G27" i="3"/>
  <c r="K27" i="3" s="1"/>
  <c r="G28" i="3"/>
  <c r="L28" i="3" s="1"/>
  <c r="G29" i="3"/>
  <c r="L29" i="3" s="1"/>
  <c r="G30" i="3"/>
  <c r="J30" i="3" s="1"/>
  <c r="G31" i="3"/>
  <c r="K31" i="3" s="1"/>
  <c r="G32" i="3"/>
  <c r="L32" i="3" s="1"/>
  <c r="G33" i="3"/>
  <c r="L33" i="3" s="1"/>
  <c r="G34" i="3"/>
  <c r="J34" i="3" s="1"/>
  <c r="G35" i="3"/>
  <c r="K35" i="3" s="1"/>
  <c r="G36" i="3"/>
  <c r="L36" i="3" s="1"/>
  <c r="G37" i="3"/>
  <c r="L37" i="3" s="1"/>
  <c r="G38" i="3"/>
  <c r="J38" i="3" s="1"/>
  <c r="G39" i="3"/>
  <c r="K39" i="3" s="1"/>
  <c r="G40" i="3"/>
  <c r="L40" i="3" s="1"/>
  <c r="G41" i="3"/>
  <c r="L41" i="3" s="1"/>
  <c r="G42" i="3"/>
  <c r="J42" i="3" s="1"/>
  <c r="G43" i="3"/>
  <c r="K43" i="3" s="1"/>
  <c r="G44" i="3"/>
  <c r="L44" i="3" s="1"/>
  <c r="G45" i="3"/>
  <c r="L45" i="3" s="1"/>
  <c r="G46" i="3"/>
  <c r="J46" i="3" s="1"/>
  <c r="G22" i="3"/>
  <c r="L22" i="3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1" i="3"/>
  <c r="J65" i="3" l="1"/>
  <c r="J60" i="3"/>
  <c r="J56" i="3"/>
  <c r="J52" i="3"/>
  <c r="J48" i="3"/>
  <c r="J44" i="3"/>
  <c r="J40" i="3"/>
  <c r="J36" i="3"/>
  <c r="J32" i="3"/>
  <c r="J28" i="3"/>
  <c r="J24" i="3"/>
  <c r="K66" i="3"/>
  <c r="K61" i="3"/>
  <c r="K57" i="3"/>
  <c r="K53" i="3"/>
  <c r="K49" i="3"/>
  <c r="K45" i="3"/>
  <c r="K41" i="3"/>
  <c r="K37" i="3"/>
  <c r="K33" i="3"/>
  <c r="K29" i="3"/>
  <c r="K25" i="3"/>
  <c r="L66" i="3"/>
  <c r="L62" i="3"/>
  <c r="L58" i="3"/>
  <c r="L54" i="3"/>
  <c r="L50" i="3"/>
  <c r="L46" i="3"/>
  <c r="L42" i="3"/>
  <c r="L38" i="3"/>
  <c r="L34" i="3"/>
  <c r="L30" i="3"/>
  <c r="L26" i="3"/>
  <c r="K62" i="3"/>
  <c r="J64" i="3"/>
  <c r="J59" i="3"/>
  <c r="J55" i="3"/>
  <c r="J51" i="3"/>
  <c r="J47" i="3"/>
  <c r="J43" i="3"/>
  <c r="J39" i="3"/>
  <c r="J35" i="3"/>
  <c r="J31" i="3"/>
  <c r="J27" i="3"/>
  <c r="J23" i="3"/>
  <c r="K65" i="3"/>
  <c r="K60" i="3"/>
  <c r="K56" i="3"/>
  <c r="K52" i="3"/>
  <c r="K48" i="3"/>
  <c r="K44" i="3"/>
  <c r="K40" i="3"/>
  <c r="K36" i="3"/>
  <c r="K32" i="3"/>
  <c r="K28" i="3"/>
  <c r="K24" i="3"/>
  <c r="C7" i="2"/>
  <c r="D7" i="2" s="1"/>
  <c r="F6" i="2"/>
  <c r="E6" i="2"/>
  <c r="E7" i="2" l="1"/>
  <c r="F7" i="2" s="1"/>
  <c r="G7" i="2" s="1"/>
  <c r="AG186" i="1"/>
  <c r="AG185" i="1"/>
  <c r="AH185" i="1" s="1"/>
  <c r="AG184" i="1"/>
  <c r="AH184" i="1" s="1"/>
  <c r="AG183" i="1"/>
  <c r="AH183" i="1" s="1"/>
  <c r="AG182" i="1"/>
  <c r="AH182" i="1" s="1"/>
  <c r="AG181" i="1"/>
  <c r="AH181" i="1" s="1"/>
  <c r="AG180" i="1"/>
  <c r="AH180" i="1" s="1"/>
  <c r="AG179" i="1"/>
  <c r="AH179" i="1" s="1"/>
  <c r="AG178" i="1"/>
  <c r="AH178" i="1" s="1"/>
  <c r="AG177" i="1"/>
  <c r="AH177" i="1" s="1"/>
  <c r="AG176" i="1"/>
  <c r="AH176" i="1" s="1"/>
  <c r="AG175" i="1"/>
  <c r="AH175" i="1" s="1"/>
  <c r="AG174" i="1"/>
  <c r="AH174" i="1" s="1"/>
  <c r="AG173" i="1"/>
  <c r="AH173" i="1" s="1"/>
  <c r="AG172" i="1"/>
  <c r="AH172" i="1" s="1"/>
  <c r="AG171" i="1"/>
  <c r="AG169" i="1"/>
  <c r="AG168" i="1"/>
  <c r="AH168" i="1" s="1"/>
  <c r="AG167" i="1"/>
  <c r="AH167" i="1" s="1"/>
  <c r="AG166" i="1"/>
  <c r="AH166" i="1" s="1"/>
  <c r="AG165" i="1"/>
  <c r="AH165" i="1" s="1"/>
  <c r="AG164" i="1"/>
  <c r="AH164" i="1" s="1"/>
  <c r="AG163" i="1"/>
  <c r="AH163" i="1" s="1"/>
  <c r="AG162" i="1"/>
  <c r="AH162" i="1" s="1"/>
  <c r="AG161" i="1"/>
  <c r="AH161" i="1" s="1"/>
  <c r="AG160" i="1"/>
  <c r="AH160" i="1" s="1"/>
  <c r="AG159" i="1"/>
  <c r="AH159" i="1" s="1"/>
  <c r="AG158" i="1"/>
  <c r="AH158" i="1" s="1"/>
  <c r="AG157" i="1"/>
  <c r="AH157" i="1" s="1"/>
  <c r="AG156" i="1"/>
  <c r="AH156" i="1" s="1"/>
  <c r="AG155" i="1"/>
  <c r="AH155" i="1" s="1"/>
  <c r="AG154" i="1"/>
  <c r="AG152" i="1"/>
  <c r="AG151" i="1"/>
  <c r="AH151" i="1" s="1"/>
  <c r="AG150" i="1"/>
  <c r="AH150" i="1" s="1"/>
  <c r="AG149" i="1"/>
  <c r="AH149" i="1" s="1"/>
  <c r="AG148" i="1"/>
  <c r="AH148" i="1" s="1"/>
  <c r="AG147" i="1"/>
  <c r="AH147" i="1" s="1"/>
  <c r="AG146" i="1"/>
  <c r="AH146" i="1" s="1"/>
  <c r="AG145" i="1"/>
  <c r="AH145" i="1" s="1"/>
  <c r="AG144" i="1"/>
  <c r="AH144" i="1" s="1"/>
  <c r="AG143" i="1"/>
  <c r="AH143" i="1" s="1"/>
  <c r="AG142" i="1"/>
  <c r="AH142" i="1" s="1"/>
  <c r="AG141" i="1"/>
  <c r="AH141" i="1" s="1"/>
  <c r="AG140" i="1"/>
  <c r="AH140" i="1" s="1"/>
  <c r="AG139" i="1"/>
  <c r="AH139" i="1" s="1"/>
  <c r="AG138" i="1"/>
  <c r="AH138" i="1" s="1"/>
  <c r="AG137" i="1"/>
  <c r="AG135" i="1"/>
  <c r="AG134" i="1"/>
  <c r="AH134" i="1" s="1"/>
  <c r="AG133" i="1"/>
  <c r="AH133" i="1" s="1"/>
  <c r="AG132" i="1"/>
  <c r="AH132" i="1" s="1"/>
  <c r="AG131" i="1"/>
  <c r="AH131" i="1" s="1"/>
  <c r="AG130" i="1"/>
  <c r="AH130" i="1" s="1"/>
  <c r="AG129" i="1"/>
  <c r="AH129" i="1" s="1"/>
  <c r="AG128" i="1"/>
  <c r="AH128" i="1" s="1"/>
  <c r="AG127" i="1"/>
  <c r="AH127" i="1" s="1"/>
  <c r="AG126" i="1"/>
  <c r="AH126" i="1" s="1"/>
  <c r="AG125" i="1"/>
  <c r="AH125" i="1" s="1"/>
  <c r="AG124" i="1"/>
  <c r="AH124" i="1" s="1"/>
  <c r="AG123" i="1"/>
  <c r="AH123" i="1" s="1"/>
  <c r="AG122" i="1"/>
  <c r="AH122" i="1" s="1"/>
  <c r="AG121" i="1"/>
  <c r="AH121" i="1" s="1"/>
  <c r="AG120" i="1"/>
  <c r="AG118" i="1"/>
  <c r="AG117" i="1"/>
  <c r="AH117" i="1" s="1"/>
  <c r="AG116" i="1"/>
  <c r="AH116" i="1" s="1"/>
  <c r="AG115" i="1"/>
  <c r="AH115" i="1" s="1"/>
  <c r="AG114" i="1"/>
  <c r="AH114" i="1" s="1"/>
  <c r="AG113" i="1"/>
  <c r="AH113" i="1" s="1"/>
  <c r="AG112" i="1"/>
  <c r="AH112" i="1" s="1"/>
  <c r="AG111" i="1"/>
  <c r="AH111" i="1" s="1"/>
  <c r="AG110" i="1"/>
  <c r="AH110" i="1" s="1"/>
  <c r="AG109" i="1"/>
  <c r="AH109" i="1" s="1"/>
  <c r="AG108" i="1"/>
  <c r="AH108" i="1" s="1"/>
  <c r="AG107" i="1"/>
  <c r="AH107" i="1" s="1"/>
  <c r="AG106" i="1"/>
  <c r="AH106" i="1" s="1"/>
  <c r="AG105" i="1"/>
  <c r="AH105" i="1" s="1"/>
  <c r="AG104" i="1"/>
  <c r="AH104" i="1" s="1"/>
  <c r="AG103" i="1"/>
  <c r="AG101" i="1"/>
  <c r="AG100" i="1"/>
  <c r="AH100" i="1" s="1"/>
  <c r="AG99" i="1"/>
  <c r="AH99" i="1" s="1"/>
  <c r="AG98" i="1"/>
  <c r="AH98" i="1" s="1"/>
  <c r="AG97" i="1"/>
  <c r="AH97" i="1" s="1"/>
  <c r="AG96" i="1"/>
  <c r="AH96" i="1" s="1"/>
  <c r="AG95" i="1"/>
  <c r="AH95" i="1" s="1"/>
  <c r="AG94" i="1"/>
  <c r="AH94" i="1" s="1"/>
  <c r="AG93" i="1"/>
  <c r="AH93" i="1" s="1"/>
  <c r="AG92" i="1"/>
  <c r="AH92" i="1" s="1"/>
  <c r="AG91" i="1"/>
  <c r="AH91" i="1" s="1"/>
  <c r="AG90" i="1"/>
  <c r="AH90" i="1" s="1"/>
  <c r="AG89" i="1"/>
  <c r="AH89" i="1" s="1"/>
  <c r="AG88" i="1"/>
  <c r="AH88" i="1" s="1"/>
  <c r="AG87" i="1"/>
  <c r="AH87" i="1" s="1"/>
  <c r="AG86" i="1"/>
  <c r="AG84" i="1"/>
  <c r="AG83" i="1"/>
  <c r="AH83" i="1" s="1"/>
  <c r="AG82" i="1"/>
  <c r="AH82" i="1" s="1"/>
  <c r="AG81" i="1"/>
  <c r="AH81" i="1" s="1"/>
  <c r="AG80" i="1"/>
  <c r="AH80" i="1" s="1"/>
  <c r="AG79" i="1"/>
  <c r="AH79" i="1" s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G71" i="1"/>
  <c r="AH71" i="1" s="1"/>
  <c r="AG70" i="1"/>
  <c r="AH70" i="1" s="1"/>
  <c r="AG69" i="1"/>
  <c r="AG67" i="1"/>
  <c r="AG66" i="1"/>
  <c r="AH66" i="1" s="1"/>
  <c r="AG65" i="1"/>
  <c r="AH65" i="1" s="1"/>
  <c r="AG64" i="1"/>
  <c r="AH64" i="1" s="1"/>
  <c r="AG63" i="1"/>
  <c r="AH63" i="1" s="1"/>
  <c r="AG62" i="1"/>
  <c r="AH62" i="1" s="1"/>
  <c r="AG61" i="1"/>
  <c r="AH61" i="1" s="1"/>
  <c r="AG60" i="1"/>
  <c r="AH60" i="1" s="1"/>
  <c r="AG59" i="1"/>
  <c r="AH59" i="1" s="1"/>
  <c r="AG58" i="1"/>
  <c r="AH58" i="1" s="1"/>
  <c r="AG57" i="1"/>
  <c r="AH57" i="1" s="1"/>
  <c r="AG56" i="1"/>
  <c r="AH56" i="1" s="1"/>
  <c r="AG55" i="1"/>
  <c r="AH55" i="1" s="1"/>
  <c r="AG54" i="1"/>
  <c r="AH54" i="1" s="1"/>
  <c r="AG53" i="1"/>
  <c r="AH53" i="1" s="1"/>
  <c r="AG52" i="1"/>
  <c r="AG50" i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38" i="1"/>
  <c r="AH38" i="1" s="1"/>
  <c r="AG37" i="1"/>
  <c r="AH37" i="1" s="1"/>
  <c r="AG36" i="1"/>
  <c r="AH36" i="1" s="1"/>
  <c r="AG35" i="1"/>
  <c r="AG33" i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20" i="1"/>
  <c r="AH20" i="1" s="1"/>
  <c r="AG19" i="1"/>
  <c r="AH19" i="1" s="1"/>
  <c r="AG18" i="1"/>
  <c r="AG2" i="1"/>
  <c r="AH2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" i="1"/>
  <c r="AI20" i="1" l="1"/>
  <c r="AI37" i="1"/>
  <c r="AI54" i="1"/>
  <c r="AI71" i="1"/>
  <c r="AI88" i="1"/>
  <c r="AI105" i="1"/>
  <c r="AI122" i="1"/>
  <c r="AI139" i="1"/>
  <c r="AI156" i="1"/>
  <c r="AI173" i="1"/>
  <c r="AH3" i="1"/>
  <c r="AI3" i="1" s="1"/>
  <c r="AH5" i="1"/>
  <c r="AH7" i="1"/>
  <c r="AH11" i="1"/>
  <c r="AH4" i="1"/>
  <c r="AH6" i="1"/>
  <c r="AH8" i="1"/>
  <c r="AH9" i="1"/>
  <c r="AH10" i="1"/>
  <c r="AH12" i="1"/>
  <c r="AH13" i="1"/>
  <c r="AH14" i="1"/>
  <c r="AH15" i="1"/>
</calcChain>
</file>

<file path=xl/sharedStrings.xml><?xml version="1.0" encoding="utf-8"?>
<sst xmlns="http://schemas.openxmlformats.org/spreadsheetml/2006/main" count="4431" uniqueCount="633">
  <si>
    <t>:</t>
  </si>
  <si>
    <t>{ 0x1E, 0x3F, 0x33, 0x33, 0x33, 0x33, 0x33, 0x33, 0x33, 0x33, 0x33, 0x33, 0x3F, 0x1E}, //0</t>
  </si>
  <si>
    <t>{ 0x18, 0x1C, 0x1E, 0x1E, 0x18, 0x18, 0x18, 0x18, 0x18, 0x18, 0x18, 0x18, 0x3C, 0x3C}, //1</t>
  </si>
  <si>
    <t>{ 0x1E, 0x3F, 0x33, 0x30, 0x30, 0x30, 0x1C, 0x1E, 0x06, 0x03, 0x03, 0x03, 0x3F, 0x3F}, //2</t>
  </si>
  <si>
    <t>{ 0x1E, 0x3F, 0x33, 0x30, 0x30, 0x30, 0x1E, 0x1E, 0x30, 0x30, 0x30, 0x33, 0x3F, 0x1E}, //3</t>
  </si>
  <si>
    <t>{ 0x1B, 0x1B, 0x1B, 0x1B, 0x1B, 0x1B, 0x3F, 0x3F, 0x18, 0x18, 0x18, 0x18, 0x18, 0x18}, //4</t>
  </si>
  <si>
    <t>{ 0x3F, 0x3F, 0x03, 0x03, 0x03, 0x03, 0x1F, 0x3E, 0x30, 0x30, 0x30, 0x33, 0x3F, 0x1E}, //5</t>
  </si>
  <si>
    <t>{ 0x1E, 0x3F, 0x33, 0x03, 0x03, 0x03, 0x1F, 0x3F, 0x33, 0x33, 0x33, 0x33, 0x3F, 0x1E}, //6</t>
  </si>
  <si>
    <t>{ 0x3F, 0x3F, 0x30, 0x30, 0x30, 0x30, 0x18, 0x1C, 0x0C, 0x06, 0x06, 0x06, 0x06, 0x06}, //7</t>
  </si>
  <si>
    <t>{ 0x1E, 0x1E, 0x33, 0x33, 0x33, 0x33, 0x1E, 0x1E, 0x33, 0x33, 0x33, 0x33, 0x1E, 0x1E}, //8</t>
  </si>
  <si>
    <t>{ 0x1E, 0x3F, 0x33, 0x33, 0x33, 0x33, 0x3E, 0x3E, 0x30, 0x30, 0x30, 0x33, 0x3F, 0x1E}, //9</t>
  </si>
  <si>
    <t>{ 0x00, 0x00, 0x00, 0x00, 0x03, 0x03, 0x00, 0x00, 0x03, 0x03, 0x00, 0x00, 0x00, 0x00}, //:</t>
  </si>
  <si>
    <t>320 x 480</t>
  </si>
  <si>
    <t>BORDER</t>
  </si>
  <si>
    <t>BUTTON0</t>
  </si>
  <si>
    <t>BUTTON1</t>
  </si>
  <si>
    <t>DIPSW</t>
  </si>
  <si>
    <t>KNOB</t>
  </si>
  <si>
    <t>ROCKERSW</t>
  </si>
  <si>
    <t>ROTARYSW</t>
  </si>
  <si>
    <t>SLIDER</t>
  </si>
  <si>
    <t>TRACKBAR</t>
  </si>
  <si>
    <t>WINBUTTON</t>
  </si>
  <si>
    <t>ANGULAR_METER</t>
  </si>
  <si>
    <t>COOL_GAUGE</t>
  </si>
  <si>
    <t>CUSTOM_DIGITS</t>
  </si>
  <si>
    <t>FORM</t>
  </si>
  <si>
    <t>GAUGE</t>
  </si>
  <si>
    <t>IMAGE</t>
  </si>
  <si>
    <t>KEYBOARD</t>
  </si>
  <si>
    <t>LED</t>
  </si>
  <si>
    <t>LED_DIGITS</t>
  </si>
  <si>
    <t>METER</t>
  </si>
  <si>
    <t>STRINGS</t>
  </si>
  <si>
    <t>THERMOMETER</t>
  </si>
  <si>
    <t>USER_LED</t>
  </si>
  <si>
    <t>VIDEO</t>
  </si>
  <si>
    <t>STATIC_TEXT</t>
  </si>
  <si>
    <t>SOUND</t>
  </si>
  <si>
    <t>TIMER</t>
  </si>
  <si>
    <t>SPECTRUM</t>
  </si>
  <si>
    <t>SCOPE</t>
  </si>
  <si>
    <t>TANK</t>
  </si>
  <si>
    <t>USERIMAGES</t>
  </si>
  <si>
    <t>PINOUTPUT</t>
  </si>
  <si>
    <t>PININPUT</t>
  </si>
  <si>
    <t>4DBUTTON</t>
  </si>
  <si>
    <t>COLORPICKER</t>
  </si>
  <si>
    <t>USERBUTTON</t>
  </si>
  <si>
    <t>TYPE</t>
  </si>
  <si>
    <t>INDEX</t>
  </si>
  <si>
    <t>NAME</t>
  </si>
  <si>
    <t>ID</t>
  </si>
  <si>
    <t>MAIN_STRINGS</t>
  </si>
  <si>
    <t>MAIN_SET_SCORE0</t>
  </si>
  <si>
    <t>MAIN_SET_TIMER</t>
  </si>
  <si>
    <t>MAIN_SET_SCORE1</t>
  </si>
  <si>
    <t>MAIN_RESET</t>
  </si>
  <si>
    <t>MAIN_MUTE</t>
  </si>
  <si>
    <t>MAIN_SCORE0</t>
  </si>
  <si>
    <t>MAIN_SCORE1</t>
  </si>
  <si>
    <t>MAIN_TIMER</t>
  </si>
  <si>
    <t>MAIN_RF</t>
  </si>
  <si>
    <t>MAIN_BATTERY</t>
  </si>
  <si>
    <t>SCORE0_PLUS5</t>
  </si>
  <si>
    <t>SCORE0_PLUS1</t>
  </si>
  <si>
    <t>SCORE0_MINUS5</t>
  </si>
  <si>
    <t>SCORE0_MINUS1</t>
  </si>
  <si>
    <t>SCORE0_BACK</t>
  </si>
  <si>
    <t>SCORE0_SET</t>
  </si>
  <si>
    <t>SCORE0_LED</t>
  </si>
  <si>
    <t>MAIN_FORM</t>
  </si>
  <si>
    <t>SCORE0_FORM</t>
  </si>
  <si>
    <t>TIMER_FORM</t>
  </si>
  <si>
    <t>SCORE1_FORM</t>
  </si>
  <si>
    <t>SPLASH_FORM</t>
  </si>
  <si>
    <t>SETTINGS_FORM</t>
  </si>
  <si>
    <t>DIALOG_FORM</t>
  </si>
  <si>
    <t>SCORE1_PLUS5</t>
  </si>
  <si>
    <t>SCORE1_PLUS1</t>
  </si>
  <si>
    <t>SCORE1_MINUS5</t>
  </si>
  <si>
    <t>SCORE1_MINUS1</t>
  </si>
  <si>
    <t>SCORE1_BACK</t>
  </si>
  <si>
    <t>SCORE1_SET</t>
  </si>
  <si>
    <t>SCORE1_LED</t>
  </si>
  <si>
    <t>TIMER_STOP</t>
  </si>
  <si>
    <t>TIMER_PAUSE</t>
  </si>
  <si>
    <t>TIMER_RUN</t>
  </si>
  <si>
    <t>TIMER_BACK</t>
  </si>
  <si>
    <t>TIMER_LED</t>
  </si>
  <si>
    <t>TIMER_STRINGS</t>
  </si>
  <si>
    <t>TIMER_CLOCK</t>
  </si>
  <si>
    <t>SPLASH_SKIP</t>
  </si>
  <si>
    <t>SPLASH_SET</t>
  </si>
  <si>
    <t>DIALOG_BACK</t>
  </si>
  <si>
    <t>DIALOG_SET</t>
  </si>
  <si>
    <t>DIALOG_STRINGS</t>
  </si>
  <si>
    <t>DEFINE OBJECT PLUS INDEX</t>
  </si>
  <si>
    <t>BUTTON NUMBERS</t>
  </si>
  <si>
    <t>BUTTON_NAMES</t>
  </si>
  <si>
    <t>ANIBUTTON</t>
  </si>
  <si>
    <t>MESSAGE_BACK</t>
  </si>
  <si>
    <t>MESSAGE_STRINGS</t>
  </si>
  <si>
    <t>SETTINGS_BACK</t>
  </si>
  <si>
    <t>Name:</t>
  </si>
  <si>
    <t>Date:</t>
  </si>
  <si>
    <t>Item</t>
  </si>
  <si>
    <t>Description</t>
  </si>
  <si>
    <t>Quantity</t>
  </si>
  <si>
    <t>Cost/Unit</t>
  </si>
  <si>
    <t>Total</t>
  </si>
  <si>
    <t>Comments</t>
  </si>
  <si>
    <t>BILL OF MATERIALS</t>
  </si>
  <si>
    <t>DMD LED Panels</t>
  </si>
  <si>
    <t>ATMEGA2560 MCU (Master)</t>
  </si>
  <si>
    <t>ATMEGA328 MCU (Slave)</t>
  </si>
  <si>
    <t>SCOREBOARD</t>
  </si>
  <si>
    <t>5V 30A 150W  Switching Power Supply</t>
  </si>
  <si>
    <t>DS3231 Realtime Clock</t>
  </si>
  <si>
    <t>16A Power Cabling</t>
  </si>
  <si>
    <t>Data cabling and hookup</t>
  </si>
  <si>
    <t>NRF24L01 inc LNA and PA</t>
  </si>
  <si>
    <t>CONTROLLER (EACH)</t>
  </si>
  <si>
    <t>Duratech Enclosure</t>
  </si>
  <si>
    <t>uLCD35 Display</t>
  </si>
  <si>
    <t xml:space="preserve">Backboards </t>
  </si>
  <si>
    <t>3.3V Regulator</t>
  </si>
  <si>
    <t>Switch</t>
  </si>
  <si>
    <t>LIPO Battery</t>
  </si>
  <si>
    <t>MAX17043 LiPo Fuel Gauge</t>
  </si>
  <si>
    <t>TP4056 LiPo charger</t>
  </si>
  <si>
    <t>PCB</t>
  </si>
  <si>
    <t>Acrylic , fasteners,  standoffs, hardware</t>
  </si>
  <si>
    <t>Scoreboard - Electronics</t>
  </si>
  <si>
    <t>Cooling Fan</t>
  </si>
  <si>
    <t>Fasteners, Standoffs, Hardware, Cables</t>
  </si>
  <si>
    <t>DMD LED Panels - Blue</t>
  </si>
  <si>
    <t>DMD LED Panels - White</t>
  </si>
  <si>
    <t>5V 40A 150W  Switching Power Supply</t>
  </si>
  <si>
    <t>BUTTON2</t>
  </si>
  <si>
    <t>3 x BUTTONS</t>
  </si>
  <si>
    <t>2 x BUTTONS (IN GAPS)</t>
  </si>
  <si>
    <t>Clipsal PowerInlet</t>
  </si>
  <si>
    <t>BYTE 0</t>
  </si>
  <si>
    <t>BYTE 1</t>
  </si>
  <si>
    <t>BYTE 2</t>
  </si>
  <si>
    <t>BYTE 3</t>
  </si>
  <si>
    <t>CHAR -&gt;</t>
  </si>
  <si>
    <t xml:space="preserve">  {0x003FFC00, 0x00FFFF00, 0x03FFFFC0, 0x07FFFFE0, 0x0FFFFFF0, 0x0FFFFFF0, 0x1FC003F8, 0x1F8001F8,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0x1F8001F8, 0x1FC003F8, 0x0FFFFFF0, 0x0FFFFFF0, 0x07FFFFE0, 0x03FFFFC0, 0x00FFFF00, 0x003FFC00}, // 0</t>
  </si>
  <si>
    <t xml:space="preserve">  {0x000F0000, 0x000F8000, 0x000FC000, 0x000FE000, 0x000FF000, 0x000FF800, 0x000FFC00, 0x000FFE00, 0x000FFF00, 0x000FFF00, 0x000FFF00, 0x000FFF00,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0x00FFFF00, 0x00FFFF00, 0x00FFFF00, 0x00FFFF00, 0x00FFFF00, 0x00FFFF00}, // 1</t>
  </si>
  <si>
    <t xml:space="preserve">  {0x003FFC00, 0x00FFFF00, 0x03FFFFC0, 0x07FFFFE0, 0x0FFFFFF0, 0x0FFFFFF0, 0x1FC003F8, 0x1F8001F8, 0x3F0000FC, 0x3F0000FC, 0x3F0000FC, 0x3F000000, 0x3F000000, 0x3F000000, 0x3F000000, 0x3F800000, 0x3FC00000, 0x1FF00000, 0x1FFC0000, 0x0FFF0000, 0x07FFC000, 0x01FFF000, 0x007FF800, 0x001FFC00, 0x0007FE00, 0x0001FF00, 0x0000FF80, 0x00007FC0, 0x00003FE0, 0x00001FE0, 0x00000FF0, 0x00000FF0, 0x000007F8, 0x000007F8, 0x000003FC, 0x000003FC, 0x000003FC, 0x000003FC, 0x3FFFFFFC, 0x3FFFFFFC, 0x3FFFFFFC, 0x3FFFFFFC, 0x3FFFFFFC, 0x3FFFFFFC}, // 2</t>
  </si>
  <si>
    <t xml:space="preserve">  {0x003FFC00, 0x00FFFF00, 0x03FFFFC0, 0x07FFFFE0, 0x0FFFFFF0, 0x0FFFFFF0, 0x1FC003F8, 0x1F8001F8, 0x3F0000FC, 0x3F0000FC, 0x3F0000FC, 0x3F000000, 0x3F000000, 0x3F000000, 0x3F000000, 0x3F000000, 0x3F000000, 0x1F800000, 0x1FC00000, 0x0FFFF800, 0x0FFFF800, 0x07FFF800, 0x07FFF800, 0x0FFFF800, 0x0FFFF800, 0x1FC00000, 0x1F800000, 0x3F000000, 0x3F000000, 0x3F000000, 0x3F000000, 0x3F000000, 0x3F000000, 0x3F0000FC, 0x3F0000FC, 0x3F0000FC, 0x1F8001F8, 0x1FC003F8, 0x0FFFFFF0, 0x0FFFFFF0, 0x07FFFFE0, 0x03FFFFC0, 0x00FFFF00, 0x003FFC00}, // 3</t>
  </si>
  <si>
    <t xml:space="preserve">  {0x01FFF000, 0x01FFF000, 0x01FFF800, 0x01FFF800, 0x01FFFC00, 0x01FFFC00, 0x01FEFE00, 0x01FEFE00, 0x01FE7F00, 0x01FE7F00, 0x01FE3F80, 0x01FE3F80, 0x01FE1FC0, 0x01FE1FC0, 0x01FE0FE0, 0x01FE0FE0, 0x01FE07F0, 0x01FE07F0, 0x01FE03F8, 0x01FE03F8, 0x3FFFFFFC, 0x3FFFFFFC, 0x3FFFFFFC, 0x3FFFFFFC, 0x3FFFFFFC, 0x3FFFFFFC, 0x01FE0000, 0x01FE0000, 0x01FE0000, 0x01FE0000, 0x01FE0000, 0x01FE0000, 0x01FE0000, 0x01FE0000, 0x01FE0000, 0x01FE0000, 0x01FE0000, 0x01FE0000, 0x01FE0000, 0x01FE0000, 0x01FE0000, 0x01FE0000, 0x01FE0000, 0x01FE0000}, // 4</t>
  </si>
  <si>
    <t xml:space="preserve">  {0x0FFFFFFC, 0x0FFFFFFC, 0x0FFFFFFC, 0x0FFFFFFC, 0x0FFFFFFC, 0x0FFFFFFC, 0x000000FC, 0x000000FC, 0x000000FC, 0x000000FC, 0x000000FC, 0x000000FC, 0x000000FC, 0x000000FC, 0x000000FC, 0x000000FC, 0x000000FC, 0x000000FC, 0x000001FC, 0x003FFFFC, 0x00FFFFFC, 0x03FFFFFC, 0x07FFFFFC, 0x0FFFFFF8, 0x0FFFFFF0, 0x1FC00000, 0x1F800000, 0x3F000000, 0x3F000000, 0x3F000000, 0x3F000000, 0x3F000000, 0x3F000000, 0x3F0000FC, 0x3F0000FC, 0x3F0000FC, 0x1F8001F8, 0x1FC003F8, 0x0FFFFFF0, 0x0FFFFFF0, 0x07FFFFE0, 0x03FFFFC0, 0x00FFFF00, 0x003FFC00}, // 5</t>
  </si>
  <si>
    <t xml:space="preserve">  {0x003FFC00, 0x00FFFF00, 0x03FFFFC0, 0x07FFFFE0, 0x0FFFFFF0, 0x0FFFFFF0, 0x1FC003F8, 0x1F8001F8, 0x3F0000FC, 0x3F0000FC, 0x3F0000FC, 0x000000FC, 0x000000FC, 0x000000FC, 0x000000FC, 0x000000FC, 0x000000FC, 0x000000FC, 0x000001FC, 0x003FFFFC, 0x00FFFFFC, 0x03FFFFFC, 0x07FFFFFC, 0x0FFFFFFC, 0x0FFFFFFC, 0x1FC001FC, 0x1F8000FC, 0x3F0000FC, 0x3F0000FC, 0x3F0000FC, 0x3F0000FC, 0x3F0000FC, 0x3F0000FC, 0x3F0000FC, 0x3F0000FC, 0x3F0000FC, 0x1F8001F8, 0x1FC003F8, 0x0FFFFFF0, 0x0FFFFFF0, 0x07FFFFE0, 0x03FFFFC0, 0x00FFFF00, 0x003FFC00}, // 6</t>
  </si>
  <si>
    <t xml:space="preserve">  {0x3FFFFFFC, 0x3FFFFFFC, 0x3FFFFFFC, 0x3FFFFFFC, 0x3FFFFFFC, 0x3FFFFFFC, 0x3F800000, 0x3F000000, 0x3F000000, 0x3F000000, 0x3F000000, 0x3F000000, 0x3F800000, 0x3FC00000, 0x1FE00000, 0x1FF00000, 0x0FF80000, 0x07FC0000, 0x03FE0000, 0x01FF0000, 0x00FF8000, 0x007FC000, 0x003FE000, 0x001FF000, 0x000FF800, 0x0007FC00, 0x0003FC00, 0x0001FE00, 0x0001FE00, 0x0000FF00, 0x0000FF00, 0x00007F80, 0x00007F80, 0x00007F80, 0x00007F80, 0x00007F80, 0x00007F80, 0x00007F80, 0x00007F80, 0x00007F80, 0x00007F80, 0x00007F80, 0x00007F80, 0x00007F80}, // 7</t>
  </si>
  <si>
    <t xml:space="preserve">  {0x003FFC00, 0x00FFFF00, 0x03FFFFC0, 0x07FFFFE0, 0x0FFFFFF0, 0x0FFFFFF0, 0x1FC003F8, 0x1F8001F8, 0x3F0000FC, 0x3F0000FC, 0x3F0000FC, 0x3F0000FC, 0x3F0000FC, 0x3F0000FC, 0x3F0000FC, 0x3F0000FC, 0x3F0000FC, 0x1F8001F8, 0x1FC003F8, 0x0FFFFFF0, 0x0FFFFFF0, 0x07FFFFE0, 0x07FFFFE0, 0x0FFFFFF0, 0x0FFFFFF0, 0x1FC003F8, 0x1F8001F8, 0x3F0000FC, 0x3F0000FC, 0x3F0000FC, 0x3F0000FC, 0x3F0000FC, 0x3F0000FC, 0x3F0000FC, 0x3F0000FC, 0x3F0000FC, 0x1F8001F8, 0x1FC003F8, 0x0FFFFFF0, 0x0FFFFFF0, 0x07FFFFE0, 0x03FFFFC0, 0x00FFFF00, 0x003FFC00}, // 8</t>
  </si>
  <si>
    <t xml:space="preserve">  {0x003FFC00, 0x00FFFF00, 0x03FFFFC0, 0x07FFFFE0, 0x0FFFFFF0, 0x0FFFFFF0, 0x1FC003F8, 0x1F8001F8, 0x3F0000FC, 0x3F0000FC, 0x3F0000FC, 0x3F0000FC, 0x3F0000FC, 0x3F0000FC, 0x3F0000FC, 0x3F0000FC, 0x3F0000FC, 0x3F0001F8, 0x3F8003F8, 0x3FFFFFF0, 0x3FFFFFF0, 0x3FFFFFE0, 0x3FFFFFC0, 0x3FFFFF00, 0x3FFFFC00, 0x3F800000, 0x3F000000, 0x3F000000, 0x3F000000, 0x3F000000, 0x3F000000, 0x3F000000, 0x3F000000, 0x3F0000FC, 0x3F0000FC, 0x3F0000FC, 0x1F8001F8, 0x1FC003F8, 0x0FFFFFF0, 0x0FFFFFF0, 0x07FFFFE0, 0x03FFFFC0, 0x00FFFF00, 0x003FFC00}, // 9</t>
  </si>
  <si>
    <t>};</t>
  </si>
  <si>
    <t>// FONT 16 x 6</t>
  </si>
  <si>
    <t>// FONT 44 x 32</t>
  </si>
  <si>
    <t xml:space="preserve">  {0x000FF000, 0x003FFC00, 0x00FFFF00, 0x01FFFF80, 0x03FFFFC0, 0x03FFFFC0, 0x07F00FE0, 0x07E007E0,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0x07E007E0, 0x07F00FE0, 0x03FFFFC0, 0x03FFFFC0, 0x01FFFF80, 0x00FFFF00, 0x003FFC00, 0x000FF000}, // 0</t>
  </si>
  <si>
    <t xml:space="preserve">  {0x000C0000, 0x000E0000, 0x000F0000, 0x000F8000, 0x000FC000, 0x000FE000, 0x000FF000, 0x000FF800, 0x000FFC00, 0x000FFC00, 0x000FFC00, 0x000FFC00,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0x003FFC00, 0x003FFC00, 0x003FFC00, 0x003FFC00, 0x003FFC00, 0x003FFC00}, // 1</t>
  </si>
  <si>
    <t xml:space="preserve">  {0x000FF000, 0x003FFC00, 0x00FFFF00, 0x01FFFF80, 0x03FFFFC0, 0x03FFFFC0, 0x07F00FE0, 0x07E007E0, 0x0FC003F0, 0x0FC003F0, 0x0FC003F0, 0x0FC00000, 0x0FC00000, 0x0FC00000, 0x0FE00000, 0x0FF00000, 0x07F80000, 0x07FC0000, 0x03FE0000, 0x01FF0000, 0x00FF8000, 0x007FC000, 0x003FE000, 0x001FF000, 0x000FF800, 0x0007FC00, 0x0003FE00, 0x0001FF00, 0x0000FF80, 0x00007F80, 0x00003FC0, 0x00003FC0, 0x00001FE0, 0x00001FE0, 0x00000FF0, 0x00000FF0, 0x00000FF0, 0x00000FF0, 0x0FFFFFF0, 0x0FFFFFF0, 0x0FFFFFF0, 0x0FFFFFF0, 0x0FFFFFF0, 0x0FFFFFF0}, // 2</t>
  </si>
  <si>
    <t xml:space="preserve">  {0x000FF000, 0x003FFC00, 0x00FFFF00, 0x01FFFF80, 0x01FFFFC0, 0x03FFFFC0, 0x07F00FE0, 0x07E007E0, 0x0FC003F0, 0x0FC003F0, 0x0FC003F0, 0x0FC00000, 0x0FC00000, 0x0FC00000, 0x0FC00000, 0x0FC00000, 0x0FC00000, 0x07E00000, 0x07F00000, 0x03FFF800, 0x03FFF800, 0x01FFF800, 0x01FFF800, 0x03FFF800, 0x03FFF800, 0x07F00000, 0x07E00000, 0x0FC00000, 0x0FC00000, 0x0FC00000, 0x0FC00000, 0x0FC00000, 0x0FC00000, 0x0FC003F0, 0x0FC003F0, 0x0FC003F0, 0x07E007E0, 0x07F00FE0, 0x03FFFFC0, 0x01FFFFC0, 0x01FFFF80, 0x00FFFF00, 0x003FFC00, 0x000FF000}, // 3</t>
  </si>
  <si>
    <t xml:space="preserve">  {0x01FFF000, 0x01FFF000, 0x01FFF800, 0x01FFF800, 0x01FFFC00, 0x01FFFC00, 0x01FEFE00, 0x01FEFE00, 0x01FE7F00, 0x01FE7F00, 0x01FE3F80, 0x01FE3F80, 0x01FE1FC0, 0x01FE1FC0, 0x01FE0FE0, 0x01FE0FE0, 0x01FE07F0, 0x01FE07F0, 0x01FE03F0, 0x01FE03F0, 0x0FFFFFF0, 0x0FFFFFF0, 0x0FFFFFF0, 0x0FFFFFF0, 0x0FFFFFF0, 0x0FFFFFF0, 0x01FE0000, 0x01FE0000, 0x01FE0000, 0x01FE0000, 0x01FE0000, 0x01FE0000, 0x01FE0000, 0x01FE0000, 0x01FE0000, 0x01FE0000, 0x01FE0000, 0x01FE0000, 0x01FE0000, 0x01FE0000, 0x01FE0000, 0x01FE0000, 0x01FE0000, 0x01FE0000}, // 4</t>
  </si>
  <si>
    <t xml:space="preserve">  {0x07FFFFF0, 0x07FFFFF0, 0x07FFFFF0, 0x07FFFFF0, 0x07FFFFF0, 0x07FFFFF0, 0x000003F0, 0x000003F0, 0x000003F0, 0x000003F0, 0x000003F0, 0x000003F0, 0x000003F0, 0x000003F0, 0x000003F0, 0x000003F0, 0x000003F0, 0x000003F0, 0x000007F0, 0x000FFFF0, 0x003FFFF0, 0x00FFFFF0, 0x01FFFFF0, 0x03FFFFF0, 0x03FFFFE0, 0x07F00000, 0x07E00000, 0x0FC00000, 0x0FC00000, 0x0FC00000, 0x0FC00000, 0x0FC00000, 0x0FC00000, 0x0FC003F0, 0x0FC003F0, 0x0FC003F0, 0x07E007E0, 0x07F00FE0, 0x03FFFFC0, 0x01FFFFC0, 0x01FFFF80, 0x00FFFF00, 0x003FFC00, 0x000FF000}, // 5</t>
  </si>
  <si>
    <t xml:space="preserve">  {0x000FF000, 0x003FFC00, 0x00FFFF00, 0x01FFFF80, 0x03FFFFC0, 0x03FFFFC0, 0x07F00FE0, 0x07E007E0, 0x0FC003F0, 0x0FC003F0, 0x0FC003F0, 0x000003F0, 0x000003F0, 0x000003F0, 0x000003F0, 0x000003F0, 0x000003F0, 0x000003F0, 0x000007F0, 0x000FFFF0, 0x003FFFF0, 0x00FFFFF0, 0x01FFFFF0, 0x03FFFFF0, 0x03FFFFF0, 0x07F007F0, 0x07E003F0, 0x0FC003F0, 0x0FC003F0, 0x0FC003F0, 0x0FC003F0, 0x0FC003F0, 0x0FC003F0, 0x0FC003F0, 0x0FC003F0, 0x0FC003F0, 0x07E007E0, 0x07F00FE0, 0x03FFFFC0, 0x03FFFFC0, 0x01FFFF80, 0x00FFFF00, 0x003FFC00, 0x000FF000}, // 6</t>
  </si>
  <si>
    <t xml:space="preserve">  {0x0FFFFFF0, 0x0FFFFFF0, 0x0FFFFFF0, 0x0FFFFFF0, 0x0FFFFFF0, 0x0FFFFFF0, 0x0FE00000, 0x0FC00000, 0x0FC00000, 0x0FC00000, 0x0FC00000, 0x0FC00000, 0x0FE00000, 0x0FF00000, 0x07F80000, 0x07FC0000, 0x03FE0000, 0x01FF0000, 0x00FF8000, 0x007FC000, 0x003FE000, 0x001FF000, 0x000FF800, 0x0007FC00, 0x0003FE00, 0x0001FF00, 0x0000FF00, 0x00007F80, 0x00007F80, 0x00007F80, 0x00007F80, 0x00007F80, 0x00007F80, 0x00007F80, 0x00007F80, 0x00007F80, 0x00007F80, 0x00007F80, 0x00007F80, 0x00007F80, 0x00007F80, 0x00007F80, 0x00007F80, 0x00007F80}, // 7</t>
  </si>
  <si>
    <t xml:space="preserve">  {0x000FF000, 0x003FFC00, 0x00FFFF00, 0x01FFFF80, 0x03FFFFC0, 0x03FFFFC0, 0x07F00FE0, 0x07E007E0, 0x0FC003F0, 0x0FC003F0, 0x0FC003F0, 0x0FC003F0, 0x0FC003F0, 0x0FC003F0, 0x0FC003F0, 0x0FC003F0, 0x0FC003F0, 0x07E007E0, 0x07F00FE0, 0x03FFFFC0, 0x03FFFFC0, 0x01FFFF80, 0x01FFFF80, 0x03FFFFC0, 0x03FFFFC0, 0x07F00FE0, 0x07E007E0, 0x0FC003F0, 0x0FC003F0, 0x0FC003F0, 0x0FC003F0, 0x0FC003F0, 0x0FC003F0, 0x0FC003F0, 0x0FC003F0, 0x0FC003F0, 0x07E007E0, 0x07F00FE0, 0x03FFFFC0, 0x03FFFFC0, 0x01FFFF80, 0x00FFFF00, 0x003FFC00, 0x000FF000}, // 8</t>
  </si>
  <si>
    <t xml:space="preserve">  {0x000FF000, 0x003FFC00, 0x00FFFF00, 0x01FFFF80, 0x01FFFFC0, 0x03FFFFC0, 0x07F00FE0, 0x07E007E0, 0x0FC003F0, 0x0FC003F0, 0x0FC003F0, 0x0FC003F0, 0x0FC003F0, 0x0FC003F0, 0x0FC003F0, 0x0FC003F0, 0x0FC003F0, 0x0FC007E0, 0x0FE00FE0, 0x0FFFFFC0, 0x0FFFFFC0, 0x0FFFFF80, 0x0FFFFF00, 0x0FFFFC00, 0x0FFFF000, 0x0FE00000, 0x0FC00000, 0x0FC00000, 0x0FC00000, 0x0FC00000, 0x0FC00000, 0x0FC00000, 0x0FC00000, 0x0FC003F0, 0x0FC003F0, 0x0FC003F0, 0x07E007E0, 0x07F00FE0, 0x03FFFFC0, 0x01FFFFC0, 0x01FFFF80, 0x00FFFF00, 0x003FFC00, 0x000FF000}, // 9</t>
  </si>
  <si>
    <t>const uint32_t Font16x6[][] = {</t>
  </si>
  <si>
    <t>const uint32_t Font44x32[][] = {</t>
  </si>
  <si>
    <t>FIELD 1</t>
  </si>
  <si>
    <t>BUGS</t>
  </si>
  <si>
    <t>GUESTS</t>
  </si>
  <si>
    <t>0-99</t>
  </si>
  <si>
    <t>TIME</t>
  </si>
  <si>
    <t>&lt;- countup or down?</t>
  </si>
  <si>
    <t>const uint32_t Font44x24[][] = {</t>
  </si>
  <si>
    <t>// FONT 44 x 24</t>
  </si>
  <si>
    <t>get I2C working</t>
  </si>
  <si>
    <t>otherwise:</t>
  </si>
  <si>
    <t>1) ard to ulcd = serial</t>
  </si>
  <si>
    <t>2) ard to nrf = spi</t>
  </si>
  <si>
    <t>3) debug to i2c -&gt; second slave arduino (define as a stream object)</t>
  </si>
  <si>
    <t>controller:</t>
  </si>
  <si>
    <t>nrf</t>
  </si>
  <si>
    <t>ard</t>
  </si>
  <si>
    <t>charger</t>
  </si>
  <si>
    <t>header for ic2 debugging</t>
  </si>
  <si>
    <t>fuel guage</t>
  </si>
  <si>
    <t>header for spi</t>
  </si>
  <si>
    <t>header for serial to screen</t>
  </si>
  <si>
    <t>FIELD2_TIMER_FORM</t>
  </si>
  <si>
    <t>FIELD1_SCORE0_FORM</t>
  </si>
  <si>
    <t>FIELD1_TIMER_FORM</t>
  </si>
  <si>
    <t>FIELD2_SCORE0_FORM</t>
  </si>
  <si>
    <t>FIELD1_FORM</t>
  </si>
  <si>
    <t>FIELD2_FORM</t>
  </si>
  <si>
    <t>MESSAGE_FORM</t>
  </si>
  <si>
    <t>TEXT_SET_FORM</t>
  </si>
  <si>
    <t>TEXT_FORM</t>
  </si>
  <si>
    <t>WORKING_FORM</t>
  </si>
  <si>
    <t>FIELD1_SCORE1_FORM</t>
  </si>
  <si>
    <t>FIELD2_SCORE1_FORM</t>
  </si>
  <si>
    <t>BLANK_FORM</t>
  </si>
  <si>
    <t>MAIN_FIELD1_BTN</t>
  </si>
  <si>
    <t>MAIN_FIELD2_BTN</t>
  </si>
  <si>
    <t>MAIN_TEXT_BTN</t>
  </si>
  <si>
    <t>// MAIN FORM</t>
  </si>
  <si>
    <t>// FORMS</t>
  </si>
  <si>
    <t>// FIELD1 - SCORE0</t>
  </si>
  <si>
    <t>FIELD1_SCORE0_MINUS5_BTN</t>
  </si>
  <si>
    <t>FIELD1_SCORE0_MINUS1_BTN</t>
  </si>
  <si>
    <t>FIELD1_SCORE0_PLUS5_BTN</t>
  </si>
  <si>
    <t>FIELD1_SCORE0_PLUS1_BTN</t>
  </si>
  <si>
    <t>FIELD1_SCORE0_LED</t>
  </si>
  <si>
    <t>// FIELD1 - SCORE1</t>
  </si>
  <si>
    <t>FIELD1_SCORE1_LED</t>
  </si>
  <si>
    <t>FIELD1_SCORE1_MINUS1_BTN</t>
  </si>
  <si>
    <t>FIELD1_SCORE1_MINUS5_BTN</t>
  </si>
  <si>
    <t>FIELD1_SCORE1_PLUS5_BTN</t>
  </si>
  <si>
    <t>FIELD1_SCORE1_PLUS1_BTN</t>
  </si>
  <si>
    <t>// FIELD2 - SCORE0</t>
  </si>
  <si>
    <t>FIELD2_SCORE0_LED</t>
  </si>
  <si>
    <t>FIELD2_SCORE0_MINUS1_BTN</t>
  </si>
  <si>
    <t>FIELD2_SCORE0_MINUS5_BTN</t>
  </si>
  <si>
    <t>FIELD2_SCORE0_PLUS5_BTN</t>
  </si>
  <si>
    <t>FIELD2_SCORE0_PLUS1_BTN</t>
  </si>
  <si>
    <t>// FIELD2 - SCORE1</t>
  </si>
  <si>
    <t>FIELD2_SCORE1_LED</t>
  </si>
  <si>
    <t>FIELD2_SCORE1_MINUS1_BTN</t>
  </si>
  <si>
    <t>FIELD2_SCORE1_MINUS5_BTN</t>
  </si>
  <si>
    <t>FIELD2_SCORE1_PLUS5_BTN</t>
  </si>
  <si>
    <t>FIELD2_SCORE1_PLUS1_BTN</t>
  </si>
  <si>
    <t>// FIELD1 - TIMER</t>
  </si>
  <si>
    <t>FIELD1_TIMER_LED</t>
  </si>
  <si>
    <t>FIELD1_SCORE0_BACK_BTN</t>
  </si>
  <si>
    <t>FIELD1_SCORE0_SET_BTN</t>
  </si>
  <si>
    <t>FIELD1_SCORE1_BACK_BTN</t>
  </si>
  <si>
    <t>FIELD1_SCORE1_SET_BTN</t>
  </si>
  <si>
    <t>FIELD2_SCORE1_BACK_BTN</t>
  </si>
  <si>
    <t>FIELD2_SCORE1_SET_BTN</t>
  </si>
  <si>
    <t>FIELD2_TIMER_STOP_BTN</t>
  </si>
  <si>
    <t>FIELD2_TIMER_PAUSE_BTN</t>
  </si>
  <si>
    <t>FIELD1_TIMER_START_BTN</t>
  </si>
  <si>
    <t>FIELD1_TIMER_STOP_BTN</t>
  </si>
  <si>
    <t>FIELD1_TIMER_PAUSE_BTN</t>
  </si>
  <si>
    <t>FIELD1_TIMER_BACK_BTN</t>
  </si>
  <si>
    <t>// FIELD2 - TIMER</t>
  </si>
  <si>
    <t>FIELD2_TIMER_LED</t>
  </si>
  <si>
    <t>FIELD2_TIMER_START_BTN</t>
  </si>
  <si>
    <t>FIELD2_TIMER_BACK_BTN</t>
  </si>
  <si>
    <t>FIELD1_TIMER_CLOCK_BTN</t>
  </si>
  <si>
    <t>FIELD2_TIMER_CLOCK_BTN</t>
  </si>
  <si>
    <t>// SPLASH</t>
  </si>
  <si>
    <t>// WORKING</t>
  </si>
  <si>
    <t>SPLASH_SKIP_BTN</t>
  </si>
  <si>
    <t>SPLASH_OFFLINE_BTN</t>
  </si>
  <si>
    <t>//FIELD1</t>
  </si>
  <si>
    <t>FIELD1_SCORE0_BTN</t>
  </si>
  <si>
    <t>FIELD1_SCORE1_BTN</t>
  </si>
  <si>
    <t>FIELD1_TIMER_BTN</t>
  </si>
  <si>
    <t>FIELD1_BACK_BTN</t>
  </si>
  <si>
    <t>FIELD1_CLEAR_BTN</t>
  </si>
  <si>
    <t>//FIELD2</t>
  </si>
  <si>
    <t>FIELD2_SCORE0_BTN</t>
  </si>
  <si>
    <t>FIELD2_SCORE1_BTN</t>
  </si>
  <si>
    <t>FIELD2_TIMER_BTN</t>
  </si>
  <si>
    <t>FIELD2_BACK_BTN</t>
  </si>
  <si>
    <t>FIELD2_CLEAR_BTN</t>
  </si>
  <si>
    <t>FIELD1_SIGNAL</t>
  </si>
  <si>
    <t>FIELD1_BATTERY</t>
  </si>
  <si>
    <t>FIELD2_BATTERY</t>
  </si>
  <si>
    <t>MAIN_SIGNAL</t>
  </si>
  <si>
    <t>FIELD2_SIGNAL</t>
  </si>
  <si>
    <t>MESSAGE_STRING</t>
  </si>
  <si>
    <t>// DIALOG</t>
  </si>
  <si>
    <t>// MESSAGE</t>
  </si>
  <si>
    <t>DIALOG_STRING</t>
  </si>
  <si>
    <t>MESSAGE_OK_BTN</t>
  </si>
  <si>
    <t>DIALOG_YES_BTN</t>
  </si>
  <si>
    <t>DIALOG_NO_BTN</t>
  </si>
  <si>
    <t>INPUT NUMBERS</t>
  </si>
  <si>
    <t>MAIN_BRIGHTNESS_BAR</t>
  </si>
  <si>
    <t>MAIN_DUALSCREEN_4DBTN</t>
  </si>
  <si>
    <t>MAIN_SWAPFIELD_4DBTN</t>
  </si>
  <si>
    <t>FIELD2_SCORE0_BACK_BTN</t>
  </si>
  <si>
    <t>FIELD2_SCORE0_SET_BTN</t>
  </si>
  <si>
    <t>FIELD1_SCORE0_SET_LED</t>
  </si>
  <si>
    <t>FIELD1_SCORE1_SET_LED</t>
  </si>
  <si>
    <t>FIELD2_SCORE0_SET_LED</t>
  </si>
  <si>
    <t>FIELD2_SCORE1_SET_LED</t>
  </si>
  <si>
    <t>FIELD1_TIMER_SET_LED</t>
  </si>
  <si>
    <t>FIELD2_TIMER_SET_LED</t>
  </si>
  <si>
    <t>WORKING_IMAGE</t>
  </si>
  <si>
    <t>FIELD1_TIMER_STRING</t>
  </si>
  <si>
    <t>FIELD2_TIMER_STRING</t>
  </si>
  <si>
    <t>FIELD1_TIMER_SET_STRING</t>
  </si>
  <si>
    <t>FIELD2_TIMER_SET_STRING</t>
  </si>
  <si>
    <t>MAIN_ONLINE_STRING</t>
  </si>
  <si>
    <t>/*</t>
  </si>
  <si>
    <t xml:space="preserve"> *</t>
  </si>
  <si>
    <t xml:space="preserve"> * System5x7</t>
  </si>
  <si>
    <t xml:space="preserve"> * File Name           : System5x7.h</t>
  </si>
  <si>
    <t xml:space="preserve"> * Date                : 28 Oct 2008</t>
  </si>
  <si>
    <t xml:space="preserve"> * Font size in bytes  : 470</t>
  </si>
  <si>
    <t xml:space="preserve"> * Font width          : 5</t>
  </si>
  <si>
    <t xml:space="preserve"> * Font height         : 7</t>
  </si>
  <si>
    <t xml:space="preserve"> * Font first char     : 32</t>
  </si>
  <si>
    <t xml:space="preserve"> * Font last char      : 127</t>
  </si>
  <si>
    <t xml:space="preserve"> * Font used chars     : 94</t>
  </si>
  <si>
    <t xml:space="preserve"> * The font data are defined as</t>
  </si>
  <si>
    <t xml:space="preserve"> * struct _FONT_ {</t>
  </si>
  <si>
    <t xml:space="preserve"> *     uint16_t   font_Size_in_Bytes_over_all_included_Size_it_self;</t>
  </si>
  <si>
    <t xml:space="preserve"> *     uint8_t    font_Width_in_Pixel_for_fixed_drawing;</t>
  </si>
  <si>
    <t xml:space="preserve"> *     uint8_t    font_Height_in_Pixel_for_all_characters;</t>
  </si>
  <si>
    <t xml:space="preserve"> *     unit8_t    font_First_Char;</t>
  </si>
  <si>
    <t xml:space="preserve"> *     uint8_t    font_Char_Count;</t>
  </si>
  <si>
    <t xml:space="preserve"> *     uint8_t    font_Char_Widths[font_Last_Char - font_First_Char +1];</t>
  </si>
  <si>
    <t xml:space="preserve"> *                  // for each character the separate width in pixels,</t>
  </si>
  <si>
    <t xml:space="preserve"> *                  // characters &lt; 128 have an implicit virtual right empty row</t>
  </si>
  <si>
    <t xml:space="preserve"> *     uint8_t    font_data[];</t>
  </si>
  <si>
    <t xml:space="preserve"> *                  // bit field of all characters</t>
  </si>
  <si>
    <t xml:space="preserve"> */</t>
  </si>
  <si>
    <t>#include &lt;inttypes.h&gt;</t>
  </si>
  <si>
    <t>#ifdef __AVR__</t>
  </si>
  <si>
    <t>#include &lt;avr/pgmspace.h&gt;</t>
  </si>
  <si>
    <t>#else</t>
  </si>
  <si>
    <t>#define PROGMEM</t>
  </si>
  <si>
    <t>#endif</t>
  </si>
  <si>
    <t>#ifndef SYSTEM5x7_H</t>
  </si>
  <si>
    <t>#define SYSTEM5x7_H</t>
  </si>
  <si>
    <t>#define SYSTEM5x7_WIDTH 5</t>
  </si>
  <si>
    <t>#define SYSTEM5x7_HEIGHT 7</t>
  </si>
  <si>
    <t xml:space="preserve"> * added to allow fontname to match header file name.</t>
  </si>
  <si>
    <t xml:space="preserve"> * as well as keep the old name for backward compability</t>
  </si>
  <si>
    <t>#define SystemFont5x7 System5x7</t>
  </si>
  <si>
    <t>static const uint8_t System5x7[] PROGMEM = {</t>
  </si>
  <si>
    <t xml:space="preserve">    0x0, 0x0, // size of zero indicates fixed width font, actual length is width * height</t>
  </si>
  <si>
    <t xml:space="preserve">    0x05, // width</t>
  </si>
  <si>
    <t xml:space="preserve">    0x07, // height</t>
  </si>
  <si>
    <t xml:space="preserve">    0x20, // first char</t>
  </si>
  <si>
    <t xml:space="preserve">    0x60, // char count</t>
  </si>
  <si>
    <t xml:space="preserve">    // Fixed width; char width table not used !!!!</t>
  </si>
  <si>
    <t xml:space="preserve">    // font data</t>
  </si>
  <si>
    <t xml:space="preserve">    0x00, 0x00, 0x00, 0x00, 0x00,// (space)</t>
  </si>
  <si>
    <t>0x00, 0x00, 0x5F, 0x00, 0x00,// !</t>
  </si>
  <si>
    <t>0x00, 0x07, 0x00, 0x07, 0x00,// "</t>
  </si>
  <si>
    <t>0x14, 0x7F, 0x14, 0x7F, 0x14,// #</t>
  </si>
  <si>
    <t>0x24, 0x2A, 0x7F, 0x2A, 0x12,// $</t>
  </si>
  <si>
    <t>0x23, 0x13, 0x08, 0x64, 0x62,// %</t>
  </si>
  <si>
    <t>0x36, 0x49, 0x55, 0x22, 0x50,// &amp;</t>
  </si>
  <si>
    <t>0x00, 0x05, 0x03, 0x00, 0x00,// '</t>
  </si>
  <si>
    <t>0x00, 0x1C, 0x22, 0x41, 0x00,// (</t>
  </si>
  <si>
    <t>0x00, 0x41, 0x22, 0x1C, 0x00,// )</t>
  </si>
  <si>
    <t>0x08, 0x2A, 0x1C, 0x2A, 0x08,// *</t>
  </si>
  <si>
    <t>0x08, 0x08, 0x3E, 0x08, 0x08,// +</t>
  </si>
  <si>
    <t>0x00, 0x50, 0x30, 0x00, 0x00,// ,</t>
  </si>
  <si>
    <t>0x08, 0x08, 0x08, 0x08, 0x08,// -</t>
  </si>
  <si>
    <t>0x00, 0x60, 0x60, 0x00, 0x00,// .</t>
  </si>
  <si>
    <t>0x20, 0x10, 0x08, 0x04, 0x02,// /</t>
  </si>
  <si>
    <t>0x3E, 0x51, 0x49, 0x45, 0x3E,// 0</t>
  </si>
  <si>
    <t>0x00, 0x42, 0x7F, 0x40, 0x00,// 1</t>
  </si>
  <si>
    <t>0x42, 0x61, 0x51, 0x49, 0x46,// 2</t>
  </si>
  <si>
    <t>0x21, 0x41, 0x45, 0x4B, 0x31,// 3</t>
  </si>
  <si>
    <t>0x18, 0x14, 0x12, 0x7F, 0x10,// 4</t>
  </si>
  <si>
    <t>0x27, 0x45, 0x45, 0x45, 0x39,// 5</t>
  </si>
  <si>
    <t>0x3C, 0x4A, 0x49, 0x49, 0x30,// 6</t>
  </si>
  <si>
    <t>0x01, 0x71, 0x09, 0x05, 0x03,// 7</t>
  </si>
  <si>
    <t>0x36, 0x49, 0x49, 0x49, 0x36,// 8</t>
  </si>
  <si>
    <t>0x06, 0x49, 0x49, 0x29, 0x1E,// 9</t>
  </si>
  <si>
    <t>0x00, 0x36, 0x36, 0x00, 0x00,// :</t>
  </si>
  <si>
    <t>0x00, 0x56, 0x36, 0x00, 0x00,// ;</t>
  </si>
  <si>
    <t>0x00, 0x08, 0x14, 0x22, 0x41,// &lt;</t>
  </si>
  <si>
    <t>0x14, 0x14, 0x14, 0x14, 0x14,// =</t>
  </si>
  <si>
    <t>0x41, 0x22, 0x14, 0x08, 0x00,// &gt;</t>
  </si>
  <si>
    <t>0x02, 0x01, 0x51, 0x09, 0x06,// ?</t>
  </si>
  <si>
    <t>0x32, 0x49, 0x79, 0x41, 0x3E,// @</t>
  </si>
  <si>
    <t>0x7E, 0x11, 0x11, 0x11, 0x7E,// A</t>
  </si>
  <si>
    <t>0x7F, 0x49, 0x49, 0x49, 0x36,// B</t>
  </si>
  <si>
    <t>0x3E, 0x41, 0x41, 0x41, 0x22,// C</t>
  </si>
  <si>
    <t>0x7F, 0x41, 0x41, 0x22, 0x1C,// D</t>
  </si>
  <si>
    <t>0x7F, 0x49, 0x49, 0x49, 0x41,// E</t>
  </si>
  <si>
    <t>0x7F, 0x09, 0x09, 0x01, 0x01,// F</t>
  </si>
  <si>
    <t>0x3E, 0x41, 0x41, 0x51, 0x32,// G</t>
  </si>
  <si>
    <t>0x7F, 0x08, 0x08, 0x08, 0x7F,// H</t>
  </si>
  <si>
    <t>0x00, 0x41, 0x7F, 0x41, 0x00,// I</t>
  </si>
  <si>
    <t>0x20, 0x40, 0x41, 0x3F, 0x01,// J</t>
  </si>
  <si>
    <t>0x7F, 0x08, 0x14, 0x22, 0x41,// K</t>
  </si>
  <si>
    <t>0x7F, 0x40, 0x40, 0x40, 0x40,// L</t>
  </si>
  <si>
    <t>0x7F, 0x02, 0x04, 0x02, 0x7F,// M</t>
  </si>
  <si>
    <t>0x7F, 0x04, 0x08, 0x10, 0x7F,// N</t>
  </si>
  <si>
    <t>0x3E, 0x41, 0x41, 0x41, 0x3E,// O</t>
  </si>
  <si>
    <t>0x7F, 0x09, 0x09, 0x09, 0x06,// P</t>
  </si>
  <si>
    <t>0x3E, 0x41, 0x51, 0x21, 0x5E,// Q</t>
  </si>
  <si>
    <t>0x7F, 0x09, 0x19, 0x29, 0x46,// R</t>
  </si>
  <si>
    <t>0x46, 0x49, 0x49, 0x49, 0x31,// S</t>
  </si>
  <si>
    <t>0x01, 0x01, 0x7F, 0x01, 0x01,// T</t>
  </si>
  <si>
    <t>0x3F, 0x40, 0x40, 0x40, 0x3F,// U</t>
  </si>
  <si>
    <t>0x1F, 0x20, 0x40, 0x20, 0x1F,// V</t>
  </si>
  <si>
    <t>0x7F, 0x20, 0x18, 0x20, 0x7F,// W</t>
  </si>
  <si>
    <t>0x63, 0x14, 0x08, 0x14, 0x63,// X</t>
  </si>
  <si>
    <t>0x03, 0x04, 0x78, 0x04, 0x03,// Y</t>
  </si>
  <si>
    <t>0x61, 0x51, 0x49, 0x45, 0x43,// Z</t>
  </si>
  <si>
    <t>0x00, 0x00, 0x7F, 0x41, 0x41,// [</t>
  </si>
  <si>
    <t>0x02, 0x04, 0x08, 0x10, 0x20,// "\"</t>
  </si>
  <si>
    <t>0x41, 0x41, 0x7F, 0x00, 0x00,// ]</t>
  </si>
  <si>
    <t>0x04, 0x02, 0x01, 0x02, 0x04,// ^</t>
  </si>
  <si>
    <t>0x40, 0x40, 0x40, 0x40, 0x40,// _</t>
  </si>
  <si>
    <t>0x00, 0x01, 0x02, 0x04, 0x00,// `</t>
  </si>
  <si>
    <t>0x20, 0x54, 0x54, 0x54, 0x78,// a</t>
  </si>
  <si>
    <t>0x7F, 0x48, 0x44, 0x44, 0x38,// b</t>
  </si>
  <si>
    <t>0x38, 0x44, 0x44, 0x44, 0x20,// c</t>
  </si>
  <si>
    <t>0x38, 0x44, 0x44, 0x48, 0x7F,// d</t>
  </si>
  <si>
    <t>0x38, 0x54, 0x54, 0x54, 0x18,// e</t>
  </si>
  <si>
    <t>0x08, 0x7E, 0x09, 0x01, 0x02,// f</t>
  </si>
  <si>
    <t>0x08, 0x14, 0x54, 0x54, 0x3C,// g</t>
  </si>
  <si>
    <t>0x7F, 0x08, 0x04, 0x04, 0x78,// h</t>
  </si>
  <si>
    <t>0x00, 0x44, 0x7D, 0x40, 0x00,// i</t>
  </si>
  <si>
    <t>0x20, 0x40, 0x44, 0x3D, 0x00,// j</t>
  </si>
  <si>
    <t>0x00, 0x7F, 0x10, 0x28, 0x44,// k</t>
  </si>
  <si>
    <t>0x00, 0x41, 0x7F, 0x40, 0x00,// l</t>
  </si>
  <si>
    <t>0x7C, 0x04, 0x18, 0x04, 0x78,// m</t>
  </si>
  <si>
    <t>0x7C, 0x08, 0x04, 0x04, 0x78,// n</t>
  </si>
  <si>
    <t>0x38, 0x44, 0x44, 0x44, 0x38,// o</t>
  </si>
  <si>
    <t>0x7C, 0x14, 0x14, 0x14, 0x08,// p</t>
  </si>
  <si>
    <t>0x08, 0x14, 0x14, 0x18, 0x7C,// q</t>
  </si>
  <si>
    <t>0x7C, 0x08, 0x04, 0x04, 0x08,// r</t>
  </si>
  <si>
    <t>0x48, 0x54, 0x54, 0x54, 0x20,// s</t>
  </si>
  <si>
    <t>0x04, 0x3F, 0x44, 0x40, 0x20,// t</t>
  </si>
  <si>
    <t>0x3C, 0x40, 0x40, 0x20, 0x7C,// u</t>
  </si>
  <si>
    <t>0x1C, 0x20, 0x40, 0x20, 0x1C,// v</t>
  </si>
  <si>
    <t>0x3C, 0x40, 0x30, 0x40, 0x3C,// w</t>
  </si>
  <si>
    <t>0x44, 0x28, 0x10, 0x28, 0x44,// x</t>
  </si>
  <si>
    <t>0x0C, 0x50, 0x50, 0x50, 0x3C,// y</t>
  </si>
  <si>
    <t>0x44, 0x64, 0x54, 0x4C, 0x44,// z</t>
  </si>
  <si>
    <t>0x00, 0x08, 0x36, 0x41, 0x00,// {</t>
  </si>
  <si>
    <t>0x00, 0x00, 0x7F, 0x00, 0x00,// |</t>
  </si>
  <si>
    <t>0x00, 0x41, 0x36, 0x08, 0x00,// }</t>
  </si>
  <si>
    <t>0x08, 0x08, 0x2A, 0x1C, 0x08,// -&gt;</t>
  </si>
  <si>
    <t>0x08, 0x1C, 0x2A, 0x08, 0x08 // &lt;-</t>
  </si>
  <si>
    <t>Font Name</t>
  </si>
  <si>
    <t>NUMERAL_44x28</t>
  </si>
  <si>
    <t>Font Width</t>
  </si>
  <si>
    <t>Font Height</t>
  </si>
  <si>
    <t>Font First Char</t>
  </si>
  <si>
    <t>Font Last Char</t>
  </si>
  <si>
    <t>INPUTS</t>
  </si>
  <si>
    <t>OUTPUTS -&gt;</t>
  </si>
  <si>
    <t xml:space="preserve"> * By                  : Dave Skinner 2015</t>
  </si>
  <si>
    <t>Font Size</t>
  </si>
  <si>
    <t>bytes</t>
  </si>
  <si>
    <t>Char count</t>
  </si>
  <si>
    <t>HEAD</t>
  </si>
  <si>
    <t>TAIL</t>
  </si>
  <si>
    <t xml:space="preserve">0x00, </t>
  </si>
  <si>
    <t xml:space="preserve">0xC0, </t>
  </si>
  <si>
    <t xml:space="preserve">0xF0, </t>
  </si>
  <si>
    <t xml:space="preserve">0xF8, </t>
  </si>
  <si>
    <t xml:space="preserve">0xFC, </t>
  </si>
  <si>
    <t xml:space="preserve">0xFE, </t>
  </si>
  <si>
    <t xml:space="preserve">0x7E, </t>
  </si>
  <si>
    <t xml:space="preserve">0x3F, </t>
  </si>
  <si>
    <t>// 0</t>
  </si>
  <si>
    <t xml:space="preserve">0xFF, </t>
  </si>
  <si>
    <t xml:space="preserve">0x0F, </t>
  </si>
  <si>
    <t xml:space="preserve">0xE0, </t>
  </si>
  <si>
    <t xml:space="preserve">0x01, </t>
  </si>
  <si>
    <t xml:space="preserve">0x03, </t>
  </si>
  <si>
    <t xml:space="preserve">0x07, </t>
  </si>
  <si>
    <t xml:space="preserve">0x80, </t>
  </si>
  <si>
    <t>// 1</t>
  </si>
  <si>
    <t>// 2</t>
  </si>
  <si>
    <t xml:space="preserve">0x7F, </t>
  </si>
  <si>
    <t xml:space="preserve">0x1F, </t>
  </si>
  <si>
    <t xml:space="preserve">0xC3, </t>
  </si>
  <si>
    <t>// 3</t>
  </si>
  <si>
    <t xml:space="preserve">0x9F, </t>
  </si>
  <si>
    <t xml:space="preserve">0x0E, </t>
  </si>
  <si>
    <t xml:space="preserve">0x3E, </t>
  </si>
  <si>
    <t>// 4</t>
  </si>
  <si>
    <t xml:space="preserve">0xF3, </t>
  </si>
  <si>
    <t>// 5</t>
  </si>
  <si>
    <t>// 6</t>
  </si>
  <si>
    <t>// 7</t>
  </si>
  <si>
    <t>// 8</t>
  </si>
  <si>
    <t>// 9</t>
  </si>
  <si>
    <t xml:space="preserve"> // 0</t>
  </si>
  <si>
    <t xml:space="preserve"> // 1</t>
  </si>
  <si>
    <t xml:space="preserve"> // 2</t>
  </si>
  <si>
    <t xml:space="preserve"> // 3</t>
  </si>
  <si>
    <t xml:space="preserve"> // 4</t>
  </si>
  <si>
    <t xml:space="preserve"> // 5</t>
  </si>
  <si>
    <t xml:space="preserve"> // 6</t>
  </si>
  <si>
    <t xml:space="preserve"> // 7</t>
  </si>
  <si>
    <t xml:space="preserve"> // 8</t>
  </si>
  <si>
    <t xml:space="preserve"> // 9</t>
  </si>
  <si>
    <t>W</t>
  </si>
  <si>
    <t>Y</t>
  </si>
  <si>
    <t>N</t>
  </si>
  <si>
    <t>U</t>
  </si>
  <si>
    <t>M</t>
  </si>
  <si>
    <t>G</t>
  </si>
  <si>
    <t>E</t>
  </si>
  <si>
    <t>S</t>
  </si>
  <si>
    <t>T</t>
  </si>
  <si>
    <t>H</t>
  </si>
  <si>
    <t>O</t>
  </si>
  <si>
    <t>A</t>
  </si>
  <si>
    <t>SPACES</t>
  </si>
  <si>
    <t>TOTAL</t>
  </si>
  <si>
    <t>LEFT</t>
  </si>
  <si>
    <t>DMD LABELS</t>
  </si>
  <si>
    <t>DMD SCORE</t>
  </si>
  <si>
    <t>NEED TO FIT THIS INTO 41</t>
  </si>
  <si>
    <t>F</t>
  </si>
  <si>
    <t>I</t>
  </si>
  <si>
    <t>L</t>
  </si>
  <si>
    <t>D</t>
  </si>
  <si>
    <t>&gt;</t>
  </si>
  <si>
    <t>&lt;</t>
  </si>
  <si>
    <t>0-99 ONLY</t>
  </si>
  <si>
    <t>todo</t>
  </si>
  <si>
    <t>sort out an enclosure</t>
  </si>
  <si>
    <t>make longer wires for i2c</t>
  </si>
  <si>
    <t>sort out a longer antenna</t>
  </si>
  <si>
    <t>sort out the control box</t>
  </si>
  <si>
    <t>fix the frame / wrap it up into two demo units</t>
  </si>
  <si>
    <t>ATMEGA328 MCU (Master)</t>
  </si>
  <si>
    <t>BAT</t>
  </si>
  <si>
    <t>EN</t>
  </si>
  <si>
    <t>USB</t>
  </si>
  <si>
    <t>RST</t>
  </si>
  <si>
    <t>3V</t>
  </si>
  <si>
    <t>NC</t>
  </si>
  <si>
    <t>GND</t>
  </si>
  <si>
    <t>ADC</t>
  </si>
  <si>
    <t>SCK</t>
  </si>
  <si>
    <t>MO</t>
  </si>
  <si>
    <t>MI</t>
  </si>
  <si>
    <t>RX</t>
  </si>
  <si>
    <t>TX</t>
  </si>
  <si>
    <t>CH_PD</t>
  </si>
  <si>
    <t>+ve from Lipo</t>
  </si>
  <si>
    <t>+ve from USB</t>
  </si>
  <si>
    <t>GND to disable 3.3V regulator</t>
  </si>
  <si>
    <t>3V3 Output</t>
  </si>
  <si>
    <t>5V Input</t>
  </si>
  <si>
    <t>Reserved for USB</t>
  </si>
  <si>
    <t>Bootloader / Output Only</t>
  </si>
  <si>
    <t>Can be tied to RST for deep sleep</t>
  </si>
  <si>
    <t>1V maximum</t>
  </si>
  <si>
    <t>Pulled high / ground to reset</t>
  </si>
  <si>
    <t>NRF24L01</t>
  </si>
  <si>
    <t>Power switch</t>
  </si>
  <si>
    <t>Power LED</t>
  </si>
  <si>
    <t>NFR24L01</t>
  </si>
  <si>
    <t>Discrete switches</t>
  </si>
  <si>
    <t>PCF8574 GPIO</t>
  </si>
  <si>
    <t>LIPO 1000MA</t>
  </si>
  <si>
    <t>Antenna</t>
  </si>
  <si>
    <t>SMA Panel Mount</t>
  </si>
  <si>
    <t>SMA Pigtail</t>
  </si>
  <si>
    <t>Display</t>
  </si>
  <si>
    <t>3V Rail</t>
  </si>
  <si>
    <t>GND Rail</t>
  </si>
  <si>
    <t>SPI SCK (reserved)</t>
  </si>
  <si>
    <t>SPI MISO (reserved)</t>
  </si>
  <si>
    <t>SPI MOSI (reserved)</t>
  </si>
  <si>
    <t>I2C SCL</t>
  </si>
  <si>
    <t>I2C SDA</t>
  </si>
  <si>
    <t>(Reserved)</t>
  </si>
  <si>
    <t>Adafruit HUZZAH ESP8266 Feather</t>
  </si>
  <si>
    <t>Pin</t>
  </si>
  <si>
    <t>Notes</t>
  </si>
  <si>
    <t>Power switch (NO)</t>
  </si>
  <si>
    <t>PCF8574 GPIO Expander</t>
  </si>
  <si>
    <t>Connected to</t>
  </si>
  <si>
    <t>Reserved for system</t>
  </si>
  <si>
    <t>Not connected</t>
  </si>
  <si>
    <t>Reserved for reset</t>
  </si>
  <si>
    <t>VCC</t>
  </si>
  <si>
    <t>3.3V up to 500mA (250mA is required for ESP8266)</t>
  </si>
  <si>
    <t>ESP8266 3V</t>
  </si>
  <si>
    <t>ESP8266 GND</t>
  </si>
  <si>
    <t>ESP8266 PIN 4</t>
  </si>
  <si>
    <t>ESP8266 PIN 5</t>
  </si>
  <si>
    <t>SDA</t>
  </si>
  <si>
    <t>SCL</t>
  </si>
  <si>
    <t>PCF8574 PIN SDA</t>
  </si>
  <si>
    <t>PCF8574 PIN SCL</t>
  </si>
  <si>
    <t>Connected via JST header</t>
  </si>
  <si>
    <t>Common</t>
  </si>
  <si>
    <t>Switch 1</t>
  </si>
  <si>
    <t>Switch 2</t>
  </si>
  <si>
    <t>Switch 3</t>
  </si>
  <si>
    <t>Switch 4</t>
  </si>
  <si>
    <t>Score1+ (Momentary / NO)</t>
  </si>
  <si>
    <t>Score1- (Momentary / NO)</t>
  </si>
  <si>
    <t>Score2+ (Momentary / NO)</t>
  </si>
  <si>
    <t>Red</t>
  </si>
  <si>
    <t>RGB LED 1</t>
  </si>
  <si>
    <t>Green</t>
  </si>
  <si>
    <t>Blue</t>
  </si>
  <si>
    <t>Power LED 1</t>
  </si>
  <si>
    <t>NRFL2401+ PA</t>
  </si>
  <si>
    <t>CE</t>
  </si>
  <si>
    <t>CSN</t>
  </si>
  <si>
    <t>MOSI</t>
  </si>
  <si>
    <t>MISO</t>
  </si>
  <si>
    <t>IRQ</t>
  </si>
  <si>
    <t>Not used</t>
  </si>
  <si>
    <t>ESP8266 PIN 14 / SCK</t>
  </si>
  <si>
    <t>ESP8266 PIN 13 / MISO</t>
  </si>
  <si>
    <t>ESP8266 PIN 12 / MISO</t>
  </si>
  <si>
    <t>ESP8266 PIN 16 / CSN</t>
  </si>
  <si>
    <t>NRF24L01 PIN 3 / CE</t>
  </si>
  <si>
    <t>NRF24L01 PIN 4 / CSN</t>
  </si>
  <si>
    <t>ESP8266 PIN 15 / CE</t>
  </si>
  <si>
    <t>NRF24L01 PIN 5 / SCK</t>
  </si>
  <si>
    <t>NRF24L01 PIN 7 / MISO</t>
  </si>
  <si>
    <t>NRF24L01 PIN 6 / MOSI</t>
  </si>
  <si>
    <t>Spare</t>
  </si>
  <si>
    <t>Brightness</t>
  </si>
  <si>
    <t>switch (_dmdBrightness)</t>
  </si>
  <si>
    <t>{</t>
  </si>
  <si>
    <t>break;</t>
  </si>
  <si>
    <t>// Scale from 0 = zero brightness to six = 255</t>
  </si>
  <si>
    <t>// This is a whole bunch of magic numbers TODO</t>
  </si>
  <si>
    <t>default: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</si>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</sst>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[$USD]\ #,##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ourier New"/>
      <family val="3"/>
    </font>
    <font>
      <sz val="1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15" fontId="3" fillId="3" borderId="0" xfId="0" applyNumberFormat="1" applyFont="1" applyFill="1" applyAlignment="1">
      <alignment horizontal="left" vertical="top"/>
    </xf>
    <xf numFmtId="164" fontId="3" fillId="3" borderId="0" xfId="0" applyNumberFormat="1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top"/>
    </xf>
    <xf numFmtId="165" fontId="3" fillId="5" borderId="0" xfId="0" applyNumberFormat="1" applyFont="1" applyFill="1" applyAlignment="1">
      <alignment vertical="top"/>
    </xf>
    <xf numFmtId="165" fontId="3" fillId="3" borderId="0" xfId="0" applyNumberFormat="1" applyFont="1" applyFill="1" applyAlignment="1">
      <alignment vertical="top"/>
    </xf>
    <xf numFmtId="166" fontId="3" fillId="3" borderId="0" xfId="0" applyNumberFormat="1" applyFont="1" applyFill="1" applyAlignment="1">
      <alignment vertical="top"/>
    </xf>
    <xf numFmtId="0" fontId="4" fillId="0" borderId="0" xfId="0" applyFo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0" fontId="0" fillId="9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3" fillId="0" borderId="0" xfId="0" applyFont="1"/>
    <xf numFmtId="0" fontId="7" fillId="0" borderId="0" xfId="0" applyFont="1"/>
    <xf numFmtId="20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7" fillId="9" borderId="0" xfId="0" applyFont="1" applyFill="1"/>
    <xf numFmtId="0" fontId="0" fillId="3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/>
    <xf numFmtId="0" fontId="9" fillId="3" borderId="0" xfId="0" applyFont="1" applyFill="1"/>
    <xf numFmtId="0" fontId="1" fillId="3" borderId="2" xfId="0" applyFont="1" applyFill="1" applyBorder="1"/>
    <xf numFmtId="0" fontId="10" fillId="3" borderId="2" xfId="0" applyFont="1" applyFill="1" applyBorder="1"/>
    <xf numFmtId="0" fontId="8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" fillId="9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0" fontId="0" fillId="11" borderId="1" xfId="0" applyFill="1" applyBorder="1" applyAlignment="1">
      <alignment horizontal="left"/>
    </xf>
    <xf numFmtId="0" fontId="0" fillId="3" borderId="1" xfId="0" quotePrefix="1" applyFill="1" applyBorder="1"/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7" fillId="4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3" borderId="0" xfId="0" applyFont="1" applyFill="1" applyAlignment="1">
      <alignment horizontal="center" vertical="top"/>
    </xf>
  </cellXfs>
  <cellStyles count="1">
    <cellStyle name="Normal" xfId="0" builtinId="0"/>
  </cellStyles>
  <dxfs count="1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114299</xdr:rowOff>
    </xdr:from>
    <xdr:to>
      <xdr:col>9</xdr:col>
      <xdr:colOff>333375</xdr:colOff>
      <xdr:row>39</xdr:row>
      <xdr:rowOff>171450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68" t="32318" r="6362" b="31622"/>
        <a:stretch/>
      </xdr:blipFill>
      <xdr:spPr>
        <a:xfrm>
          <a:off x="6296025" y="6591299"/>
          <a:ext cx="3276600" cy="100965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114300</xdr:rowOff>
    </xdr:to>
    <xdr:sp macro="" textlink="">
      <xdr:nvSpPr>
        <xdr:cNvPr id="3073" name="AutoShape 1" descr="data:image/jpeg;base64,/9j/4AAQSkZJRgABAQAAAQABAAD/2wCEAAkGBxITEhUSERIVFRUXGBYXGBcWGB4XFxgdGBgYGhoYGBUYHSggGB0lHR0XIjEhJiorLi4uGB8zODMtNygtLisBCgoKDg0OGxAQGy4mICY3LS0vLS4tLy8yLS8uLS0tLS0tLS0tLS0vLS0tLS0tLS0tLS0tLS0tLS0tLS0tLS0tLf/AABEIAJgBTAMBEQACEQEDEQH/xAAbAAABBQEBAAAAAAAAAAAAAAAFAAEDBAYCB//EAE4QAAIBAwICBQUJDQYGAgMAAAECAwAEERIhBTEGEyJBURQyYXGRFSMzU4GSsbLRBxY0QlJUcnOCobPB4SRVYpOU0hdDY6Lj8CXCRIOk/8QAGwEAAQUBAQAAAAAAAAAAAAAAAAECAwQFBgf/xABJEQABAwICBQgHBAgFAwUBAAABAAIDBBESIQUTMUFRFCJhcYGRwdEGFTJSU6GxMzRD4RYjQmJykuLwNWOistIkVPElRIKTwmT/2gAMAwEAAhEDEQA/APDsUITUISoQlQhKhCVCE9CEsUISxQhLFCE1CEqEJUIT4oQlihCWKEJqEJ8UISxQhNQhPQhNQhPihCWKEJqEJUIT0ITUISoQnxQhLFCFasLN5W0pz9PIDxNMe8MFyrNJSSVUgijGaglTDFTzBI9lOBuLqF7CxxadoyUdKmK5YWTSZxgADJJOAPlpkkgYM1bpKOSpJDLADMk7AprnhbKutWWRRsShzj101swcbEWKmn0c+NmtY4Pbxbu67gKG+sXiID43GQRuKcx7X3tuUVXRS0rgJBtFwp4+FOX0EqOyHJJ2AP8AOmmZobiUsWjJXS6s2FhiJOwBdScIOksjpJjchTuB44pBOL5gjrT36LfgL43tfbM4SchxzAQtqmWWmoQlQhFrQqkBkMaO3WBO3kgDSTyBFTts2PFbfZWYy1keMtBztmprp2jUM9rAAeWx8M/lVG2qY42DR81anhkgYHyRgA7Nvmqvumv5vB81v91P1w90Krr2+4Pn5pe6a/m8HzW/3UuuHuhJr2+4Pn5pe6a/m8HzW/3Ua4e6Ea9vuD5+aXumv5vB81v91GuHuhGvb7g+fmp7K/VnA8ng/G/FJ5KTyLU5h1rgxrQCckGoaM8A+fmrPlh+Itv8r+tdKfRqUb29x81Dy9vwwjvBrKaeNRb21s0heQEdQGJCrGRjPIDJ9tc5paA0FQI3gOuL5XG89K06FramN0hLGAG2YPmub/hrlF1w2yyB5VYCLRjAjwCFI3B1c/Gsr1ixrjzPqtaPQckh5pYRkb2O/tVH3MPxdt8x+/8Aap/rNnwwpD6PPBtdl+3zS9zD8XbfMf8A3UetGfDCU+jkvFncfNTHgcujrOog0Zxr6t9OfDVqxS+smWvq1F6k5+rxMxcM7/VScO6OyzuI4obYnv7LgAeLHVsKjk0vCxt3MATKrQxgZie5ncc/mtOvRfhduB5WTNIR5sCFI+fdIWOrw2PyVQk0vVS/ZQta3i69+6/gq9Jo2WoHNY3v8CUPkt+F5OOHsRk49/wcZ220HHtNSNrpwM8PctEejsv7nz81z1HDP7vb/Uf+Oncvm/d7kv6Oy/ufPzS6jhn93t/qP/HS8tnIvze5NPo+8GxwfPzXclpw1ThuGup8DOQfYY6DXTjI27kjNAueLsMZHEX80orPhrHC8NcnGcCck4HM4EdHL5zsw9yH6BcwXeYx1381z1HDP7vb/Uf+Ok5dN+73J/6PSfufPzTeT8M/u9v9R/46OXzfu9yP0el/c+fmrlna8GIxLYyqc81k14H/AG/RUEldV4wWFtuBG1Mf6PTAXAaejPxKjv8AoZBIpk4c8EwHOOVCso9QDDV80fLUsWmy0htRCAeIvb6rNkoJI5MMrA0HeQSO8GyzLcLYc4rYetH/AN1XvWkfwwtMej0hFwWdx806cKYkARW5J5AI5J9QDUDSbDsjCR/o+9gu5zAOo+aY8LYbGK2B8Cj5+tQdJsH4YSM9H5HDE0st1HzTx8JdjhYrcnwCOT7A1A0mw7Iwh+gHMF3uYB03Him9zD8XbfMf/dR6zZ8MJw9HZDmCzuPmuvclsBuqt8EkA9W+Ce8A6qX1k219WEwaBcXYQ6O43Z+aB8ZjAEZCKpOsMFyFyrlcgEmrby1zGvAtdc9VxhhAtY5g26DZRcEciaPBxlsH7KqVA/VuU2iHOFbFY7wq178I/wCk30mpGeyFUqftn9Z+qr05QItY/g0/rT6agk+1b2rXpPuE/wD8fqpVSJoZDGJFKhc5bZsnvA2NIXPa8B1rFSRxU0lLI6LEC0C+eRz4K/fssrtbtscK0beB0jK/LUEYMbdYOm/etSscyqldRvOdmlh6cIy7U1yuJJB4W+P3UNN2NI95JO0tqJWnaIihnR89t/1b/wAqnqfZHWFkaF+2d/C5CasLISoQlQhEh+CH9cP4Zqb8Lt8FY/A7fBE+kvwMXrH1ayaT7Ry6b0h+6Qf3uWbrQXIpqEJUISoQrnCvhV9TfVNWqL7wzrCa7YVfr1kqith0O4xLaxrLCQG6yRdxkEFYtiK8w9NHFtcy3ueJXY+jdFFVwSxycQr0kNxcjrFjeVjJIzlFJ3YR88cv6VxLnjFdxXVtfBRu1ZNhYWv0XRvhMl1Baz23ue7mTPbMbZGRg5GN8cxT21LA211nVYpp6lk4nAtbJARwC7/Npv8ALb7Kj1rdt1r+sqT4gRK94hfJaJZSwlIywClkKsd8hQTtzqQTtIsCFQhp6N9S6qY+5AuQN3SuuOuLSMWcR7ZAadx5xJ/FB8O/1EeJqlB+uOtds3eabQxmukNTL7IyaFV450le5hhhaNFEQ5qNztj5B6K0JJcQsrVDoplJK+QPviQKSQKMsQB6aY1jnGwF1ozTRwtxPdYdK5SVScA7+HI+vB3pXxubtCipq2CckRPB6lPazlHRxglWDAHcHBzuKVpsLgJ9RGJWlhNrghE+k3H3vJRK6KmFCgL6N8k99Ej8VslV0bo5tFGWB17m676MdIXs3d0RH1rpIb9xB/lRHJgum6U0aK1rQXWt80HmlyWdsDJLHuAyST6hTc3nIK63DDGA45Df1KFbhDjDDfl4H1HkaeYJBmQq8ekqWR2FkgJ61LUavHrWi6P8Rs4rebrUfyn/AJTr3bDGDyXfnnnUgEbmEPWBpGkq56hgYeZlfxTcbhWe3W+QANkRzgbAN3MB6dvnCqETjHJqHdY6k6he6mqHUjzltaUM4FxY2s6TqqsVz2W5HO3PuPpq6x2E3WhX0gq4TEXWXHGOJG4meZgqlznC8hsBj08udI5xcbp9FTCmgbEDe3zVno3xxrObrkVXOkqQ3gccj3GnRuw7lDpKgFbHqy629Ub65MkjyMAC7FiBsBk52FNcblWYIRDG2MG9git30leSzjszGgVCO2B2jjlt3HxPfTzIS3CqEOi2R1jqoO23y615xx3zY/XN/Fat8fYR9S4bSP2h/if/ALlRsboxtrChiOWe707VDIwOFiq1JUmmk1jQCRsuub256xtWkLnuXl6/XSsZgAF0lVUa+QyFoF9wVenKurnD71os4AIYYIYZBpkkYfZW6Sskpi7DYh2RB2FT3XFWdCgRUU89Ixn10xkADrnNT1GkpJYzG1oaDtw71XurtnfrDsduXoHOntjDW4VWqKp80utOTstnQLBWRxh+s6wqpJXQQeRFRmBuHD2q2NKza8zEAkjCb7x3p5OMtpKpGiEjBKjBx4UogF8zdK/S0hjLI2NbfIkDO3ehTVMspNQhKhCJD8EP64fwzU34Xb4Kx+B2+CJ9JfgYvWPq1k0n2jl03pD90g/vcs3WguRTUISoQlQhXOFfCr6m+qatUX3hnWE12wq/XrW9UVuOgFxbRhWu4y8XWS7AZwdMWCV7++vMfTEtFey/u+JXV6CiqZKWUU5s64RW+mTyGRodUcZvhpXJBwYjhSR/7tXH0JPLnFjMX6t24G3Obnn4LWq6dr6yCOqduF+k55LNXdy/ZzLIu4Awzb+jnWvod0jnSARB9wSbgZdOe9XNK6Po2iImzLOAFht6MuKUFxIS+ZJD2j+O3gPTRXvMLYhEABhv7I23KSh0fSTGUytBs6wvwsFq+iK9YIVaRj/8gpwe15tszhe1yG2flrH0jK8sc58IvqznkP2mi+66x66KKmqJG077XGYA6ub0ZZrM9JLsvdXDGbGZpBjTnGGIAyfAACuh0bSxtpIxyUO5ozxgXuOGJWYJSyNrW1JA4YTl0eyqCsfjvaoH7zU8wgYCDSi/Q4E9wcSrTHSu/wDc5dLSB3ltlu+g3AYpY3kdh1rEork7oBpOFHcSSM455A78VmwuDybNwjgsT0iLmTAF2LLbu7LZIt084HEILiR2QOuqaM5wyEA4yTv28FSN893olkZiBBWLS1L45BIy9xb++1ecg8tv6Vgm1iLr1llzhNtyuT8MmSJJnjZY381jyP2UpY4DEoY62CSUxNcC4bQqlRq4eJRfodYxzXYWXSUjTrNLHZm1ALkfjBRqbHqPdWnRRZYj2LjfSipeMMLdm0+AXoN50fh6sCYxSQqhjbUxySzkgFjsAARjfOd/CtAi64xkpxbF5Pd2zRSPGpDhWZQSd8AkDtY3qnipJTZ4LTsuBl29PUF6TTCsZCHNIcCAbOOf99ZUPWv8WfnCncgpTmJx3O/4qXl1Vs1H+pvmtP0WlZrTiMbIcCASAZByyaiMdw5Df0VjaSpYYp4HMlBuSDYHLZxAWTX1UxnildEQR0jPoyJ+abj3EpIZ3ijitgirHpDW6O28aE5Y7k6i1WKcUGqBe1znZ3ONwHYLqOjoKyraZTMW3JsLoYnSSc6x1VoSpUD+zoOYzWtLovR41EvPDXgkjG4nI24qOKmqXa+LWEvYQAb2GYuu5+kE+nsxWmR420Yz9lUaOn0c+ctla/Cb2s92WR6c1ardF1UdPjilOIbczmpOlESpdzKihVDbAbAZAOAO4VmQn9WM1taKe59JG5+Z4q1ecOtFsopknLXDHDR7beIx3Y8e/NWXBuHJV6eqq3Vzo3s5g3rzXj3KP1zfxWreH2EfUuJ0l9of4n/7lW4dcpHqZk1N+LnzQfE1BIwuyBUdFURQFz3sxO3X2A9KvzSGW3Z5VUFSNDAac55jHfUDbMlDWnrWlI41NA6WZoBBGEgAX4i29ATVtc+ifB4wVmyAcRsRnu9NQzEgttxWpo6Nj2y4hezTZLgsYZnyAcRuRnx23pJ3EAW4o0VE2SR4cL8099wrLz+TpGI1Us6h2Zhk79w9FNaNa4knIZWVuSUUEMYiaC5wxFxF+wXXMXVzzJ2SuQS4HIkDu8M0rscUZz6lHCKevrGANw39oDZccOF+xOOMAkq8a9UdtKjcDuwfGjUEC4OaPWzHuLJI26s5WAFx2/mg0uMnHLuqxe6xXWubbFxQkSoQiQ/BD+uH1DU34Xb4Kf8AA7fBFOkvwMXrH1ayaT7Ry6f0g+5wf3uWarQXIpUISxQhLFCFb4V8Kvqb6pq1RfeGdYTXbCr+K9ZvmqK2XQzg8t1GsUONXWSt2jgABYu+vMfTNhdXM/hH1cuv9HK6Ojp5ZJOIRN5/J4mtbi3jlHXOzK5YYdFRQQUYE7E1xTDJBPrY3FrrYd2wm+8HguhqKGHSbxLcgWBFum67S3R4TcDhcTRIQC+uXAx6Os3x4+mrMNRWRMfglIxXvk3f2KpPo6mdOyGSZxcLWF+7tVVrm3PaPD4ck79uYZ257PSMrqtrQwSmw4hp/wDyh2ioHzEGV1zmTe3RsRK0mlSFJ4bNYreKdZXZC7ZZRoPnsTjGRtUNS2eqBdI8uJBbuFh1ABEdDRwPfCJCXuG/vC46U8Oze9hgEuGDox2XtnByfXv6iKr6PnkdEGFxu3I5ncrmjp2NpDibzmXuLcFT6UcCNnKImkWTKhsj0k7FcnFXi+SN1w434qxo6rZXQklls7W2oXwu5e3fVHh01B+rfzQwZG1IwBKt2FHftVkV5cbybeOxZlf6Pa1xdC7sOY7Fa430jkuWZGj6sMoy2vrGcJrAy2kd0hGPVWkYg+mFQ1wIxBpG/Pt8FlUWijDUuhqGm9i5pGzLs6exC7SXUik8yPTVDStOKeokjbmAdu9dXoqc1FNG920j6IzeceuJYEt5JMxx8hjfblk8zis4vJFlLFo6CGZ07QcR8UMprGlzg0b1ee4NFyuLC9aN/KFYKRnSSMjGkrgjvyGb2it98EjXRUcQu8DndZz+W9cxM2GrhlqZzZhIw8bDLfx3I3c9KJnh6qOIQjOQdZYjOMlUCjDYHMnmTzqCoqGwvMd724LKp/RyWV2P2W7c9tupZ5bNcAMWJ8dR/ltSt03NFlCGgdQP1uuiZoSEsGsc4n+Ij6WT+Qp/i+cak/SOs/d/kb5JfUNLlm/+c+a1NjbLbcMnJyGuyqKCSToXOSPD8b91Y1VpWoq66N7rfq88mgC52XyWT6tp5azUsLi1o53OJz6FHxQWk8rTG6njLBMp1CuFKoqbMXGfNz8tSwVbGMwSQBxF88VvknxUGlqcFkLgG7thVIcLscNm7nJbG/k6jl6Osq0/TkuKLDC0NZcWvxTRo3SWGUOsXPtc33hXeIdGYRAkkk9ysUmwfydcN3jlJ2fR40yl0g6mlM4gH7t3bNvmop5K6saaMPbce1YjOypcevFmuJZUzpZsjOxxgDcfJWXGC1oDtq6fR1O6np2Ru2hcScJmWFbho2ETnCv3H7Ae41KWOAuljroHzmFrucNyxHHuUfrm/itXRD7CPqXnukvtD1v/ANyh4NZpIxMjAKvcTgn0VVne5g5ozTtGUkM8t5nANHTa/QrXGonYFi0ehdlRW5Dly7zUcBaMrG52kqzpRkr+cXswt2NDhkOpAmq0sJXuF3YjY6hlGBVh34NRysL25bdyvUFU2CQ4xdrhY9R8lfkMVurFH6x3BC/4VPj6ah58xGIWAWk80tAx2pfjc8WH7rTx6U0kAnSMq6qUUIwY45d48aA4xuIINjmmyxtrYYix7QWjCQ422bwubZY4J0981bHUR5qkgjn30ry6WM5W4JtOIaKsYceK20jYL9K5HBwCS80YTfcHJ+QUuvvkGm6YNFNDiXzMwjeCCe5CJMZOOVWFjm18lzQkSoQiQ/BD+uH1DU34Xb4Kx+B2+C0PEeHmaNFBxjB3H+HFYkUwje4kLt67Rzq2lia1wBHHqQz72G+MHsNWeXN4LH/Ref32pfew3xg9ho5a3gj9F5/fal97DfGD2GjlreCP0Xn+I1UuKcLMIUlg2rPIeFTQziW9lmaR0XJQ4cZBvwVfhhxID6G+qatwSCORrzsBWURcLUcS4G8NvBckrpnGVAYEjHPUBy/95Hau50Xpx1bUuiLbAXsb8Dw3KWqo4oog9jjfK+WWYvkd9kQ6PXUkUKvG7Iwlk7SnB3SPIrlPTUkVzLe6Pq5dH6KQRzQStkFxcIvBw2WeHrdcYAkcM8siplmCHGXO5OCa4oOLpMABJ25cF0FTX09BLhfkCBaw60RgW7SBrVbq2ETnJXyiPJzzCnVyNPbI8tNmmw25bFnTV2jzUNnkDsW7LuVQ8Fmxgz2+c/nKeHLzvGoBIDnY9yX1tQibERla2xS3ct5DamHrY2t2fSerkWTDecUJU5GeeKnExybmCRcX3hWaR1BWVOtiHPaPyUfDOIxvH5NdE9Xn3uTviPr/ACfk7/DlVkjc12sj27xx/NT1dJJFJyin2/tDiu73ondDtovXoeUiHVn1gnP0ikFdE42ebHgUkGlqYjC7mHgQlw+WyS2uI7qNxdckzkEbbYz5uDzzV9jmYUyq5XLUsfTvGr355dKy8jjrF3Hmv9K1sUP3J4/fZ9Sn1jhy1n8D/Bc8OcdWm45fzNN9IDeuk3pdAOtQR5qzrHiKxA0lbJeBtKqS3AbPaAjHnNnzvQK6ekpORBpIDpney07G/vE+C5qrrRV3Adhhb7Tt7v3R4ldRjWQ7YAHmr4eBPp+ioaqpZRMdT05u8+2/p3gHh/ds1NTU7qxzZ5xZjfYZ9CenoWn4bwu1ezmnkuQkyHsx7b7bDHM6vR4ViNjBbfepKmvqI61kLGXYbZ/3wQyx4bNN8DE7+JVSRnwJ5A1VfIyPNxstKeshh+0eAttLw60hsolvIBFMp1HBUySHPIaTuD4Z2pjqwSswQZnjbZ2rlmz1k9a407iWnLfYBC7WBb/rpp5TBFAqhQq6gqnPd8n0eFVpJDTYWMbcu6bZrQkc/R2GONuJz73OzsUfuPw3+8W/yjRr6v4PzUnrCv8AhD+YJe43Df7xb/KNGvq/g/NB0hpD4Q7wiF29rJClu/FHMaeaOpPdyycb47qeausItqfmqUTKmGZ04gs4/vBD/cbhv94N/lH7KZyir+D81c9YV/wh/MEZt7WG5jjsV4m7qCSqdVjOkZALHmBRNpCqjZifFYdazTJLTSmqdCAf4h4LxbpImnQvg049kzCuzbnBGehc/Wvx2dxLvqqlhYqymSR9CA4zzJPgBVeSQtIa0XKWko2SMdLK/C0dpJ4ALq+sFVBJG+tCcZIwQfAikjlJdhcM06qomRxNmidiacjxBQ01Ms1XuG2PWZJIVF3Zj3f1qOSTDkNpV6io+UEknC1uZPBT3FhHoMkMmsL5wIwR4EDvprZHYsLwp5qKEwmWnfittByPWpJ+HQIdMkzBts4XbcZpjZZHC7W5KaWgpIHauWU4sjk3iL8UOu0QNiNiy7bkYPp2qdhJGe1Zc7YmvIiNx3KCnqBMaRCahCVCETX8EP64fUNTfhdvgrH4Hb4KdeG3WBjVj9P+tZ5mgBzt3LWZozSjmgtvb+L80vc278W+f/WjX0/R3J3qrSvT/N+aXubd+LfP/rRr6f8AsI9VaW6f5vzSHDbv/F8/+tJr4P7CUaL0qDni/m/NW+lnmx+tvoFR0W1yu+kwIZCDtsg3C/hR6m+qa2KMXnaOlcg7YtJxEe8p+z9U1sejo/8AWajt+q6bTo/9Kg/+PbzStH0AvoIQslzF1sYklGMA4JWLDYPPG9U/TJwFcy/uj6uVTQdNPPSSsgdY3HQiPFJozYSOkehDfgqv5AMRx7K5TRrJZK9zYHYSY3cM+c3LNa1c9lNVwmq51gLk7jnms3q7ceBk6gwO4AABOonw51pUUU7Y5nOkwtAIO+52W359IVvTNZRlsbcIeSQRY2sONwQrdvMCzKJnJ1ciCAOW3POKqVscgiieGWbhAyO055nPaqNAY8cjHRtJuSRlcCw2X8EQsQptZOsyqm/UOQOQ6kBiAfDemVwsacOP7HHcSLdSNFPHLJzT52bl8l30qt7RJQLKQumkFsnIB9Dd/pHdVaQC+S6DRMtW+MmpbY3y3IdaX0sW8Ujp46GK+0DY1Xexj/bAPWFblpYZfbYD2eK19y9ytnHdm5icuwBUxRs+5xuxXJYd+aR1DEGXz6rm31XOM1BqX0wjIABscTtw603FOl/VXE0IsrZhE5QMR2jgA5IC4HPupsmiRHTxvEz7vGK1+kjwVLRlBJXBz3PIANt6G/8AEE4P/wAfa9lwg223IGfN9Nax9GWvkjAqHkPZjOeywvZVhTSMjfdxBa8MG22ZtdXIOm+WCvZWwBYAkDxIHeu9YTtGYj+pkf3rXm0O+GB0k0xyBQ7i/G7mO5nQGIRpI6ovURHZWIBJ0c61Xtpm08erLnSEXc7E7u2pui9E69msnFm/stBNv4tqg++a58Yv8mL/AGVnmlj6f5j5rb9V0/A/zO811H0iumYKvVliQABBFkk8h5lIKSMnf/MfNNfo6lYC91wBvxO81a41xDiNuepmYxZw+I1VM/tRgZpxoImOu5tz0m/1uq9FT0FUNZG29ssyT9Ss5I5YlmJJPMk5J+U1MBYWC2WRsYA1oA6lo+j34BxIDn1abD9qqc7b1MHWfBc9pr7xCAM8/BFbDoZbtZxOtpE0vVw6iQWJJVdRxnc8+4866xtni4XCSufC4seTfrVD7oXRi2t7Jnjt445A0PaXORqdQwG59IpHNABT4JS57czt4lZzhNokt5bRSoHRnfUp5HEUhGcekA/JWfRWLiuw9J3EQx24+C9FToBaFwRaxBNBJGnmxPZAbOQcA5HpX01p4FxBqCDa570B4Zw6KDj0McEYjU2xYqvLJMoJ39Q9lYXpALUZWjSuLmv6h9V5X0p84fp3H8Zq3mfdo+pMqfZb1u+qERKcBipKAjPcPVnuNMJ3XzULGOsHkEtv2dV+KLX7q1spjXQofBU75ODvq76rRhwlOI3yW3WPjfo5joRhGIgjp60CNWlzyK2P4NP60+moJPtW9q16T7hPb91UI42KkgEgcyBsPWamJANisxkb3NLmgkDad3ajHHZog7KY8vhe3qPgMdmqtM1+G98s8lvaZmpxKWGPnWbzrn3Ruvb5IEatrnVzQhKhCVCEqEIkPwQ/rh9Q1N+F2+Cn/A7fBHuKzSrFGYs52zgattNYsLGOkdjXaaTqKmCliMBIJtsz3IT5feeDfM/pVrUQdCwfWelfed3fkl5deeDfMH2Uamn6Ees9K+87u/JP5feeDfM/pS6mn6EnrPSnvO7vyVPiFxMwHW52zjK6fX3b1JGyNvsKjWVVVNblBJtsuFxwv4VfU31Wq/RfeGdaoO2LScR+BT9n6prY9Hf8ZqO36rqNPf4TT9n0RnolwuW5iWKFdTdZIfAABYskk1R9NWl1cy3u+JUfozVxUsEr5TYXC1HDb2Wys5G6smQXQiZGdlC5jySdB3Ixz9NcTFTRzVZZM/CAwuuNpNwLdt1c0sDV1UQhzxAZ8Bnmo5en064026tuM++y7enzuVWaHRNJUY2yzFuRIvsPR1qKu0LPBgLDiuQDls6VNa/dDkZiGgTAONpJM93iarV+hoYY48LySRfoGZHgootDvk1jmPHNNhffYAm/ercd4LxdVxESsc0w0iVyrBbd5ATqbY6gBtUE8ccQbqpP2RtGw3AsM+lRwcqo8WAZuAII6SP/AAgj8SjxtY2hXnnrJOXzs/uq22Kn3yPv2KZza0c8SHHwtvQ7pOiQ3c0UaMEVgAACRuoOMn11Z0fQPqaVkpkYL8T+S26TSrjC3GxxPEDahyXIyurUoyMZGBn0emrb9ETYXatzXW24TfJTO0lERZzS0uyFxbM7BdaHjFgktxNMl5ahJHLgMZAwBAGDhCM7VXNZTPpY43seHsBbkMtpPisTRztI0WJghu0m/BDTwWIuGHELXSx3XLnJXw97/wDcVpMrnx0jon07sbBk7gHHeoX1RlqmSsBwPObeJbw6lKvDI8qxv7PQHU5zJnssD8X6KhpcMDy0RSazCcrZZty+t0ukdJ1NXTuAjsw7732HqHUqnFr2KW/czS6YHuckqCvvTSDctnK5XPhipKWicKXHDETbJzjx6MvNR1FVLHCIZpMJDcmj5XN9vd2q30shtUuccPIMWgalVusRHydlfJByMEgHbaq1TSuZE18mV9nUpNA1FU5zg0kgWVCOQqQykggggjmCNwRWXexyXbOaHtLXb9qtcU4rNcOHnkLsAFBOBgDwAoc4uKgpKOGkaWxCwKHTz6cY3Y8l8f6emtDR+jzUuLnHCwbXeXSVBX14pwGsGJ7vZbx6+gI90afHD+KkNlxFESRyB7eAPVv7an0jFra6jaGWiuQBvOzM9a4vSExikxh95RmTuB4DqRfgnTWBIoQb2NcJEWGSM/AakI0nGAso/a2O9WGtIFgsOYmV5e/aUL6edKYbmGVVuonLNDoRC2BpePkCB4OxJHeNz3DgSLWTqdoa9vWPqhXBJgLpH16AgkAcnYM0bAHIHccDPpqNsXJoWtk9pxvbgAN/XddnpJprsepzDBbrJI2dQC3sXTmBNeq8iyRhVZier7TnbShydJQb5HZx3VI19xkuLlpHRus4ZjcgHRriEc3GoGjlEoFsVLAltw0pwxbfVgrnu32rD9IfubuxXaQEMf2fVeadKfOH6y4/jPW8z7vF1JtT7Let31Q+x4jJGCExgnJBGRnxqJ8TXkXS01fNTAhlrHaCu7+9lkC9ZsvNQBgevHfTWRtbeydWVk84GtyG4bB1oealVBXOHXMiH3rcnbGM5+SmSMa4c5W6Spmgf+p2nK226t8RurgppkTQp8F05Pp8ajiZFe7Tcq7XVNc6PDMMLT0bVLBxG5cdlA2Ns6M/vproY2nMqaHSNfKOY0G3R+aHXkjyOdS9rkQq45egVMxoa3LYsupklnlJeOdwA8FXRCTgDJ8BTzlmq7Wlxs0Zrg0JqahCVCESH4If1w+oam/C7fBWPwO3wVxekbgAaF2AHM1muo2kk3W5H6SzsYGBgyT/AHzP8WvtNJyJvFP/AEpn90f32JffM/xa+00chbxR+lM/uj++xOvSVz/y19ppDRMG8pw9Kai/shS9LD2Y/W30Ckosi5TelBxMid1oNwv4Uepvqmtmi+8M61x7ti0nEfgY/wBn6tbPo7/jVR2/VdRp7/Cafs/2ov0W4jLBEskLlHEkgyPArFkYqh6aOtXMt7viUz0Ypo6iCVkguLhavhXDZb2ykUSqr+VCVnlJCt73ggkd+TnFcTBWxU9Zimjc8FhFmi5BxA3+W3pVrTLzR1UTocsIGWy4zyP97kw6BXIKlbq2GPS3eCNtvTT6fSlII5BJTym+w4dljfPgeKr6Q0vLUCNoGEZE57ero4KQdCbsFv7Xa4ztnO3LY4FOOk6CRjL08uWRsLg9Wao8sDHOwNFib5nMdauWvBpbaJlkljdne5kHV5Kr/ZJF0knkc71XnqqWaQCKFwGEDnixPOabgXN/zSsmnnu4uHNDQOFrj/ysH5Umg6GSNtOxftEHbfV4Yz3Vtt0eY5LyRuc0ZmwIy6RkrtZLWyNuZG7NgcB8t60fSnovcTXc0qI5Vn2PWKgOFUHAZh31V0bpnVUzImwtdb/LxHtOE/NPphRtibrZ3tdbYC63ZbJAr3ozdRRs7RM0QGZAXRyozjUMMTtWzSaUiqJA0tEMn7DgwtBPuu5oFj0okmp2cxkhlYfaabk/xNvvHX1J7SCJYo2lkkbrQ5j0KpA0MVw7MwJPLkOVUtJQPlkfJHGGllsYNxt/aFsrFXqCvlbIKdrg9v7LiSDb3eNwgdu496yRs0md/XXXVcErhUFrTmyO2W3MLJopo28mxOGTpL9FwU0RGIs8tbfTSyse6Ssa0c7AwdPsi6I3M1dIX7Mbj/qKbREwzI5GXOSBqbGfDPhyqxHNpCCQQ08WJgaMiQAD49Kqzx0U8Jmmks8uOeZvwv0K9PDbwwJJBPJ1bvMvvkQBUxiMnGknI7YrmHwVFQ+dktOLszyf7IO4Z59in0dXspW4NfYbiGk3PaFWW/XHwp+ZV6HQcr42kUgOQzxjzV86ciH/ALk/yfkl5evxp+ZUh0BN/wBmP/sHmk9eRf8Acn+T8lBNdrvoJZ22LEYIHgorUpNDyPtypgjiZmGXBBPvOIy71l1WlY2YuTOL5X5F5GYHBo8lruiMXV8O4pqwT1URIPdu+AfXvXMafrRW6WpBHdrASA4b9mzoVd1IaEB0tnOOZac7dB6SgUfAbsxrKLBerZVYMWjAwwBB3fbORV3lFPb25Pl/yT/WDPgM7vyUfE+EXVvGZZ7AJGMAsShHaOB5rE88U5s0LnACSS/Z5pDpBlvsGf32KtYyPNIkEcRYtq0xoQCxALc2IAGATzq/pXR7aCPXg4pXZBzs7D5qSHTIktHI3DEP2W5X+iODgV2pCCycMRkLqiBIHfjXv664x8E73YnPuesrbZp3R7BhbDbsb5oz0Fjki4pFDNC0T6HfDaT2SrAHKE94PsrI0zA9lI4uPBR1elKaqgcyKPCcs7AfRecdKfOH6y4/jNXTs+7RdS56p2Drd9VV4NbRs2qV1AX8UnGr+lV53uAs0XVnRdPTySF1Q4Bo3cT5K/0jUMkb6k2BAAPPJ5r4gVBSmxc3Naenmh8UUoc3ZawvmOjLYFnTV1cui3Bn0pM67MqDB7xk74qvPm5oK2tFuwQzyN9oDI8L3vZV14hJoZGOoN+VlsekHuqXVMuDsVL1hPq3RvdiB45919iKdYJI4xFMsOkYK507+ORzqrhLHOxNxdy2da2eCMQTCOwsRmM+OW3tUlq0guj1gGoRtuoxqA5GkeGGHmnK/cpKV0zNIkzAFwacx+0OP5prW2HXpNGOw4b9ltJyPpokedWWO2iyKambytlTEOY8O7DhNx5LNvzq8uWO1c0JEqEIkPwQ/rh9Q1N+F2+Cn/A7fBaO4miiRGdBuANlB7s1hhskr3AFd5LUUlHTxvlYDcDd0Kp7s235H/YKk5LNxVP15o74fy/JL3ZtvyP+wUnJZfeR680d8P5fkn92rb8j/sFLyabik9eaO+H8vyQ7jvEUlCBM7ZzkY54qxTQOivdZGmtJxVoYIxayo8L+FHqb6prUovvDOtc+7YtJxH4GP9n6tbHo7/jVR2/VdRp7/Cafs+i0fQBbUhRekiLXLyzjVpixnG+OdU/TLDy9l/dH1cqegTVCll5N7VwiPFFh8gkEeTF5eOr1c8dUcas1yNBreXO1Iv8Aq3d2JuzpWrVYTWQcryNh357Vl54EYoMDOoacY7sncnkMA1qaKlqIxM5trBpxYhcf+Ve00KNrYzJtuLWtf6bFbEa5IcRkucBwNyMjZtskggD2VTnxlrNUHCwuR055joVOlZEHPleBzXHmm17WC1HRKJepkXvM84OPyjZSA/uqhWvqW4ZCMgxpBtsGNtvBUNIOojO4xbwLjpuPBZxrNAikxsAmcALljyORgbZNWhpOqe8jWZu2qzLFShjmWbmNvu9Wea0f3So42kh1AE+/+dv/AMwZ5+mquhpKyOFxi2c3YL+9bxTdCxUUjniexOVr/PwQHgkCol4yqB/ZJOQ/6kRHKtVlU6qMUEpudY3bYZbCptL0kdLLHPC0AWcMuNslnHlURrgvqXLDbbLc98Y8a7aClqH17y9rDG+zSMWdhe2+91lS1FOyibgc4SMuQcO87bm1rJcL4O8/mamYk4VV1HarelfSEaPnEGrvldVKDQwqoDUPkwi9s1cTg7vphTUXBI0hctk92nmMVzdP6T6qrln1ft4RbqAC3p9Bxuo44jMAGXJPWb8elDOI2RhbS2c75BGCCO4iuw0Lpf1kxzsGHCVzGlNGihc0B+IOF7pzHFoKlpiNzpwcAkDJUYx3Df0CubdUV2GpsI7Euub5/VX20ujcDSXSXtw/pSSCLA+F5d6j7K1Kas0iIWYXR2sN/wDUojS6PvnrO7+lP1EX/V+b/Sp+W6T96Lv/AKkcl0d/md39K7i0pvGrs3dqXYemq84qauzKuVjY/wBrCcz0bTkpoTTU13Usb3SbsQ2dOwLWdDrdzw/ioYEF44tz37vXK+k9dSR19HycgtZfZ2KrHQ1cklpgQ552net/wWK3a0gglkwwSBVwN9SiJdhgjm6e30Gq8di0FU6tjopXM4ZIT914otlLEp7S+Tkr3gGQAE+k4qaL7VvWPqomElua846CEDiEDtsqdaxPgBE/hXX+lf2EY6fBMp2F2IjcL/Ne620MDyF1btImJABjbLjtNjJwQ+FzzAPfvxpASOLg5Ym1nV+PwMpyDanmCDs0wOQeRzmsD0h+5nsWrR+w/qH1XkvSnzh+ncfxmreZ93i6klSOa3rd9UEUU1VFcvbgMkSgHKKQc8ue2KjYzC5xvtV6rqRLDE23siyoGpFQV/hd0qa1kB0OuDjmPAiopWF1iNoWjQVTIcbJRzXCxttU0z26owQOzNsC+2n0jHfSN1pN3WsFJK6hjic2IEuO927p2BNE1syqHV1YbHRghvSc99B1odcZhDHUEkTRIHBw2239OwqccUTrQ2CEEZjHjy2J+WmCE4bb73Vg6TZynGBzQ3CONlDwbifVEhslD4cwe4inTwayxG0KHRWkjRlwdm0jZ022hCmqdZCahCVCESH4If1w+oam/B7fBWPwO3wR6S5tnRVkdDgDYk88YrFDJmOJaNq7V1ToyogYyd45o+ah6ux8U9pp2Kp4KvqNBe+Pn5JdVY+Ke0/bRiquCNRoL3x8/JLqrH/B7T9tGKp4JdRoP3h8/JU+kVlHGEKLpyTnn3Yqekle++JZmnqCnphGYRtuhvC/hR6m+qa1aL7wzrXNu2LScR+Bj/Z+rWx6Pf4zUdv1XUae/wAJp+z/AGol0etnkhVI0Z2MsmAoyfNj8O6qHpq0muZb3fEo9E544YZXSGwuFq+FXMcNi5uITKvlQTqiiHD9WDqIlU4IwR8tcZTQSvrP1cmrLWEl191wLZdam0+BPUxtjGLEBb5rpOkNhqXNio2I1dXD2RpJI8zOMZ5VI2lqJIZLVByN7EnnEm1+tU63R1RTYHOF72AsdnQnbpFY5P8A8fqCtkMY4Rk7doZT1b+inchmiY0uqSC5uYBJyucjs6VDHo2oqXus0XBsbnPd0IrwW/hlKSRQmJFmmDx6IwJD5K7FtSAfi9nJ8aztIwPYwgy4+aLEk5AOaLfRI6A02silZZ1hn2jNUTxLh4XV7ltn8kOM+vOrFWAax0mr5Vzbbc+5VnUbmtx2HHff6eKqfdNjzJCCgfec5O2PfBtVz0aqNRA92uLPZybnf2s9o/srS0fBr3ECEPsBmd3yO3wQPo/EVjvSWwDauQq76ffI9xnn/Wtaqq4qyWnayPE4OsXOsMXXtU1dSS0ha98mEE3DW54cto2LO3EhKntyH0FMD24rrdH07Y6ljjBE2x2h2Y6uaFTrZ3SQOaJZXX3Flge260f3Oru5ikDWkfWSdsaCM5XbPhju3rB9K5L14LMxhCs6Mp4XaKIqThGL5q/wfiN0vEDLGmu5Z3DR6e/m4x+KB45rm/1hJutOoioG0gYX805A8N6zXTWaV7lnnXTKS2sYxg7DGPVivQPQtx1UuLiPouc9I44mahsJu3DtVIT4U5llH7HL1bVkS01xOdTGc3Z4sxmdnN8VfiqiGN/Xy7B+xl9U63Ix8LJy/JH2VbgoHGNp5NEchtd/Sg14/wC4l/k/NP5QPjZPm/0qU6Pd/wBtD/N/Sk5f/wD0S/yf1Jw7MD1crFh+KQAT6tqBBTU7mmspWBjssTecB15BAnqJ2u5JUvL254XDCSOjM5rV9EhN7n8U1Z1dXFp5eL8v3Vzunxoo6RpBTgBtzisLcOhUXHSeJuuJx/s5j5ZqrZ9L7lFQGyRmVUGoyuMlOrOrSNgSY0JxzxUraeMC2sb/AKv+Kjk0bXSOLnRm/WPNUuP8enuYXi8hiiL6MujHOFcPjB2O4qWOONrw7WNy/i/4ph0TWH8M9481V4JKLZhIya2OodXnGQVZSMjcczvWlpmpk0jMG0/2bMy45C/99C0aTR7aake2f7STINFiQAetaQdMZxys4Ty8+Z2bOpmznHPLE557+quY5YwHMoPo5VnnNAz6VP0LuZJ+LRTPGkYETx4Vy+T745Ylt8ksax9OTsko3AdCHaKqaSJz5bWNht6V5x0p84fp3H8Zq6SP7vF1LLqdg63fVdcE1dQ2hlVtYyzY2XA8apVFtYMQuLLX0SH8leYnBrsWZPCwTcWd2i1CVZI8gHChSD3emlgwtdhIsU3SLppINYJA9l87C1igBq0ueRbo+AWbAUyBTo1cs9/y1XqSbDhvWxocNL3kAYwObfZdWuIPMI2E8YYHzWGOyfkpsbY8f6s/mrVZJVinIqowQdhB9k/NNeXht9EcQA7IYkjJJNDIxKS56Spq3UAZDAAMgSeJKXDpllnLCMAmNsjmC2OYHdSShzI7X3oopGVdYXBgBLTl08ehcaFtl3AaZhyO4QH6TTsRmOWTR80x0UejY7SC8rhs3NB+pQNqsrBTUISoQiS/gp/XD6hqb8Lt8FY/A7fBFk6OxkAl23APd3isk1jw4gBdTH6OUxja98hF89w8E/3txflt+6k5ZJ7qf+jlF8b5jyS+9uL8tv3Ucsl91H6OUXxj3t8kvvci/Lb91HLJN7UD0co/i/Nvko+lnmx+tvoFOowecSoPSZzMMTWm9roNwoe+r6m+q1bFGQJ2k8VyLti03EEPUpsfxe7/AAmtXQEzG6YqCXAXvv6V0+nHB2iqcA55fRH+hPE57VFmhXLdZKpBUkEFYvZyql6YTtNcxzSDzOPSVW9H6SGpppI5XWzB22R1o7i5s5MaTM92JWVmWLK9XgkdYQMZwK4+mlp21pfUGzSwgEAmxuCL2vuutGuk5HUxGnGINAGWeWfzQ6Po1d6lxHGRg5xcRd6kY8/xxuKkZU0IikvIb5Yea7cbk7OHFP0jpczBjY2kZhxNtnR3qU9HbrOnydCM5H9rj5HvwWzTjPQyMDzPY2sRgO3sas5mkZ4XvdGL3O2w8kZ4FaSQIUlCBjLcOqK6OxQWkgz2GIB1YG/jWfVileBq3E81oJsQA7E3oHSknq6ioDpHjIADrzHisUEZlJ0GE4OC5BUn26v3Gtqop6aBzS2USA7Q0EEd9loQaUqntLGw3yyNhb5ZLadNrKWaROp6ttBlDgzRxlSWUrtIwO671k6LbS6t2tcWHK3NJuM77AehV9HVs9GSdWXNcBsHBA7fh8tvFdyTdUgNs0a4mjkLM0kZACoxPdW3DyaUxU0Li4l4cThcLNAzzIGVkyvr5Z52TGNzcIIz4nYsndTMg3m7WM6dI+nurqdHUdNWz3ZT8y9sVzu3jNP0hV1FJHZ9Rz7Xw2B7DlZEOi/SWa3kDxtiQ5GSAVIIzgj5Kj0/6P6i9TAeYAMib7Tbeo9HaRir2ikqgS4kkEZbAeC7tOlrxXJulZuuJYliAQ2rmCM7jl7BULPRKtc0PxDNE2ltFmPUGN1gh3SHiDXLeUOxLOTqztv/ACG2K2fR2B9DUTUstr2DrjZbYqGmDFNSwy04Ibm22/rUS3Ox9/bb/p8sd3LfFYMtK0tmcIWnN2eIZf6s1pxVrsDQZzsGWA8P4V0Ln/rP/l/0q1BS3jadQNg/b/rQasD8c/8A1/0LsSk7LMcnllMD24p74GxjE+n5o24Xkm3GwcUrZy84WVHOOy7AATwuWj6qFxr7LdmUcjy1eirzHijaJ4jrKV20HnYemxzy38N6pvaaxxhl5lS3YRli6LjLPcVqOhyv7ncWHa1dXFj15esT0mlpBpKhkiw4czkB0bcvqspjKoksfix7Bcm/YrA6BRLaC5kubnPVI7KunYsoJAONhk8z3Co26QldmA3+RvkkkkmjcWOe64/ePmoOmfQhbK1edLmdmVoxpbTg6mA7hnkalirpDI0EN2j9hvkm6+U/tu/mPmsz0ZtTPeQwmRkEhcFhgsAqM22oEcwK6H0mhjbStja0BpOdstg6FHSVk8cuta44tlzn9br0F+gI6xU8qnIYMQcRZGkE+bozjAO/o9Brh+TRcFqeva3ZrfkPJR9HeGm141DAJXkUwGTLhQQT1i47IG2BWLp6NjKMlo4Kdukampje2V1xlw4rzDpT5w/TuP4z10TPu0XUqFT7Let31VCxiiZWDyaGyMHmpHeCKhkLgeaLp1LFTyNcJX4DuyJHyVi4MccBjWQSMzA5AwBio2h75A8iwHirUzoIKR0LH4y4g3AItbrQg1YWOrnDkjJIkYrt2WHIH0+imSFwHNF1bpGQPcRM4tG4jcelEQ8cUUg67rC40hRnA9JzUJD3vBw2stMPgpqeRmuxl2QAva/HNcz9VOEcyiNgoUqwzy5EUND4rgNuNyZLyWsax7pAxwABBBOzelZywxzdhzpCMNR728eWwoka98dnDO+xOpZqWlqyY3HDhIBPHyXMd2kyaJzhwOzJ/JsUurdG67Nh2hMbVxVkWrqjZ49l3geKDsKsLFXNCEqEIkPwQ/rh9Q1N+F2+CsfgdvgtDxKwM0aKG04wd/0fRWJFKInuuu4rtHSVtLE2N1rDf1IZ97b/ABo9hqflrOCyP0Zq/fHzS+9t/jR7DRy1nBH6M1Xvj5pfe2/xo9ho5azgj9Gar3x80j0bf4xfYaXlrOCQ+jFSdrwknRtwciUD5DRy5nBJ+i1R74Ra/s3eJEEmCuMnJ3wMVWhqBHIX8Vt1+iZKikjhaRdtrnsQ9ODTjYXBHqLD+dWTWsO0LFHoxVDY8LccAaeDhblbhw/lY7asc6TEOzk74yM1mPqIzXAmMOGA7dxuM8iEQaEcKkQTu3Ysu5V4+kF2HXN3Nglgcvn8Rv54q8I4Z6eW8TbgAi1+PWVa0jouClMTowSXOAIJ29CmXpDcMMeXTbMckZHqGfRUElO2nLXalvOaDmSeOe0bfBV4aBszpCYiQDawda3RsN0d4JeSyQuZJ3crLcBWZskDyOTYH/uqpUv/AFjXNhA5o2Xt7bc9qrT0kMRwhxAcGki+y5Fx4rzu7tFEbMM505zk+FdhQ6bqpalkLw3CTYjDuWrXaFpYKR8kZdcC4zXocslkvEbk3yFlwNOASAdC8wO/HKuTpS3ALpWx1b9HRcl271h+IKuewML1g05541HGfTitbRTw18jr5YHfQq/pJj3RRA2viZfsIuob97Z4VUyMk0fXZURBhIWcsmZNQxtgbg4rvtC8pZZ8LA6J4GeK2G175YT9QvPNJj/qZA853Kp2MQHVNjcl8n5Diq+mKmR/K4r3a0MsOBJC2tFU8bOSygc5xkueoGy5igU9Xkec7A+nepJK+dgqQ0+wxmHou0KOKiheacuHtPcD084olwKdIpYXOwSYkZXWNiea5GfbWHpZ9TIZjHbOMYjsNrnZ0q3DBA+mZESb43BoHHp6Foek3FI5yvV5O7EsV08wigbsSxwuSx5lq4amD2NIJPffyXR6MoJKfEZAN3T17lJ0a4RbzrM09yITGuVGQM+k55juwPGr0ZJHtHvTdJ1c1PIxsUYIK49xLZ+HtcPcDrtWOq+XljnkjfNT09TJA4SsdmOJy6iOlQVL3zVXJHxcwjbv679Cyc8Gey53/Ef/AOremuroK8MaamAXZ+JHw4ub0fmsuuoXOIgnNnD7OTj+67p6uharoldOLDinWDdI4vl8+uf9ItGU7q2ldSu5shJHRs/uyoHSVQyVvKW86P5rc9HeLyLDCqxZUpDklW2RuoAO2xJV5D+x6DmSPmtCxqwiaZz27zdAvus3zSWkw0kKOpPaUqwPWrjJzpbO5wOXZ552miN5W9Y+qha2zbLAdBUby2ORV1FBKQNzk9U+BgfLXW+lUoEUTRtJP0UtFTmRsj9zR87he5WPFmJOYtgAEYKcntuuWJHZXCods8845Vx4OSruhzusVZSM3HbZnXSxs1LDcAEmXIAO/trB9IfuZWpR+w/s+q8m6U+cP07j+M9bzPu8XUm1Psjrd9UO4dYtK2BsBuWPICoZZBGLlPoaGSrfhZkBtPBT3/UquiNSTzLtsfkHhSR43G7j2KWs5LGzVRNJO9x8BwQxqlWYUV4Jbxsspl5ADf8AJySMiq873NLQ1bOiaanlZK6fYAMxuvdXBwuJEkBYO4UsCOSjuPrNRmZ7nCwsFcGjaaKCQOdifa4tuG7tUMrRwBV6tZGKhmLct+4U8YpSTew2CyryOgoWtZqw9xAc4u6dwsujw+Np0AyEdOs09/6IpoleIncRkpOQQSVkYFwx7cVvALk3ETZWSDq17mUHUMcs+NLgeLFrrnhuUZqaZ+JksOFu5w2i2y+5NwuROqkLRIxQZyRucnvpZgcbbE5pNHPi5NK50bXFuee+/HNBX51aWGuaRCJD8EP64fUNTfhdvgp/wO3wUI4lMOUre2qupjO0BTN0jVNFhI6w6Sl7pzfGv7aTURe6EvrOs+K7vKXunN8a/tpdRF7oR6zrPiu7yl7pzfGv7aNRF7oR6zrPiu7yl7pzfGv7aNTF7oR6zrPiu7yl7pzfGv7aNTF7oR6zrPiu7ykOJTfGv7aNTH7oR6zrPiu7yiFhb30yl4usZQdOdQG4AONz4Ee2o3iBhs4DuUsdZpCT2HvPUSvRehsWiwmTiIOhZ1k5uz5ZVRPgmG2dVZc7S6qaaa18JGYBFtu/fsUzX1ge1zy7Gchme7q6EWsYOFSTRpGhMjEqmROFzpbmdeBtnmKgY6ubRy84YcsWQva4t81a0mKxr2Oqb9Gzb2Ieb22UjFipPf78+n+tROdUSNs+TIbOaLqanpDI4vMjmg57CCemwyUUHG4Y8oloEQvIzgSuxYvE0RwzZ09ljyqy+apfYmTYA0WFrAEHZv2BXW+jsckZeHkl2dz9e5DzHw8jHktxjG/9pOPDf3utQabrb4hhvxwN79igd6OSWDHT7d1ym4xfdfM82nTrOdOc4wAOffyrIjbgaG3v0rpqOm1EDYr3so+A3KQ3kE06l4kL6gBrwSraXKc2wcbDfvq7A5pBbxWDpylrHBr47m19h47/AAU/GYbaaW5vUty0fW2yaGZoQdYIdgq7qCVOx3wQfGtptfU0uGGmlvcFxtna3XkuVNBM+VgmbYuIAup7Kexae3iexVFaRY9flEvY1bBsE4Pdz8ax4pa2Rs7hKSXC55ozsRtXQaVp5qKOF2O4abAWGWVu1VeFdG5NdjJNEwt5piAdQGVYMw3ByBgc62Z9JyGGpLBznsaNoyLQB4LMmqWNhhMbuc1xJFtlyT4pze2g3j4fGy5LZNzL7RzrK5TUznDNM4OsG2DRmOnNa/q+phjEtM9pbm65GYPEZFXRwlrtRJYW+ALZZpEMhIVi0q6FZ92PYPo9tOi0c1jpG1EliHEAW+ZtkoKX0mkYy0rcR45BNxC6tY5TGlkrgLGQzTyqW1xo+So2XdsYrOjhBjDnyG5vezRkbkW7rHtVujqNI1bS5kgHAEbu4q/w62tpbaW5NmFMXW4QTSFX0xowyx3G7EbeFMlDGTRsEtw4ZnDsOeSgmq9KQzagkXNrbM0KW7tnKo3D4yGZVOLiXO5AyPVnPyVdpn8ndrIpy1wBscIts2dRVjSNJpF9O4SOa8bxYX69m5X+GqqW/HIcHREerB5sUWSUKCTzIA59+au1lO5tZQTxEXfnb9m+V92XYFzDq3lDQyovzdpG0jhmvOlkt+Qeb1av61u8nH+X/M7/AIp19G/5nc3/AJJmktiN2lPoLZ+k05sFjcau4/ed/wAUX0b/AJnc3/kvS5OjvDraOJZri5R5Illyqqcahvvp29VcdWaZrdIVTpnNa4NOEC5+WS1NHGpZTvipm2bvJtftJ3oY9nwJlLNe3jAHBYk4B+QYFQun0jis2No6L/kq2r1jC+SzrbSXfmtB0F4bwpbuOS0muHlKtp6zdSNJzuR66zNKT1j4HNmDbdG1PfSvjg1rWANNswb+K8l6U+cP1lx/Gau0Z93i6ll1Pst63fVNwh36h1hOJA4PdkjAHfVOYN1gL9lvmtXRr5jSvZTmz7g7QDbIb11xLX1H9ox1mrsctWO/l3UkVtZzNm9PrhLyL/q7ay4w5gm2/MXyQA1bXOIpwv4K4/QX6aglBxsWxo9wFLUDiB4rrgx7M/6s0TjNvWm6NcAye/u+IVi/s3n0SRAMNAU7gEEdxzTI5GxXa/irNZRyVojlgsRhAOYFiOshNeRkzRIsgVlRVznYMM7ZojNmOcRvKWqaXVMMTXgOa0Am+wi+9XLcXHaFzgxYOdWPkxj01E/Vmxjvi6ir0ArOc2tsY7G9yDuytYk3uqXCLNzDNhc6wAvpIO9SzPGtYs/RtNI6knLR7QAGYztfpQRxirSwiLLmhIiQ/BD+uH1DU34Xb4Kx+B2+CHVCq6ahCVCEqEJUISoQuhQhbTopEWteyMkTPncd6R/1rMrWEyXtu811fo3VQwNk1jg3ZtWlRSljdahyktTgbnHWHwpmj4i+tbHe1w7blwVrStXFyiGZhxAbbZ/RVeiNwGv7XAb4XO6kbaHH861ZtGGloqgyuaRhFsxtv1qtprSLKuNjY2nI3NwRuRK245Eti9qbdTIzZEvhvz8cjkKxRIAyy2H6NlfVtnx822zw6igJJqFbbWhoDRuR3g3SPqLaeDqUfreTN3ZGNxjcDnUrZAG2ssms0Y6oqWTB9sO5AhUS2AEqUFKURCsbC40YyJ7Y78tusqajlDKpoLrXa8bL7QFzOmopJKmHV2JFznlssqXRy3eS9tBIqaRPGThjk4Oce0D2Vfe6KlgkdFIcxbZtzGV1R0uysqIgZmtAab5HsWh4Nxq5lmtbSR0MaSqCQG1uE1aQxLEKRk7qATt4VQmqmtp3OaOdbwVSf0ffFCZsdxa9rcVi4o5VXQFTA2841pujgkfrHSG5sfZWtTDSEVMIQxtrWzPHitQeIXNnDbi3kVC9nFq1IHAcSTMJFydmy7b7j0bVTFbileXZ845rJotAmeNxLrFpI4jJUelSsl3KqBSAsQGW3wIY+f21coIKKakZJK54JvewyviPQrWjpauFlomsNr7TnbpF+N0a6Ns/ubeElc/2jAByPgYsb+vPtqlXwUrNIQRNDrWF77b552VOpnqn1QkcW4t1jkO1Znh0z9bGSq41pyb/ABD0VoVVBRYXNY9wcATYtO4X6FtzV1aadznsbhIIuHdFlskjV4+NgHmxViOeRJIPtrAkmqKSakMgNhm0HZY28ljyQ01YIGMNiea6224Wn4Pw4vZRogBIhhUZYp+Ku5ZRnYAnHfy5ZroYs2Bc9WDUyOYM7EoL91mAJw91zntQc8ZPvi5zjnTnjIpKd2J7T0hDelPDFubrh8EjERvBHrCnBYKjtpz6SBn0ZrnNCWL5Lj9orfl1vI5MBsMWY4re2vBUUIUKrEIioQYEY3UrheWMBgTmulwiy5gzEGw3rFcK4WtvxtFhAWN4mkKA7ByJAxUfiqcA4G2c1z/pBh5Kcs8lv0hm5G8X5lxlvvxsvJelPnD9O4/jPXQM+7xdSpVPsjrd9VRsrRWXJmWM55HOahkeWnJt0+lpo5G4nShv1+oXV/YaEVxIHUkgEZ/nTY5MTi21in1lEYomyh+IEkd3ahpqZZqvWvD3eNnTfScEd579h31G6VrXBrt6v0+j5p4Hyxi4btG9dCwcRGY7LtjxOds48KNa3Hq0er5hTGpOTdnXdS3HD9EYkEykHkBkZ33wfEU1smJ2HDsU81DqadswlyOwD579yis7AupdnCIDjU3efRSyShpwgXKhpqF0zDM5wa0bzxXd3YOoUhusVjhSp2J8MUkcrTfKxCfU0UrMOF2NrsgQd/BTrwg50degf8gE88ZxnlTDPlfDlxVpminB2qEox+7ffw27UInQqxVhgg4NWAQRcLEexzHFrtoUdKmokPwQ/rh9Q1N+F2+Csfgdvgh2KhVeyWKEWSxQhLFCEsUISxQhOKEtk9Kiy3vQ0E8NvADj3223H6ZziqDpWR1zHvbiADsltaOifJq2Ruwkk5ox0TT+3W51Hz8Y7j2WqtU1ZdSyMEYttva5GfHgul0vS4YC90h2AW3Gys8N6NNNazXQkRRET2TzOBk7529HjUbY7sup59KCGdlPgJvbNAqhW1lsR3g3Rp7i3muFkRRFnssdzgAnf8UYqRsdxdZFZpRtPUMhLCcW9AhUZWy0CyM9FOFQ3M3VzzdUukkHYEkdwJ29PyU+JgcbFZel6yWliD4m3N081ugtLuPUHUXEADDk2DLj21NRy1ENYHU4zwv7sllV7YqmenFTkCL26eCq9GYV8ttSRgiaPT+/A9VT8pq200sYHNIJII4kZqTTdLSGDWH2hYC306rLTcLgsQ9m0DsbkzDrFPdsc5HId2Mc6zqgNFNccFTlkrXRSiUfq7C3dksKLdMEAZBOfX6TWu+trxMHknEMtmzoWvS0NFyQMAGEi/Wtqltw82cXlMjK4s4+qx39qTBA/GOfHuqm5znzyumFnYjdc/RGpj5tGLx4t/igPSuJfLJjgaiIwf8AJj29mKWnqqvkcTNjRe1t/OctbQ9NSat0mReS7F5dVkT6ORIOGXijAXM+QO73mL+WKK2qrZK6ne8c8Dm5bRmsSrpaOOr1TDzSRitsHUszbwoHi2AAkjxjuy68q0KeqrXSSnaXNde/DCf7C29LUtE2i2ABuy3Wto6+9caI2JJ3HPz5K5l079fTB+YG7uWVUw4W05Zk4jaEL4H03tokiLtOJUiSMlINhiPTtqcgnO+cYOBsK6oPaN65l8Ej83NN0M6Z9I7W5hZYeuLtJq7cRUbyKzHUHwDseYPyUjpGkHNSwU8ge3mnaEV+6C8iPaSQsBIlshXPI6ldCOe2zHeuc0LKGOkvvcVvNoDV0sgac2uuBxVIdMIWTW0cysGjLRiNDH2S50KmsEoCx787t47dEJmggLEGjpjG6S2YNrK10EvXuOKRzsAg6t440/GCAOw1enLHbuGB3Vhaela6mc0dC0YdHvio3TvNr2y8V530p84frLj+M9dGz7vF1LNqDzW9bvqqnDbEEGWU4iXn4sfyRUEkhHNbtViiomvaZ5zaMbeJPAKLiN+ZDy0oNlUcgPtpY4wzr3lRVta6pcMrNGxu4BUTUioozYTslszKcESr9FVpGh0wB4Ldo5nw6Pe9hscQ8FIbx5beZnO+qMDGwG/cKTVtZK3D0p7quWpopXyHO7exVrv8Gg9cn009n2zuxV6r/D4Ot31Ke0u0EWiWMsmrKkHGD3jNK9jseJhsVHT1UYp9VNGXNvcEZWKtRQJqhliLBDIAUYnst/Ooi82c12221XY6eMPgngJwFwGE7iqX/wCT/wDt/wDtUw+x7FQIPrE8cf8A+lFxr4eT9I0Q/ZhR6T+9ydao1KqKKWzxtAY3k0HrA4ypYY0kfiirDMDmWc62asx6t0eFzrZ32E/RR+SQ/nK/Mf7KXVRfEHcfJO1MPxR3O8kvJIfzlfmP9lJqoviDuPkk1MPxB3O8kvJIfzlfmP8AZRqoviDuPkl1MPxR3O8kvJIfzlfmP9lGqi+IO4+STUw/EHc7yS8kh/OV+Y/2UaqL4g7j5I1MPxB3O8kvJIfzlfmP9lGqi+IO4+SXUw/EHc7yS8kh/OV+Y/2UaqL4g7j5I1MPxR3O8kvJIfzlfmP9lLqoviDuPkjUw/FHc7yWo6McUs4re4tp7l1ErQurxRFipjYkgqxA32/fVOaHVzsmjIfYEEG4GfcpMYjaBHILg3BsfJFeEcZ4ZBPFOb25k6ttYU2wUE4IxkPtzps0j3wvhZExmIWJBccr9JKdNWTVFhNLcA32eQQAccXGOujweY0y4OOWRjej1bB8X5HyW568BIJLbjfhdl8k3u0nxsfzJPso9WwfE+R8lJ+kLveb3O8k444oziaMA8+zJg+sY3pfV0PxfkfJMdp0OcHEtuP3XeSb3aT42P5kn2UnqyD4nyPknj0hd7ze53km92U+Ni+ZJ9lHqyD4vyPkg+kJ95vc7yV/h/SuOON4pBbzI5RirrMMFM4IKYPeadHQNikEsM+FwBFw0nbt2hZmkK1lbhMjwLbMneSs2nTC2idZY7a0V0IZW/tJwRyOC1SyxTSsLH1WRyPMAy7As8siO2W/Y5UeH9JxFMkyyxFkbVgpJgnwPoqs/RNO9pZrd1th8luTaZEsRhc9tiLbHeSsnpRZ/mln/wD0/wC6rtqjbyv/AED/AIrEDYgLa3/coOKdKEmKYaGNUQRoiJKQFBJ5tk95qodHRuc575sRJuTY5nuWpQaSbRxatjwR1O8lcuemNvI5kkt7R5GADORcAthQu4BxyAqRlK9kIgbVEMBuBh2Zk7bX3rPa6NkjpGSgE33O2HaNikt+nMUcZhjhtEibXrjCzkPrUKcknI2A5U2ajdPM2eWpJe3YcOy3RayibHA1paHjPocoI+ldopUi0sxpOV/CNjnOfOqbVTlzyaw3cLHm7Ra3DgnEROY2MyDC3Zk7yU1h90GWGSaRJLfMzanDRSMM5J25eJrOm0FSS4cUhy2WuPBXpquOVjGF45osDZ3krv8AxUn/ACrL/Ty/bUX6OUXxXd7lX1kXxPk7yS/4qT/lWX+RL9tH6N0Xxnd7kuti+J/u8k7fdWuDzazPhmCU/wA6Rvo1QjZK7vcm44d0nyd5Jv8AipP+VZf6eX7aX9HKL4zu9yXWRfE+TvJOn3VbgHIazB8RBLn6aD6N0JFjK49rkmsiORf/ALvJYDjd2r6MOHPvjMQpUZdy2wPrrYcGNY1jTeyq1L2OsGG+3cRtPSubaOWZBGoyqEnJ2xnxJ/8Ad6qOLI3YjtKngjqaqIRsHNbne4AF+kqveWEkeNY2PIjcH5aeyVr9igqqKamI1g27CMx3jJU6eqiJcPjlkRokAIyGOTjlt/76qikc1hDytKiZUVEbqaK1jnnYbOtKNJQWtwASxGRt3bgg0pwZScE1jahrnUjQCXWyFjs6URu4bgxlDHFpA5LzHjgZqux0Yfe5uetatRFXPp9UWMLR7uEnstmqvCHmwyIqsuckOOyD471LMGZEkqlo2Sqs5kTQW7TiAsO05BPxZ5xo1gKoOV0Y05+TvpIRGb2OfT+adpJ9Y3BrAABm3Da1+zK6493XznTHq/K07+ujkzeJSeu5wb2bi44Rf6IXM5Ylick7k1YAsFkve57i5xuSuKExOaEJYoQlmhCahCVCEqEJ6EJYoQlQhKhCWKEJYoQlihCVCEqEJUISoQlQhNQhPQhKhCahCVCE9CEqEJqEJUISoQnoQlQhIUIR3h6q1swkYogfIYfjHA2x31VkuJQWi5XQUTI36PcJnFrQ7IjeeFt6V+FFsojYumvzjzBx5uKI7mU4hYpa1sbdHs1Li5uLadoPC35oEatLnkU6OfDD9FvoqCp9ha2hT/1Q6im4F+EJ6z9BoqMoj/e9Jof78zt+hV7h/DZkmDthVBJJ1DlUUsrCzCNq0KPR9VBVa2TJoJJN8rKKQ5t30fjTkbd+eVOGUovwUMji6hfg/akOzfwXLRutq6uCCJF2PdkUoIMwLdlkwskj0e9kgIIcNu7JBWqysNNQhKhC6ApUJEUiWybFCRNQhOBQhdiI88H2Ulwn6t9r2NupcmlTExoQlQhKhCcUISNCVLFCFKYTpzt7d/ZTb52UmqOHEoip8KddR2ITUJEqEJqEJ6EJUIT4oSpsUJE1CE4NCF2qE5wOW5pE4NJ2LgilTU1CE9CEhQhdaaEtkwFCLIhZX6qhjkjDrnUN8EH11E+Il2JpsVoU1a2OEwysxNvcZ2sUr7iCsgjjQIudRGc5Projjs7E43KKqubJEIY2YWg323uUNqVZyIcJvViYsV1HGBvjGedRTRmRtr2V/R9Y2lkMhbc2yzTQ3ipMJUTCg5059GDvSujxR4XFJFVthqRPG2wG7sI29q6suJFC2RqRvOQ8v6GkfCHAW2hPpdIPgc64xNdtaV1Z8QVQyNHqQnUBncHu39VD4i43BsUtNXMjY6J7LsJva+w9an4lxoSR9WEI5bk55VHFTat+K6tV2mOUwCEMsMvkgxqysNNQhKhC/9k="/>
        <xdr:cNvSpPr>
          <a:spLocks noChangeAspect="1" noChangeArrowheads="1"/>
        </xdr:cNvSpPr>
      </xdr:nvSpPr>
      <xdr:spPr bwMode="auto">
        <a:xfrm>
          <a:off x="972502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161925</xdr:colOff>
      <xdr:row>0</xdr:row>
      <xdr:rowOff>0</xdr:rowOff>
    </xdr:from>
    <xdr:to>
      <xdr:col>30</xdr:col>
      <xdr:colOff>600075</xdr:colOff>
      <xdr:row>25</xdr:row>
      <xdr:rowOff>142875</xdr:rowOff>
    </xdr:to>
    <xdr:pic>
      <xdr:nvPicPr>
        <xdr:cNvPr id="5" name="Picture 4" descr="https://camo.githubusercontent.com/f6b863abc1f6140f8976f456aae86bbcfe725590/687474703a2f2f692e696d6775722e636f6d2f7662345a6c49792e706e6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0" y="0"/>
          <a:ext cx="4705350" cy="490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51</xdr:row>
      <xdr:rowOff>171450</xdr:rowOff>
    </xdr:from>
    <xdr:to>
      <xdr:col>8</xdr:col>
      <xdr:colOff>47625</xdr:colOff>
      <xdr:row>58</xdr:row>
      <xdr:rowOff>104775</xdr:rowOff>
    </xdr:to>
    <xdr:pic>
      <xdr:nvPicPr>
        <xdr:cNvPr id="7" name="Picture 6" descr="https://www.ghielectronics.com/uploads/forum/img/9223_24l01_large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69" t="66117" r="31343" b="4907"/>
        <a:stretch/>
      </xdr:blipFill>
      <xdr:spPr bwMode="auto">
        <a:xfrm>
          <a:off x="6143625" y="9886950"/>
          <a:ext cx="2533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157230</xdr:colOff>
      <xdr:row>0</xdr:row>
      <xdr:rowOff>185532</xdr:rowOff>
    </xdr:from>
    <xdr:to>
      <xdr:col>9</xdr:col>
      <xdr:colOff>337100</xdr:colOff>
      <xdr:row>9</xdr:row>
      <xdr:rowOff>160684</xdr:rowOff>
    </xdr:to>
    <xdr:pic>
      <xdr:nvPicPr>
        <xdr:cNvPr id="8" name="Picture 7" descr="adafruit_products_pinbotto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9905" y="185532"/>
          <a:ext cx="3256445" cy="1689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157022</xdr:colOff>
      <xdr:row>10</xdr:row>
      <xdr:rowOff>130865</xdr:rowOff>
    </xdr:from>
    <xdr:to>
      <xdr:col>9</xdr:col>
      <xdr:colOff>458029</xdr:colOff>
      <xdr:row>19</xdr:row>
      <xdr:rowOff>133763</xdr:rowOff>
    </xdr:to>
    <xdr:pic>
      <xdr:nvPicPr>
        <xdr:cNvPr id="9" name="Picture 8" descr="adafruit_products_pinoutstop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9697" y="2035865"/>
          <a:ext cx="3377582" cy="1717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759184</xdr:colOff>
      <xdr:row>13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835509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771525</xdr:colOff>
      <xdr:row>0</xdr:row>
      <xdr:rowOff>0</xdr:rowOff>
    </xdr:from>
    <xdr:to>
      <xdr:col>3</xdr:col>
      <xdr:colOff>248523</xdr:colOff>
      <xdr:row>13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0"/>
          <a:ext cx="168679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857250</xdr:colOff>
      <xdr:row>19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3175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933450</xdr:colOff>
      <xdr:row>0</xdr:row>
      <xdr:rowOff>0</xdr:rowOff>
    </xdr:from>
    <xdr:to>
      <xdr:col>6</xdr:col>
      <xdr:colOff>9525</xdr:colOff>
      <xdr:row>19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0"/>
          <a:ext cx="2505075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1"/>
  <sheetViews>
    <sheetView topLeftCell="A91" zoomScale="40" zoomScaleNormal="40" workbookViewId="0">
      <selection activeCell="X38" sqref="L29:X38"/>
    </sheetView>
  </sheetViews>
  <sheetFormatPr defaultColWidth="11.42578125" defaultRowHeight="15" x14ac:dyDescent="0.25"/>
  <cols>
    <col min="1" max="1" width="4.7109375" style="2" customWidth="1"/>
    <col min="2" max="5" width="2.85546875" style="23" customWidth="1"/>
    <col min="6" max="29" width="2.85546875" style="1" customWidth="1"/>
    <col min="30" max="33" width="2.85546875" style="23" customWidth="1"/>
    <col min="34" max="34" width="4.7109375" style="2" customWidth="1"/>
  </cols>
  <sheetData>
    <row r="1" spans="1:3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</row>
    <row r="2" spans="1:37" x14ac:dyDescent="0.25">
      <c r="A2" s="2">
        <v>0</v>
      </c>
      <c r="B2" s="32">
        <v>1</v>
      </c>
      <c r="C2" s="32">
        <v>1</v>
      </c>
      <c r="D2" s="32">
        <v>1</v>
      </c>
      <c r="E2" s="32">
        <v>11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s="32">
        <v>0</v>
      </c>
      <c r="Y2" s="32">
        <v>0</v>
      </c>
      <c r="Z2" s="32">
        <v>0</v>
      </c>
      <c r="AA2" s="32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2">
        <v>0</v>
      </c>
    </row>
    <row r="3" spans="1:37" x14ac:dyDescent="0.25">
      <c r="A3" s="2">
        <v>1</v>
      </c>
      <c r="B3" s="32">
        <v>1</v>
      </c>
      <c r="C3" s="32">
        <v>1</v>
      </c>
      <c r="D3" s="32">
        <v>1</v>
      </c>
      <c r="E3" s="32">
        <v>1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2">
        <v>1</v>
      </c>
    </row>
    <row r="4" spans="1:37" x14ac:dyDescent="0.25">
      <c r="A4" s="2">
        <v>2</v>
      </c>
      <c r="B4" s="32">
        <v>1</v>
      </c>
      <c r="C4" s="32">
        <v>1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2">
        <v>2</v>
      </c>
    </row>
    <row r="5" spans="1:37" x14ac:dyDescent="0.25">
      <c r="A5" s="2">
        <v>3</v>
      </c>
      <c r="B5" s="32">
        <v>1</v>
      </c>
      <c r="C5" s="32">
        <v>1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2">
        <v>3</v>
      </c>
      <c r="AK5" t="s">
        <v>181</v>
      </c>
    </row>
    <row r="6" spans="1:37" x14ac:dyDescent="0.25">
      <c r="A6" s="2">
        <v>4</v>
      </c>
      <c r="B6" s="32">
        <v>1</v>
      </c>
      <c r="C6" s="32">
        <v>1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2">
        <v>4</v>
      </c>
      <c r="AK6" t="s">
        <v>182</v>
      </c>
    </row>
    <row r="7" spans="1:37" x14ac:dyDescent="0.25">
      <c r="A7" s="2">
        <v>5</v>
      </c>
      <c r="B7" s="32">
        <v>1</v>
      </c>
      <c r="C7" s="32">
        <v>1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2">
        <v>5</v>
      </c>
      <c r="AK7" t="s">
        <v>183</v>
      </c>
    </row>
    <row r="8" spans="1:37" x14ac:dyDescent="0.25">
      <c r="A8" s="2">
        <v>6</v>
      </c>
      <c r="B8" s="32">
        <v>1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2">
        <v>6</v>
      </c>
      <c r="AK8" t="s">
        <v>184</v>
      </c>
    </row>
    <row r="9" spans="1:37" x14ac:dyDescent="0.25">
      <c r="A9" s="2">
        <v>7</v>
      </c>
      <c r="B9" s="32">
        <v>1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2">
        <v>7</v>
      </c>
      <c r="AK9" t="s">
        <v>185</v>
      </c>
    </row>
    <row r="10" spans="1:37" x14ac:dyDescent="0.25">
      <c r="A10" s="2">
        <v>8</v>
      </c>
      <c r="B10" s="32">
        <v>1</v>
      </c>
      <c r="C10" s="32">
        <v>1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2">
        <v>8</v>
      </c>
    </row>
    <row r="11" spans="1:37" x14ac:dyDescent="0.25">
      <c r="A11" s="2">
        <v>9</v>
      </c>
      <c r="B11" s="32">
        <v>1</v>
      </c>
      <c r="C11" s="32">
        <v>1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2">
        <v>9</v>
      </c>
    </row>
    <row r="12" spans="1:37" x14ac:dyDescent="0.25">
      <c r="A12" s="2">
        <v>10</v>
      </c>
      <c r="B12" s="32">
        <v>1</v>
      </c>
      <c r="C12" s="32">
        <v>1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2">
        <v>10</v>
      </c>
      <c r="AK12" t="s">
        <v>186</v>
      </c>
    </row>
    <row r="13" spans="1:37" x14ac:dyDescent="0.25">
      <c r="A13" s="2">
        <v>11</v>
      </c>
      <c r="B13" s="32">
        <v>1</v>
      </c>
      <c r="C13" s="32">
        <v>1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2">
        <v>11</v>
      </c>
      <c r="AK13" t="s">
        <v>187</v>
      </c>
    </row>
    <row r="14" spans="1:37" x14ac:dyDescent="0.25">
      <c r="A14" s="2">
        <v>12</v>
      </c>
      <c r="B14" s="32">
        <v>1</v>
      </c>
      <c r="C14" s="32">
        <v>1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2">
        <v>12</v>
      </c>
      <c r="AK14" t="s">
        <v>188</v>
      </c>
    </row>
    <row r="15" spans="1:37" x14ac:dyDescent="0.25">
      <c r="A15" s="2">
        <v>13</v>
      </c>
      <c r="B15" s="32">
        <v>1</v>
      </c>
      <c r="C15" s="32">
        <v>1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2">
        <v>13</v>
      </c>
      <c r="AK15" t="s">
        <v>189</v>
      </c>
    </row>
    <row r="16" spans="1:37" x14ac:dyDescent="0.25">
      <c r="A16" s="2">
        <v>14</v>
      </c>
      <c r="B16" s="32">
        <v>1</v>
      </c>
      <c r="C16" s="32">
        <v>1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2">
        <v>14</v>
      </c>
      <c r="AK16" t="s">
        <v>190</v>
      </c>
    </row>
    <row r="17" spans="1:37" x14ac:dyDescent="0.25">
      <c r="A17" s="2">
        <v>15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2">
        <v>15</v>
      </c>
      <c r="AK17" t="s">
        <v>191</v>
      </c>
    </row>
    <row r="18" spans="1:37" x14ac:dyDescent="0.25">
      <c r="A18" s="2">
        <v>16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16</v>
      </c>
      <c r="AK18" t="s">
        <v>192</v>
      </c>
    </row>
    <row r="19" spans="1:37" x14ac:dyDescent="0.25">
      <c r="A19" s="2">
        <v>17</v>
      </c>
      <c r="B19" s="23">
        <v>0</v>
      </c>
      <c r="C19" s="23">
        <v>0</v>
      </c>
      <c r="D19" s="23">
        <v>0</v>
      </c>
      <c r="E19" s="23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23">
        <v>0</v>
      </c>
      <c r="AE19" s="23">
        <v>0</v>
      </c>
      <c r="AF19" s="23">
        <v>0</v>
      </c>
      <c r="AG19" s="23">
        <v>0</v>
      </c>
      <c r="AH19" s="2">
        <v>17</v>
      </c>
      <c r="AK19" t="s">
        <v>193</v>
      </c>
    </row>
    <row r="20" spans="1:37" x14ac:dyDescent="0.25">
      <c r="A20" s="2">
        <v>18</v>
      </c>
      <c r="B20" s="23">
        <v>0</v>
      </c>
      <c r="C20" s="23">
        <v>0</v>
      </c>
      <c r="D20" s="23">
        <v>0</v>
      </c>
      <c r="E20" s="23">
        <v>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23">
        <v>0</v>
      </c>
      <c r="AE20" s="23">
        <v>0</v>
      </c>
      <c r="AF20" s="23">
        <v>0</v>
      </c>
      <c r="AG20" s="23">
        <v>0</v>
      </c>
      <c r="AH20" s="2">
        <v>18</v>
      </c>
    </row>
    <row r="21" spans="1:37" x14ac:dyDescent="0.25">
      <c r="A21" s="2">
        <v>19</v>
      </c>
      <c r="B21" s="23">
        <v>0</v>
      </c>
      <c r="C21" s="23">
        <v>0</v>
      </c>
      <c r="D21" s="23">
        <v>0</v>
      </c>
      <c r="E21" s="23">
        <v>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23">
        <v>0</v>
      </c>
      <c r="AE21" s="23">
        <v>0</v>
      </c>
      <c r="AF21" s="23">
        <v>0</v>
      </c>
      <c r="AG21" s="23">
        <v>0</v>
      </c>
      <c r="AH21" s="2">
        <v>19</v>
      </c>
    </row>
    <row r="22" spans="1:37" x14ac:dyDescent="0.25">
      <c r="A22" s="2">
        <v>20</v>
      </c>
      <c r="B22" s="23">
        <v>0</v>
      </c>
      <c r="C22" s="23">
        <v>0</v>
      </c>
      <c r="D22" s="23">
        <v>0</v>
      </c>
      <c r="E22" s="23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23">
        <v>0</v>
      </c>
      <c r="AE22" s="23">
        <v>0</v>
      </c>
      <c r="AF22" s="23">
        <v>0</v>
      </c>
      <c r="AG22" s="23">
        <v>0</v>
      </c>
      <c r="AH22" s="2">
        <v>20</v>
      </c>
    </row>
    <row r="23" spans="1:37" x14ac:dyDescent="0.25">
      <c r="A23" s="2">
        <v>21</v>
      </c>
      <c r="B23" s="23">
        <v>0</v>
      </c>
      <c r="C23" s="23">
        <v>0</v>
      </c>
      <c r="D23" s="23">
        <v>0</v>
      </c>
      <c r="E23" s="23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23">
        <v>0</v>
      </c>
      <c r="AE23" s="23">
        <v>0</v>
      </c>
      <c r="AF23" s="23">
        <v>0</v>
      </c>
      <c r="AG23" s="23">
        <v>0</v>
      </c>
      <c r="AH23" s="2">
        <v>21</v>
      </c>
    </row>
    <row r="24" spans="1:37" x14ac:dyDescent="0.25">
      <c r="A24" s="2">
        <v>22</v>
      </c>
      <c r="B24" s="23">
        <v>0</v>
      </c>
      <c r="C24" s="23">
        <v>0</v>
      </c>
      <c r="D24" s="23">
        <v>0</v>
      </c>
      <c r="E24" s="23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23">
        <v>0</v>
      </c>
      <c r="AE24" s="23">
        <v>0</v>
      </c>
      <c r="AF24" s="23">
        <v>0</v>
      </c>
      <c r="AG24" s="23">
        <v>0</v>
      </c>
      <c r="AH24" s="2">
        <v>22</v>
      </c>
    </row>
    <row r="25" spans="1:37" x14ac:dyDescent="0.25">
      <c r="A25" s="2">
        <v>23</v>
      </c>
      <c r="B25" s="23">
        <v>0</v>
      </c>
      <c r="C25" s="23">
        <v>0</v>
      </c>
      <c r="D25" s="23">
        <v>0</v>
      </c>
      <c r="E25" s="23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23">
        <v>0</v>
      </c>
      <c r="AE25" s="23">
        <v>0</v>
      </c>
      <c r="AF25" s="23">
        <v>0</v>
      </c>
      <c r="AG25" s="23">
        <v>0</v>
      </c>
      <c r="AH25" s="2">
        <v>23</v>
      </c>
    </row>
    <row r="26" spans="1:37" x14ac:dyDescent="0.25">
      <c r="A26" s="2">
        <v>24</v>
      </c>
      <c r="B26" s="23">
        <v>0</v>
      </c>
      <c r="C26" s="23">
        <v>0</v>
      </c>
      <c r="D26" s="23">
        <v>0</v>
      </c>
      <c r="E26" s="23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23">
        <v>0</v>
      </c>
      <c r="AE26" s="23">
        <v>0</v>
      </c>
      <c r="AF26" s="23">
        <v>0</v>
      </c>
      <c r="AG26" s="23">
        <v>0</v>
      </c>
      <c r="AH26" s="2">
        <v>24</v>
      </c>
    </row>
    <row r="27" spans="1:37" x14ac:dyDescent="0.25">
      <c r="A27" s="2">
        <v>25</v>
      </c>
      <c r="B27" s="23">
        <v>0</v>
      </c>
      <c r="C27" s="23">
        <v>0</v>
      </c>
      <c r="D27" s="23">
        <v>0</v>
      </c>
      <c r="E27" s="23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3">
        <v>0</v>
      </c>
      <c r="AE27" s="23">
        <v>0</v>
      </c>
      <c r="AF27" s="23">
        <v>0</v>
      </c>
      <c r="AG27" s="23">
        <v>0</v>
      </c>
      <c r="AH27" s="2">
        <v>25</v>
      </c>
    </row>
    <row r="28" spans="1:37" x14ac:dyDescent="0.25">
      <c r="A28" s="2">
        <v>26</v>
      </c>
      <c r="B28" s="23">
        <v>0</v>
      </c>
      <c r="C28" s="23">
        <v>0</v>
      </c>
      <c r="D28" s="23">
        <v>0</v>
      </c>
      <c r="E28" s="23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23">
        <v>0</v>
      </c>
      <c r="AE28" s="23">
        <v>0</v>
      </c>
      <c r="AF28" s="23">
        <v>0</v>
      </c>
      <c r="AG28" s="23">
        <v>0</v>
      </c>
      <c r="AH28" s="2">
        <v>26</v>
      </c>
    </row>
    <row r="29" spans="1:37" x14ac:dyDescent="0.25">
      <c r="A29" s="2">
        <v>27</v>
      </c>
      <c r="B29" s="23">
        <v>0</v>
      </c>
      <c r="C29" s="23">
        <v>0</v>
      </c>
      <c r="D29" s="23">
        <v>0</v>
      </c>
      <c r="E29" s="23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23">
        <v>0</v>
      </c>
      <c r="AE29" s="23">
        <v>0</v>
      </c>
      <c r="AF29" s="23">
        <v>0</v>
      </c>
      <c r="AG29" s="23">
        <v>0</v>
      </c>
      <c r="AH29" s="2">
        <v>27</v>
      </c>
    </row>
    <row r="30" spans="1:37" x14ac:dyDescent="0.25">
      <c r="A30" s="2">
        <v>28</v>
      </c>
      <c r="B30" s="23">
        <v>0</v>
      </c>
      <c r="C30" s="23">
        <v>0</v>
      </c>
      <c r="D30" s="23">
        <v>0</v>
      </c>
      <c r="E30" s="23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23">
        <v>0</v>
      </c>
      <c r="AE30" s="23">
        <v>0</v>
      </c>
      <c r="AF30" s="23">
        <v>0</v>
      </c>
      <c r="AG30" s="23">
        <v>0</v>
      </c>
      <c r="AH30" s="2">
        <v>28</v>
      </c>
    </row>
    <row r="31" spans="1:37" x14ac:dyDescent="0.25">
      <c r="A31" s="2">
        <v>29</v>
      </c>
      <c r="B31" s="23">
        <v>0</v>
      </c>
      <c r="C31" s="23">
        <v>0</v>
      </c>
      <c r="D31" s="23">
        <v>0</v>
      </c>
      <c r="E31" s="23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23">
        <v>0</v>
      </c>
      <c r="AE31" s="23">
        <v>0</v>
      </c>
      <c r="AF31" s="23">
        <v>0</v>
      </c>
      <c r="AG31" s="23">
        <v>0</v>
      </c>
      <c r="AH31" s="2">
        <v>29</v>
      </c>
    </row>
    <row r="32" spans="1:37" x14ac:dyDescent="0.25">
      <c r="A32" s="2">
        <v>30</v>
      </c>
      <c r="B32" s="23">
        <v>0</v>
      </c>
      <c r="C32" s="23">
        <v>0</v>
      </c>
      <c r="D32" s="23">
        <v>0</v>
      </c>
      <c r="E32" s="23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23">
        <v>0</v>
      </c>
      <c r="AE32" s="23">
        <v>0</v>
      </c>
      <c r="AF32" s="23">
        <v>0</v>
      </c>
      <c r="AG32" s="23">
        <v>0</v>
      </c>
      <c r="AH32" s="2">
        <v>30</v>
      </c>
    </row>
    <row r="33" spans="1:34" x14ac:dyDescent="0.25">
      <c r="A33" s="2">
        <v>31</v>
      </c>
      <c r="B33" s="23">
        <v>0</v>
      </c>
      <c r="C33" s="23">
        <v>0</v>
      </c>
      <c r="D33" s="23">
        <v>0</v>
      </c>
      <c r="E33" s="23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23">
        <v>0</v>
      </c>
      <c r="AE33" s="23">
        <v>0</v>
      </c>
      <c r="AF33" s="23">
        <v>0</v>
      </c>
      <c r="AG33" s="23">
        <v>0</v>
      </c>
      <c r="AH33" s="2">
        <v>31</v>
      </c>
    </row>
    <row r="34" spans="1:34" x14ac:dyDescent="0.25">
      <c r="A34" s="2">
        <v>32</v>
      </c>
      <c r="B34" s="23">
        <v>0</v>
      </c>
      <c r="C34" s="23">
        <v>0</v>
      </c>
      <c r="D34" s="23">
        <v>0</v>
      </c>
      <c r="E34" s="23">
        <v>0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23">
        <v>0</v>
      </c>
      <c r="AE34" s="23">
        <v>0</v>
      </c>
      <c r="AF34" s="23">
        <v>0</v>
      </c>
      <c r="AG34" s="23">
        <v>0</v>
      </c>
      <c r="AH34" s="2">
        <v>32</v>
      </c>
    </row>
    <row r="35" spans="1:34" x14ac:dyDescent="0.25">
      <c r="A35" s="2">
        <v>33</v>
      </c>
      <c r="B35" s="23">
        <v>0</v>
      </c>
      <c r="C35" s="23">
        <v>0</v>
      </c>
      <c r="D35" s="23">
        <v>0</v>
      </c>
      <c r="E35" s="23">
        <v>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23">
        <v>0</v>
      </c>
      <c r="AE35" s="23">
        <v>0</v>
      </c>
      <c r="AF35" s="23">
        <v>0</v>
      </c>
      <c r="AG35" s="23">
        <v>0</v>
      </c>
      <c r="AH35" s="2">
        <v>33</v>
      </c>
    </row>
    <row r="36" spans="1:34" x14ac:dyDescent="0.25">
      <c r="A36" s="2">
        <v>34</v>
      </c>
      <c r="B36" s="23">
        <v>0</v>
      </c>
      <c r="C36" s="23">
        <v>0</v>
      </c>
      <c r="D36" s="23">
        <v>0</v>
      </c>
      <c r="E36" s="23">
        <v>0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23">
        <v>0</v>
      </c>
      <c r="AE36" s="23">
        <v>0</v>
      </c>
      <c r="AF36" s="23">
        <v>0</v>
      </c>
      <c r="AG36" s="23">
        <v>0</v>
      </c>
      <c r="AH36" s="2">
        <v>34</v>
      </c>
    </row>
    <row r="37" spans="1:34" x14ac:dyDescent="0.25">
      <c r="A37" s="2">
        <v>35</v>
      </c>
      <c r="B37" s="23">
        <v>0</v>
      </c>
      <c r="C37" s="23">
        <v>0</v>
      </c>
      <c r="D37" s="23">
        <v>0</v>
      </c>
      <c r="E37" s="23">
        <v>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23">
        <v>0</v>
      </c>
      <c r="AE37" s="23">
        <v>0</v>
      </c>
      <c r="AF37" s="23">
        <v>0</v>
      </c>
      <c r="AG37" s="23">
        <v>0</v>
      </c>
      <c r="AH37" s="2">
        <v>35</v>
      </c>
    </row>
    <row r="38" spans="1:34" x14ac:dyDescent="0.25">
      <c r="A38" s="2">
        <v>36</v>
      </c>
      <c r="B38" s="23">
        <v>0</v>
      </c>
      <c r="C38" s="23">
        <v>0</v>
      </c>
      <c r="D38" s="23">
        <v>0</v>
      </c>
      <c r="E38" s="23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23">
        <v>0</v>
      </c>
      <c r="AE38" s="23">
        <v>0</v>
      </c>
      <c r="AF38" s="23">
        <v>0</v>
      </c>
      <c r="AG38" s="23">
        <v>0</v>
      </c>
      <c r="AH38" s="2">
        <v>36</v>
      </c>
    </row>
    <row r="39" spans="1:34" x14ac:dyDescent="0.25">
      <c r="A39" s="2">
        <v>37</v>
      </c>
      <c r="B39" s="23">
        <v>0</v>
      </c>
      <c r="C39" s="23">
        <v>0</v>
      </c>
      <c r="D39" s="23">
        <v>0</v>
      </c>
      <c r="E39" s="23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23">
        <v>0</v>
      </c>
      <c r="AE39" s="23">
        <v>0</v>
      </c>
      <c r="AF39" s="23">
        <v>0</v>
      </c>
      <c r="AG39" s="23">
        <v>0</v>
      </c>
      <c r="AH39" s="2">
        <v>37</v>
      </c>
    </row>
    <row r="40" spans="1:34" x14ac:dyDescent="0.25">
      <c r="A40" s="2">
        <v>38</v>
      </c>
      <c r="B40" s="23">
        <v>0</v>
      </c>
      <c r="C40" s="23">
        <v>0</v>
      </c>
      <c r="D40" s="23">
        <v>0</v>
      </c>
      <c r="E40" s="23">
        <v>0</v>
      </c>
      <c r="F40" s="1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23">
        <v>0</v>
      </c>
      <c r="AE40" s="23">
        <v>0</v>
      </c>
      <c r="AF40" s="23">
        <v>0</v>
      </c>
      <c r="AG40" s="23">
        <v>0</v>
      </c>
      <c r="AH40" s="2">
        <v>38</v>
      </c>
    </row>
    <row r="41" spans="1:34" x14ac:dyDescent="0.25">
      <c r="A41" s="2">
        <v>39</v>
      </c>
      <c r="B41" s="23">
        <v>0</v>
      </c>
      <c r="C41" s="23">
        <v>0</v>
      </c>
      <c r="D41" s="23">
        <v>0</v>
      </c>
      <c r="E41" s="23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23">
        <v>0</v>
      </c>
      <c r="AE41" s="23">
        <v>0</v>
      </c>
      <c r="AF41" s="23">
        <v>0</v>
      </c>
      <c r="AG41" s="23">
        <v>0</v>
      </c>
      <c r="AH41" s="2">
        <v>39</v>
      </c>
    </row>
    <row r="42" spans="1:34" x14ac:dyDescent="0.25">
      <c r="A42" s="2">
        <v>40</v>
      </c>
      <c r="B42" s="23">
        <v>0</v>
      </c>
      <c r="C42" s="23">
        <v>0</v>
      </c>
      <c r="D42" s="23">
        <v>0</v>
      </c>
      <c r="E42" s="23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0</v>
      </c>
      <c r="AC42" s="1">
        <v>0</v>
      </c>
      <c r="AD42" s="23">
        <v>0</v>
      </c>
      <c r="AE42" s="23">
        <v>0</v>
      </c>
      <c r="AF42" s="23">
        <v>0</v>
      </c>
      <c r="AG42" s="23">
        <v>0</v>
      </c>
      <c r="AH42" s="2">
        <v>40</v>
      </c>
    </row>
    <row r="43" spans="1:34" x14ac:dyDescent="0.25">
      <c r="A43" s="2">
        <v>41</v>
      </c>
      <c r="B43" s="23">
        <v>0</v>
      </c>
      <c r="C43" s="23">
        <v>0</v>
      </c>
      <c r="D43" s="23">
        <v>0</v>
      </c>
      <c r="E43" s="23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23">
        <v>0</v>
      </c>
      <c r="AE43" s="23">
        <v>0</v>
      </c>
      <c r="AF43" s="23">
        <v>0</v>
      </c>
      <c r="AG43" s="23">
        <v>0</v>
      </c>
      <c r="AH43" s="2">
        <v>41</v>
      </c>
    </row>
    <row r="44" spans="1:34" x14ac:dyDescent="0.25">
      <c r="A44" s="2">
        <v>42</v>
      </c>
      <c r="B44" s="23">
        <v>0</v>
      </c>
      <c r="C44" s="23">
        <v>0</v>
      </c>
      <c r="D44" s="23">
        <v>0</v>
      </c>
      <c r="E44" s="23">
        <v>0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0</v>
      </c>
      <c r="AB44" s="1">
        <v>0</v>
      </c>
      <c r="AC44" s="1">
        <v>0</v>
      </c>
      <c r="AD44" s="23">
        <v>0</v>
      </c>
      <c r="AE44" s="23">
        <v>0</v>
      </c>
      <c r="AF44" s="23">
        <v>0</v>
      </c>
      <c r="AG44" s="23">
        <v>0</v>
      </c>
      <c r="AH44" s="2">
        <v>42</v>
      </c>
    </row>
    <row r="45" spans="1:34" x14ac:dyDescent="0.25">
      <c r="A45" s="2">
        <v>43</v>
      </c>
      <c r="B45" s="23">
        <v>0</v>
      </c>
      <c r="C45" s="23">
        <v>0</v>
      </c>
      <c r="D45" s="23">
        <v>0</v>
      </c>
      <c r="E45" s="23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23">
        <v>0</v>
      </c>
      <c r="AE45" s="23">
        <v>0</v>
      </c>
      <c r="AF45" s="23">
        <v>0</v>
      </c>
      <c r="AG45" s="23">
        <v>0</v>
      </c>
      <c r="AH45" s="2">
        <v>43</v>
      </c>
    </row>
    <row r="46" spans="1:34" x14ac:dyDescent="0.25">
      <c r="A46" s="2">
        <v>44</v>
      </c>
      <c r="B46" s="23">
        <v>0</v>
      </c>
      <c r="C46" s="23">
        <v>0</v>
      </c>
      <c r="D46" s="23">
        <v>0</v>
      </c>
      <c r="E46" s="23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23">
        <v>0</v>
      </c>
      <c r="AE46" s="23">
        <v>0</v>
      </c>
      <c r="AF46" s="23">
        <v>0</v>
      </c>
      <c r="AG46" s="23">
        <v>0</v>
      </c>
      <c r="AH46" s="2">
        <v>44</v>
      </c>
    </row>
    <row r="47" spans="1:34" x14ac:dyDescent="0.25">
      <c r="A47" s="2">
        <v>45</v>
      </c>
      <c r="B47" s="23">
        <v>0</v>
      </c>
      <c r="C47" s="23">
        <v>0</v>
      </c>
      <c r="D47" s="23">
        <v>0</v>
      </c>
      <c r="E47" s="23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23">
        <v>0</v>
      </c>
      <c r="AE47" s="23">
        <v>0</v>
      </c>
      <c r="AF47" s="23">
        <v>0</v>
      </c>
      <c r="AG47" s="23">
        <v>0</v>
      </c>
      <c r="AH47" s="2">
        <v>45</v>
      </c>
    </row>
    <row r="48" spans="1:34" x14ac:dyDescent="0.25">
      <c r="A48" s="2">
        <v>46</v>
      </c>
      <c r="B48" s="23">
        <v>0</v>
      </c>
      <c r="C48" s="23">
        <v>0</v>
      </c>
      <c r="D48" s="23">
        <v>0</v>
      </c>
      <c r="E48" s="23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23">
        <v>0</v>
      </c>
      <c r="AE48" s="23">
        <v>0</v>
      </c>
      <c r="AF48" s="23">
        <v>0</v>
      </c>
      <c r="AG48" s="23">
        <v>0</v>
      </c>
      <c r="AH48" s="2">
        <v>46</v>
      </c>
    </row>
    <row r="49" spans="1:34" x14ac:dyDescent="0.25">
      <c r="A49" s="2">
        <v>47</v>
      </c>
      <c r="B49" s="23">
        <v>0</v>
      </c>
      <c r="C49" s="23">
        <v>0</v>
      </c>
      <c r="D49" s="23">
        <v>0</v>
      </c>
      <c r="E49" s="23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23">
        <v>0</v>
      </c>
      <c r="AE49" s="23">
        <v>0</v>
      </c>
      <c r="AF49" s="23">
        <v>0</v>
      </c>
      <c r="AG49" s="23">
        <v>0</v>
      </c>
      <c r="AH49" s="2">
        <v>47</v>
      </c>
    </row>
    <row r="50" spans="1:34" s="2" customFormat="1" x14ac:dyDescent="0.25">
      <c r="B50" s="23">
        <v>0</v>
      </c>
      <c r="C50" s="23">
        <v>1</v>
      </c>
      <c r="D50" s="23">
        <v>2</v>
      </c>
      <c r="E50" s="23">
        <v>3</v>
      </c>
      <c r="F50" s="2">
        <v>4</v>
      </c>
      <c r="G50" s="2">
        <v>5</v>
      </c>
      <c r="H50" s="2">
        <v>6</v>
      </c>
      <c r="I50" s="2">
        <v>7</v>
      </c>
      <c r="J50" s="2">
        <v>8</v>
      </c>
      <c r="K50" s="2">
        <v>9</v>
      </c>
      <c r="L50" s="2">
        <v>10</v>
      </c>
      <c r="M50" s="2">
        <v>11</v>
      </c>
      <c r="N50" s="2">
        <v>12</v>
      </c>
      <c r="O50" s="2">
        <v>13</v>
      </c>
      <c r="P50" s="2">
        <v>14</v>
      </c>
      <c r="Q50" s="2">
        <v>15</v>
      </c>
      <c r="R50" s="2">
        <v>16</v>
      </c>
      <c r="S50" s="2">
        <v>17</v>
      </c>
      <c r="T50" s="2">
        <v>18</v>
      </c>
      <c r="U50" s="2">
        <v>19</v>
      </c>
      <c r="V50" s="2">
        <v>20</v>
      </c>
      <c r="W50" s="2">
        <v>21</v>
      </c>
      <c r="X50" s="2">
        <v>22</v>
      </c>
      <c r="Y50" s="2">
        <v>23</v>
      </c>
      <c r="Z50" s="2">
        <v>24</v>
      </c>
      <c r="AA50" s="2">
        <v>25</v>
      </c>
      <c r="AB50" s="2">
        <v>26</v>
      </c>
      <c r="AC50" s="2">
        <v>27</v>
      </c>
      <c r="AD50" s="23">
        <v>28</v>
      </c>
      <c r="AE50" s="23">
        <v>29</v>
      </c>
      <c r="AF50" s="23">
        <v>30</v>
      </c>
      <c r="AG50" s="23">
        <v>31</v>
      </c>
    </row>
    <row r="51" spans="1:34" x14ac:dyDescent="0.25">
      <c r="A51" s="2">
        <v>0</v>
      </c>
      <c r="B51" s="23">
        <v>0</v>
      </c>
      <c r="C51" s="23">
        <v>0</v>
      </c>
      <c r="D51" s="23">
        <v>0</v>
      </c>
      <c r="E51" s="23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23">
        <v>0</v>
      </c>
      <c r="AE51" s="23">
        <v>0</v>
      </c>
      <c r="AF51" s="23">
        <v>0</v>
      </c>
      <c r="AG51" s="23">
        <v>0</v>
      </c>
      <c r="AH51" s="2">
        <v>0</v>
      </c>
    </row>
    <row r="52" spans="1:34" x14ac:dyDescent="0.25">
      <c r="A52" s="2">
        <v>1</v>
      </c>
      <c r="B52" s="23">
        <v>0</v>
      </c>
      <c r="C52" s="23">
        <v>0</v>
      </c>
      <c r="D52" s="23">
        <v>0</v>
      </c>
      <c r="E52" s="23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23">
        <v>0</v>
      </c>
      <c r="AE52" s="23">
        <v>0</v>
      </c>
      <c r="AF52" s="23">
        <v>0</v>
      </c>
      <c r="AG52" s="23">
        <v>0</v>
      </c>
      <c r="AH52" s="2">
        <v>1</v>
      </c>
    </row>
    <row r="53" spans="1:34" x14ac:dyDescent="0.25">
      <c r="A53" s="2">
        <v>2</v>
      </c>
      <c r="B53" s="23">
        <v>0</v>
      </c>
      <c r="C53" s="23">
        <v>0</v>
      </c>
      <c r="D53" s="23">
        <v>0</v>
      </c>
      <c r="E53" s="23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23">
        <v>0</v>
      </c>
      <c r="AE53" s="23">
        <v>0</v>
      </c>
      <c r="AF53" s="23">
        <v>0</v>
      </c>
      <c r="AG53" s="23">
        <v>0</v>
      </c>
      <c r="AH53" s="2">
        <v>2</v>
      </c>
    </row>
    <row r="54" spans="1:34" x14ac:dyDescent="0.25">
      <c r="A54" s="2">
        <v>3</v>
      </c>
      <c r="B54" s="23">
        <v>0</v>
      </c>
      <c r="C54" s="23">
        <v>0</v>
      </c>
      <c r="D54" s="23">
        <v>0</v>
      </c>
      <c r="E54" s="23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23">
        <v>0</v>
      </c>
      <c r="AE54" s="23">
        <v>0</v>
      </c>
      <c r="AF54" s="23">
        <v>0</v>
      </c>
      <c r="AG54" s="23">
        <v>0</v>
      </c>
      <c r="AH54" s="2">
        <v>3</v>
      </c>
    </row>
    <row r="55" spans="1:34" x14ac:dyDescent="0.25">
      <c r="A55" s="2">
        <v>4</v>
      </c>
      <c r="B55" s="23">
        <v>0</v>
      </c>
      <c r="C55" s="23">
        <v>0</v>
      </c>
      <c r="D55" s="23">
        <v>0</v>
      </c>
      <c r="E55" s="23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23">
        <v>0</v>
      </c>
      <c r="AE55" s="23">
        <v>0</v>
      </c>
      <c r="AF55" s="23">
        <v>0</v>
      </c>
      <c r="AG55" s="23">
        <v>0</v>
      </c>
      <c r="AH55" s="2">
        <v>4</v>
      </c>
    </row>
    <row r="56" spans="1:34" x14ac:dyDescent="0.25">
      <c r="A56" s="2">
        <v>5</v>
      </c>
      <c r="B56" s="23">
        <v>0</v>
      </c>
      <c r="C56" s="23">
        <v>0</v>
      </c>
      <c r="D56" s="23">
        <v>0</v>
      </c>
      <c r="E56" s="23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23">
        <v>0</v>
      </c>
      <c r="AE56" s="23">
        <v>0</v>
      </c>
      <c r="AF56" s="23">
        <v>0</v>
      </c>
      <c r="AG56" s="23">
        <v>0</v>
      </c>
      <c r="AH56" s="2">
        <v>5</v>
      </c>
    </row>
    <row r="57" spans="1:34" x14ac:dyDescent="0.25">
      <c r="A57" s="2">
        <v>6</v>
      </c>
      <c r="B57" s="23">
        <v>0</v>
      </c>
      <c r="C57" s="23">
        <v>0</v>
      </c>
      <c r="D57" s="23">
        <v>0</v>
      </c>
      <c r="E57" s="23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23">
        <v>0</v>
      </c>
      <c r="AE57" s="23">
        <v>0</v>
      </c>
      <c r="AF57" s="23">
        <v>0</v>
      </c>
      <c r="AG57" s="23">
        <v>0</v>
      </c>
      <c r="AH57" s="2">
        <v>6</v>
      </c>
    </row>
    <row r="58" spans="1:34" x14ac:dyDescent="0.25">
      <c r="A58" s="2">
        <v>7</v>
      </c>
      <c r="B58" s="23">
        <v>0</v>
      </c>
      <c r="C58" s="23">
        <v>0</v>
      </c>
      <c r="D58" s="23">
        <v>0</v>
      </c>
      <c r="E58" s="23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23">
        <v>0</v>
      </c>
      <c r="AE58" s="23">
        <v>0</v>
      </c>
      <c r="AF58" s="23">
        <v>0</v>
      </c>
      <c r="AG58" s="23">
        <v>0</v>
      </c>
      <c r="AH58" s="2">
        <v>7</v>
      </c>
    </row>
    <row r="59" spans="1:34" x14ac:dyDescent="0.25">
      <c r="A59" s="2">
        <v>8</v>
      </c>
      <c r="B59" s="23">
        <v>0</v>
      </c>
      <c r="C59" s="23">
        <v>0</v>
      </c>
      <c r="D59" s="23">
        <v>0</v>
      </c>
      <c r="E59" s="23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23">
        <v>0</v>
      </c>
      <c r="AE59" s="23">
        <v>0</v>
      </c>
      <c r="AF59" s="23">
        <v>0</v>
      </c>
      <c r="AG59" s="23">
        <v>0</v>
      </c>
      <c r="AH59" s="2">
        <v>8</v>
      </c>
    </row>
    <row r="60" spans="1:34" x14ac:dyDescent="0.25">
      <c r="A60" s="2">
        <v>9</v>
      </c>
      <c r="B60" s="23">
        <v>0</v>
      </c>
      <c r="C60" s="23">
        <v>0</v>
      </c>
      <c r="D60" s="23">
        <v>0</v>
      </c>
      <c r="E60" s="23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23">
        <v>0</v>
      </c>
      <c r="AE60" s="23">
        <v>0</v>
      </c>
      <c r="AF60" s="23">
        <v>0</v>
      </c>
      <c r="AG60" s="23">
        <v>0</v>
      </c>
      <c r="AH60" s="2">
        <v>9</v>
      </c>
    </row>
    <row r="61" spans="1:34" x14ac:dyDescent="0.25">
      <c r="A61" s="2">
        <v>10</v>
      </c>
      <c r="B61" s="23">
        <v>0</v>
      </c>
      <c r="C61" s="23">
        <v>0</v>
      </c>
      <c r="D61" s="23">
        <v>0</v>
      </c>
      <c r="E61" s="23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23">
        <v>0</v>
      </c>
      <c r="AE61" s="23">
        <v>0</v>
      </c>
      <c r="AF61" s="23">
        <v>0</v>
      </c>
      <c r="AG61" s="23">
        <v>0</v>
      </c>
      <c r="AH61" s="2">
        <v>10</v>
      </c>
    </row>
    <row r="62" spans="1:34" x14ac:dyDescent="0.25">
      <c r="A62" s="2">
        <v>11</v>
      </c>
      <c r="B62" s="23">
        <v>0</v>
      </c>
      <c r="C62" s="23">
        <v>0</v>
      </c>
      <c r="D62" s="23">
        <v>0</v>
      </c>
      <c r="E62" s="23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23">
        <v>0</v>
      </c>
      <c r="AE62" s="23">
        <v>0</v>
      </c>
      <c r="AF62" s="23">
        <v>0</v>
      </c>
      <c r="AG62" s="23">
        <v>0</v>
      </c>
      <c r="AH62" s="2">
        <v>11</v>
      </c>
    </row>
    <row r="63" spans="1:34" x14ac:dyDescent="0.25">
      <c r="A63" s="2">
        <v>12</v>
      </c>
      <c r="B63" s="23">
        <v>0</v>
      </c>
      <c r="C63" s="23">
        <v>0</v>
      </c>
      <c r="D63" s="23">
        <v>0</v>
      </c>
      <c r="E63" s="23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23">
        <v>0</v>
      </c>
      <c r="AE63" s="23">
        <v>0</v>
      </c>
      <c r="AF63" s="23">
        <v>0</v>
      </c>
      <c r="AG63" s="23">
        <v>0</v>
      </c>
      <c r="AH63" s="2">
        <v>12</v>
      </c>
    </row>
    <row r="64" spans="1:34" x14ac:dyDescent="0.25">
      <c r="A64" s="2">
        <v>13</v>
      </c>
      <c r="B64" s="23">
        <v>0</v>
      </c>
      <c r="C64" s="23">
        <v>0</v>
      </c>
      <c r="D64" s="23">
        <v>0</v>
      </c>
      <c r="E64" s="23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23">
        <v>0</v>
      </c>
      <c r="AE64" s="23">
        <v>0</v>
      </c>
      <c r="AF64" s="23">
        <v>0</v>
      </c>
      <c r="AG64" s="23">
        <v>0</v>
      </c>
      <c r="AH64" s="2">
        <v>13</v>
      </c>
    </row>
    <row r="65" spans="1:34" x14ac:dyDescent="0.25">
      <c r="A65" s="2">
        <v>14</v>
      </c>
      <c r="B65" s="23">
        <v>0</v>
      </c>
      <c r="C65" s="23">
        <v>0</v>
      </c>
      <c r="D65" s="23">
        <v>0</v>
      </c>
      <c r="E65" s="23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23">
        <v>0</v>
      </c>
      <c r="AE65" s="23">
        <v>0</v>
      </c>
      <c r="AF65" s="23">
        <v>0</v>
      </c>
      <c r="AG65" s="23">
        <v>0</v>
      </c>
      <c r="AH65" s="2">
        <v>14</v>
      </c>
    </row>
    <row r="66" spans="1:34" x14ac:dyDescent="0.25">
      <c r="A66" s="2">
        <v>15</v>
      </c>
      <c r="B66" s="23">
        <v>0</v>
      </c>
      <c r="C66" s="23">
        <v>0</v>
      </c>
      <c r="D66" s="23">
        <v>0</v>
      </c>
      <c r="E66" s="23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23">
        <v>0</v>
      </c>
      <c r="AE66" s="23">
        <v>0</v>
      </c>
      <c r="AF66" s="23">
        <v>0</v>
      </c>
      <c r="AG66" s="23">
        <v>0</v>
      </c>
      <c r="AH66" s="2">
        <v>15</v>
      </c>
    </row>
    <row r="67" spans="1:34" x14ac:dyDescent="0.25">
      <c r="A67" s="2">
        <v>16</v>
      </c>
      <c r="B67" s="23">
        <v>0</v>
      </c>
      <c r="C67" s="23">
        <v>0</v>
      </c>
      <c r="D67" s="23">
        <v>0</v>
      </c>
      <c r="E67" s="23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23">
        <v>0</v>
      </c>
      <c r="AE67" s="23">
        <v>0</v>
      </c>
      <c r="AF67" s="23">
        <v>0</v>
      </c>
      <c r="AG67" s="23">
        <v>0</v>
      </c>
      <c r="AH67" s="2">
        <v>16</v>
      </c>
    </row>
    <row r="68" spans="1:34" x14ac:dyDescent="0.25">
      <c r="A68" s="2">
        <v>17</v>
      </c>
      <c r="B68" s="23">
        <v>0</v>
      </c>
      <c r="C68" s="23">
        <v>0</v>
      </c>
      <c r="D68" s="23">
        <v>0</v>
      </c>
      <c r="E68" s="23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23">
        <v>0</v>
      </c>
      <c r="AE68" s="23">
        <v>0</v>
      </c>
      <c r="AF68" s="23">
        <v>0</v>
      </c>
      <c r="AG68" s="23">
        <v>0</v>
      </c>
      <c r="AH68" s="2">
        <v>17</v>
      </c>
    </row>
    <row r="69" spans="1:34" x14ac:dyDescent="0.25">
      <c r="A69" s="2">
        <v>18</v>
      </c>
      <c r="B69" s="23">
        <v>0</v>
      </c>
      <c r="C69" s="23">
        <v>0</v>
      </c>
      <c r="D69" s="23">
        <v>0</v>
      </c>
      <c r="E69" s="23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23">
        <v>0</v>
      </c>
      <c r="AE69" s="23">
        <v>0</v>
      </c>
      <c r="AF69" s="23">
        <v>0</v>
      </c>
      <c r="AG69" s="23">
        <v>0</v>
      </c>
      <c r="AH69" s="2">
        <v>18</v>
      </c>
    </row>
    <row r="70" spans="1:34" x14ac:dyDescent="0.25">
      <c r="A70" s="2">
        <v>19</v>
      </c>
      <c r="B70" s="23">
        <v>0</v>
      </c>
      <c r="C70" s="23">
        <v>0</v>
      </c>
      <c r="D70" s="23">
        <v>0</v>
      </c>
      <c r="E70" s="23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23">
        <v>0</v>
      </c>
      <c r="AE70" s="23">
        <v>0</v>
      </c>
      <c r="AF70" s="23">
        <v>0</v>
      </c>
      <c r="AG70" s="23">
        <v>0</v>
      </c>
      <c r="AH70" s="2">
        <v>19</v>
      </c>
    </row>
    <row r="71" spans="1:34" x14ac:dyDescent="0.25">
      <c r="A71" s="2">
        <v>20</v>
      </c>
      <c r="B71" s="23">
        <v>0</v>
      </c>
      <c r="C71" s="23">
        <v>0</v>
      </c>
      <c r="D71" s="23">
        <v>0</v>
      </c>
      <c r="E71" s="23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23">
        <v>0</v>
      </c>
      <c r="AE71" s="23">
        <v>0</v>
      </c>
      <c r="AF71" s="23">
        <v>0</v>
      </c>
      <c r="AG71" s="23">
        <v>0</v>
      </c>
      <c r="AH71" s="2">
        <v>20</v>
      </c>
    </row>
    <row r="72" spans="1:34" x14ac:dyDescent="0.25">
      <c r="A72" s="2">
        <v>21</v>
      </c>
      <c r="B72" s="23">
        <v>0</v>
      </c>
      <c r="C72" s="23">
        <v>0</v>
      </c>
      <c r="D72" s="23">
        <v>0</v>
      </c>
      <c r="E72" s="23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23">
        <v>0</v>
      </c>
      <c r="AE72" s="23">
        <v>0</v>
      </c>
      <c r="AF72" s="23">
        <v>0</v>
      </c>
      <c r="AG72" s="23">
        <v>0</v>
      </c>
      <c r="AH72" s="2">
        <v>21</v>
      </c>
    </row>
    <row r="73" spans="1:34" x14ac:dyDescent="0.25">
      <c r="A73" s="2">
        <v>22</v>
      </c>
      <c r="B73" s="23">
        <v>0</v>
      </c>
      <c r="C73" s="23">
        <v>0</v>
      </c>
      <c r="D73" s="23">
        <v>0</v>
      </c>
      <c r="E73" s="23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23">
        <v>0</v>
      </c>
      <c r="AE73" s="23">
        <v>0</v>
      </c>
      <c r="AF73" s="23">
        <v>0</v>
      </c>
      <c r="AG73" s="23">
        <v>0</v>
      </c>
      <c r="AH73" s="2">
        <v>22</v>
      </c>
    </row>
    <row r="74" spans="1:34" x14ac:dyDescent="0.25">
      <c r="A74" s="2">
        <v>23</v>
      </c>
      <c r="B74" s="23">
        <v>0</v>
      </c>
      <c r="C74" s="23">
        <v>0</v>
      </c>
      <c r="D74" s="23">
        <v>0</v>
      </c>
      <c r="E74" s="23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23">
        <v>0</v>
      </c>
      <c r="AE74" s="23">
        <v>0</v>
      </c>
      <c r="AF74" s="23">
        <v>0</v>
      </c>
      <c r="AG74" s="23">
        <v>0</v>
      </c>
      <c r="AH74" s="2">
        <v>23</v>
      </c>
    </row>
    <row r="75" spans="1:34" x14ac:dyDescent="0.25">
      <c r="A75" s="2">
        <v>24</v>
      </c>
      <c r="B75" s="23">
        <v>0</v>
      </c>
      <c r="C75" s="23">
        <v>0</v>
      </c>
      <c r="D75" s="23">
        <v>0</v>
      </c>
      <c r="E75" s="23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23">
        <v>0</v>
      </c>
      <c r="AE75" s="23">
        <v>0</v>
      </c>
      <c r="AF75" s="23">
        <v>0</v>
      </c>
      <c r="AG75" s="23">
        <v>0</v>
      </c>
      <c r="AH75" s="2">
        <v>24</v>
      </c>
    </row>
    <row r="76" spans="1:34" x14ac:dyDescent="0.25">
      <c r="A76" s="2">
        <v>25</v>
      </c>
      <c r="B76" s="23">
        <v>0</v>
      </c>
      <c r="C76" s="23">
        <v>0</v>
      </c>
      <c r="D76" s="23">
        <v>0</v>
      </c>
      <c r="E76" s="23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23">
        <v>0</v>
      </c>
      <c r="AE76" s="23">
        <v>0</v>
      </c>
      <c r="AF76" s="23">
        <v>0</v>
      </c>
      <c r="AG76" s="23">
        <v>0</v>
      </c>
      <c r="AH76" s="2">
        <v>25</v>
      </c>
    </row>
    <row r="77" spans="1:34" x14ac:dyDescent="0.25">
      <c r="A77" s="2">
        <v>26</v>
      </c>
      <c r="B77" s="23">
        <v>0</v>
      </c>
      <c r="C77" s="23">
        <v>0</v>
      </c>
      <c r="D77" s="23">
        <v>0</v>
      </c>
      <c r="E77" s="23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23">
        <v>0</v>
      </c>
      <c r="AE77" s="23">
        <v>0</v>
      </c>
      <c r="AF77" s="23">
        <v>0</v>
      </c>
      <c r="AG77" s="23">
        <v>0</v>
      </c>
      <c r="AH77" s="2">
        <v>26</v>
      </c>
    </row>
    <row r="78" spans="1:34" x14ac:dyDescent="0.25">
      <c r="A78" s="2">
        <v>27</v>
      </c>
      <c r="B78" s="23">
        <v>0</v>
      </c>
      <c r="C78" s="23">
        <v>0</v>
      </c>
      <c r="D78" s="23">
        <v>0</v>
      </c>
      <c r="E78" s="23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23">
        <v>0</v>
      </c>
      <c r="AE78" s="23">
        <v>0</v>
      </c>
      <c r="AF78" s="23">
        <v>0</v>
      </c>
      <c r="AG78" s="23">
        <v>0</v>
      </c>
      <c r="AH78" s="2">
        <v>27</v>
      </c>
    </row>
    <row r="79" spans="1:34" x14ac:dyDescent="0.25">
      <c r="A79" s="2">
        <v>28</v>
      </c>
      <c r="B79" s="23">
        <v>0</v>
      </c>
      <c r="C79" s="23">
        <v>0</v>
      </c>
      <c r="D79" s="23">
        <v>0</v>
      </c>
      <c r="E79" s="23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23">
        <v>0</v>
      </c>
      <c r="AE79" s="23">
        <v>0</v>
      </c>
      <c r="AF79" s="23">
        <v>0</v>
      </c>
      <c r="AG79" s="23">
        <v>0</v>
      </c>
      <c r="AH79" s="2">
        <v>28</v>
      </c>
    </row>
    <row r="80" spans="1:34" x14ac:dyDescent="0.25">
      <c r="A80" s="2">
        <v>29</v>
      </c>
      <c r="B80" s="23">
        <v>0</v>
      </c>
      <c r="C80" s="23">
        <v>0</v>
      </c>
      <c r="D80" s="23">
        <v>0</v>
      </c>
      <c r="E80" s="23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23">
        <v>0</v>
      </c>
      <c r="AE80" s="23">
        <v>0</v>
      </c>
      <c r="AF80" s="23">
        <v>0</v>
      </c>
      <c r="AG80" s="23">
        <v>0</v>
      </c>
      <c r="AH80" s="2">
        <v>29</v>
      </c>
    </row>
    <row r="81" spans="1:34" x14ac:dyDescent="0.25">
      <c r="A81" s="2">
        <v>30</v>
      </c>
      <c r="B81" s="23">
        <v>0</v>
      </c>
      <c r="C81" s="23">
        <v>0</v>
      </c>
      <c r="D81" s="23">
        <v>0</v>
      </c>
      <c r="E81" s="23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23">
        <v>0</v>
      </c>
      <c r="AE81" s="23">
        <v>0</v>
      </c>
      <c r="AF81" s="23">
        <v>0</v>
      </c>
      <c r="AG81" s="23">
        <v>0</v>
      </c>
      <c r="AH81" s="2">
        <v>30</v>
      </c>
    </row>
    <row r="82" spans="1:34" x14ac:dyDescent="0.25">
      <c r="A82" s="2">
        <v>31</v>
      </c>
      <c r="B82" s="23">
        <v>0</v>
      </c>
      <c r="C82" s="23">
        <v>0</v>
      </c>
      <c r="D82" s="23">
        <v>0</v>
      </c>
      <c r="E82" s="23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23">
        <v>0</v>
      </c>
      <c r="AE82" s="23">
        <v>0</v>
      </c>
      <c r="AF82" s="23">
        <v>0</v>
      </c>
      <c r="AG82" s="23">
        <v>0</v>
      </c>
      <c r="AH82" s="2">
        <v>31</v>
      </c>
    </row>
    <row r="83" spans="1:34" x14ac:dyDescent="0.25">
      <c r="A83" s="2">
        <v>32</v>
      </c>
      <c r="B83" s="23">
        <v>0</v>
      </c>
      <c r="C83" s="23">
        <v>0</v>
      </c>
      <c r="D83" s="23">
        <v>0</v>
      </c>
      <c r="E83" s="23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3">
        <v>0</v>
      </c>
      <c r="AE83" s="23">
        <v>0</v>
      </c>
      <c r="AF83" s="23">
        <v>0</v>
      </c>
      <c r="AG83" s="23">
        <v>0</v>
      </c>
      <c r="AH83" s="2">
        <v>32</v>
      </c>
    </row>
    <row r="84" spans="1:34" x14ac:dyDescent="0.25">
      <c r="A84" s="2">
        <v>33</v>
      </c>
      <c r="B84" s="23">
        <v>0</v>
      </c>
      <c r="C84" s="23">
        <v>0</v>
      </c>
      <c r="D84" s="23">
        <v>0</v>
      </c>
      <c r="E84" s="23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3">
        <v>0</v>
      </c>
      <c r="AE84" s="23">
        <v>0</v>
      </c>
      <c r="AF84" s="23">
        <v>0</v>
      </c>
      <c r="AG84" s="23">
        <v>0</v>
      </c>
      <c r="AH84" s="2">
        <v>33</v>
      </c>
    </row>
    <row r="85" spans="1:34" x14ac:dyDescent="0.25">
      <c r="A85" s="2">
        <v>34</v>
      </c>
      <c r="B85" s="23">
        <v>0</v>
      </c>
      <c r="C85" s="23">
        <v>0</v>
      </c>
      <c r="D85" s="23">
        <v>0</v>
      </c>
      <c r="E85" s="23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23">
        <v>0</v>
      </c>
      <c r="AE85" s="23">
        <v>0</v>
      </c>
      <c r="AF85" s="23">
        <v>0</v>
      </c>
      <c r="AG85" s="23">
        <v>0</v>
      </c>
      <c r="AH85" s="2">
        <v>34</v>
      </c>
    </row>
    <row r="86" spans="1:34" x14ac:dyDescent="0.25">
      <c r="A86" s="2">
        <v>35</v>
      </c>
      <c r="B86" s="23">
        <v>0</v>
      </c>
      <c r="C86" s="23">
        <v>0</v>
      </c>
      <c r="D86" s="23">
        <v>0</v>
      </c>
      <c r="E86" s="23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23">
        <v>0</v>
      </c>
      <c r="AE86" s="23">
        <v>0</v>
      </c>
      <c r="AF86" s="23">
        <v>0</v>
      </c>
      <c r="AG86" s="23">
        <v>0</v>
      </c>
      <c r="AH86" s="2">
        <v>35</v>
      </c>
    </row>
    <row r="87" spans="1:34" x14ac:dyDescent="0.25">
      <c r="A87" s="2">
        <v>36</v>
      </c>
      <c r="B87" s="23">
        <v>0</v>
      </c>
      <c r="C87" s="23">
        <v>0</v>
      </c>
      <c r="D87" s="23">
        <v>0</v>
      </c>
      <c r="E87" s="23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23">
        <v>0</v>
      </c>
      <c r="AE87" s="23">
        <v>0</v>
      </c>
      <c r="AF87" s="23">
        <v>0</v>
      </c>
      <c r="AG87" s="23">
        <v>0</v>
      </c>
      <c r="AH87" s="2">
        <v>36</v>
      </c>
    </row>
    <row r="88" spans="1:34" x14ac:dyDescent="0.25">
      <c r="A88" s="2">
        <v>37</v>
      </c>
      <c r="B88" s="23">
        <v>0</v>
      </c>
      <c r="C88" s="23">
        <v>0</v>
      </c>
      <c r="D88" s="23">
        <v>0</v>
      </c>
      <c r="E88" s="23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23">
        <v>0</v>
      </c>
      <c r="AE88" s="23">
        <v>0</v>
      </c>
      <c r="AF88" s="23">
        <v>0</v>
      </c>
      <c r="AG88" s="23">
        <v>0</v>
      </c>
      <c r="AH88" s="2">
        <v>37</v>
      </c>
    </row>
    <row r="89" spans="1:34" x14ac:dyDescent="0.25">
      <c r="A89" s="2">
        <v>38</v>
      </c>
      <c r="B89" s="23">
        <v>0</v>
      </c>
      <c r="C89" s="23">
        <v>0</v>
      </c>
      <c r="D89" s="23">
        <v>0</v>
      </c>
      <c r="E89" s="23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23">
        <v>0</v>
      </c>
      <c r="AE89" s="23">
        <v>0</v>
      </c>
      <c r="AF89" s="23">
        <v>0</v>
      </c>
      <c r="AG89" s="23">
        <v>0</v>
      </c>
      <c r="AH89" s="2">
        <v>38</v>
      </c>
    </row>
    <row r="90" spans="1:34" x14ac:dyDescent="0.25">
      <c r="A90" s="2">
        <v>39</v>
      </c>
      <c r="B90" s="23">
        <v>0</v>
      </c>
      <c r="C90" s="23">
        <v>0</v>
      </c>
      <c r="D90" s="23">
        <v>0</v>
      </c>
      <c r="E90" s="23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23">
        <v>0</v>
      </c>
      <c r="AE90" s="23">
        <v>0</v>
      </c>
      <c r="AF90" s="23">
        <v>0</v>
      </c>
      <c r="AG90" s="23">
        <v>0</v>
      </c>
      <c r="AH90" s="2">
        <v>39</v>
      </c>
    </row>
    <row r="91" spans="1:34" x14ac:dyDescent="0.25">
      <c r="A91" s="2">
        <v>40</v>
      </c>
      <c r="B91" s="23">
        <v>0</v>
      </c>
      <c r="C91" s="23">
        <v>0</v>
      </c>
      <c r="D91" s="23">
        <v>0</v>
      </c>
      <c r="E91" s="23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23">
        <v>0</v>
      </c>
      <c r="AE91" s="23">
        <v>0</v>
      </c>
      <c r="AF91" s="23">
        <v>0</v>
      </c>
      <c r="AG91" s="23">
        <v>0</v>
      </c>
      <c r="AH91" s="2">
        <v>40</v>
      </c>
    </row>
    <row r="92" spans="1:34" x14ac:dyDescent="0.25">
      <c r="A92" s="2">
        <v>41</v>
      </c>
      <c r="B92" s="23">
        <v>0</v>
      </c>
      <c r="C92" s="23">
        <v>0</v>
      </c>
      <c r="D92" s="23">
        <v>0</v>
      </c>
      <c r="E92" s="23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23">
        <v>0</v>
      </c>
      <c r="AE92" s="23">
        <v>0</v>
      </c>
      <c r="AF92" s="23">
        <v>0</v>
      </c>
      <c r="AG92" s="23">
        <v>0</v>
      </c>
      <c r="AH92" s="2">
        <v>41</v>
      </c>
    </row>
    <row r="93" spans="1:34" x14ac:dyDescent="0.25">
      <c r="A93" s="2">
        <v>42</v>
      </c>
      <c r="B93" s="23">
        <v>0</v>
      </c>
      <c r="C93" s="23">
        <v>0</v>
      </c>
      <c r="D93" s="23">
        <v>0</v>
      </c>
      <c r="E93" s="2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23">
        <v>0</v>
      </c>
      <c r="AE93" s="23">
        <v>0</v>
      </c>
      <c r="AF93" s="23">
        <v>0</v>
      </c>
      <c r="AG93" s="23">
        <v>0</v>
      </c>
      <c r="AH93" s="2">
        <v>42</v>
      </c>
    </row>
    <row r="94" spans="1:34" x14ac:dyDescent="0.25">
      <c r="A94" s="2">
        <v>43</v>
      </c>
      <c r="B94" s="23">
        <v>0</v>
      </c>
      <c r="C94" s="23">
        <v>0</v>
      </c>
      <c r="D94" s="23">
        <v>0</v>
      </c>
      <c r="E94" s="23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23">
        <v>0</v>
      </c>
      <c r="AE94" s="23">
        <v>0</v>
      </c>
      <c r="AF94" s="23">
        <v>0</v>
      </c>
      <c r="AG94" s="23">
        <v>0</v>
      </c>
      <c r="AH94" s="2">
        <v>43</v>
      </c>
    </row>
    <row r="95" spans="1:34" x14ac:dyDescent="0.25">
      <c r="A95" s="2">
        <v>44</v>
      </c>
      <c r="B95" s="23">
        <v>0</v>
      </c>
      <c r="C95" s="23">
        <v>0</v>
      </c>
      <c r="D95" s="23">
        <v>0</v>
      </c>
      <c r="E95" s="23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23">
        <v>0</v>
      </c>
      <c r="AE95" s="23">
        <v>0</v>
      </c>
      <c r="AF95" s="23">
        <v>0</v>
      </c>
      <c r="AG95" s="23">
        <v>0</v>
      </c>
      <c r="AH95" s="2">
        <v>44</v>
      </c>
    </row>
    <row r="96" spans="1:34" x14ac:dyDescent="0.25">
      <c r="A96" s="2">
        <v>45</v>
      </c>
      <c r="B96" s="23">
        <v>0</v>
      </c>
      <c r="C96" s="23">
        <v>0</v>
      </c>
      <c r="D96" s="23">
        <v>0</v>
      </c>
      <c r="E96" s="23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23">
        <v>0</v>
      </c>
      <c r="AE96" s="23">
        <v>0</v>
      </c>
      <c r="AF96" s="23">
        <v>0</v>
      </c>
      <c r="AG96" s="23">
        <v>0</v>
      </c>
      <c r="AH96" s="2">
        <v>45</v>
      </c>
    </row>
    <row r="97" spans="1:34" x14ac:dyDescent="0.25">
      <c r="A97" s="2">
        <v>46</v>
      </c>
      <c r="B97" s="23">
        <v>0</v>
      </c>
      <c r="C97" s="23">
        <v>0</v>
      </c>
      <c r="D97" s="23">
        <v>0</v>
      </c>
      <c r="E97" s="23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23">
        <v>0</v>
      </c>
      <c r="AE97" s="23">
        <v>0</v>
      </c>
      <c r="AF97" s="23">
        <v>0</v>
      </c>
      <c r="AG97" s="23">
        <v>0</v>
      </c>
      <c r="AH97" s="2">
        <v>46</v>
      </c>
    </row>
    <row r="98" spans="1:34" x14ac:dyDescent="0.25">
      <c r="A98" s="2">
        <v>47</v>
      </c>
      <c r="B98" s="23">
        <v>0</v>
      </c>
      <c r="C98" s="23">
        <v>0</v>
      </c>
      <c r="D98" s="23">
        <v>0</v>
      </c>
      <c r="E98" s="23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23">
        <v>0</v>
      </c>
      <c r="AE98" s="23">
        <v>0</v>
      </c>
      <c r="AF98" s="23">
        <v>0</v>
      </c>
      <c r="AG98" s="23">
        <v>0</v>
      </c>
      <c r="AH98" s="2">
        <v>47</v>
      </c>
    </row>
    <row r="99" spans="1:34" s="2" customFormat="1" x14ac:dyDescent="0.25">
      <c r="B99" s="23">
        <v>0</v>
      </c>
      <c r="C99" s="23">
        <v>1</v>
      </c>
      <c r="D99" s="23">
        <v>2</v>
      </c>
      <c r="E99" s="23">
        <v>3</v>
      </c>
      <c r="F99" s="2">
        <v>4</v>
      </c>
      <c r="G99" s="2">
        <v>5</v>
      </c>
      <c r="H99" s="2">
        <v>6</v>
      </c>
      <c r="I99" s="2">
        <v>7</v>
      </c>
      <c r="J99" s="2">
        <v>8</v>
      </c>
      <c r="K99" s="2">
        <v>9</v>
      </c>
      <c r="L99" s="2">
        <v>10</v>
      </c>
      <c r="M99" s="2">
        <v>11</v>
      </c>
      <c r="N99" s="2">
        <v>12</v>
      </c>
      <c r="O99" s="2">
        <v>13</v>
      </c>
      <c r="P99" s="2">
        <v>14</v>
      </c>
      <c r="Q99" s="2">
        <v>15</v>
      </c>
      <c r="R99" s="2">
        <v>16</v>
      </c>
      <c r="S99" s="2">
        <v>17</v>
      </c>
      <c r="T99" s="2">
        <v>18</v>
      </c>
      <c r="U99" s="2">
        <v>19</v>
      </c>
      <c r="V99" s="2">
        <v>20</v>
      </c>
      <c r="W99" s="2">
        <v>21</v>
      </c>
      <c r="X99" s="2">
        <v>22</v>
      </c>
      <c r="Y99" s="2">
        <v>23</v>
      </c>
      <c r="Z99" s="2">
        <v>24</v>
      </c>
      <c r="AA99" s="2">
        <v>25</v>
      </c>
      <c r="AB99" s="2">
        <v>26</v>
      </c>
      <c r="AC99" s="2">
        <v>27</v>
      </c>
      <c r="AD99" s="23">
        <v>28</v>
      </c>
      <c r="AE99" s="23">
        <v>29</v>
      </c>
      <c r="AF99" s="23">
        <v>30</v>
      </c>
      <c r="AG99" s="23">
        <v>31</v>
      </c>
    </row>
    <row r="100" spans="1:34" x14ac:dyDescent="0.25">
      <c r="A100" s="2">
        <v>0</v>
      </c>
      <c r="B100" s="23">
        <v>0</v>
      </c>
      <c r="C100" s="23">
        <v>0</v>
      </c>
      <c r="D100" s="23">
        <v>0</v>
      </c>
      <c r="E100" s="23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23">
        <v>0</v>
      </c>
      <c r="AE100" s="23">
        <v>0</v>
      </c>
      <c r="AF100" s="23">
        <v>0</v>
      </c>
      <c r="AG100" s="23">
        <v>0</v>
      </c>
      <c r="AH100" s="2">
        <v>0</v>
      </c>
    </row>
    <row r="101" spans="1:34" x14ac:dyDescent="0.25">
      <c r="A101" s="2">
        <v>1</v>
      </c>
      <c r="B101" s="23">
        <v>0</v>
      </c>
      <c r="C101" s="23">
        <v>0</v>
      </c>
      <c r="D101" s="23">
        <v>0</v>
      </c>
      <c r="E101" s="23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23">
        <v>0</v>
      </c>
      <c r="AE101" s="23">
        <v>0</v>
      </c>
      <c r="AF101" s="23">
        <v>0</v>
      </c>
      <c r="AG101" s="23">
        <v>0</v>
      </c>
      <c r="AH101" s="2">
        <v>1</v>
      </c>
    </row>
    <row r="102" spans="1:34" x14ac:dyDescent="0.25">
      <c r="A102" s="2">
        <v>2</v>
      </c>
      <c r="B102" s="23">
        <v>0</v>
      </c>
      <c r="C102" s="23">
        <v>0</v>
      </c>
      <c r="D102" s="23">
        <v>0</v>
      </c>
      <c r="E102" s="23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23">
        <v>0</v>
      </c>
      <c r="AE102" s="23">
        <v>0</v>
      </c>
      <c r="AF102" s="23">
        <v>0</v>
      </c>
      <c r="AG102" s="23">
        <v>0</v>
      </c>
      <c r="AH102" s="2">
        <v>2</v>
      </c>
    </row>
    <row r="103" spans="1:34" x14ac:dyDescent="0.25">
      <c r="A103" s="2">
        <v>3</v>
      </c>
      <c r="B103" s="23">
        <v>0</v>
      </c>
      <c r="C103" s="23">
        <v>0</v>
      </c>
      <c r="D103" s="23">
        <v>0</v>
      </c>
      <c r="E103" s="23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23">
        <v>0</v>
      </c>
      <c r="AE103" s="23">
        <v>0</v>
      </c>
      <c r="AF103" s="23">
        <v>0</v>
      </c>
      <c r="AG103" s="23">
        <v>0</v>
      </c>
      <c r="AH103" s="2">
        <v>3</v>
      </c>
    </row>
    <row r="104" spans="1:34" x14ac:dyDescent="0.25">
      <c r="A104" s="2">
        <v>4</v>
      </c>
      <c r="B104" s="23">
        <v>0</v>
      </c>
      <c r="C104" s="23">
        <v>0</v>
      </c>
      <c r="D104" s="23">
        <v>0</v>
      </c>
      <c r="E104" s="23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23">
        <v>0</v>
      </c>
      <c r="AE104" s="23">
        <v>0</v>
      </c>
      <c r="AF104" s="23">
        <v>0</v>
      </c>
      <c r="AG104" s="23">
        <v>0</v>
      </c>
      <c r="AH104" s="2">
        <v>4</v>
      </c>
    </row>
    <row r="105" spans="1:34" x14ac:dyDescent="0.25">
      <c r="A105" s="2">
        <v>5</v>
      </c>
      <c r="B105" s="23">
        <v>0</v>
      </c>
      <c r="C105" s="23">
        <v>0</v>
      </c>
      <c r="D105" s="23">
        <v>0</v>
      </c>
      <c r="E105" s="23">
        <v>0</v>
      </c>
      <c r="F105" s="1">
        <v>0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23">
        <v>0</v>
      </c>
      <c r="AE105" s="23">
        <v>0</v>
      </c>
      <c r="AF105" s="23">
        <v>0</v>
      </c>
      <c r="AG105" s="23">
        <v>0</v>
      </c>
      <c r="AH105" s="2">
        <v>5</v>
      </c>
    </row>
    <row r="106" spans="1:34" x14ac:dyDescent="0.25">
      <c r="A106" s="2">
        <v>6</v>
      </c>
      <c r="B106" s="23">
        <v>0</v>
      </c>
      <c r="C106" s="23">
        <v>0</v>
      </c>
      <c r="D106" s="23">
        <v>0</v>
      </c>
      <c r="E106" s="23">
        <v>0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0</v>
      </c>
      <c r="AC106" s="1">
        <v>0</v>
      </c>
      <c r="AD106" s="23">
        <v>0</v>
      </c>
      <c r="AE106" s="23">
        <v>0</v>
      </c>
      <c r="AF106" s="23">
        <v>0</v>
      </c>
      <c r="AG106" s="23">
        <v>0</v>
      </c>
      <c r="AH106" s="2">
        <v>6</v>
      </c>
    </row>
    <row r="107" spans="1:34" x14ac:dyDescent="0.25">
      <c r="A107" s="2">
        <v>7</v>
      </c>
      <c r="B107" s="23">
        <v>0</v>
      </c>
      <c r="C107" s="23">
        <v>0</v>
      </c>
      <c r="D107" s="23">
        <v>0</v>
      </c>
      <c r="E107" s="23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0</v>
      </c>
      <c r="AC107" s="1">
        <v>0</v>
      </c>
      <c r="AD107" s="23">
        <v>0</v>
      </c>
      <c r="AE107" s="23">
        <v>0</v>
      </c>
      <c r="AF107" s="23">
        <v>0</v>
      </c>
      <c r="AG107" s="23">
        <v>0</v>
      </c>
      <c r="AH107" s="2">
        <v>7</v>
      </c>
    </row>
    <row r="108" spans="1:34" x14ac:dyDescent="0.25">
      <c r="A108" s="2">
        <v>8</v>
      </c>
      <c r="B108" s="23">
        <v>0</v>
      </c>
      <c r="C108" s="23">
        <v>0</v>
      </c>
      <c r="D108" s="23">
        <v>0</v>
      </c>
      <c r="E108" s="23">
        <v>0</v>
      </c>
      <c r="F108" s="1">
        <v>0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23">
        <v>0</v>
      </c>
      <c r="AE108" s="23">
        <v>0</v>
      </c>
      <c r="AF108" s="23">
        <v>0</v>
      </c>
      <c r="AG108" s="23">
        <v>0</v>
      </c>
      <c r="AH108" s="2">
        <v>8</v>
      </c>
    </row>
    <row r="109" spans="1:34" x14ac:dyDescent="0.25">
      <c r="A109" s="2">
        <v>9</v>
      </c>
      <c r="B109" s="23">
        <v>0</v>
      </c>
      <c r="C109" s="23">
        <v>0</v>
      </c>
      <c r="D109" s="23">
        <v>0</v>
      </c>
      <c r="E109" s="23">
        <v>0</v>
      </c>
      <c r="F109" s="1">
        <v>0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0</v>
      </c>
      <c r="AD109" s="23">
        <v>0</v>
      </c>
      <c r="AE109" s="23">
        <v>0</v>
      </c>
      <c r="AF109" s="23">
        <v>0</v>
      </c>
      <c r="AG109" s="23">
        <v>0</v>
      </c>
      <c r="AH109" s="2">
        <v>9</v>
      </c>
    </row>
    <row r="110" spans="1:34" x14ac:dyDescent="0.25">
      <c r="A110" s="2">
        <v>10</v>
      </c>
      <c r="B110" s="23">
        <v>0</v>
      </c>
      <c r="C110" s="23">
        <v>0</v>
      </c>
      <c r="D110" s="23">
        <v>0</v>
      </c>
      <c r="E110" s="23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23">
        <v>0</v>
      </c>
      <c r="AE110" s="23">
        <v>0</v>
      </c>
      <c r="AF110" s="23">
        <v>0</v>
      </c>
      <c r="AG110" s="23">
        <v>0</v>
      </c>
      <c r="AH110" s="2">
        <v>10</v>
      </c>
    </row>
    <row r="111" spans="1:34" x14ac:dyDescent="0.25">
      <c r="A111" s="2">
        <v>11</v>
      </c>
      <c r="B111" s="23">
        <v>0</v>
      </c>
      <c r="C111" s="23">
        <v>0</v>
      </c>
      <c r="D111" s="23">
        <v>0</v>
      </c>
      <c r="E111" s="23">
        <v>0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23">
        <v>0</v>
      </c>
      <c r="AE111" s="23">
        <v>0</v>
      </c>
      <c r="AF111" s="23">
        <v>0</v>
      </c>
      <c r="AG111" s="23">
        <v>0</v>
      </c>
      <c r="AH111" s="2">
        <v>11</v>
      </c>
    </row>
    <row r="112" spans="1:34" x14ac:dyDescent="0.25">
      <c r="A112" s="2">
        <v>12</v>
      </c>
      <c r="B112" s="23">
        <v>0</v>
      </c>
      <c r="C112" s="23">
        <v>0</v>
      </c>
      <c r="D112" s="23">
        <v>0</v>
      </c>
      <c r="E112" s="23">
        <v>0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23">
        <v>0</v>
      </c>
      <c r="AE112" s="23">
        <v>0</v>
      </c>
      <c r="AF112" s="23">
        <v>0</v>
      </c>
      <c r="AG112" s="23">
        <v>0</v>
      </c>
      <c r="AH112" s="2">
        <v>12</v>
      </c>
    </row>
    <row r="113" spans="1:34" x14ac:dyDescent="0.25">
      <c r="A113" s="2">
        <v>13</v>
      </c>
      <c r="B113" s="23">
        <v>0</v>
      </c>
      <c r="C113" s="23">
        <v>0</v>
      </c>
      <c r="D113" s="23">
        <v>0</v>
      </c>
      <c r="E113" s="23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23">
        <v>0</v>
      </c>
      <c r="AE113" s="23">
        <v>0</v>
      </c>
      <c r="AF113" s="23">
        <v>0</v>
      </c>
      <c r="AG113" s="23">
        <v>0</v>
      </c>
      <c r="AH113" s="2">
        <v>13</v>
      </c>
    </row>
    <row r="114" spans="1:34" x14ac:dyDescent="0.25">
      <c r="A114" s="2">
        <v>14</v>
      </c>
      <c r="B114" s="23">
        <v>0</v>
      </c>
      <c r="C114" s="23">
        <v>0</v>
      </c>
      <c r="D114" s="23">
        <v>0</v>
      </c>
      <c r="E114" s="23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23">
        <v>0</v>
      </c>
      <c r="AE114" s="23">
        <v>0</v>
      </c>
      <c r="AF114" s="23">
        <v>0</v>
      </c>
      <c r="AG114" s="23">
        <v>0</v>
      </c>
      <c r="AH114" s="2">
        <v>14</v>
      </c>
    </row>
    <row r="115" spans="1:34" x14ac:dyDescent="0.25">
      <c r="A115" s="2">
        <v>15</v>
      </c>
      <c r="B115" s="23">
        <v>0</v>
      </c>
      <c r="C115" s="23">
        <v>0</v>
      </c>
      <c r="D115" s="23">
        <v>0</v>
      </c>
      <c r="E115" s="23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23">
        <v>0</v>
      </c>
      <c r="AE115" s="23">
        <v>0</v>
      </c>
      <c r="AF115" s="23">
        <v>0</v>
      </c>
      <c r="AG115" s="23">
        <v>0</v>
      </c>
      <c r="AH115" s="2">
        <v>15</v>
      </c>
    </row>
    <row r="116" spans="1:34" x14ac:dyDescent="0.25">
      <c r="A116" s="2">
        <v>16</v>
      </c>
      <c r="B116" s="23">
        <v>0</v>
      </c>
      <c r="C116" s="23">
        <v>0</v>
      </c>
      <c r="D116" s="23">
        <v>0</v>
      </c>
      <c r="E116" s="23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23">
        <v>0</v>
      </c>
      <c r="AE116" s="23">
        <v>0</v>
      </c>
      <c r="AF116" s="23">
        <v>0</v>
      </c>
      <c r="AG116" s="23">
        <v>0</v>
      </c>
      <c r="AH116" s="2">
        <v>16</v>
      </c>
    </row>
    <row r="117" spans="1:34" x14ac:dyDescent="0.25">
      <c r="A117" s="2">
        <v>17</v>
      </c>
      <c r="B117" s="23">
        <v>0</v>
      </c>
      <c r="C117" s="23">
        <v>0</v>
      </c>
      <c r="D117" s="23">
        <v>0</v>
      </c>
      <c r="E117" s="23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23">
        <v>0</v>
      </c>
      <c r="AE117" s="23">
        <v>0</v>
      </c>
      <c r="AF117" s="23">
        <v>0</v>
      </c>
      <c r="AG117" s="23">
        <v>0</v>
      </c>
      <c r="AH117" s="2">
        <v>17</v>
      </c>
    </row>
    <row r="118" spans="1:34" x14ac:dyDescent="0.25">
      <c r="A118" s="2">
        <v>18</v>
      </c>
      <c r="B118" s="23">
        <v>0</v>
      </c>
      <c r="C118" s="23">
        <v>0</v>
      </c>
      <c r="D118" s="23">
        <v>0</v>
      </c>
      <c r="E118" s="23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23">
        <v>0</v>
      </c>
      <c r="AE118" s="23">
        <v>0</v>
      </c>
      <c r="AF118" s="23">
        <v>0</v>
      </c>
      <c r="AG118" s="23">
        <v>0</v>
      </c>
      <c r="AH118" s="2">
        <v>18</v>
      </c>
    </row>
    <row r="119" spans="1:34" x14ac:dyDescent="0.25">
      <c r="A119" s="2">
        <v>19</v>
      </c>
      <c r="B119" s="23">
        <v>0</v>
      </c>
      <c r="C119" s="23">
        <v>0</v>
      </c>
      <c r="D119" s="23">
        <v>0</v>
      </c>
      <c r="E119" s="23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0</v>
      </c>
      <c r="AD119" s="23">
        <v>0</v>
      </c>
      <c r="AE119" s="23">
        <v>0</v>
      </c>
      <c r="AF119" s="23">
        <v>0</v>
      </c>
      <c r="AG119" s="23">
        <v>0</v>
      </c>
      <c r="AH119" s="2">
        <v>19</v>
      </c>
    </row>
    <row r="120" spans="1:34" x14ac:dyDescent="0.25">
      <c r="A120" s="2">
        <v>20</v>
      </c>
      <c r="B120" s="23">
        <v>0</v>
      </c>
      <c r="C120" s="23">
        <v>0</v>
      </c>
      <c r="D120" s="23">
        <v>0</v>
      </c>
      <c r="E120" s="23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0</v>
      </c>
      <c r="AC120" s="1">
        <v>0</v>
      </c>
      <c r="AD120" s="23">
        <v>0</v>
      </c>
      <c r="AE120" s="23">
        <v>0</v>
      </c>
      <c r="AF120" s="23">
        <v>0</v>
      </c>
      <c r="AG120" s="23">
        <v>0</v>
      </c>
      <c r="AH120" s="2">
        <v>20</v>
      </c>
    </row>
    <row r="121" spans="1:34" x14ac:dyDescent="0.25">
      <c r="A121" s="2">
        <v>21</v>
      </c>
      <c r="B121" s="23">
        <v>0</v>
      </c>
      <c r="C121" s="23">
        <v>0</v>
      </c>
      <c r="D121" s="23">
        <v>0</v>
      </c>
      <c r="E121" s="23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0</v>
      </c>
      <c r="AB121" s="1">
        <v>0</v>
      </c>
      <c r="AC121" s="1">
        <v>0</v>
      </c>
      <c r="AD121" s="23">
        <v>0</v>
      </c>
      <c r="AE121" s="23">
        <v>0</v>
      </c>
      <c r="AF121" s="23">
        <v>0</v>
      </c>
      <c r="AG121" s="23">
        <v>0</v>
      </c>
      <c r="AH121" s="2">
        <v>21</v>
      </c>
    </row>
    <row r="122" spans="1:34" x14ac:dyDescent="0.25">
      <c r="A122" s="2">
        <v>22</v>
      </c>
      <c r="B122" s="23">
        <v>0</v>
      </c>
      <c r="C122" s="23">
        <v>0</v>
      </c>
      <c r="D122" s="23">
        <v>0</v>
      </c>
      <c r="E122" s="23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23">
        <v>0</v>
      </c>
      <c r="AE122" s="23">
        <v>0</v>
      </c>
      <c r="AF122" s="23">
        <v>0</v>
      </c>
      <c r="AG122" s="23">
        <v>0</v>
      </c>
      <c r="AH122" s="2">
        <v>22</v>
      </c>
    </row>
    <row r="123" spans="1:34" x14ac:dyDescent="0.25">
      <c r="A123" s="2">
        <v>23</v>
      </c>
      <c r="B123" s="23">
        <v>0</v>
      </c>
      <c r="C123" s="23">
        <v>0</v>
      </c>
      <c r="D123" s="23">
        <v>0</v>
      </c>
      <c r="E123" s="23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23">
        <v>0</v>
      </c>
      <c r="AE123" s="23">
        <v>0</v>
      </c>
      <c r="AF123" s="23">
        <v>0</v>
      </c>
      <c r="AG123" s="23">
        <v>0</v>
      </c>
      <c r="AH123" s="2">
        <v>23</v>
      </c>
    </row>
    <row r="124" spans="1:34" x14ac:dyDescent="0.25">
      <c r="A124" s="2">
        <v>24</v>
      </c>
      <c r="B124" s="23">
        <v>0</v>
      </c>
      <c r="C124" s="23">
        <v>0</v>
      </c>
      <c r="D124" s="23">
        <v>0</v>
      </c>
      <c r="E124" s="23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23">
        <v>0</v>
      </c>
      <c r="AE124" s="23">
        <v>0</v>
      </c>
      <c r="AF124" s="23">
        <v>0</v>
      </c>
      <c r="AG124" s="23">
        <v>0</v>
      </c>
      <c r="AH124" s="2">
        <v>24</v>
      </c>
    </row>
    <row r="125" spans="1:34" x14ac:dyDescent="0.25">
      <c r="A125" s="2">
        <v>25</v>
      </c>
      <c r="B125" s="23">
        <v>0</v>
      </c>
      <c r="C125" s="23">
        <v>0</v>
      </c>
      <c r="D125" s="23">
        <v>0</v>
      </c>
      <c r="E125" s="23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23">
        <v>0</v>
      </c>
      <c r="AE125" s="23">
        <v>0</v>
      </c>
      <c r="AF125" s="23">
        <v>0</v>
      </c>
      <c r="AG125" s="23">
        <v>0</v>
      </c>
      <c r="AH125" s="2">
        <v>25</v>
      </c>
    </row>
    <row r="126" spans="1:34" x14ac:dyDescent="0.25">
      <c r="A126" s="2">
        <v>26</v>
      </c>
      <c r="B126" s="23">
        <v>0</v>
      </c>
      <c r="C126" s="23">
        <v>0</v>
      </c>
      <c r="D126" s="23">
        <v>0</v>
      </c>
      <c r="E126" s="23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23">
        <v>0</v>
      </c>
      <c r="AE126" s="23">
        <v>0</v>
      </c>
      <c r="AF126" s="23">
        <v>0</v>
      </c>
      <c r="AG126" s="23">
        <v>0</v>
      </c>
      <c r="AH126" s="2">
        <v>26</v>
      </c>
    </row>
    <row r="127" spans="1:34" x14ac:dyDescent="0.25">
      <c r="A127" s="2">
        <v>27</v>
      </c>
      <c r="B127" s="23">
        <v>0</v>
      </c>
      <c r="C127" s="23">
        <v>0</v>
      </c>
      <c r="D127" s="23">
        <v>0</v>
      </c>
      <c r="E127" s="23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23">
        <v>0</v>
      </c>
      <c r="AE127" s="23">
        <v>0</v>
      </c>
      <c r="AF127" s="23">
        <v>0</v>
      </c>
      <c r="AG127" s="23">
        <v>0</v>
      </c>
      <c r="AH127" s="2">
        <v>27</v>
      </c>
    </row>
    <row r="128" spans="1:34" x14ac:dyDescent="0.25">
      <c r="A128" s="2">
        <v>28</v>
      </c>
      <c r="B128" s="23">
        <v>0</v>
      </c>
      <c r="C128" s="23">
        <v>0</v>
      </c>
      <c r="D128" s="23">
        <v>0</v>
      </c>
      <c r="E128" s="23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23">
        <v>0</v>
      </c>
      <c r="AE128" s="23">
        <v>0</v>
      </c>
      <c r="AF128" s="23">
        <v>0</v>
      </c>
      <c r="AG128" s="23">
        <v>0</v>
      </c>
      <c r="AH128" s="2">
        <v>28</v>
      </c>
    </row>
    <row r="129" spans="1:34" x14ac:dyDescent="0.25">
      <c r="A129" s="2">
        <v>29</v>
      </c>
      <c r="B129" s="23">
        <v>0</v>
      </c>
      <c r="C129" s="23">
        <v>0</v>
      </c>
      <c r="D129" s="23">
        <v>0</v>
      </c>
      <c r="E129" s="23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23">
        <v>0</v>
      </c>
      <c r="AE129" s="23">
        <v>0</v>
      </c>
      <c r="AF129" s="23">
        <v>0</v>
      </c>
      <c r="AG129" s="23">
        <v>0</v>
      </c>
      <c r="AH129" s="2">
        <v>29</v>
      </c>
    </row>
    <row r="130" spans="1:34" x14ac:dyDescent="0.25">
      <c r="A130" s="2">
        <v>30</v>
      </c>
      <c r="B130" s="23">
        <v>0</v>
      </c>
      <c r="C130" s="23">
        <v>0</v>
      </c>
      <c r="D130" s="23">
        <v>0</v>
      </c>
      <c r="E130" s="23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23">
        <v>0</v>
      </c>
      <c r="AE130" s="23">
        <v>0</v>
      </c>
      <c r="AF130" s="23">
        <v>0</v>
      </c>
      <c r="AG130" s="23">
        <v>0</v>
      </c>
      <c r="AH130" s="2">
        <v>30</v>
      </c>
    </row>
    <row r="131" spans="1:34" x14ac:dyDescent="0.25">
      <c r="A131" s="2">
        <v>31</v>
      </c>
      <c r="B131" s="23">
        <v>0</v>
      </c>
      <c r="C131" s="23">
        <v>0</v>
      </c>
      <c r="D131" s="23">
        <v>0</v>
      </c>
      <c r="E131" s="23">
        <v>0</v>
      </c>
      <c r="F131" s="1">
        <v>0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23">
        <v>0</v>
      </c>
      <c r="AE131" s="23">
        <v>0</v>
      </c>
      <c r="AF131" s="23">
        <v>0</v>
      </c>
      <c r="AG131" s="23">
        <v>0</v>
      </c>
      <c r="AH131" s="2">
        <v>31</v>
      </c>
    </row>
    <row r="132" spans="1:34" x14ac:dyDescent="0.25">
      <c r="A132" s="2">
        <v>32</v>
      </c>
      <c r="B132" s="23">
        <v>0</v>
      </c>
      <c r="C132" s="23">
        <v>0</v>
      </c>
      <c r="D132" s="23">
        <v>0</v>
      </c>
      <c r="E132" s="23">
        <v>0</v>
      </c>
      <c r="F132" s="1">
        <v>0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23">
        <v>0</v>
      </c>
      <c r="AE132" s="23">
        <v>0</v>
      </c>
      <c r="AF132" s="23">
        <v>0</v>
      </c>
      <c r="AG132" s="23">
        <v>0</v>
      </c>
      <c r="AH132" s="2">
        <v>32</v>
      </c>
    </row>
    <row r="133" spans="1:34" x14ac:dyDescent="0.25">
      <c r="A133" s="2">
        <v>33</v>
      </c>
      <c r="B133" s="23">
        <v>0</v>
      </c>
      <c r="C133" s="23">
        <v>0</v>
      </c>
      <c r="D133" s="23">
        <v>0</v>
      </c>
      <c r="E133" s="23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23">
        <v>0</v>
      </c>
      <c r="AE133" s="23">
        <v>0</v>
      </c>
      <c r="AF133" s="23">
        <v>0</v>
      </c>
      <c r="AG133" s="23">
        <v>0</v>
      </c>
      <c r="AH133" s="2">
        <v>33</v>
      </c>
    </row>
    <row r="134" spans="1:34" x14ac:dyDescent="0.25">
      <c r="A134" s="2">
        <v>34</v>
      </c>
      <c r="B134" s="23">
        <v>0</v>
      </c>
      <c r="C134" s="23">
        <v>0</v>
      </c>
      <c r="D134" s="23">
        <v>0</v>
      </c>
      <c r="E134" s="23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23">
        <v>0</v>
      </c>
      <c r="AE134" s="23">
        <v>0</v>
      </c>
      <c r="AF134" s="23">
        <v>0</v>
      </c>
      <c r="AG134" s="23">
        <v>0</v>
      </c>
      <c r="AH134" s="2">
        <v>34</v>
      </c>
    </row>
    <row r="135" spans="1:34" x14ac:dyDescent="0.25">
      <c r="A135" s="2">
        <v>35</v>
      </c>
      <c r="B135" s="23">
        <v>0</v>
      </c>
      <c r="C135" s="23">
        <v>0</v>
      </c>
      <c r="D135" s="23">
        <v>0</v>
      </c>
      <c r="E135" s="23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23">
        <v>0</v>
      </c>
      <c r="AE135" s="23">
        <v>0</v>
      </c>
      <c r="AF135" s="23">
        <v>0</v>
      </c>
      <c r="AG135" s="23">
        <v>0</v>
      </c>
      <c r="AH135" s="2">
        <v>35</v>
      </c>
    </row>
    <row r="136" spans="1:34" x14ac:dyDescent="0.25">
      <c r="A136" s="2">
        <v>36</v>
      </c>
      <c r="B136" s="23">
        <v>0</v>
      </c>
      <c r="C136" s="23">
        <v>0</v>
      </c>
      <c r="D136" s="23">
        <v>0</v>
      </c>
      <c r="E136" s="23">
        <v>0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23">
        <v>0</v>
      </c>
      <c r="AE136" s="23">
        <v>0</v>
      </c>
      <c r="AF136" s="23">
        <v>0</v>
      </c>
      <c r="AG136" s="23">
        <v>0</v>
      </c>
      <c r="AH136" s="2">
        <v>36</v>
      </c>
    </row>
    <row r="137" spans="1:34" x14ac:dyDescent="0.25">
      <c r="A137" s="2">
        <v>37</v>
      </c>
      <c r="B137" s="23">
        <v>0</v>
      </c>
      <c r="C137" s="23">
        <v>0</v>
      </c>
      <c r="D137" s="23">
        <v>0</v>
      </c>
      <c r="E137" s="23">
        <v>0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23">
        <v>0</v>
      </c>
      <c r="AE137" s="23">
        <v>0</v>
      </c>
      <c r="AF137" s="23">
        <v>0</v>
      </c>
      <c r="AG137" s="23">
        <v>0</v>
      </c>
      <c r="AH137" s="2">
        <v>37</v>
      </c>
    </row>
    <row r="138" spans="1:34" x14ac:dyDescent="0.25">
      <c r="A138" s="2">
        <v>38</v>
      </c>
      <c r="B138" s="23">
        <v>0</v>
      </c>
      <c r="C138" s="23">
        <v>0</v>
      </c>
      <c r="D138" s="23">
        <v>0</v>
      </c>
      <c r="E138" s="23">
        <v>0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23">
        <v>0</v>
      </c>
      <c r="AE138" s="23">
        <v>0</v>
      </c>
      <c r="AF138" s="23">
        <v>0</v>
      </c>
      <c r="AG138" s="23">
        <v>0</v>
      </c>
      <c r="AH138" s="2">
        <v>38</v>
      </c>
    </row>
    <row r="139" spans="1:34" x14ac:dyDescent="0.25">
      <c r="A139" s="2">
        <v>39</v>
      </c>
      <c r="B139" s="23">
        <v>0</v>
      </c>
      <c r="C139" s="23">
        <v>0</v>
      </c>
      <c r="D139" s="23">
        <v>0</v>
      </c>
      <c r="E139" s="23">
        <v>0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23">
        <v>0</v>
      </c>
      <c r="AE139" s="23">
        <v>0</v>
      </c>
      <c r="AF139" s="23">
        <v>0</v>
      </c>
      <c r="AG139" s="23">
        <v>0</v>
      </c>
      <c r="AH139" s="2">
        <v>39</v>
      </c>
    </row>
    <row r="140" spans="1:34" x14ac:dyDescent="0.25">
      <c r="A140" s="2">
        <v>40</v>
      </c>
      <c r="B140" s="23">
        <v>0</v>
      </c>
      <c r="C140" s="23">
        <v>0</v>
      </c>
      <c r="D140" s="23">
        <v>0</v>
      </c>
      <c r="E140" s="23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23">
        <v>0</v>
      </c>
      <c r="AE140" s="23">
        <v>0</v>
      </c>
      <c r="AF140" s="23">
        <v>0</v>
      </c>
      <c r="AG140" s="23">
        <v>0</v>
      </c>
      <c r="AH140" s="2">
        <v>40</v>
      </c>
    </row>
    <row r="141" spans="1:34" x14ac:dyDescent="0.25">
      <c r="A141" s="2">
        <v>41</v>
      </c>
      <c r="B141" s="23">
        <v>0</v>
      </c>
      <c r="C141" s="23">
        <v>0</v>
      </c>
      <c r="D141" s="23">
        <v>0</v>
      </c>
      <c r="E141" s="23">
        <v>0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23">
        <v>0</v>
      </c>
      <c r="AE141" s="23">
        <v>0</v>
      </c>
      <c r="AF141" s="23">
        <v>0</v>
      </c>
      <c r="AG141" s="23">
        <v>0</v>
      </c>
      <c r="AH141" s="2">
        <v>41</v>
      </c>
    </row>
    <row r="142" spans="1:34" x14ac:dyDescent="0.25">
      <c r="A142" s="2">
        <v>42</v>
      </c>
      <c r="B142" s="23">
        <v>0</v>
      </c>
      <c r="C142" s="23">
        <v>0</v>
      </c>
      <c r="D142" s="23">
        <v>0</v>
      </c>
      <c r="E142" s="23">
        <v>0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23">
        <v>0</v>
      </c>
      <c r="AE142" s="23">
        <v>0</v>
      </c>
      <c r="AF142" s="23">
        <v>0</v>
      </c>
      <c r="AG142" s="23">
        <v>0</v>
      </c>
      <c r="AH142" s="2">
        <v>42</v>
      </c>
    </row>
    <row r="143" spans="1:34" x14ac:dyDescent="0.25">
      <c r="A143" s="2">
        <v>43</v>
      </c>
      <c r="B143" s="23">
        <v>0</v>
      </c>
      <c r="C143" s="23">
        <v>0</v>
      </c>
      <c r="D143" s="23">
        <v>0</v>
      </c>
      <c r="E143" s="23">
        <v>0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23">
        <v>0</v>
      </c>
      <c r="AE143" s="23">
        <v>0</v>
      </c>
      <c r="AF143" s="23">
        <v>0</v>
      </c>
      <c r="AG143" s="23">
        <v>0</v>
      </c>
      <c r="AH143" s="2">
        <v>43</v>
      </c>
    </row>
    <row r="144" spans="1:34" x14ac:dyDescent="0.25">
      <c r="A144" s="2">
        <v>44</v>
      </c>
      <c r="B144" s="23">
        <v>0</v>
      </c>
      <c r="C144" s="23">
        <v>0</v>
      </c>
      <c r="D144" s="23">
        <v>0</v>
      </c>
      <c r="E144" s="23">
        <v>0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23">
        <v>0</v>
      </c>
      <c r="AE144" s="23">
        <v>0</v>
      </c>
      <c r="AF144" s="23">
        <v>0</v>
      </c>
      <c r="AG144" s="23">
        <v>0</v>
      </c>
      <c r="AH144" s="2">
        <v>44</v>
      </c>
    </row>
    <row r="145" spans="1:34" x14ac:dyDescent="0.25">
      <c r="A145" s="2">
        <v>45</v>
      </c>
      <c r="B145" s="23">
        <v>0</v>
      </c>
      <c r="C145" s="23">
        <v>0</v>
      </c>
      <c r="D145" s="23">
        <v>0</v>
      </c>
      <c r="E145" s="23">
        <v>0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23">
        <v>0</v>
      </c>
      <c r="AE145" s="23">
        <v>0</v>
      </c>
      <c r="AF145" s="23">
        <v>0</v>
      </c>
      <c r="AG145" s="23">
        <v>0</v>
      </c>
      <c r="AH145" s="2">
        <v>45</v>
      </c>
    </row>
    <row r="146" spans="1:34" x14ac:dyDescent="0.25">
      <c r="A146" s="2">
        <v>46</v>
      </c>
      <c r="B146" s="23">
        <v>0</v>
      </c>
      <c r="C146" s="23">
        <v>0</v>
      </c>
      <c r="D146" s="23">
        <v>0</v>
      </c>
      <c r="E146" s="23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23">
        <v>0</v>
      </c>
      <c r="AE146" s="23">
        <v>0</v>
      </c>
      <c r="AF146" s="23">
        <v>0</v>
      </c>
      <c r="AG146" s="23">
        <v>0</v>
      </c>
      <c r="AH146" s="2">
        <v>46</v>
      </c>
    </row>
    <row r="147" spans="1:34" x14ac:dyDescent="0.25">
      <c r="A147" s="2">
        <v>47</v>
      </c>
      <c r="B147" s="23">
        <v>0</v>
      </c>
      <c r="C147" s="23">
        <v>0</v>
      </c>
      <c r="D147" s="23">
        <v>0</v>
      </c>
      <c r="E147" s="23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23">
        <v>0</v>
      </c>
      <c r="AE147" s="23">
        <v>0</v>
      </c>
      <c r="AF147" s="23">
        <v>0</v>
      </c>
      <c r="AG147" s="23">
        <v>0</v>
      </c>
      <c r="AH147" s="2">
        <v>47</v>
      </c>
    </row>
    <row r="148" spans="1:34" s="2" customFormat="1" x14ac:dyDescent="0.25">
      <c r="B148" s="23">
        <v>0</v>
      </c>
      <c r="C148" s="23">
        <v>1</v>
      </c>
      <c r="D148" s="23">
        <v>2</v>
      </c>
      <c r="E148" s="23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  <c r="L148" s="2">
        <v>10</v>
      </c>
      <c r="M148" s="2">
        <v>11</v>
      </c>
      <c r="N148" s="2">
        <v>12</v>
      </c>
      <c r="O148" s="2">
        <v>13</v>
      </c>
      <c r="P148" s="2">
        <v>14</v>
      </c>
      <c r="Q148" s="2">
        <v>15</v>
      </c>
      <c r="R148" s="2">
        <v>16</v>
      </c>
      <c r="S148" s="2">
        <v>17</v>
      </c>
      <c r="T148" s="2">
        <v>18</v>
      </c>
      <c r="U148" s="2">
        <v>19</v>
      </c>
      <c r="V148" s="2">
        <v>20</v>
      </c>
      <c r="W148" s="2">
        <v>21</v>
      </c>
      <c r="X148" s="2">
        <v>22</v>
      </c>
      <c r="Y148" s="2">
        <v>23</v>
      </c>
      <c r="Z148" s="2">
        <v>24</v>
      </c>
      <c r="AA148" s="2">
        <v>25</v>
      </c>
      <c r="AB148" s="2">
        <v>26</v>
      </c>
      <c r="AC148" s="1">
        <v>0</v>
      </c>
      <c r="AD148" s="23">
        <v>28</v>
      </c>
      <c r="AE148" s="23">
        <v>29</v>
      </c>
      <c r="AF148" s="23">
        <v>30</v>
      </c>
      <c r="AG148" s="23">
        <v>31</v>
      </c>
    </row>
    <row r="149" spans="1:34" x14ac:dyDescent="0.25">
      <c r="A149" s="2">
        <v>0</v>
      </c>
      <c r="B149" s="23">
        <v>0</v>
      </c>
      <c r="C149" s="23">
        <v>0</v>
      </c>
      <c r="D149" s="23">
        <v>0</v>
      </c>
      <c r="E149" s="23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23">
        <v>0</v>
      </c>
      <c r="AE149" s="23">
        <v>0</v>
      </c>
      <c r="AF149" s="23">
        <v>0</v>
      </c>
      <c r="AG149" s="23">
        <v>0</v>
      </c>
      <c r="AH149" s="2">
        <v>0</v>
      </c>
    </row>
    <row r="150" spans="1:34" x14ac:dyDescent="0.25">
      <c r="A150" s="2">
        <v>1</v>
      </c>
      <c r="B150" s="23">
        <v>0</v>
      </c>
      <c r="C150" s="23">
        <v>0</v>
      </c>
      <c r="D150" s="23">
        <v>0</v>
      </c>
      <c r="E150" s="23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23">
        <v>0</v>
      </c>
      <c r="AE150" s="23">
        <v>0</v>
      </c>
      <c r="AF150" s="23">
        <v>0</v>
      </c>
      <c r="AG150" s="23">
        <v>0</v>
      </c>
      <c r="AH150" s="2">
        <v>1</v>
      </c>
    </row>
    <row r="151" spans="1:34" x14ac:dyDescent="0.25">
      <c r="A151" s="2">
        <v>2</v>
      </c>
      <c r="B151" s="23">
        <v>0</v>
      </c>
      <c r="C151" s="23">
        <v>0</v>
      </c>
      <c r="D151" s="23">
        <v>0</v>
      </c>
      <c r="E151" s="23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23">
        <v>0</v>
      </c>
      <c r="AE151" s="23">
        <v>0</v>
      </c>
      <c r="AF151" s="23">
        <v>0</v>
      </c>
      <c r="AG151" s="23">
        <v>0</v>
      </c>
      <c r="AH151" s="2">
        <v>2</v>
      </c>
    </row>
    <row r="152" spans="1:34" x14ac:dyDescent="0.25">
      <c r="A152" s="2">
        <v>3</v>
      </c>
      <c r="B152" s="23">
        <v>0</v>
      </c>
      <c r="C152" s="23">
        <v>0</v>
      </c>
      <c r="D152" s="23">
        <v>0</v>
      </c>
      <c r="E152" s="23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23">
        <v>0</v>
      </c>
      <c r="AE152" s="23">
        <v>0</v>
      </c>
      <c r="AF152" s="23">
        <v>0</v>
      </c>
      <c r="AG152" s="23">
        <v>0</v>
      </c>
      <c r="AH152" s="2">
        <v>3</v>
      </c>
    </row>
    <row r="153" spans="1:34" x14ac:dyDescent="0.25">
      <c r="A153" s="2">
        <v>4</v>
      </c>
      <c r="B153" s="23">
        <v>0</v>
      </c>
      <c r="C153" s="23">
        <v>0</v>
      </c>
      <c r="D153" s="23">
        <v>0</v>
      </c>
      <c r="E153" s="23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  <c r="AB153" s="1">
        <v>0</v>
      </c>
      <c r="AC153" s="1">
        <v>0</v>
      </c>
      <c r="AD153" s="23">
        <v>0</v>
      </c>
      <c r="AE153" s="23">
        <v>0</v>
      </c>
      <c r="AF153" s="23">
        <v>0</v>
      </c>
      <c r="AG153" s="23">
        <v>0</v>
      </c>
      <c r="AH153" s="2">
        <v>4</v>
      </c>
    </row>
    <row r="154" spans="1:34" x14ac:dyDescent="0.25">
      <c r="A154" s="2">
        <v>5</v>
      </c>
      <c r="B154" s="23">
        <v>0</v>
      </c>
      <c r="C154" s="23">
        <v>0</v>
      </c>
      <c r="D154" s="23">
        <v>0</v>
      </c>
      <c r="E154" s="23">
        <v>0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0</v>
      </c>
      <c r="AB154" s="1">
        <v>0</v>
      </c>
      <c r="AC154" s="1">
        <v>0</v>
      </c>
      <c r="AD154" s="23">
        <v>0</v>
      </c>
      <c r="AE154" s="23">
        <v>0</v>
      </c>
      <c r="AF154" s="23">
        <v>0</v>
      </c>
      <c r="AG154" s="23">
        <v>0</v>
      </c>
      <c r="AH154" s="2">
        <v>5</v>
      </c>
    </row>
    <row r="155" spans="1:34" x14ac:dyDescent="0.25">
      <c r="A155" s="2">
        <v>6</v>
      </c>
      <c r="B155" s="23">
        <v>0</v>
      </c>
      <c r="C155" s="23">
        <v>0</v>
      </c>
      <c r="D155" s="23">
        <v>0</v>
      </c>
      <c r="E155" s="23">
        <v>0</v>
      </c>
      <c r="F155" s="1">
        <v>0</v>
      </c>
      <c r="G155" s="1">
        <v>0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0</v>
      </c>
      <c r="AB155" s="1">
        <v>0</v>
      </c>
      <c r="AC155" s="1">
        <v>0</v>
      </c>
      <c r="AD155" s="23">
        <v>0</v>
      </c>
      <c r="AE155" s="23">
        <v>0</v>
      </c>
      <c r="AF155" s="23">
        <v>0</v>
      </c>
      <c r="AG155" s="23">
        <v>0</v>
      </c>
      <c r="AH155" s="2">
        <v>6</v>
      </c>
    </row>
    <row r="156" spans="1:34" x14ac:dyDescent="0.25">
      <c r="A156" s="2">
        <v>7</v>
      </c>
      <c r="B156" s="23">
        <v>0</v>
      </c>
      <c r="C156" s="23">
        <v>0</v>
      </c>
      <c r="D156" s="23">
        <v>0</v>
      </c>
      <c r="E156" s="23">
        <v>0</v>
      </c>
      <c r="F156" s="1">
        <v>0</v>
      </c>
      <c r="G156" s="1">
        <v>0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0</v>
      </c>
      <c r="AC156" s="1">
        <v>0</v>
      </c>
      <c r="AD156" s="23">
        <v>0</v>
      </c>
      <c r="AE156" s="23">
        <v>0</v>
      </c>
      <c r="AF156" s="23">
        <v>0</v>
      </c>
      <c r="AG156" s="23">
        <v>0</v>
      </c>
      <c r="AH156" s="2">
        <v>7</v>
      </c>
    </row>
    <row r="157" spans="1:34" x14ac:dyDescent="0.25">
      <c r="A157" s="2">
        <v>8</v>
      </c>
      <c r="B157" s="23">
        <v>0</v>
      </c>
      <c r="C157" s="23">
        <v>0</v>
      </c>
      <c r="D157" s="23">
        <v>0</v>
      </c>
      <c r="E157" s="23">
        <v>0</v>
      </c>
      <c r="F157" s="1">
        <v>0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0</v>
      </c>
      <c r="AD157" s="23">
        <v>0</v>
      </c>
      <c r="AE157" s="23">
        <v>0</v>
      </c>
      <c r="AF157" s="23">
        <v>0</v>
      </c>
      <c r="AG157" s="23">
        <v>0</v>
      </c>
      <c r="AH157" s="2">
        <v>8</v>
      </c>
    </row>
    <row r="158" spans="1:34" x14ac:dyDescent="0.25">
      <c r="A158" s="2">
        <v>9</v>
      </c>
      <c r="B158" s="23">
        <v>0</v>
      </c>
      <c r="C158" s="23">
        <v>0</v>
      </c>
      <c r="D158" s="23">
        <v>0</v>
      </c>
      <c r="E158" s="23">
        <v>0</v>
      </c>
      <c r="F158" s="1">
        <v>0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0</v>
      </c>
      <c r="AD158" s="23">
        <v>0</v>
      </c>
      <c r="AE158" s="23">
        <v>0</v>
      </c>
      <c r="AF158" s="23">
        <v>0</v>
      </c>
      <c r="AG158" s="23">
        <v>0</v>
      </c>
      <c r="AH158" s="2">
        <v>9</v>
      </c>
    </row>
    <row r="159" spans="1:34" x14ac:dyDescent="0.25">
      <c r="A159" s="2">
        <v>10</v>
      </c>
      <c r="B159" s="23">
        <v>0</v>
      </c>
      <c r="C159" s="23">
        <v>0</v>
      </c>
      <c r="D159" s="23">
        <v>0</v>
      </c>
      <c r="E159" s="23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23">
        <v>0</v>
      </c>
      <c r="AE159" s="23">
        <v>0</v>
      </c>
      <c r="AF159" s="23">
        <v>0</v>
      </c>
      <c r="AG159" s="23">
        <v>0</v>
      </c>
      <c r="AH159" s="2">
        <v>10</v>
      </c>
    </row>
    <row r="160" spans="1:34" x14ac:dyDescent="0.25">
      <c r="A160" s="2">
        <v>11</v>
      </c>
      <c r="B160" s="23">
        <v>0</v>
      </c>
      <c r="C160" s="23">
        <v>0</v>
      </c>
      <c r="D160" s="23">
        <v>0</v>
      </c>
      <c r="E160" s="23">
        <v>0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23">
        <v>0</v>
      </c>
      <c r="AE160" s="23">
        <v>0</v>
      </c>
      <c r="AF160" s="23">
        <v>0</v>
      </c>
      <c r="AG160" s="23">
        <v>0</v>
      </c>
      <c r="AH160" s="2">
        <v>11</v>
      </c>
    </row>
    <row r="161" spans="1:34" x14ac:dyDescent="0.25">
      <c r="A161" s="2">
        <v>12</v>
      </c>
      <c r="B161" s="23">
        <v>0</v>
      </c>
      <c r="C161" s="23">
        <v>0</v>
      </c>
      <c r="D161" s="23">
        <v>0</v>
      </c>
      <c r="E161" s="23">
        <v>0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23">
        <v>0</v>
      </c>
      <c r="AE161" s="23">
        <v>0</v>
      </c>
      <c r="AF161" s="23">
        <v>0</v>
      </c>
      <c r="AG161" s="23">
        <v>0</v>
      </c>
      <c r="AH161" s="2">
        <v>12</v>
      </c>
    </row>
    <row r="162" spans="1:34" x14ac:dyDescent="0.25">
      <c r="A162" s="2">
        <v>13</v>
      </c>
      <c r="B162" s="23">
        <v>0</v>
      </c>
      <c r="C162" s="23">
        <v>0</v>
      </c>
      <c r="D162" s="23">
        <v>0</v>
      </c>
      <c r="E162" s="23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23">
        <v>0</v>
      </c>
      <c r="AE162" s="23">
        <v>0</v>
      </c>
      <c r="AF162" s="23">
        <v>0</v>
      </c>
      <c r="AG162" s="23">
        <v>0</v>
      </c>
      <c r="AH162" s="2">
        <v>13</v>
      </c>
    </row>
    <row r="163" spans="1:34" x14ac:dyDescent="0.25">
      <c r="A163" s="2">
        <v>14</v>
      </c>
      <c r="B163" s="23">
        <v>0</v>
      </c>
      <c r="C163" s="23">
        <v>0</v>
      </c>
      <c r="D163" s="23">
        <v>0</v>
      </c>
      <c r="E163" s="23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23">
        <v>0</v>
      </c>
      <c r="AE163" s="23">
        <v>0</v>
      </c>
      <c r="AF163" s="23">
        <v>0</v>
      </c>
      <c r="AG163" s="23">
        <v>0</v>
      </c>
      <c r="AH163" s="2">
        <v>14</v>
      </c>
    </row>
    <row r="164" spans="1:34" x14ac:dyDescent="0.25">
      <c r="A164" s="2">
        <v>15</v>
      </c>
      <c r="B164" s="23">
        <v>0</v>
      </c>
      <c r="C164" s="23">
        <v>0</v>
      </c>
      <c r="D164" s="23">
        <v>0</v>
      </c>
      <c r="E164" s="23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23">
        <v>0</v>
      </c>
      <c r="AE164" s="23">
        <v>0</v>
      </c>
      <c r="AF164" s="23">
        <v>0</v>
      </c>
      <c r="AG164" s="23">
        <v>0</v>
      </c>
      <c r="AH164" s="2">
        <v>15</v>
      </c>
    </row>
    <row r="165" spans="1:34" x14ac:dyDescent="0.25">
      <c r="A165" s="2">
        <v>16</v>
      </c>
      <c r="B165" s="23">
        <v>0</v>
      </c>
      <c r="C165" s="23">
        <v>0</v>
      </c>
      <c r="D165" s="23">
        <v>0</v>
      </c>
      <c r="E165" s="23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23">
        <v>0</v>
      </c>
      <c r="AE165" s="23">
        <v>0</v>
      </c>
      <c r="AF165" s="23">
        <v>0</v>
      </c>
      <c r="AG165" s="23">
        <v>0</v>
      </c>
      <c r="AH165" s="2">
        <v>16</v>
      </c>
    </row>
    <row r="166" spans="1:34" x14ac:dyDescent="0.25">
      <c r="A166" s="2">
        <v>17</v>
      </c>
      <c r="B166" s="23">
        <v>0</v>
      </c>
      <c r="C166" s="23">
        <v>0</v>
      </c>
      <c r="D166" s="23">
        <v>0</v>
      </c>
      <c r="E166" s="23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23">
        <v>0</v>
      </c>
      <c r="AE166" s="23">
        <v>0</v>
      </c>
      <c r="AF166" s="23">
        <v>0</v>
      </c>
      <c r="AG166" s="23">
        <v>0</v>
      </c>
      <c r="AH166" s="2">
        <v>17</v>
      </c>
    </row>
    <row r="167" spans="1:34" x14ac:dyDescent="0.25">
      <c r="A167" s="2">
        <v>18</v>
      </c>
      <c r="B167" s="23">
        <v>0</v>
      </c>
      <c r="C167" s="23">
        <v>0</v>
      </c>
      <c r="D167" s="23">
        <v>0</v>
      </c>
      <c r="E167" s="23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23">
        <v>0</v>
      </c>
      <c r="AE167" s="23">
        <v>0</v>
      </c>
      <c r="AF167" s="23">
        <v>0</v>
      </c>
      <c r="AG167" s="23">
        <v>0</v>
      </c>
      <c r="AH167" s="2">
        <v>18</v>
      </c>
    </row>
    <row r="168" spans="1:34" x14ac:dyDescent="0.25">
      <c r="A168" s="2">
        <v>19</v>
      </c>
      <c r="B168" s="23">
        <v>0</v>
      </c>
      <c r="C168" s="23">
        <v>0</v>
      </c>
      <c r="D168" s="23">
        <v>0</v>
      </c>
      <c r="E168" s="23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0</v>
      </c>
      <c r="AD168" s="23">
        <v>0</v>
      </c>
      <c r="AE168" s="23">
        <v>0</v>
      </c>
      <c r="AF168" s="23">
        <v>0</v>
      </c>
      <c r="AG168" s="23">
        <v>0</v>
      </c>
      <c r="AH168" s="2">
        <v>19</v>
      </c>
    </row>
    <row r="169" spans="1:34" x14ac:dyDescent="0.25">
      <c r="A169" s="2">
        <v>20</v>
      </c>
      <c r="B169" s="23">
        <v>0</v>
      </c>
      <c r="C169" s="23">
        <v>0</v>
      </c>
      <c r="D169" s="23">
        <v>0</v>
      </c>
      <c r="E169" s="23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0</v>
      </c>
      <c r="AD169" s="23">
        <v>0</v>
      </c>
      <c r="AE169" s="23">
        <v>0</v>
      </c>
      <c r="AF169" s="23">
        <v>0</v>
      </c>
      <c r="AG169" s="23">
        <v>0</v>
      </c>
      <c r="AH169" s="2">
        <v>20</v>
      </c>
    </row>
    <row r="170" spans="1:34" x14ac:dyDescent="0.25">
      <c r="A170" s="2">
        <v>21</v>
      </c>
      <c r="B170" s="23">
        <v>0</v>
      </c>
      <c r="C170" s="23">
        <v>0</v>
      </c>
      <c r="D170" s="23">
        <v>0</v>
      </c>
      <c r="E170" s="23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0</v>
      </c>
      <c r="AC170" s="1">
        <v>0</v>
      </c>
      <c r="AD170" s="23">
        <v>0</v>
      </c>
      <c r="AE170" s="23">
        <v>0</v>
      </c>
      <c r="AF170" s="23">
        <v>0</v>
      </c>
      <c r="AG170" s="23">
        <v>0</v>
      </c>
      <c r="AH170" s="2">
        <v>21</v>
      </c>
    </row>
    <row r="171" spans="1:34" x14ac:dyDescent="0.25">
      <c r="A171" s="2">
        <v>22</v>
      </c>
      <c r="B171" s="23">
        <v>0</v>
      </c>
      <c r="C171" s="23">
        <v>0</v>
      </c>
      <c r="D171" s="23">
        <v>0</v>
      </c>
      <c r="E171" s="23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0</v>
      </c>
      <c r="AC171" s="1">
        <v>0</v>
      </c>
      <c r="AD171" s="23">
        <v>0</v>
      </c>
      <c r="AE171" s="23">
        <v>0</v>
      </c>
      <c r="AF171" s="23">
        <v>0</v>
      </c>
      <c r="AG171" s="23">
        <v>0</v>
      </c>
      <c r="AH171" s="2">
        <v>22</v>
      </c>
    </row>
    <row r="172" spans="1:34" x14ac:dyDescent="0.25">
      <c r="A172" s="2">
        <v>23</v>
      </c>
      <c r="B172" s="23">
        <v>0</v>
      </c>
      <c r="C172" s="23">
        <v>0</v>
      </c>
      <c r="D172" s="23">
        <v>0</v>
      </c>
      <c r="E172" s="23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0</v>
      </c>
      <c r="AB172" s="1">
        <v>0</v>
      </c>
      <c r="AC172" s="1">
        <v>0</v>
      </c>
      <c r="AD172" s="23">
        <v>0</v>
      </c>
      <c r="AE172" s="23">
        <v>0</v>
      </c>
      <c r="AF172" s="23">
        <v>0</v>
      </c>
      <c r="AG172" s="23">
        <v>0</v>
      </c>
      <c r="AH172" s="2">
        <v>23</v>
      </c>
    </row>
    <row r="173" spans="1:34" x14ac:dyDescent="0.25">
      <c r="A173" s="2">
        <v>24</v>
      </c>
      <c r="B173" s="23">
        <v>0</v>
      </c>
      <c r="C173" s="23">
        <v>0</v>
      </c>
      <c r="D173" s="23">
        <v>0</v>
      </c>
      <c r="E173" s="23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0</v>
      </c>
      <c r="AB173" s="1">
        <v>0</v>
      </c>
      <c r="AC173" s="1">
        <v>0</v>
      </c>
      <c r="AD173" s="23">
        <v>0</v>
      </c>
      <c r="AE173" s="23">
        <v>0</v>
      </c>
      <c r="AF173" s="23">
        <v>0</v>
      </c>
      <c r="AG173" s="23">
        <v>0</v>
      </c>
      <c r="AH173" s="2">
        <v>24</v>
      </c>
    </row>
    <row r="174" spans="1:34" x14ac:dyDescent="0.25">
      <c r="A174" s="2">
        <v>25</v>
      </c>
      <c r="B174" s="23">
        <v>0</v>
      </c>
      <c r="C174" s="23">
        <v>0</v>
      </c>
      <c r="D174" s="23">
        <v>0</v>
      </c>
      <c r="E174" s="23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0</v>
      </c>
      <c r="AC174" s="1">
        <v>0</v>
      </c>
      <c r="AD174" s="23">
        <v>0</v>
      </c>
      <c r="AE174" s="23">
        <v>0</v>
      </c>
      <c r="AF174" s="23">
        <v>0</v>
      </c>
      <c r="AG174" s="23">
        <v>0</v>
      </c>
      <c r="AH174" s="2">
        <v>25</v>
      </c>
    </row>
    <row r="175" spans="1:34" x14ac:dyDescent="0.25">
      <c r="A175" s="2">
        <v>26</v>
      </c>
      <c r="B175" s="23">
        <v>0</v>
      </c>
      <c r="C175" s="23">
        <v>0</v>
      </c>
      <c r="D175" s="23">
        <v>0</v>
      </c>
      <c r="E175" s="23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0</v>
      </c>
      <c r="AC175" s="1">
        <v>0</v>
      </c>
      <c r="AD175" s="23">
        <v>0</v>
      </c>
      <c r="AE175" s="23">
        <v>0</v>
      </c>
      <c r="AF175" s="23">
        <v>0</v>
      </c>
      <c r="AG175" s="23">
        <v>0</v>
      </c>
      <c r="AH175" s="2">
        <v>26</v>
      </c>
    </row>
    <row r="176" spans="1:34" x14ac:dyDescent="0.25">
      <c r="A176" s="2">
        <v>27</v>
      </c>
      <c r="B176" s="23">
        <v>0</v>
      </c>
      <c r="C176" s="23">
        <v>0</v>
      </c>
      <c r="D176" s="23">
        <v>0</v>
      </c>
      <c r="E176" s="23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0</v>
      </c>
      <c r="AD176" s="23">
        <v>0</v>
      </c>
      <c r="AE176" s="23">
        <v>0</v>
      </c>
      <c r="AF176" s="23">
        <v>0</v>
      </c>
      <c r="AG176" s="23">
        <v>0</v>
      </c>
      <c r="AH176" s="2">
        <v>27</v>
      </c>
    </row>
    <row r="177" spans="1:34" x14ac:dyDescent="0.25">
      <c r="A177" s="2">
        <v>28</v>
      </c>
      <c r="B177" s="23">
        <v>0</v>
      </c>
      <c r="C177" s="23">
        <v>0</v>
      </c>
      <c r="D177" s="23">
        <v>0</v>
      </c>
      <c r="E177" s="23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0</v>
      </c>
      <c r="AD177" s="23">
        <v>0</v>
      </c>
      <c r="AE177" s="23">
        <v>0</v>
      </c>
      <c r="AF177" s="23">
        <v>0</v>
      </c>
      <c r="AG177" s="23">
        <v>0</v>
      </c>
      <c r="AH177" s="2">
        <v>28</v>
      </c>
    </row>
    <row r="178" spans="1:34" x14ac:dyDescent="0.25">
      <c r="A178" s="2">
        <v>29</v>
      </c>
      <c r="B178" s="23">
        <v>0</v>
      </c>
      <c r="C178" s="23">
        <v>0</v>
      </c>
      <c r="D178" s="23">
        <v>0</v>
      </c>
      <c r="E178" s="23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23">
        <v>0</v>
      </c>
      <c r="AE178" s="23">
        <v>0</v>
      </c>
      <c r="AF178" s="23">
        <v>0</v>
      </c>
      <c r="AG178" s="23">
        <v>0</v>
      </c>
      <c r="AH178" s="2">
        <v>29</v>
      </c>
    </row>
    <row r="179" spans="1:34" x14ac:dyDescent="0.25">
      <c r="A179" s="2">
        <v>30</v>
      </c>
      <c r="B179" s="23">
        <v>0</v>
      </c>
      <c r="C179" s="23">
        <v>0</v>
      </c>
      <c r="D179" s="23">
        <v>0</v>
      </c>
      <c r="E179" s="23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23">
        <v>0</v>
      </c>
      <c r="AE179" s="23">
        <v>0</v>
      </c>
      <c r="AF179" s="23">
        <v>0</v>
      </c>
      <c r="AG179" s="23">
        <v>0</v>
      </c>
      <c r="AH179" s="2">
        <v>30</v>
      </c>
    </row>
    <row r="180" spans="1:34" x14ac:dyDescent="0.25">
      <c r="A180" s="2">
        <v>31</v>
      </c>
      <c r="B180" s="23">
        <v>0</v>
      </c>
      <c r="C180" s="23">
        <v>0</v>
      </c>
      <c r="D180" s="23">
        <v>0</v>
      </c>
      <c r="E180" s="23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23">
        <v>0</v>
      </c>
      <c r="AE180" s="23">
        <v>0</v>
      </c>
      <c r="AF180" s="23">
        <v>0</v>
      </c>
      <c r="AG180" s="23">
        <v>0</v>
      </c>
      <c r="AH180" s="2">
        <v>31</v>
      </c>
    </row>
    <row r="181" spans="1:34" x14ac:dyDescent="0.25">
      <c r="A181" s="2">
        <v>32</v>
      </c>
      <c r="B181" s="23">
        <v>0</v>
      </c>
      <c r="C181" s="23">
        <v>0</v>
      </c>
      <c r="D181" s="23">
        <v>0</v>
      </c>
      <c r="E181" s="23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23">
        <v>0</v>
      </c>
      <c r="AE181" s="23">
        <v>0</v>
      </c>
      <c r="AF181" s="23">
        <v>0</v>
      </c>
      <c r="AG181" s="23">
        <v>0</v>
      </c>
      <c r="AH181" s="2">
        <v>32</v>
      </c>
    </row>
    <row r="182" spans="1:34" x14ac:dyDescent="0.25">
      <c r="A182" s="2">
        <v>33</v>
      </c>
      <c r="B182" s="23">
        <v>0</v>
      </c>
      <c r="C182" s="23">
        <v>0</v>
      </c>
      <c r="D182" s="23">
        <v>0</v>
      </c>
      <c r="E182" s="23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23">
        <v>0</v>
      </c>
      <c r="AE182" s="23">
        <v>0</v>
      </c>
      <c r="AF182" s="23">
        <v>0</v>
      </c>
      <c r="AG182" s="23">
        <v>0</v>
      </c>
      <c r="AH182" s="2">
        <v>33</v>
      </c>
    </row>
    <row r="183" spans="1:34" x14ac:dyDescent="0.25">
      <c r="A183" s="2">
        <v>34</v>
      </c>
      <c r="B183" s="23">
        <v>0</v>
      </c>
      <c r="C183" s="23">
        <v>0</v>
      </c>
      <c r="D183" s="23">
        <v>0</v>
      </c>
      <c r="E183" s="23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23">
        <v>0</v>
      </c>
      <c r="AE183" s="23">
        <v>0</v>
      </c>
      <c r="AF183" s="23">
        <v>0</v>
      </c>
      <c r="AG183" s="23">
        <v>0</v>
      </c>
      <c r="AH183" s="2">
        <v>34</v>
      </c>
    </row>
    <row r="184" spans="1:34" x14ac:dyDescent="0.25">
      <c r="A184" s="2">
        <v>35</v>
      </c>
      <c r="B184" s="23">
        <v>0</v>
      </c>
      <c r="C184" s="23">
        <v>0</v>
      </c>
      <c r="D184" s="23">
        <v>0</v>
      </c>
      <c r="E184" s="23">
        <v>0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23">
        <v>0</v>
      </c>
      <c r="AE184" s="23">
        <v>0</v>
      </c>
      <c r="AF184" s="23">
        <v>0</v>
      </c>
      <c r="AG184" s="23">
        <v>0</v>
      </c>
      <c r="AH184" s="2">
        <v>35</v>
      </c>
    </row>
    <row r="185" spans="1:34" x14ac:dyDescent="0.25">
      <c r="A185" s="2">
        <v>36</v>
      </c>
      <c r="B185" s="23">
        <v>0</v>
      </c>
      <c r="C185" s="23">
        <v>0</v>
      </c>
      <c r="D185" s="23">
        <v>0</v>
      </c>
      <c r="E185" s="23">
        <v>0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23">
        <v>0</v>
      </c>
      <c r="AE185" s="23">
        <v>0</v>
      </c>
      <c r="AF185" s="23">
        <v>0</v>
      </c>
      <c r="AG185" s="23">
        <v>0</v>
      </c>
      <c r="AH185" s="2">
        <v>36</v>
      </c>
    </row>
    <row r="186" spans="1:34" x14ac:dyDescent="0.25">
      <c r="A186" s="2">
        <v>37</v>
      </c>
      <c r="B186" s="23">
        <v>0</v>
      </c>
      <c r="C186" s="23">
        <v>0</v>
      </c>
      <c r="D186" s="23">
        <v>0</v>
      </c>
      <c r="E186" s="23">
        <v>0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23">
        <v>0</v>
      </c>
      <c r="AE186" s="23">
        <v>0</v>
      </c>
      <c r="AF186" s="23">
        <v>0</v>
      </c>
      <c r="AG186" s="23">
        <v>0</v>
      </c>
      <c r="AH186" s="2">
        <v>37</v>
      </c>
    </row>
    <row r="187" spans="1:34" x14ac:dyDescent="0.25">
      <c r="A187" s="2">
        <v>38</v>
      </c>
      <c r="B187" s="23">
        <v>0</v>
      </c>
      <c r="C187" s="23">
        <v>0</v>
      </c>
      <c r="D187" s="23">
        <v>0</v>
      </c>
      <c r="E187" s="23">
        <v>0</v>
      </c>
      <c r="F187" s="1">
        <v>0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0</v>
      </c>
      <c r="AD187" s="23">
        <v>0</v>
      </c>
      <c r="AE187" s="23">
        <v>0</v>
      </c>
      <c r="AF187" s="23">
        <v>0</v>
      </c>
      <c r="AG187" s="23">
        <v>0</v>
      </c>
      <c r="AH187" s="2">
        <v>38</v>
      </c>
    </row>
    <row r="188" spans="1:34" x14ac:dyDescent="0.25">
      <c r="A188" s="2">
        <v>39</v>
      </c>
      <c r="B188" s="23">
        <v>0</v>
      </c>
      <c r="C188" s="23">
        <v>0</v>
      </c>
      <c r="D188" s="23">
        <v>0</v>
      </c>
      <c r="E188" s="23">
        <v>0</v>
      </c>
      <c r="F188" s="1">
        <v>0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0</v>
      </c>
      <c r="AD188" s="23">
        <v>0</v>
      </c>
      <c r="AE188" s="23">
        <v>0</v>
      </c>
      <c r="AF188" s="23">
        <v>0</v>
      </c>
      <c r="AG188" s="23">
        <v>0</v>
      </c>
      <c r="AH188" s="2">
        <v>39</v>
      </c>
    </row>
    <row r="189" spans="1:34" x14ac:dyDescent="0.25">
      <c r="A189" s="2">
        <v>40</v>
      </c>
      <c r="B189" s="23">
        <v>0</v>
      </c>
      <c r="C189" s="23">
        <v>0</v>
      </c>
      <c r="D189" s="23">
        <v>0</v>
      </c>
      <c r="E189" s="23">
        <v>0</v>
      </c>
      <c r="F189" s="1">
        <v>0</v>
      </c>
      <c r="G189" s="1">
        <v>0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0</v>
      </c>
      <c r="AC189" s="1">
        <v>0</v>
      </c>
      <c r="AD189" s="23">
        <v>0</v>
      </c>
      <c r="AE189" s="23">
        <v>0</v>
      </c>
      <c r="AF189" s="23">
        <v>0</v>
      </c>
      <c r="AG189" s="23">
        <v>0</v>
      </c>
      <c r="AH189" s="2">
        <v>40</v>
      </c>
    </row>
    <row r="190" spans="1:34" x14ac:dyDescent="0.25">
      <c r="A190" s="2">
        <v>41</v>
      </c>
      <c r="B190" s="23">
        <v>0</v>
      </c>
      <c r="C190" s="23">
        <v>0</v>
      </c>
      <c r="D190" s="23">
        <v>0</v>
      </c>
      <c r="E190" s="23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0</v>
      </c>
      <c r="AB190" s="1">
        <v>0</v>
      </c>
      <c r="AC190" s="1">
        <v>0</v>
      </c>
      <c r="AD190" s="23">
        <v>0</v>
      </c>
      <c r="AE190" s="23">
        <v>0</v>
      </c>
      <c r="AF190" s="23">
        <v>0</v>
      </c>
      <c r="AG190" s="23">
        <v>0</v>
      </c>
      <c r="AH190" s="2">
        <v>41</v>
      </c>
    </row>
    <row r="191" spans="1:34" x14ac:dyDescent="0.25">
      <c r="A191" s="2">
        <v>42</v>
      </c>
      <c r="B191" s="23">
        <v>0</v>
      </c>
      <c r="C191" s="23">
        <v>0</v>
      </c>
      <c r="D191" s="23">
        <v>0</v>
      </c>
      <c r="E191" s="23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0</v>
      </c>
      <c r="AB191" s="1">
        <v>0</v>
      </c>
      <c r="AC191" s="1">
        <v>0</v>
      </c>
      <c r="AD191" s="23">
        <v>0</v>
      </c>
      <c r="AE191" s="23">
        <v>0</v>
      </c>
      <c r="AF191" s="23">
        <v>0</v>
      </c>
      <c r="AG191" s="23">
        <v>0</v>
      </c>
      <c r="AH191" s="2">
        <v>42</v>
      </c>
    </row>
    <row r="192" spans="1:34" x14ac:dyDescent="0.25">
      <c r="A192" s="2">
        <v>43</v>
      </c>
      <c r="B192" s="23">
        <v>0</v>
      </c>
      <c r="C192" s="23">
        <v>0</v>
      </c>
      <c r="D192" s="23">
        <v>0</v>
      </c>
      <c r="E192" s="23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  <c r="AB192" s="1">
        <v>0</v>
      </c>
      <c r="AC192" s="1">
        <v>0</v>
      </c>
      <c r="AD192" s="23">
        <v>0</v>
      </c>
      <c r="AE192" s="23">
        <v>0</v>
      </c>
      <c r="AF192" s="23">
        <v>0</v>
      </c>
      <c r="AG192" s="23">
        <v>0</v>
      </c>
      <c r="AH192" s="2">
        <v>43</v>
      </c>
    </row>
    <row r="193" spans="1:34" x14ac:dyDescent="0.25">
      <c r="A193" s="2">
        <v>44</v>
      </c>
      <c r="B193" s="23">
        <v>0</v>
      </c>
      <c r="C193" s="23">
        <v>0</v>
      </c>
      <c r="D193" s="23">
        <v>0</v>
      </c>
      <c r="E193" s="23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23">
        <v>0</v>
      </c>
      <c r="AE193" s="23">
        <v>0</v>
      </c>
      <c r="AF193" s="23">
        <v>0</v>
      </c>
      <c r="AG193" s="23">
        <v>0</v>
      </c>
      <c r="AH193" s="2">
        <v>44</v>
      </c>
    </row>
    <row r="194" spans="1:34" x14ac:dyDescent="0.25">
      <c r="A194" s="2">
        <v>45</v>
      </c>
      <c r="B194" s="23">
        <v>0</v>
      </c>
      <c r="C194" s="23">
        <v>0</v>
      </c>
      <c r="D194" s="23">
        <v>0</v>
      </c>
      <c r="E194" s="23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23">
        <v>0</v>
      </c>
      <c r="AE194" s="23">
        <v>0</v>
      </c>
      <c r="AF194" s="23">
        <v>0</v>
      </c>
      <c r="AG194" s="23">
        <v>0</v>
      </c>
      <c r="AH194" s="2">
        <v>45</v>
      </c>
    </row>
    <row r="195" spans="1:34" x14ac:dyDescent="0.25">
      <c r="A195" s="2">
        <v>46</v>
      </c>
      <c r="B195" s="23">
        <v>0</v>
      </c>
      <c r="C195" s="23">
        <v>0</v>
      </c>
      <c r="D195" s="23">
        <v>0</v>
      </c>
      <c r="E195" s="23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23">
        <v>0</v>
      </c>
      <c r="AE195" s="23">
        <v>0</v>
      </c>
      <c r="AF195" s="23">
        <v>0</v>
      </c>
      <c r="AG195" s="23">
        <v>0</v>
      </c>
      <c r="AH195" s="2">
        <v>46</v>
      </c>
    </row>
    <row r="196" spans="1:34" x14ac:dyDescent="0.25">
      <c r="A196" s="2">
        <v>47</v>
      </c>
      <c r="B196" s="23">
        <v>0</v>
      </c>
      <c r="C196" s="23">
        <v>0</v>
      </c>
      <c r="D196" s="23">
        <v>0</v>
      </c>
      <c r="E196" s="23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23">
        <v>0</v>
      </c>
      <c r="AE196" s="23">
        <v>0</v>
      </c>
      <c r="AF196" s="23">
        <v>0</v>
      </c>
      <c r="AG196" s="23">
        <v>0</v>
      </c>
      <c r="AH196" s="2">
        <v>47</v>
      </c>
    </row>
    <row r="197" spans="1:34" s="2" customFormat="1" x14ac:dyDescent="0.25">
      <c r="B197" s="23">
        <v>0</v>
      </c>
      <c r="C197" s="23">
        <v>1</v>
      </c>
      <c r="D197" s="23">
        <v>2</v>
      </c>
      <c r="E197" s="23">
        <v>3</v>
      </c>
      <c r="F197" s="2">
        <v>4</v>
      </c>
      <c r="G197" s="2">
        <v>5</v>
      </c>
      <c r="H197" s="2">
        <v>6</v>
      </c>
      <c r="I197" s="2">
        <v>7</v>
      </c>
      <c r="J197" s="2">
        <v>8</v>
      </c>
      <c r="K197" s="2">
        <v>9</v>
      </c>
      <c r="L197" s="2">
        <v>10</v>
      </c>
      <c r="M197" s="2">
        <v>11</v>
      </c>
      <c r="N197" s="2">
        <v>12</v>
      </c>
      <c r="O197" s="2">
        <v>13</v>
      </c>
      <c r="P197" s="2">
        <v>14</v>
      </c>
      <c r="Q197" s="2">
        <v>15</v>
      </c>
      <c r="R197" s="2">
        <v>16</v>
      </c>
      <c r="S197" s="2">
        <v>17</v>
      </c>
      <c r="T197" s="2">
        <v>18</v>
      </c>
      <c r="U197" s="2">
        <v>19</v>
      </c>
      <c r="V197" s="2">
        <v>20</v>
      </c>
      <c r="W197" s="2">
        <v>21</v>
      </c>
      <c r="X197" s="2">
        <v>22</v>
      </c>
      <c r="Y197" s="2">
        <v>23</v>
      </c>
      <c r="Z197" s="2">
        <v>24</v>
      </c>
      <c r="AA197" s="2">
        <v>25</v>
      </c>
      <c r="AB197" s="2">
        <v>26</v>
      </c>
      <c r="AC197" s="1">
        <v>0</v>
      </c>
      <c r="AD197" s="23">
        <v>28</v>
      </c>
      <c r="AE197" s="23">
        <v>29</v>
      </c>
      <c r="AF197" s="23">
        <v>30</v>
      </c>
      <c r="AG197" s="23">
        <v>31</v>
      </c>
    </row>
    <row r="198" spans="1:34" x14ac:dyDescent="0.25">
      <c r="A198" s="2">
        <v>0</v>
      </c>
      <c r="B198" s="23">
        <v>0</v>
      </c>
      <c r="C198" s="23">
        <v>0</v>
      </c>
      <c r="D198" s="23">
        <v>0</v>
      </c>
      <c r="E198" s="23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23">
        <v>0</v>
      </c>
      <c r="AE198" s="23">
        <v>0</v>
      </c>
      <c r="AF198" s="23">
        <v>0</v>
      </c>
      <c r="AG198" s="23">
        <v>0</v>
      </c>
      <c r="AH198" s="2">
        <v>0</v>
      </c>
    </row>
    <row r="199" spans="1:34" x14ac:dyDescent="0.25">
      <c r="A199" s="2">
        <v>1</v>
      </c>
      <c r="B199" s="23">
        <v>0</v>
      </c>
      <c r="C199" s="23">
        <v>0</v>
      </c>
      <c r="D199" s="23">
        <v>0</v>
      </c>
      <c r="E199" s="23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23">
        <v>0</v>
      </c>
      <c r="AE199" s="23">
        <v>0</v>
      </c>
      <c r="AF199" s="23">
        <v>0</v>
      </c>
      <c r="AG199" s="23">
        <v>0</v>
      </c>
      <c r="AH199" s="2">
        <v>1</v>
      </c>
    </row>
    <row r="200" spans="1:34" x14ac:dyDescent="0.25">
      <c r="A200" s="2">
        <v>2</v>
      </c>
      <c r="B200" s="23">
        <v>0</v>
      </c>
      <c r="C200" s="23">
        <v>0</v>
      </c>
      <c r="D200" s="23">
        <v>0</v>
      </c>
      <c r="E200" s="23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0</v>
      </c>
      <c r="AB200" s="1">
        <v>0</v>
      </c>
      <c r="AC200" s="1">
        <v>0</v>
      </c>
      <c r="AD200" s="23">
        <v>0</v>
      </c>
      <c r="AE200" s="23">
        <v>0</v>
      </c>
      <c r="AF200" s="23">
        <v>0</v>
      </c>
      <c r="AG200" s="23">
        <v>0</v>
      </c>
      <c r="AH200" s="2">
        <v>2</v>
      </c>
    </row>
    <row r="201" spans="1:34" x14ac:dyDescent="0.25">
      <c r="A201" s="2">
        <v>3</v>
      </c>
      <c r="B201" s="23">
        <v>0</v>
      </c>
      <c r="C201" s="23">
        <v>0</v>
      </c>
      <c r="D201" s="23">
        <v>0</v>
      </c>
      <c r="E201" s="23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0</v>
      </c>
      <c r="AB201" s="1">
        <v>0</v>
      </c>
      <c r="AC201" s="1">
        <v>0</v>
      </c>
      <c r="AD201" s="23">
        <v>0</v>
      </c>
      <c r="AE201" s="23">
        <v>0</v>
      </c>
      <c r="AF201" s="23">
        <v>0</v>
      </c>
      <c r="AG201" s="23">
        <v>0</v>
      </c>
      <c r="AH201" s="2">
        <v>3</v>
      </c>
    </row>
    <row r="202" spans="1:34" x14ac:dyDescent="0.25">
      <c r="A202" s="2">
        <v>4</v>
      </c>
      <c r="B202" s="23">
        <v>0</v>
      </c>
      <c r="C202" s="23">
        <v>0</v>
      </c>
      <c r="D202" s="23">
        <v>0</v>
      </c>
      <c r="E202" s="23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0</v>
      </c>
      <c r="AB202" s="1">
        <v>0</v>
      </c>
      <c r="AC202" s="1">
        <v>0</v>
      </c>
      <c r="AD202" s="23">
        <v>0</v>
      </c>
      <c r="AE202" s="23">
        <v>0</v>
      </c>
      <c r="AF202" s="23">
        <v>0</v>
      </c>
      <c r="AG202" s="23">
        <v>0</v>
      </c>
      <c r="AH202" s="2">
        <v>4</v>
      </c>
    </row>
    <row r="203" spans="1:34" x14ac:dyDescent="0.25">
      <c r="A203" s="2">
        <v>5</v>
      </c>
      <c r="B203" s="23">
        <v>0</v>
      </c>
      <c r="C203" s="23">
        <v>0</v>
      </c>
      <c r="D203" s="23">
        <v>0</v>
      </c>
      <c r="E203" s="23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0</v>
      </c>
      <c r="AB203" s="1">
        <v>0</v>
      </c>
      <c r="AC203" s="1">
        <v>0</v>
      </c>
      <c r="AD203" s="23">
        <v>0</v>
      </c>
      <c r="AE203" s="23">
        <v>0</v>
      </c>
      <c r="AF203" s="23">
        <v>0</v>
      </c>
      <c r="AG203" s="23">
        <v>0</v>
      </c>
      <c r="AH203" s="2">
        <v>5</v>
      </c>
    </row>
    <row r="204" spans="1:34" x14ac:dyDescent="0.25">
      <c r="A204" s="2">
        <v>6</v>
      </c>
      <c r="B204" s="23">
        <v>0</v>
      </c>
      <c r="C204" s="23">
        <v>0</v>
      </c>
      <c r="D204" s="23">
        <v>0</v>
      </c>
      <c r="E204" s="23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0</v>
      </c>
      <c r="AB204" s="1">
        <v>0</v>
      </c>
      <c r="AC204" s="1">
        <v>0</v>
      </c>
      <c r="AD204" s="23">
        <v>0</v>
      </c>
      <c r="AE204" s="23">
        <v>0</v>
      </c>
      <c r="AF204" s="23">
        <v>0</v>
      </c>
      <c r="AG204" s="23">
        <v>0</v>
      </c>
      <c r="AH204" s="2">
        <v>6</v>
      </c>
    </row>
    <row r="205" spans="1:34" x14ac:dyDescent="0.25">
      <c r="A205" s="2">
        <v>7</v>
      </c>
      <c r="B205" s="23">
        <v>0</v>
      </c>
      <c r="C205" s="23">
        <v>0</v>
      </c>
      <c r="D205" s="23">
        <v>0</v>
      </c>
      <c r="E205" s="23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0</v>
      </c>
      <c r="AB205" s="1">
        <v>0</v>
      </c>
      <c r="AC205" s="1">
        <v>0</v>
      </c>
      <c r="AD205" s="23">
        <v>0</v>
      </c>
      <c r="AE205" s="23">
        <v>0</v>
      </c>
      <c r="AF205" s="23">
        <v>0</v>
      </c>
      <c r="AG205" s="23">
        <v>0</v>
      </c>
      <c r="AH205" s="2">
        <v>7</v>
      </c>
    </row>
    <row r="206" spans="1:34" x14ac:dyDescent="0.25">
      <c r="A206" s="2">
        <v>8</v>
      </c>
      <c r="B206" s="23">
        <v>0</v>
      </c>
      <c r="C206" s="23">
        <v>0</v>
      </c>
      <c r="D206" s="23">
        <v>0</v>
      </c>
      <c r="E206" s="23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0</v>
      </c>
      <c r="AB206" s="1">
        <v>0</v>
      </c>
      <c r="AC206" s="1">
        <v>0</v>
      </c>
      <c r="AD206" s="23">
        <v>0</v>
      </c>
      <c r="AE206" s="23">
        <v>0</v>
      </c>
      <c r="AF206" s="23">
        <v>0</v>
      </c>
      <c r="AG206" s="23">
        <v>0</v>
      </c>
      <c r="AH206" s="2">
        <v>8</v>
      </c>
    </row>
    <row r="207" spans="1:34" x14ac:dyDescent="0.25">
      <c r="A207" s="2">
        <v>9</v>
      </c>
      <c r="B207" s="23">
        <v>0</v>
      </c>
      <c r="C207" s="23">
        <v>0</v>
      </c>
      <c r="D207" s="23">
        <v>0</v>
      </c>
      <c r="E207" s="23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0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0</v>
      </c>
      <c r="AB207" s="1">
        <v>0</v>
      </c>
      <c r="AC207" s="1">
        <v>0</v>
      </c>
      <c r="AD207" s="23">
        <v>0</v>
      </c>
      <c r="AE207" s="23">
        <v>0</v>
      </c>
      <c r="AF207" s="23">
        <v>0</v>
      </c>
      <c r="AG207" s="23">
        <v>0</v>
      </c>
      <c r="AH207" s="2">
        <v>9</v>
      </c>
    </row>
    <row r="208" spans="1:34" x14ac:dyDescent="0.25">
      <c r="A208" s="2">
        <v>10</v>
      </c>
      <c r="B208" s="23">
        <v>0</v>
      </c>
      <c r="C208" s="23">
        <v>0</v>
      </c>
      <c r="D208" s="23">
        <v>0</v>
      </c>
      <c r="E208" s="23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0</v>
      </c>
      <c r="R208" s="1">
        <v>0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0</v>
      </c>
      <c r="AB208" s="1">
        <v>0</v>
      </c>
      <c r="AC208" s="1">
        <v>0</v>
      </c>
      <c r="AD208" s="23">
        <v>0</v>
      </c>
      <c r="AE208" s="23">
        <v>0</v>
      </c>
      <c r="AF208" s="23">
        <v>0</v>
      </c>
      <c r="AG208" s="23">
        <v>0</v>
      </c>
      <c r="AH208" s="2">
        <v>10</v>
      </c>
    </row>
    <row r="209" spans="1:34" x14ac:dyDescent="0.25">
      <c r="A209" s="2">
        <v>11</v>
      </c>
      <c r="B209" s="23">
        <v>0</v>
      </c>
      <c r="C209" s="23">
        <v>0</v>
      </c>
      <c r="D209" s="23">
        <v>0</v>
      </c>
      <c r="E209" s="23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0</v>
      </c>
      <c r="R209" s="1">
        <v>0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0</v>
      </c>
      <c r="AB209" s="1">
        <v>0</v>
      </c>
      <c r="AC209" s="1">
        <v>0</v>
      </c>
      <c r="AD209" s="23">
        <v>0</v>
      </c>
      <c r="AE209" s="23">
        <v>0</v>
      </c>
      <c r="AF209" s="23">
        <v>0</v>
      </c>
      <c r="AG209" s="23">
        <v>0</v>
      </c>
      <c r="AH209" s="2">
        <v>11</v>
      </c>
    </row>
    <row r="210" spans="1:34" x14ac:dyDescent="0.25">
      <c r="A210" s="2">
        <v>12</v>
      </c>
      <c r="B210" s="23">
        <v>0</v>
      </c>
      <c r="C210" s="23">
        <v>0</v>
      </c>
      <c r="D210" s="23">
        <v>0</v>
      </c>
      <c r="E210" s="23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0</v>
      </c>
      <c r="AB210" s="1">
        <v>0</v>
      </c>
      <c r="AC210" s="1">
        <v>0</v>
      </c>
      <c r="AD210" s="23">
        <v>0</v>
      </c>
      <c r="AE210" s="23">
        <v>0</v>
      </c>
      <c r="AF210" s="23">
        <v>0</v>
      </c>
      <c r="AG210" s="23">
        <v>0</v>
      </c>
      <c r="AH210" s="2">
        <v>12</v>
      </c>
    </row>
    <row r="211" spans="1:34" x14ac:dyDescent="0.25">
      <c r="A211" s="2">
        <v>13</v>
      </c>
      <c r="B211" s="23">
        <v>0</v>
      </c>
      <c r="C211" s="23">
        <v>0</v>
      </c>
      <c r="D211" s="23">
        <v>0</v>
      </c>
      <c r="E211" s="23">
        <v>0</v>
      </c>
      <c r="F211" s="1">
        <v>0</v>
      </c>
      <c r="G211" s="1">
        <v>0</v>
      </c>
      <c r="H211" s="1">
        <v>0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0</v>
      </c>
      <c r="AB211" s="1">
        <v>0</v>
      </c>
      <c r="AC211" s="1">
        <v>0</v>
      </c>
      <c r="AD211" s="23">
        <v>0</v>
      </c>
      <c r="AE211" s="23">
        <v>0</v>
      </c>
      <c r="AF211" s="23">
        <v>0</v>
      </c>
      <c r="AG211" s="23">
        <v>0</v>
      </c>
      <c r="AH211" s="2">
        <v>13</v>
      </c>
    </row>
    <row r="212" spans="1:34" x14ac:dyDescent="0.25">
      <c r="A212" s="2">
        <v>14</v>
      </c>
      <c r="B212" s="23">
        <v>0</v>
      </c>
      <c r="C212" s="23">
        <v>0</v>
      </c>
      <c r="D212" s="23">
        <v>0</v>
      </c>
      <c r="E212" s="23">
        <v>0</v>
      </c>
      <c r="F212" s="1">
        <v>0</v>
      </c>
      <c r="G212" s="1">
        <v>0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0</v>
      </c>
      <c r="AB212" s="1">
        <v>0</v>
      </c>
      <c r="AC212" s="1">
        <v>0</v>
      </c>
      <c r="AD212" s="23">
        <v>0</v>
      </c>
      <c r="AE212" s="23">
        <v>0</v>
      </c>
      <c r="AF212" s="23">
        <v>0</v>
      </c>
      <c r="AG212" s="23">
        <v>0</v>
      </c>
      <c r="AH212" s="2">
        <v>14</v>
      </c>
    </row>
    <row r="213" spans="1:34" x14ac:dyDescent="0.25">
      <c r="A213" s="2">
        <v>15</v>
      </c>
      <c r="B213" s="23">
        <v>0</v>
      </c>
      <c r="C213" s="23">
        <v>0</v>
      </c>
      <c r="D213" s="23">
        <v>0</v>
      </c>
      <c r="E213" s="23">
        <v>0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0</v>
      </c>
      <c r="AB213" s="1">
        <v>0</v>
      </c>
      <c r="AC213" s="1">
        <v>0</v>
      </c>
      <c r="AD213" s="23">
        <v>0</v>
      </c>
      <c r="AE213" s="23">
        <v>0</v>
      </c>
      <c r="AF213" s="23">
        <v>0</v>
      </c>
      <c r="AG213" s="23">
        <v>0</v>
      </c>
      <c r="AH213" s="2">
        <v>15</v>
      </c>
    </row>
    <row r="214" spans="1:34" x14ac:dyDescent="0.25">
      <c r="A214" s="2">
        <v>16</v>
      </c>
      <c r="B214" s="23">
        <v>0</v>
      </c>
      <c r="C214" s="23">
        <v>0</v>
      </c>
      <c r="D214" s="23">
        <v>0</v>
      </c>
      <c r="E214" s="23">
        <v>0</v>
      </c>
      <c r="F214" s="1">
        <v>0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23">
        <v>0</v>
      </c>
      <c r="AE214" s="23">
        <v>0</v>
      </c>
      <c r="AF214" s="23">
        <v>0</v>
      </c>
      <c r="AG214" s="23">
        <v>0</v>
      </c>
      <c r="AH214" s="2">
        <v>16</v>
      </c>
    </row>
    <row r="215" spans="1:34" x14ac:dyDescent="0.25">
      <c r="A215" s="2">
        <v>17</v>
      </c>
      <c r="B215" s="23">
        <v>0</v>
      </c>
      <c r="C215" s="23">
        <v>0</v>
      </c>
      <c r="D215" s="23">
        <v>0</v>
      </c>
      <c r="E215" s="23">
        <v>0</v>
      </c>
      <c r="F215" s="1">
        <v>0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0</v>
      </c>
      <c r="AB215" s="1">
        <v>0</v>
      </c>
      <c r="AC215" s="1">
        <v>0</v>
      </c>
      <c r="AD215" s="23">
        <v>0</v>
      </c>
      <c r="AE215" s="23">
        <v>0</v>
      </c>
      <c r="AF215" s="23">
        <v>0</v>
      </c>
      <c r="AG215" s="23">
        <v>0</v>
      </c>
      <c r="AH215" s="2">
        <v>17</v>
      </c>
    </row>
    <row r="216" spans="1:34" x14ac:dyDescent="0.25">
      <c r="A216" s="2">
        <v>18</v>
      </c>
      <c r="B216" s="23">
        <v>0</v>
      </c>
      <c r="C216" s="23">
        <v>0</v>
      </c>
      <c r="D216" s="23">
        <v>0</v>
      </c>
      <c r="E216" s="23">
        <v>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0</v>
      </c>
      <c r="AB216" s="1">
        <v>0</v>
      </c>
      <c r="AC216" s="1">
        <v>0</v>
      </c>
      <c r="AD216" s="23">
        <v>0</v>
      </c>
      <c r="AE216" s="23">
        <v>0</v>
      </c>
      <c r="AF216" s="23">
        <v>0</v>
      </c>
      <c r="AG216" s="23">
        <v>0</v>
      </c>
      <c r="AH216" s="2">
        <v>18</v>
      </c>
    </row>
    <row r="217" spans="1:34" x14ac:dyDescent="0.25">
      <c r="A217" s="2">
        <v>19</v>
      </c>
      <c r="B217" s="23">
        <v>0</v>
      </c>
      <c r="C217" s="23">
        <v>0</v>
      </c>
      <c r="D217" s="23">
        <v>0</v>
      </c>
      <c r="E217" s="23">
        <v>0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0</v>
      </c>
      <c r="AB217" s="1">
        <v>0</v>
      </c>
      <c r="AC217" s="1">
        <v>0</v>
      </c>
      <c r="AD217" s="23">
        <v>0</v>
      </c>
      <c r="AE217" s="23">
        <v>0</v>
      </c>
      <c r="AF217" s="23">
        <v>0</v>
      </c>
      <c r="AG217" s="23">
        <v>0</v>
      </c>
      <c r="AH217" s="2">
        <v>19</v>
      </c>
    </row>
    <row r="218" spans="1:34" x14ac:dyDescent="0.25">
      <c r="A218" s="2">
        <v>20</v>
      </c>
      <c r="B218" s="23">
        <v>0</v>
      </c>
      <c r="C218" s="23">
        <v>0</v>
      </c>
      <c r="D218" s="23">
        <v>0</v>
      </c>
      <c r="E218" s="23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0</v>
      </c>
      <c r="AB218" s="1">
        <v>0</v>
      </c>
      <c r="AC218" s="1">
        <v>0</v>
      </c>
      <c r="AD218" s="23">
        <v>0</v>
      </c>
      <c r="AE218" s="23">
        <v>0</v>
      </c>
      <c r="AF218" s="23">
        <v>0</v>
      </c>
      <c r="AG218" s="23">
        <v>0</v>
      </c>
      <c r="AH218" s="2">
        <v>20</v>
      </c>
    </row>
    <row r="219" spans="1:34" x14ac:dyDescent="0.25">
      <c r="A219" s="2">
        <v>21</v>
      </c>
      <c r="B219" s="23">
        <v>0</v>
      </c>
      <c r="C219" s="23">
        <v>0</v>
      </c>
      <c r="D219" s="23">
        <v>0</v>
      </c>
      <c r="E219" s="23">
        <v>0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0</v>
      </c>
      <c r="AB219" s="1">
        <v>0</v>
      </c>
      <c r="AC219" s="1">
        <v>0</v>
      </c>
      <c r="AD219" s="23">
        <v>0</v>
      </c>
      <c r="AE219" s="23">
        <v>0</v>
      </c>
      <c r="AF219" s="23">
        <v>0</v>
      </c>
      <c r="AG219" s="23">
        <v>0</v>
      </c>
      <c r="AH219" s="2">
        <v>21</v>
      </c>
    </row>
    <row r="220" spans="1:34" x14ac:dyDescent="0.25">
      <c r="A220" s="2">
        <v>22</v>
      </c>
      <c r="B220" s="23">
        <v>0</v>
      </c>
      <c r="C220" s="23">
        <v>0</v>
      </c>
      <c r="D220" s="23">
        <v>0</v>
      </c>
      <c r="E220" s="23">
        <v>0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23">
        <v>1</v>
      </c>
      <c r="AD220" s="23">
        <v>0</v>
      </c>
      <c r="AE220" s="23">
        <v>0</v>
      </c>
      <c r="AF220" s="23">
        <v>0</v>
      </c>
      <c r="AG220" s="23">
        <v>0</v>
      </c>
      <c r="AH220" s="2">
        <v>22</v>
      </c>
    </row>
    <row r="221" spans="1:34" x14ac:dyDescent="0.25">
      <c r="A221" s="2">
        <v>23</v>
      </c>
      <c r="B221" s="23">
        <v>0</v>
      </c>
      <c r="C221" s="23">
        <v>0</v>
      </c>
      <c r="D221" s="23">
        <v>0</v>
      </c>
      <c r="E221" s="23">
        <v>0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23">
        <v>1</v>
      </c>
      <c r="AD221" s="23">
        <v>0</v>
      </c>
      <c r="AE221" s="23">
        <v>0</v>
      </c>
      <c r="AF221" s="23">
        <v>0</v>
      </c>
      <c r="AG221" s="23">
        <v>0</v>
      </c>
      <c r="AH221" s="2">
        <v>23</v>
      </c>
    </row>
    <row r="222" spans="1:34" x14ac:dyDescent="0.25">
      <c r="A222" s="2">
        <v>24</v>
      </c>
      <c r="B222" s="23">
        <v>0</v>
      </c>
      <c r="C222" s="23">
        <v>0</v>
      </c>
      <c r="D222" s="23">
        <v>0</v>
      </c>
      <c r="E222" s="23">
        <v>0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23">
        <v>1</v>
      </c>
      <c r="AD222" s="23">
        <v>0</v>
      </c>
      <c r="AE222" s="23">
        <v>0</v>
      </c>
      <c r="AF222" s="23">
        <v>0</v>
      </c>
      <c r="AG222" s="23">
        <v>0</v>
      </c>
      <c r="AH222" s="2">
        <v>24</v>
      </c>
    </row>
    <row r="223" spans="1:34" x14ac:dyDescent="0.25">
      <c r="A223" s="2">
        <v>25</v>
      </c>
      <c r="B223" s="23">
        <v>0</v>
      </c>
      <c r="C223" s="23">
        <v>0</v>
      </c>
      <c r="D223" s="23">
        <v>0</v>
      </c>
      <c r="E223" s="23">
        <v>0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23">
        <v>1</v>
      </c>
      <c r="AD223" s="23">
        <v>0</v>
      </c>
      <c r="AE223" s="23">
        <v>0</v>
      </c>
      <c r="AF223" s="23">
        <v>0</v>
      </c>
      <c r="AG223" s="23">
        <v>0</v>
      </c>
      <c r="AH223" s="2">
        <v>25</v>
      </c>
    </row>
    <row r="224" spans="1:34" x14ac:dyDescent="0.25">
      <c r="A224" s="2">
        <v>26</v>
      </c>
      <c r="B224" s="23">
        <v>0</v>
      </c>
      <c r="C224" s="23">
        <v>0</v>
      </c>
      <c r="D224" s="23">
        <v>0</v>
      </c>
      <c r="E224" s="23">
        <v>0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23">
        <v>1</v>
      </c>
      <c r="AD224" s="23">
        <v>0</v>
      </c>
      <c r="AE224" s="23">
        <v>0</v>
      </c>
      <c r="AF224" s="23">
        <v>0</v>
      </c>
      <c r="AG224" s="23">
        <v>0</v>
      </c>
      <c r="AH224" s="2">
        <v>26</v>
      </c>
    </row>
    <row r="225" spans="1:34" x14ac:dyDescent="0.25">
      <c r="A225" s="2">
        <v>27</v>
      </c>
      <c r="B225" s="23">
        <v>0</v>
      </c>
      <c r="C225" s="23">
        <v>0</v>
      </c>
      <c r="D225" s="23">
        <v>0</v>
      </c>
      <c r="E225" s="23">
        <v>0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23">
        <v>1</v>
      </c>
      <c r="AD225" s="23">
        <v>0</v>
      </c>
      <c r="AE225" s="23">
        <v>0</v>
      </c>
      <c r="AF225" s="23">
        <v>0</v>
      </c>
      <c r="AG225" s="23">
        <v>0</v>
      </c>
      <c r="AH225" s="2">
        <v>27</v>
      </c>
    </row>
    <row r="226" spans="1:34" x14ac:dyDescent="0.25">
      <c r="A226" s="2">
        <v>28</v>
      </c>
      <c r="B226" s="23">
        <v>0</v>
      </c>
      <c r="C226" s="23">
        <v>0</v>
      </c>
      <c r="D226" s="23">
        <v>0</v>
      </c>
      <c r="E226" s="23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0</v>
      </c>
      <c r="AB226" s="1">
        <v>0</v>
      </c>
      <c r="AC226" s="1">
        <v>0</v>
      </c>
      <c r="AD226" s="23">
        <v>0</v>
      </c>
      <c r="AE226" s="23">
        <v>0</v>
      </c>
      <c r="AF226" s="23">
        <v>0</v>
      </c>
      <c r="AG226" s="23">
        <v>0</v>
      </c>
      <c r="AH226" s="2">
        <v>28</v>
      </c>
    </row>
    <row r="227" spans="1:34" x14ac:dyDescent="0.25">
      <c r="A227" s="2">
        <v>29</v>
      </c>
      <c r="B227" s="23">
        <v>0</v>
      </c>
      <c r="C227" s="23">
        <v>0</v>
      </c>
      <c r="D227" s="23">
        <v>0</v>
      </c>
      <c r="E227" s="23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0</v>
      </c>
      <c r="AB227" s="1">
        <v>0</v>
      </c>
      <c r="AC227" s="1">
        <v>0</v>
      </c>
      <c r="AD227" s="23">
        <v>0</v>
      </c>
      <c r="AE227" s="23">
        <v>0</v>
      </c>
      <c r="AF227" s="23">
        <v>0</v>
      </c>
      <c r="AG227" s="23">
        <v>0</v>
      </c>
      <c r="AH227" s="2">
        <v>29</v>
      </c>
    </row>
    <row r="228" spans="1:34" x14ac:dyDescent="0.25">
      <c r="A228" s="2">
        <v>30</v>
      </c>
      <c r="B228" s="23">
        <v>0</v>
      </c>
      <c r="C228" s="23">
        <v>0</v>
      </c>
      <c r="D228" s="23">
        <v>0</v>
      </c>
      <c r="E228" s="23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0</v>
      </c>
      <c r="AB228" s="1">
        <v>0</v>
      </c>
      <c r="AC228" s="1">
        <v>0</v>
      </c>
      <c r="AD228" s="23">
        <v>0</v>
      </c>
      <c r="AE228" s="23">
        <v>0</v>
      </c>
      <c r="AF228" s="23">
        <v>0</v>
      </c>
      <c r="AG228" s="23">
        <v>0</v>
      </c>
      <c r="AH228" s="2">
        <v>30</v>
      </c>
    </row>
    <row r="229" spans="1:34" x14ac:dyDescent="0.25">
      <c r="A229" s="2">
        <v>31</v>
      </c>
      <c r="B229" s="23">
        <v>0</v>
      </c>
      <c r="C229" s="23">
        <v>0</v>
      </c>
      <c r="D229" s="23">
        <v>0</v>
      </c>
      <c r="E229" s="23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23">
        <v>0</v>
      </c>
      <c r="AE229" s="23">
        <v>0</v>
      </c>
      <c r="AF229" s="23">
        <v>0</v>
      </c>
      <c r="AG229" s="23">
        <v>0</v>
      </c>
      <c r="AH229" s="2">
        <v>31</v>
      </c>
    </row>
    <row r="230" spans="1:34" x14ac:dyDescent="0.25">
      <c r="A230" s="2">
        <v>32</v>
      </c>
      <c r="B230" s="23">
        <v>0</v>
      </c>
      <c r="C230" s="23">
        <v>0</v>
      </c>
      <c r="D230" s="23">
        <v>0</v>
      </c>
      <c r="E230" s="23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0</v>
      </c>
      <c r="AB230" s="1">
        <v>0</v>
      </c>
      <c r="AC230" s="1">
        <v>0</v>
      </c>
      <c r="AD230" s="23">
        <v>0</v>
      </c>
      <c r="AE230" s="23">
        <v>0</v>
      </c>
      <c r="AF230" s="23">
        <v>0</v>
      </c>
      <c r="AG230" s="23">
        <v>0</v>
      </c>
      <c r="AH230" s="2">
        <v>32</v>
      </c>
    </row>
    <row r="231" spans="1:34" x14ac:dyDescent="0.25">
      <c r="A231" s="2">
        <v>33</v>
      </c>
      <c r="B231" s="23">
        <v>0</v>
      </c>
      <c r="C231" s="23">
        <v>0</v>
      </c>
      <c r="D231" s="23">
        <v>0</v>
      </c>
      <c r="E231" s="23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0</v>
      </c>
      <c r="AB231" s="1">
        <v>0</v>
      </c>
      <c r="AC231" s="1">
        <v>0</v>
      </c>
      <c r="AD231" s="23">
        <v>0</v>
      </c>
      <c r="AE231" s="23">
        <v>0</v>
      </c>
      <c r="AF231" s="23">
        <v>0</v>
      </c>
      <c r="AG231" s="23">
        <v>0</v>
      </c>
      <c r="AH231" s="2">
        <v>33</v>
      </c>
    </row>
    <row r="232" spans="1:34" x14ac:dyDescent="0.25">
      <c r="A232" s="2">
        <v>34</v>
      </c>
      <c r="B232" s="23">
        <v>0</v>
      </c>
      <c r="C232" s="23">
        <v>0</v>
      </c>
      <c r="D232" s="23">
        <v>0</v>
      </c>
      <c r="E232" s="23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0</v>
      </c>
      <c r="AB232" s="1">
        <v>0</v>
      </c>
      <c r="AC232" s="1">
        <v>0</v>
      </c>
      <c r="AD232" s="23">
        <v>0</v>
      </c>
      <c r="AE232" s="23">
        <v>0</v>
      </c>
      <c r="AF232" s="23">
        <v>0</v>
      </c>
      <c r="AG232" s="23">
        <v>0</v>
      </c>
      <c r="AH232" s="2">
        <v>34</v>
      </c>
    </row>
    <row r="233" spans="1:34" x14ac:dyDescent="0.25">
      <c r="A233" s="2">
        <v>35</v>
      </c>
      <c r="B233" s="23">
        <v>0</v>
      </c>
      <c r="C233" s="23">
        <v>0</v>
      </c>
      <c r="D233" s="23">
        <v>0</v>
      </c>
      <c r="E233" s="23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0</v>
      </c>
      <c r="AB233" s="1">
        <v>0</v>
      </c>
      <c r="AC233" s="1">
        <v>0</v>
      </c>
      <c r="AD233" s="23">
        <v>0</v>
      </c>
      <c r="AE233" s="23">
        <v>0</v>
      </c>
      <c r="AF233" s="23">
        <v>0</v>
      </c>
      <c r="AG233" s="23">
        <v>0</v>
      </c>
      <c r="AH233" s="2">
        <v>35</v>
      </c>
    </row>
    <row r="234" spans="1:34" x14ac:dyDescent="0.25">
      <c r="A234" s="2">
        <v>36</v>
      </c>
      <c r="B234" s="23">
        <v>0</v>
      </c>
      <c r="C234" s="23">
        <v>0</v>
      </c>
      <c r="D234" s="23">
        <v>0</v>
      </c>
      <c r="E234" s="23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0</v>
      </c>
      <c r="AB234" s="1">
        <v>0</v>
      </c>
      <c r="AC234" s="1">
        <v>0</v>
      </c>
      <c r="AD234" s="23">
        <v>0</v>
      </c>
      <c r="AE234" s="23">
        <v>0</v>
      </c>
      <c r="AF234" s="23">
        <v>0</v>
      </c>
      <c r="AG234" s="23">
        <v>0</v>
      </c>
      <c r="AH234" s="2">
        <v>36</v>
      </c>
    </row>
    <row r="235" spans="1:34" x14ac:dyDescent="0.25">
      <c r="A235" s="2">
        <v>37</v>
      </c>
      <c r="B235" s="23">
        <v>0</v>
      </c>
      <c r="C235" s="23">
        <v>0</v>
      </c>
      <c r="D235" s="23">
        <v>0</v>
      </c>
      <c r="E235" s="23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0</v>
      </c>
      <c r="AB235" s="1">
        <v>0</v>
      </c>
      <c r="AC235" s="1">
        <v>0</v>
      </c>
      <c r="AD235" s="23">
        <v>0</v>
      </c>
      <c r="AE235" s="23">
        <v>0</v>
      </c>
      <c r="AF235" s="23">
        <v>0</v>
      </c>
      <c r="AG235" s="23">
        <v>0</v>
      </c>
      <c r="AH235" s="2">
        <v>37</v>
      </c>
    </row>
    <row r="236" spans="1:34" x14ac:dyDescent="0.25">
      <c r="A236" s="2">
        <v>38</v>
      </c>
      <c r="B236" s="23">
        <v>0</v>
      </c>
      <c r="C236" s="23">
        <v>0</v>
      </c>
      <c r="D236" s="23">
        <v>0</v>
      </c>
      <c r="E236" s="23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0</v>
      </c>
      <c r="AD236" s="23">
        <v>0</v>
      </c>
      <c r="AE236" s="23">
        <v>0</v>
      </c>
      <c r="AF236" s="23">
        <v>0</v>
      </c>
      <c r="AG236" s="23">
        <v>0</v>
      </c>
      <c r="AH236" s="2">
        <v>38</v>
      </c>
    </row>
    <row r="237" spans="1:34" x14ac:dyDescent="0.25">
      <c r="A237" s="2">
        <v>39</v>
      </c>
      <c r="B237" s="23">
        <v>0</v>
      </c>
      <c r="C237" s="23">
        <v>0</v>
      </c>
      <c r="D237" s="23">
        <v>0</v>
      </c>
      <c r="E237" s="23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0</v>
      </c>
      <c r="AD237" s="23">
        <v>0</v>
      </c>
      <c r="AE237" s="23">
        <v>0</v>
      </c>
      <c r="AF237" s="23">
        <v>0</v>
      </c>
      <c r="AG237" s="23">
        <v>0</v>
      </c>
      <c r="AH237" s="2">
        <v>39</v>
      </c>
    </row>
    <row r="238" spans="1:34" x14ac:dyDescent="0.25">
      <c r="A238" s="2">
        <v>40</v>
      </c>
      <c r="B238" s="23">
        <v>0</v>
      </c>
      <c r="C238" s="23">
        <v>0</v>
      </c>
      <c r="D238" s="23">
        <v>0</v>
      </c>
      <c r="E238" s="23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0</v>
      </c>
      <c r="AB238" s="1">
        <v>0</v>
      </c>
      <c r="AC238" s="1">
        <v>0</v>
      </c>
      <c r="AD238" s="23">
        <v>0</v>
      </c>
      <c r="AE238" s="23">
        <v>0</v>
      </c>
      <c r="AF238" s="23">
        <v>0</v>
      </c>
      <c r="AG238" s="23">
        <v>0</v>
      </c>
      <c r="AH238" s="2">
        <v>40</v>
      </c>
    </row>
    <row r="239" spans="1:34" x14ac:dyDescent="0.25">
      <c r="A239" s="2">
        <v>41</v>
      </c>
      <c r="B239" s="23">
        <v>0</v>
      </c>
      <c r="C239" s="23">
        <v>0</v>
      </c>
      <c r="D239" s="23">
        <v>0</v>
      </c>
      <c r="E239" s="23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0</v>
      </c>
      <c r="AB239" s="1">
        <v>0</v>
      </c>
      <c r="AC239" s="1">
        <v>0</v>
      </c>
      <c r="AD239" s="23">
        <v>0</v>
      </c>
      <c r="AE239" s="23">
        <v>0</v>
      </c>
      <c r="AF239" s="23">
        <v>0</v>
      </c>
      <c r="AG239" s="23">
        <v>0</v>
      </c>
      <c r="AH239" s="2">
        <v>41</v>
      </c>
    </row>
    <row r="240" spans="1:34" x14ac:dyDescent="0.25">
      <c r="A240" s="2">
        <v>42</v>
      </c>
      <c r="B240" s="23">
        <v>0</v>
      </c>
      <c r="C240" s="23">
        <v>0</v>
      </c>
      <c r="D240" s="23">
        <v>0</v>
      </c>
      <c r="E240" s="23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0</v>
      </c>
      <c r="AB240" s="1">
        <v>0</v>
      </c>
      <c r="AC240" s="1">
        <v>0</v>
      </c>
      <c r="AD240" s="23">
        <v>0</v>
      </c>
      <c r="AE240" s="23">
        <v>0</v>
      </c>
      <c r="AF240" s="23">
        <v>0</v>
      </c>
      <c r="AG240" s="23">
        <v>0</v>
      </c>
      <c r="AH240" s="2">
        <v>42</v>
      </c>
    </row>
    <row r="241" spans="1:34" x14ac:dyDescent="0.25">
      <c r="A241" s="2">
        <v>43</v>
      </c>
      <c r="B241" s="23">
        <v>0</v>
      </c>
      <c r="C241" s="23">
        <v>0</v>
      </c>
      <c r="D241" s="23">
        <v>0</v>
      </c>
      <c r="E241" s="23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0</v>
      </c>
      <c r="AB241" s="1">
        <v>0</v>
      </c>
      <c r="AC241" s="1">
        <v>0</v>
      </c>
      <c r="AD241" s="23">
        <v>0</v>
      </c>
      <c r="AE241" s="23">
        <v>0</v>
      </c>
      <c r="AF241" s="23">
        <v>0</v>
      </c>
      <c r="AG241" s="23">
        <v>0</v>
      </c>
      <c r="AH241" s="2">
        <v>43</v>
      </c>
    </row>
    <row r="242" spans="1:34" x14ac:dyDescent="0.25">
      <c r="A242" s="2">
        <v>44</v>
      </c>
      <c r="B242" s="23">
        <v>0</v>
      </c>
      <c r="C242" s="23">
        <v>0</v>
      </c>
      <c r="D242" s="23">
        <v>0</v>
      </c>
      <c r="E242" s="23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23">
        <v>0</v>
      </c>
      <c r="AE242" s="23">
        <v>0</v>
      </c>
      <c r="AF242" s="23">
        <v>0</v>
      </c>
      <c r="AG242" s="23">
        <v>0</v>
      </c>
      <c r="AH242" s="2">
        <v>44</v>
      </c>
    </row>
    <row r="243" spans="1:34" x14ac:dyDescent="0.25">
      <c r="A243" s="2">
        <v>45</v>
      </c>
      <c r="B243" s="23">
        <v>0</v>
      </c>
      <c r="C243" s="23">
        <v>0</v>
      </c>
      <c r="D243" s="23">
        <v>0</v>
      </c>
      <c r="E243" s="23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0</v>
      </c>
      <c r="AB243" s="1">
        <v>0</v>
      </c>
      <c r="AC243" s="1">
        <v>0</v>
      </c>
      <c r="AD243" s="23">
        <v>0</v>
      </c>
      <c r="AE243" s="23">
        <v>0</v>
      </c>
      <c r="AF243" s="23">
        <v>0</v>
      </c>
      <c r="AG243" s="23">
        <v>0</v>
      </c>
      <c r="AH243" s="2">
        <v>45</v>
      </c>
    </row>
    <row r="244" spans="1:34" x14ac:dyDescent="0.25">
      <c r="A244" s="2">
        <v>46</v>
      </c>
      <c r="B244" s="23">
        <v>0</v>
      </c>
      <c r="C244" s="23">
        <v>0</v>
      </c>
      <c r="D244" s="23">
        <v>0</v>
      </c>
      <c r="E244" s="23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23">
        <v>0</v>
      </c>
      <c r="AE244" s="23">
        <v>0</v>
      </c>
      <c r="AF244" s="23">
        <v>0</v>
      </c>
      <c r="AG244" s="23">
        <v>0</v>
      </c>
      <c r="AH244" s="2">
        <v>46</v>
      </c>
    </row>
    <row r="245" spans="1:34" x14ac:dyDescent="0.25">
      <c r="A245" s="2">
        <v>47</v>
      </c>
      <c r="B245" s="23">
        <v>0</v>
      </c>
      <c r="C245" s="23">
        <v>0</v>
      </c>
      <c r="D245" s="23">
        <v>0</v>
      </c>
      <c r="E245" s="23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23">
        <v>0</v>
      </c>
      <c r="AE245" s="23">
        <v>0</v>
      </c>
      <c r="AF245" s="23">
        <v>0</v>
      </c>
      <c r="AG245" s="23">
        <v>0</v>
      </c>
      <c r="AH245" s="2">
        <v>47</v>
      </c>
    </row>
    <row r="246" spans="1:34" s="2" customFormat="1" x14ac:dyDescent="0.25">
      <c r="B246" s="23">
        <v>0</v>
      </c>
      <c r="C246" s="23">
        <v>1</v>
      </c>
      <c r="D246" s="23">
        <v>2</v>
      </c>
      <c r="E246" s="23">
        <v>3</v>
      </c>
      <c r="F246" s="2">
        <v>4</v>
      </c>
      <c r="G246" s="2">
        <v>5</v>
      </c>
      <c r="H246" s="2">
        <v>6</v>
      </c>
      <c r="I246" s="2">
        <v>7</v>
      </c>
      <c r="J246" s="2">
        <v>8</v>
      </c>
      <c r="K246" s="2">
        <v>9</v>
      </c>
      <c r="L246" s="2">
        <v>10</v>
      </c>
      <c r="M246" s="2">
        <v>11</v>
      </c>
      <c r="N246" s="2">
        <v>12</v>
      </c>
      <c r="O246" s="2">
        <v>13</v>
      </c>
      <c r="P246" s="2">
        <v>14</v>
      </c>
      <c r="Q246" s="2">
        <v>15</v>
      </c>
      <c r="R246" s="2">
        <v>16</v>
      </c>
      <c r="S246" s="2">
        <v>17</v>
      </c>
      <c r="T246" s="2">
        <v>18</v>
      </c>
      <c r="U246" s="2">
        <v>19</v>
      </c>
      <c r="V246" s="2">
        <v>20</v>
      </c>
      <c r="W246" s="2">
        <v>21</v>
      </c>
      <c r="X246" s="2">
        <v>22</v>
      </c>
      <c r="Y246" s="2">
        <v>23</v>
      </c>
      <c r="Z246" s="2">
        <v>24</v>
      </c>
      <c r="AA246" s="2">
        <v>25</v>
      </c>
      <c r="AB246" s="2">
        <v>26</v>
      </c>
      <c r="AC246" s="1">
        <v>0</v>
      </c>
      <c r="AD246" s="23">
        <v>28</v>
      </c>
      <c r="AE246" s="23">
        <v>29</v>
      </c>
      <c r="AF246" s="23">
        <v>30</v>
      </c>
      <c r="AG246" s="23">
        <v>31</v>
      </c>
    </row>
    <row r="247" spans="1:34" x14ac:dyDescent="0.25">
      <c r="A247" s="2">
        <v>0</v>
      </c>
      <c r="B247" s="23">
        <v>0</v>
      </c>
      <c r="C247" s="23">
        <v>0</v>
      </c>
      <c r="D247" s="23">
        <v>0</v>
      </c>
      <c r="E247" s="23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23">
        <v>0</v>
      </c>
      <c r="AE247" s="23">
        <v>0</v>
      </c>
      <c r="AF247" s="23">
        <v>0</v>
      </c>
      <c r="AG247" s="23">
        <v>0</v>
      </c>
      <c r="AH247" s="2">
        <v>0</v>
      </c>
    </row>
    <row r="248" spans="1:34" x14ac:dyDescent="0.25">
      <c r="A248" s="2">
        <v>1</v>
      </c>
      <c r="B248" s="23">
        <v>0</v>
      </c>
      <c r="C248" s="23">
        <v>0</v>
      </c>
      <c r="D248" s="23">
        <v>0</v>
      </c>
      <c r="E248" s="23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23">
        <v>0</v>
      </c>
      <c r="AE248" s="23">
        <v>0</v>
      </c>
      <c r="AF248" s="23">
        <v>0</v>
      </c>
      <c r="AG248" s="23">
        <v>0</v>
      </c>
      <c r="AH248" s="2">
        <v>1</v>
      </c>
    </row>
    <row r="249" spans="1:34" x14ac:dyDescent="0.25">
      <c r="A249" s="2">
        <v>2</v>
      </c>
      <c r="B249" s="23">
        <v>0</v>
      </c>
      <c r="C249" s="23">
        <v>0</v>
      </c>
      <c r="D249" s="23">
        <v>0</v>
      </c>
      <c r="E249" s="23">
        <v>0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0</v>
      </c>
      <c r="AD249" s="23">
        <v>0</v>
      </c>
      <c r="AE249" s="23">
        <v>0</v>
      </c>
      <c r="AF249" s="23">
        <v>0</v>
      </c>
      <c r="AG249" s="23">
        <v>0</v>
      </c>
      <c r="AH249" s="2">
        <v>2</v>
      </c>
    </row>
    <row r="250" spans="1:34" x14ac:dyDescent="0.25">
      <c r="A250" s="2">
        <v>3</v>
      </c>
      <c r="B250" s="23">
        <v>0</v>
      </c>
      <c r="C250" s="23">
        <v>0</v>
      </c>
      <c r="D250" s="23">
        <v>0</v>
      </c>
      <c r="E250" s="23">
        <v>0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0</v>
      </c>
      <c r="AD250" s="23">
        <v>0</v>
      </c>
      <c r="AE250" s="23">
        <v>0</v>
      </c>
      <c r="AF250" s="23">
        <v>0</v>
      </c>
      <c r="AG250" s="23">
        <v>0</v>
      </c>
      <c r="AH250" s="2">
        <v>3</v>
      </c>
    </row>
    <row r="251" spans="1:34" x14ac:dyDescent="0.25">
      <c r="A251" s="2">
        <v>4</v>
      </c>
      <c r="B251" s="23">
        <v>0</v>
      </c>
      <c r="C251" s="23">
        <v>0</v>
      </c>
      <c r="D251" s="23">
        <v>0</v>
      </c>
      <c r="E251" s="23">
        <v>0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0</v>
      </c>
      <c r="AD251" s="23">
        <v>0</v>
      </c>
      <c r="AE251" s="23">
        <v>0</v>
      </c>
      <c r="AF251" s="23">
        <v>0</v>
      </c>
      <c r="AG251" s="23">
        <v>0</v>
      </c>
      <c r="AH251" s="2">
        <v>4</v>
      </c>
    </row>
    <row r="252" spans="1:34" x14ac:dyDescent="0.25">
      <c r="A252" s="2">
        <v>5</v>
      </c>
      <c r="B252" s="23">
        <v>0</v>
      </c>
      <c r="C252" s="23">
        <v>0</v>
      </c>
      <c r="D252" s="23">
        <v>0</v>
      </c>
      <c r="E252" s="23">
        <v>0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0</v>
      </c>
      <c r="AD252" s="23">
        <v>0</v>
      </c>
      <c r="AE252" s="23">
        <v>0</v>
      </c>
      <c r="AF252" s="23">
        <v>0</v>
      </c>
      <c r="AG252" s="23">
        <v>0</v>
      </c>
      <c r="AH252" s="2">
        <v>5</v>
      </c>
    </row>
    <row r="253" spans="1:34" x14ac:dyDescent="0.25">
      <c r="A253" s="2">
        <v>6</v>
      </c>
      <c r="B253" s="23">
        <v>0</v>
      </c>
      <c r="C253" s="23">
        <v>0</v>
      </c>
      <c r="D253" s="23">
        <v>0</v>
      </c>
      <c r="E253" s="23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0</v>
      </c>
      <c r="AD253" s="23">
        <v>0</v>
      </c>
      <c r="AE253" s="23">
        <v>0</v>
      </c>
      <c r="AF253" s="23">
        <v>0</v>
      </c>
      <c r="AG253" s="23">
        <v>0</v>
      </c>
      <c r="AH253" s="2">
        <v>6</v>
      </c>
    </row>
    <row r="254" spans="1:34" x14ac:dyDescent="0.25">
      <c r="A254" s="2">
        <v>7</v>
      </c>
      <c r="B254" s="23">
        <v>0</v>
      </c>
      <c r="C254" s="23">
        <v>0</v>
      </c>
      <c r="D254" s="23">
        <v>0</v>
      </c>
      <c r="E254" s="23">
        <v>0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0</v>
      </c>
      <c r="AD254" s="23">
        <v>0</v>
      </c>
      <c r="AE254" s="23">
        <v>0</v>
      </c>
      <c r="AF254" s="23">
        <v>0</v>
      </c>
      <c r="AG254" s="23">
        <v>0</v>
      </c>
      <c r="AH254" s="2">
        <v>7</v>
      </c>
    </row>
    <row r="255" spans="1:34" x14ac:dyDescent="0.25">
      <c r="A255" s="2">
        <v>8</v>
      </c>
      <c r="B255" s="23">
        <v>0</v>
      </c>
      <c r="C255" s="23">
        <v>0</v>
      </c>
      <c r="D255" s="23">
        <v>0</v>
      </c>
      <c r="E255" s="23">
        <v>0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23">
        <v>0</v>
      </c>
      <c r="AE255" s="23">
        <v>0</v>
      </c>
      <c r="AF255" s="23">
        <v>0</v>
      </c>
      <c r="AG255" s="23">
        <v>0</v>
      </c>
      <c r="AH255" s="2">
        <v>8</v>
      </c>
    </row>
    <row r="256" spans="1:34" x14ac:dyDescent="0.25">
      <c r="A256" s="2">
        <v>9</v>
      </c>
      <c r="B256" s="23">
        <v>0</v>
      </c>
      <c r="C256" s="23">
        <v>0</v>
      </c>
      <c r="D256" s="23">
        <v>0</v>
      </c>
      <c r="E256" s="23">
        <v>0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23">
        <v>0</v>
      </c>
      <c r="AE256" s="23">
        <v>0</v>
      </c>
      <c r="AF256" s="23">
        <v>0</v>
      </c>
      <c r="AG256" s="23">
        <v>0</v>
      </c>
      <c r="AH256" s="2">
        <v>9</v>
      </c>
    </row>
    <row r="257" spans="1:34" x14ac:dyDescent="0.25">
      <c r="A257" s="2">
        <v>10</v>
      </c>
      <c r="B257" s="23">
        <v>0</v>
      </c>
      <c r="C257" s="23">
        <v>0</v>
      </c>
      <c r="D257" s="23">
        <v>0</v>
      </c>
      <c r="E257" s="23">
        <v>0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23">
        <v>0</v>
      </c>
      <c r="AE257" s="23">
        <v>0</v>
      </c>
      <c r="AF257" s="23">
        <v>0</v>
      </c>
      <c r="AG257" s="23">
        <v>0</v>
      </c>
      <c r="AH257" s="2">
        <v>10</v>
      </c>
    </row>
    <row r="258" spans="1:34" x14ac:dyDescent="0.25">
      <c r="A258" s="2">
        <v>11</v>
      </c>
      <c r="B258" s="23">
        <v>0</v>
      </c>
      <c r="C258" s="23">
        <v>0</v>
      </c>
      <c r="D258" s="23">
        <v>0</v>
      </c>
      <c r="E258" s="23">
        <v>0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23">
        <v>0</v>
      </c>
      <c r="AE258" s="23">
        <v>0</v>
      </c>
      <c r="AF258" s="23">
        <v>0</v>
      </c>
      <c r="AG258" s="23">
        <v>0</v>
      </c>
      <c r="AH258" s="2">
        <v>11</v>
      </c>
    </row>
    <row r="259" spans="1:34" x14ac:dyDescent="0.25">
      <c r="A259" s="2">
        <v>12</v>
      </c>
      <c r="B259" s="23">
        <v>0</v>
      </c>
      <c r="C259" s="23">
        <v>0</v>
      </c>
      <c r="D259" s="23">
        <v>0</v>
      </c>
      <c r="E259" s="23">
        <v>0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23">
        <v>0</v>
      </c>
      <c r="AE259" s="23">
        <v>0</v>
      </c>
      <c r="AF259" s="23">
        <v>0</v>
      </c>
      <c r="AG259" s="23">
        <v>0</v>
      </c>
      <c r="AH259" s="2">
        <v>12</v>
      </c>
    </row>
    <row r="260" spans="1:34" x14ac:dyDescent="0.25">
      <c r="A260" s="2">
        <v>13</v>
      </c>
      <c r="B260" s="23">
        <v>0</v>
      </c>
      <c r="C260" s="23">
        <v>0</v>
      </c>
      <c r="D260" s="23">
        <v>0</v>
      </c>
      <c r="E260" s="23">
        <v>0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23">
        <v>0</v>
      </c>
      <c r="AE260" s="23">
        <v>0</v>
      </c>
      <c r="AF260" s="23">
        <v>0</v>
      </c>
      <c r="AG260" s="23">
        <v>0</v>
      </c>
      <c r="AH260" s="2">
        <v>13</v>
      </c>
    </row>
    <row r="261" spans="1:34" x14ac:dyDescent="0.25">
      <c r="A261" s="2">
        <v>14</v>
      </c>
      <c r="B261" s="23">
        <v>0</v>
      </c>
      <c r="C261" s="23">
        <v>0</v>
      </c>
      <c r="D261" s="23">
        <v>0</v>
      </c>
      <c r="E261" s="23">
        <v>0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23">
        <v>0</v>
      </c>
      <c r="AE261" s="23">
        <v>0</v>
      </c>
      <c r="AF261" s="23">
        <v>0</v>
      </c>
      <c r="AG261" s="23">
        <v>0</v>
      </c>
      <c r="AH261" s="2">
        <v>14</v>
      </c>
    </row>
    <row r="262" spans="1:34" x14ac:dyDescent="0.25">
      <c r="A262" s="2">
        <v>15</v>
      </c>
      <c r="B262" s="23">
        <v>0</v>
      </c>
      <c r="C262" s="23">
        <v>0</v>
      </c>
      <c r="D262" s="23">
        <v>0</v>
      </c>
      <c r="E262" s="23">
        <v>0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23">
        <v>0</v>
      </c>
      <c r="AE262" s="23">
        <v>0</v>
      </c>
      <c r="AF262" s="23">
        <v>0</v>
      </c>
      <c r="AG262" s="23">
        <v>0</v>
      </c>
      <c r="AH262" s="2">
        <v>15</v>
      </c>
    </row>
    <row r="263" spans="1:34" x14ac:dyDescent="0.25">
      <c r="A263" s="2">
        <v>16</v>
      </c>
      <c r="B263" s="23">
        <v>0</v>
      </c>
      <c r="C263" s="23">
        <v>0</v>
      </c>
      <c r="D263" s="23">
        <v>0</v>
      </c>
      <c r="E263" s="23">
        <v>0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23">
        <v>0</v>
      </c>
      <c r="AE263" s="23">
        <v>0</v>
      </c>
      <c r="AF263" s="23">
        <v>0</v>
      </c>
      <c r="AG263" s="23">
        <v>0</v>
      </c>
      <c r="AH263" s="2">
        <v>16</v>
      </c>
    </row>
    <row r="264" spans="1:34" x14ac:dyDescent="0.25">
      <c r="A264" s="2">
        <v>17</v>
      </c>
      <c r="B264" s="23">
        <v>0</v>
      </c>
      <c r="C264" s="23">
        <v>0</v>
      </c>
      <c r="D264" s="23">
        <v>0</v>
      </c>
      <c r="E264" s="23">
        <v>0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23">
        <v>0</v>
      </c>
      <c r="AE264" s="23">
        <v>0</v>
      </c>
      <c r="AF264" s="23">
        <v>0</v>
      </c>
      <c r="AG264" s="23">
        <v>0</v>
      </c>
      <c r="AH264" s="2">
        <v>17</v>
      </c>
    </row>
    <row r="265" spans="1:34" x14ac:dyDescent="0.25">
      <c r="A265" s="2">
        <v>18</v>
      </c>
      <c r="B265" s="23">
        <v>0</v>
      </c>
      <c r="C265" s="23">
        <v>0</v>
      </c>
      <c r="D265" s="23">
        <v>0</v>
      </c>
      <c r="E265" s="23">
        <v>0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23">
        <v>0</v>
      </c>
      <c r="AE265" s="23">
        <v>0</v>
      </c>
      <c r="AF265" s="23">
        <v>0</v>
      </c>
      <c r="AG265" s="23">
        <v>0</v>
      </c>
      <c r="AH265" s="2">
        <v>18</v>
      </c>
    </row>
    <row r="266" spans="1:34" x14ac:dyDescent="0.25">
      <c r="A266" s="2">
        <v>19</v>
      </c>
      <c r="B266" s="23">
        <v>0</v>
      </c>
      <c r="C266" s="23">
        <v>0</v>
      </c>
      <c r="D266" s="23">
        <v>0</v>
      </c>
      <c r="E266" s="23">
        <v>0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23">
        <v>0</v>
      </c>
      <c r="AE266" s="23">
        <v>0</v>
      </c>
      <c r="AF266" s="23">
        <v>0</v>
      </c>
      <c r="AG266" s="23">
        <v>0</v>
      </c>
      <c r="AH266" s="2">
        <v>19</v>
      </c>
    </row>
    <row r="267" spans="1:34" x14ac:dyDescent="0.25">
      <c r="A267" s="2">
        <v>20</v>
      </c>
      <c r="B267" s="23">
        <v>0</v>
      </c>
      <c r="C267" s="23">
        <v>0</v>
      </c>
      <c r="D267" s="23">
        <v>0</v>
      </c>
      <c r="E267" s="23">
        <v>0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23">
        <v>0</v>
      </c>
      <c r="AE267" s="23">
        <v>0</v>
      </c>
      <c r="AF267" s="23">
        <v>0</v>
      </c>
      <c r="AG267" s="23">
        <v>0</v>
      </c>
      <c r="AH267" s="2">
        <v>20</v>
      </c>
    </row>
    <row r="268" spans="1:34" x14ac:dyDescent="0.25">
      <c r="A268" s="2">
        <v>21</v>
      </c>
      <c r="B268" s="23">
        <v>0</v>
      </c>
      <c r="C268" s="23">
        <v>0</v>
      </c>
      <c r="D268" s="23">
        <v>0</v>
      </c>
      <c r="E268" s="23">
        <v>0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23">
        <v>0</v>
      </c>
      <c r="AE268" s="23">
        <v>0</v>
      </c>
      <c r="AF268" s="23">
        <v>0</v>
      </c>
      <c r="AG268" s="23">
        <v>0</v>
      </c>
      <c r="AH268" s="2">
        <v>21</v>
      </c>
    </row>
    <row r="269" spans="1:34" x14ac:dyDescent="0.25">
      <c r="A269" s="2">
        <v>22</v>
      </c>
      <c r="B269" s="23">
        <v>0</v>
      </c>
      <c r="C269" s="23">
        <v>0</v>
      </c>
      <c r="D269" s="23">
        <v>0</v>
      </c>
      <c r="E269" s="23">
        <v>0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23">
        <v>0</v>
      </c>
      <c r="AE269" s="23">
        <v>0</v>
      </c>
      <c r="AF269" s="23">
        <v>0</v>
      </c>
      <c r="AG269" s="23">
        <v>0</v>
      </c>
      <c r="AH269" s="2">
        <v>22</v>
      </c>
    </row>
    <row r="270" spans="1:34" x14ac:dyDescent="0.25">
      <c r="A270" s="2">
        <v>23</v>
      </c>
      <c r="B270" s="23">
        <v>0</v>
      </c>
      <c r="C270" s="23">
        <v>0</v>
      </c>
      <c r="D270" s="23">
        <v>0</v>
      </c>
      <c r="E270" s="23">
        <v>0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23">
        <v>0</v>
      </c>
      <c r="AE270" s="23">
        <v>0</v>
      </c>
      <c r="AF270" s="23">
        <v>0</v>
      </c>
      <c r="AG270" s="23">
        <v>0</v>
      </c>
      <c r="AH270" s="2">
        <v>23</v>
      </c>
    </row>
    <row r="271" spans="1:34" x14ac:dyDescent="0.25">
      <c r="A271" s="2">
        <v>24</v>
      </c>
      <c r="B271" s="23">
        <v>0</v>
      </c>
      <c r="C271" s="23">
        <v>0</v>
      </c>
      <c r="D271" s="23">
        <v>0</v>
      </c>
      <c r="E271" s="23">
        <v>0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0</v>
      </c>
      <c r="AB271" s="1">
        <v>0</v>
      </c>
      <c r="AC271" s="1">
        <v>0</v>
      </c>
      <c r="AD271" s="23">
        <v>0</v>
      </c>
      <c r="AE271" s="23">
        <v>0</v>
      </c>
      <c r="AF271" s="23">
        <v>0</v>
      </c>
      <c r="AG271" s="23">
        <v>0</v>
      </c>
      <c r="AH271" s="2">
        <v>24</v>
      </c>
    </row>
    <row r="272" spans="1:34" x14ac:dyDescent="0.25">
      <c r="A272" s="2">
        <v>25</v>
      </c>
      <c r="B272" s="23">
        <v>0</v>
      </c>
      <c r="C272" s="23">
        <v>0</v>
      </c>
      <c r="D272" s="23">
        <v>0</v>
      </c>
      <c r="E272" s="23">
        <v>0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0</v>
      </c>
      <c r="AC272" s="1">
        <v>0</v>
      </c>
      <c r="AD272" s="23">
        <v>0</v>
      </c>
      <c r="AE272" s="23">
        <v>0</v>
      </c>
      <c r="AF272" s="23">
        <v>0</v>
      </c>
      <c r="AG272" s="23">
        <v>0</v>
      </c>
      <c r="AH272" s="2">
        <v>25</v>
      </c>
    </row>
    <row r="273" spans="1:34" x14ac:dyDescent="0.25">
      <c r="A273" s="2">
        <v>26</v>
      </c>
      <c r="B273" s="23">
        <v>0</v>
      </c>
      <c r="C273" s="23">
        <v>0</v>
      </c>
      <c r="D273" s="23">
        <v>0</v>
      </c>
      <c r="E273" s="23">
        <v>0</v>
      </c>
      <c r="F273" s="1">
        <v>0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0</v>
      </c>
      <c r="AC273" s="1">
        <v>0</v>
      </c>
      <c r="AD273" s="23">
        <v>0</v>
      </c>
      <c r="AE273" s="23">
        <v>0</v>
      </c>
      <c r="AF273" s="23">
        <v>0</v>
      </c>
      <c r="AG273" s="23">
        <v>0</v>
      </c>
      <c r="AH273" s="2">
        <v>26</v>
      </c>
    </row>
    <row r="274" spans="1:34" x14ac:dyDescent="0.25">
      <c r="A274" s="2">
        <v>27</v>
      </c>
      <c r="B274" s="23">
        <v>0</v>
      </c>
      <c r="C274" s="23">
        <v>0</v>
      </c>
      <c r="D274" s="23">
        <v>0</v>
      </c>
      <c r="E274" s="23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0</v>
      </c>
      <c r="AD274" s="23">
        <v>0</v>
      </c>
      <c r="AE274" s="23">
        <v>0</v>
      </c>
      <c r="AF274" s="23">
        <v>0</v>
      </c>
      <c r="AG274" s="23">
        <v>0</v>
      </c>
      <c r="AH274" s="2">
        <v>27</v>
      </c>
    </row>
    <row r="275" spans="1:34" x14ac:dyDescent="0.25">
      <c r="A275" s="2">
        <v>28</v>
      </c>
      <c r="B275" s="23">
        <v>0</v>
      </c>
      <c r="C275" s="23">
        <v>0</v>
      </c>
      <c r="D275" s="23">
        <v>0</v>
      </c>
      <c r="E275" s="23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0</v>
      </c>
      <c r="AD275" s="23">
        <v>0</v>
      </c>
      <c r="AE275" s="23">
        <v>0</v>
      </c>
      <c r="AF275" s="23">
        <v>0</v>
      </c>
      <c r="AG275" s="23">
        <v>0</v>
      </c>
      <c r="AH275" s="2">
        <v>28</v>
      </c>
    </row>
    <row r="276" spans="1:34" x14ac:dyDescent="0.25">
      <c r="A276" s="2">
        <v>29</v>
      </c>
      <c r="B276" s="23">
        <v>0</v>
      </c>
      <c r="C276" s="23">
        <v>0</v>
      </c>
      <c r="D276" s="23">
        <v>0</v>
      </c>
      <c r="E276" s="23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23">
        <v>0</v>
      </c>
      <c r="AE276" s="23">
        <v>0</v>
      </c>
      <c r="AF276" s="23">
        <v>0</v>
      </c>
      <c r="AG276" s="23">
        <v>0</v>
      </c>
      <c r="AH276" s="2">
        <v>29</v>
      </c>
    </row>
    <row r="277" spans="1:34" x14ac:dyDescent="0.25">
      <c r="A277" s="2">
        <v>30</v>
      </c>
      <c r="B277" s="23">
        <v>0</v>
      </c>
      <c r="C277" s="23">
        <v>0</v>
      </c>
      <c r="D277" s="23">
        <v>0</v>
      </c>
      <c r="E277" s="23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23">
        <v>0</v>
      </c>
      <c r="AE277" s="23">
        <v>0</v>
      </c>
      <c r="AF277" s="23">
        <v>0</v>
      </c>
      <c r="AG277" s="23">
        <v>0</v>
      </c>
      <c r="AH277" s="2">
        <v>30</v>
      </c>
    </row>
    <row r="278" spans="1:34" x14ac:dyDescent="0.25">
      <c r="A278" s="2">
        <v>31</v>
      </c>
      <c r="B278" s="23">
        <v>0</v>
      </c>
      <c r="C278" s="23">
        <v>0</v>
      </c>
      <c r="D278" s="23">
        <v>0</v>
      </c>
      <c r="E278" s="23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23">
        <v>0</v>
      </c>
      <c r="AE278" s="23">
        <v>0</v>
      </c>
      <c r="AF278" s="23">
        <v>0</v>
      </c>
      <c r="AG278" s="23">
        <v>0</v>
      </c>
      <c r="AH278" s="2">
        <v>31</v>
      </c>
    </row>
    <row r="279" spans="1:34" x14ac:dyDescent="0.25">
      <c r="A279" s="2">
        <v>32</v>
      </c>
      <c r="B279" s="23">
        <v>0</v>
      </c>
      <c r="C279" s="23">
        <v>0</v>
      </c>
      <c r="D279" s="23">
        <v>0</v>
      </c>
      <c r="E279" s="23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23">
        <v>0</v>
      </c>
      <c r="AE279" s="23">
        <v>0</v>
      </c>
      <c r="AF279" s="23">
        <v>0</v>
      </c>
      <c r="AG279" s="23">
        <v>0</v>
      </c>
      <c r="AH279" s="2">
        <v>32</v>
      </c>
    </row>
    <row r="280" spans="1:34" x14ac:dyDescent="0.25">
      <c r="A280" s="2">
        <v>33</v>
      </c>
      <c r="B280" s="23">
        <v>0</v>
      </c>
      <c r="C280" s="23">
        <v>0</v>
      </c>
      <c r="D280" s="23">
        <v>0</v>
      </c>
      <c r="E280" s="23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23">
        <v>0</v>
      </c>
      <c r="AE280" s="23">
        <v>0</v>
      </c>
      <c r="AF280" s="23">
        <v>0</v>
      </c>
      <c r="AG280" s="23">
        <v>0</v>
      </c>
      <c r="AH280" s="2">
        <v>33</v>
      </c>
    </row>
    <row r="281" spans="1:34" x14ac:dyDescent="0.25">
      <c r="A281" s="2">
        <v>34</v>
      </c>
      <c r="B281" s="23">
        <v>0</v>
      </c>
      <c r="C281" s="23">
        <v>0</v>
      </c>
      <c r="D281" s="23">
        <v>0</v>
      </c>
      <c r="E281" s="23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23">
        <v>0</v>
      </c>
      <c r="AE281" s="23">
        <v>0</v>
      </c>
      <c r="AF281" s="23">
        <v>0</v>
      </c>
      <c r="AG281" s="23">
        <v>0</v>
      </c>
      <c r="AH281" s="2">
        <v>34</v>
      </c>
    </row>
    <row r="282" spans="1:34" x14ac:dyDescent="0.25">
      <c r="A282" s="2">
        <v>35</v>
      </c>
      <c r="B282" s="23">
        <v>0</v>
      </c>
      <c r="C282" s="23">
        <v>0</v>
      </c>
      <c r="D282" s="23">
        <v>0</v>
      </c>
      <c r="E282" s="23">
        <v>0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23">
        <v>0</v>
      </c>
      <c r="AE282" s="23">
        <v>0</v>
      </c>
      <c r="AF282" s="23">
        <v>0</v>
      </c>
      <c r="AG282" s="23">
        <v>0</v>
      </c>
      <c r="AH282" s="2">
        <v>35</v>
      </c>
    </row>
    <row r="283" spans="1:34" x14ac:dyDescent="0.25">
      <c r="A283" s="2">
        <v>36</v>
      </c>
      <c r="B283" s="23">
        <v>0</v>
      </c>
      <c r="C283" s="23">
        <v>0</v>
      </c>
      <c r="D283" s="23">
        <v>0</v>
      </c>
      <c r="E283" s="23">
        <v>0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23">
        <v>0</v>
      </c>
      <c r="AE283" s="23">
        <v>0</v>
      </c>
      <c r="AF283" s="23">
        <v>0</v>
      </c>
      <c r="AG283" s="23">
        <v>0</v>
      </c>
      <c r="AH283" s="2">
        <v>36</v>
      </c>
    </row>
    <row r="284" spans="1:34" x14ac:dyDescent="0.25">
      <c r="A284" s="2">
        <v>37</v>
      </c>
      <c r="B284" s="23">
        <v>0</v>
      </c>
      <c r="C284" s="23">
        <v>0</v>
      </c>
      <c r="D284" s="23">
        <v>0</v>
      </c>
      <c r="E284" s="23">
        <v>0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23">
        <v>0</v>
      </c>
      <c r="AE284" s="23">
        <v>0</v>
      </c>
      <c r="AF284" s="23">
        <v>0</v>
      </c>
      <c r="AG284" s="23">
        <v>0</v>
      </c>
      <c r="AH284" s="2">
        <v>37</v>
      </c>
    </row>
    <row r="285" spans="1:34" x14ac:dyDescent="0.25">
      <c r="A285" s="2">
        <v>38</v>
      </c>
      <c r="B285" s="23">
        <v>0</v>
      </c>
      <c r="C285" s="23">
        <v>0</v>
      </c>
      <c r="D285" s="23">
        <v>0</v>
      </c>
      <c r="E285" s="23">
        <v>0</v>
      </c>
      <c r="F285" s="1">
        <v>0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0</v>
      </c>
      <c r="AD285" s="23">
        <v>0</v>
      </c>
      <c r="AE285" s="23">
        <v>0</v>
      </c>
      <c r="AF285" s="23">
        <v>0</v>
      </c>
      <c r="AG285" s="23">
        <v>0</v>
      </c>
      <c r="AH285" s="2">
        <v>38</v>
      </c>
    </row>
    <row r="286" spans="1:34" x14ac:dyDescent="0.25">
      <c r="A286" s="2">
        <v>39</v>
      </c>
      <c r="B286" s="23">
        <v>0</v>
      </c>
      <c r="C286" s="23">
        <v>0</v>
      </c>
      <c r="D286" s="23">
        <v>0</v>
      </c>
      <c r="E286" s="23">
        <v>0</v>
      </c>
      <c r="F286" s="1">
        <v>0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0</v>
      </c>
      <c r="AD286" s="23">
        <v>0</v>
      </c>
      <c r="AE286" s="23">
        <v>0</v>
      </c>
      <c r="AF286" s="23">
        <v>0</v>
      </c>
      <c r="AG286" s="23">
        <v>0</v>
      </c>
      <c r="AH286" s="2">
        <v>39</v>
      </c>
    </row>
    <row r="287" spans="1:34" x14ac:dyDescent="0.25">
      <c r="A287" s="2">
        <v>40</v>
      </c>
      <c r="B287" s="23">
        <v>0</v>
      </c>
      <c r="C287" s="23">
        <v>0</v>
      </c>
      <c r="D287" s="23">
        <v>0</v>
      </c>
      <c r="E287" s="23">
        <v>0</v>
      </c>
      <c r="F287" s="1">
        <v>0</v>
      </c>
      <c r="G287" s="1">
        <v>0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0</v>
      </c>
      <c r="AC287" s="1">
        <v>0</v>
      </c>
      <c r="AD287" s="23">
        <v>0</v>
      </c>
      <c r="AE287" s="23">
        <v>0</v>
      </c>
      <c r="AF287" s="23">
        <v>0</v>
      </c>
      <c r="AG287" s="23">
        <v>0</v>
      </c>
      <c r="AH287" s="2">
        <v>40</v>
      </c>
    </row>
    <row r="288" spans="1:34" x14ac:dyDescent="0.25">
      <c r="A288" s="2">
        <v>41</v>
      </c>
      <c r="B288" s="23">
        <v>0</v>
      </c>
      <c r="C288" s="23">
        <v>0</v>
      </c>
      <c r="D288" s="23">
        <v>0</v>
      </c>
      <c r="E288" s="23">
        <v>0</v>
      </c>
      <c r="F288" s="1">
        <v>0</v>
      </c>
      <c r="G288" s="1">
        <v>0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0</v>
      </c>
      <c r="AB288" s="1">
        <v>0</v>
      </c>
      <c r="AC288" s="1">
        <v>0</v>
      </c>
      <c r="AD288" s="23">
        <v>0</v>
      </c>
      <c r="AE288" s="23">
        <v>0</v>
      </c>
      <c r="AF288" s="23">
        <v>0</v>
      </c>
      <c r="AG288" s="23">
        <v>0</v>
      </c>
      <c r="AH288" s="2">
        <v>41</v>
      </c>
    </row>
    <row r="289" spans="1:34" x14ac:dyDescent="0.25">
      <c r="A289" s="2">
        <v>42</v>
      </c>
      <c r="B289" s="23">
        <v>0</v>
      </c>
      <c r="C289" s="23">
        <v>0</v>
      </c>
      <c r="D289" s="23">
        <v>0</v>
      </c>
      <c r="E289" s="23">
        <v>0</v>
      </c>
      <c r="F289" s="1">
        <v>0</v>
      </c>
      <c r="G289" s="1">
        <v>0</v>
      </c>
      <c r="H289" s="1">
        <v>0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0</v>
      </c>
      <c r="AB289" s="1">
        <v>0</v>
      </c>
      <c r="AC289" s="1">
        <v>0</v>
      </c>
      <c r="AD289" s="23">
        <v>0</v>
      </c>
      <c r="AE289" s="23">
        <v>0</v>
      </c>
      <c r="AF289" s="23">
        <v>0</v>
      </c>
      <c r="AG289" s="23">
        <v>0</v>
      </c>
      <c r="AH289" s="2">
        <v>42</v>
      </c>
    </row>
    <row r="290" spans="1:34" x14ac:dyDescent="0.25">
      <c r="A290" s="2">
        <v>43</v>
      </c>
      <c r="B290" s="23">
        <v>0</v>
      </c>
      <c r="C290" s="23">
        <v>0</v>
      </c>
      <c r="D290" s="23">
        <v>0</v>
      </c>
      <c r="E290" s="23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23">
        <v>0</v>
      </c>
      <c r="AE290" s="23">
        <v>0</v>
      </c>
      <c r="AF290" s="23">
        <v>0</v>
      </c>
      <c r="AG290" s="23">
        <v>0</v>
      </c>
      <c r="AH290" s="2">
        <v>43</v>
      </c>
    </row>
    <row r="291" spans="1:34" x14ac:dyDescent="0.25">
      <c r="A291" s="2">
        <v>44</v>
      </c>
      <c r="B291" s="23">
        <v>0</v>
      </c>
      <c r="C291" s="23">
        <v>0</v>
      </c>
      <c r="D291" s="23">
        <v>0</v>
      </c>
      <c r="E291" s="23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23">
        <v>0</v>
      </c>
      <c r="AE291" s="23">
        <v>0</v>
      </c>
      <c r="AF291" s="23">
        <v>0</v>
      </c>
      <c r="AG291" s="23">
        <v>0</v>
      </c>
      <c r="AH291" s="2">
        <v>44</v>
      </c>
    </row>
    <row r="292" spans="1:34" x14ac:dyDescent="0.25">
      <c r="A292" s="2">
        <v>45</v>
      </c>
      <c r="B292" s="23">
        <v>0</v>
      </c>
      <c r="C292" s="23">
        <v>0</v>
      </c>
      <c r="D292" s="23">
        <v>0</v>
      </c>
      <c r="E292" s="23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23">
        <v>0</v>
      </c>
      <c r="AE292" s="23">
        <v>0</v>
      </c>
      <c r="AF292" s="23">
        <v>0</v>
      </c>
      <c r="AG292" s="23">
        <v>0</v>
      </c>
      <c r="AH292" s="2">
        <v>45</v>
      </c>
    </row>
    <row r="293" spans="1:34" x14ac:dyDescent="0.25">
      <c r="A293" s="2">
        <v>46</v>
      </c>
      <c r="B293" s="23">
        <v>0</v>
      </c>
      <c r="C293" s="23">
        <v>0</v>
      </c>
      <c r="D293" s="23">
        <v>0</v>
      </c>
      <c r="E293" s="23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23">
        <v>0</v>
      </c>
      <c r="AE293" s="23">
        <v>0</v>
      </c>
      <c r="AF293" s="23">
        <v>0</v>
      </c>
      <c r="AG293" s="23">
        <v>0</v>
      </c>
      <c r="AH293" s="2">
        <v>46</v>
      </c>
    </row>
    <row r="294" spans="1:34" x14ac:dyDescent="0.25">
      <c r="A294" s="2">
        <v>47</v>
      </c>
      <c r="B294" s="23">
        <v>0</v>
      </c>
      <c r="C294" s="23">
        <v>0</v>
      </c>
      <c r="D294" s="23">
        <v>0</v>
      </c>
      <c r="E294" s="23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23">
        <v>0</v>
      </c>
      <c r="AE294" s="23">
        <v>0</v>
      </c>
      <c r="AF294" s="23">
        <v>0</v>
      </c>
      <c r="AG294" s="23">
        <v>0</v>
      </c>
      <c r="AH294" s="2">
        <v>47</v>
      </c>
    </row>
    <row r="295" spans="1:34" s="2" customFormat="1" x14ac:dyDescent="0.25">
      <c r="B295" s="23">
        <v>0</v>
      </c>
      <c r="C295" s="23">
        <v>1</v>
      </c>
      <c r="D295" s="23">
        <v>2</v>
      </c>
      <c r="E295" s="23">
        <v>3</v>
      </c>
      <c r="F295" s="2">
        <v>4</v>
      </c>
      <c r="G295" s="2">
        <v>5</v>
      </c>
      <c r="H295" s="2">
        <v>6</v>
      </c>
      <c r="I295" s="2">
        <v>7</v>
      </c>
      <c r="J295" s="2">
        <v>8</v>
      </c>
      <c r="K295" s="2">
        <v>9</v>
      </c>
      <c r="L295" s="2">
        <v>10</v>
      </c>
      <c r="M295" s="2">
        <v>11</v>
      </c>
      <c r="N295" s="2">
        <v>12</v>
      </c>
      <c r="O295" s="2">
        <v>13</v>
      </c>
      <c r="P295" s="2">
        <v>14</v>
      </c>
      <c r="Q295" s="2">
        <v>15</v>
      </c>
      <c r="R295" s="2">
        <v>16</v>
      </c>
      <c r="S295" s="2">
        <v>17</v>
      </c>
      <c r="T295" s="2">
        <v>18</v>
      </c>
      <c r="U295" s="2">
        <v>19</v>
      </c>
      <c r="V295" s="2">
        <v>20</v>
      </c>
      <c r="W295" s="2">
        <v>21</v>
      </c>
      <c r="X295" s="2">
        <v>22</v>
      </c>
      <c r="Y295" s="2">
        <v>23</v>
      </c>
      <c r="Z295" s="2">
        <v>24</v>
      </c>
      <c r="AA295" s="2">
        <v>25</v>
      </c>
      <c r="AB295" s="2">
        <v>26</v>
      </c>
      <c r="AC295" s="1">
        <v>0</v>
      </c>
      <c r="AD295" s="23">
        <v>28</v>
      </c>
      <c r="AE295" s="23">
        <v>29</v>
      </c>
      <c r="AF295" s="23">
        <v>30</v>
      </c>
      <c r="AG295" s="23">
        <v>31</v>
      </c>
    </row>
    <row r="296" spans="1:34" x14ac:dyDescent="0.25">
      <c r="A296" s="2">
        <v>0</v>
      </c>
      <c r="B296" s="23">
        <v>0</v>
      </c>
      <c r="C296" s="23">
        <v>0</v>
      </c>
      <c r="D296" s="23">
        <v>0</v>
      </c>
      <c r="E296" s="23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23">
        <v>0</v>
      </c>
      <c r="AE296" s="23">
        <v>0</v>
      </c>
      <c r="AF296" s="23">
        <v>0</v>
      </c>
      <c r="AG296" s="23">
        <v>0</v>
      </c>
      <c r="AH296" s="2">
        <v>0</v>
      </c>
    </row>
    <row r="297" spans="1:34" x14ac:dyDescent="0.25">
      <c r="A297" s="2">
        <v>1</v>
      </c>
      <c r="B297" s="23">
        <v>0</v>
      </c>
      <c r="C297" s="23">
        <v>0</v>
      </c>
      <c r="D297" s="23">
        <v>0</v>
      </c>
      <c r="E297" s="23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23">
        <v>0</v>
      </c>
      <c r="AE297" s="23">
        <v>0</v>
      </c>
      <c r="AF297" s="23">
        <v>0</v>
      </c>
      <c r="AG297" s="23">
        <v>0</v>
      </c>
      <c r="AH297" s="2">
        <v>1</v>
      </c>
    </row>
    <row r="298" spans="1:34" x14ac:dyDescent="0.25">
      <c r="A298" s="2">
        <v>2</v>
      </c>
      <c r="B298" s="23">
        <v>0</v>
      </c>
      <c r="C298" s="23">
        <v>0</v>
      </c>
      <c r="D298" s="23">
        <v>0</v>
      </c>
      <c r="E298" s="23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23">
        <v>0</v>
      </c>
      <c r="AE298" s="23">
        <v>0</v>
      </c>
      <c r="AF298" s="23">
        <v>0</v>
      </c>
      <c r="AG298" s="23">
        <v>0</v>
      </c>
      <c r="AH298" s="2">
        <v>2</v>
      </c>
    </row>
    <row r="299" spans="1:34" x14ac:dyDescent="0.25">
      <c r="A299" s="2">
        <v>3</v>
      </c>
      <c r="B299" s="23">
        <v>0</v>
      </c>
      <c r="C299" s="23">
        <v>0</v>
      </c>
      <c r="D299" s="23">
        <v>0</v>
      </c>
      <c r="E299" s="23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23">
        <v>0</v>
      </c>
      <c r="AE299" s="23">
        <v>0</v>
      </c>
      <c r="AF299" s="23">
        <v>0</v>
      </c>
      <c r="AG299" s="23">
        <v>0</v>
      </c>
      <c r="AH299" s="2">
        <v>3</v>
      </c>
    </row>
    <row r="300" spans="1:34" x14ac:dyDescent="0.25">
      <c r="A300" s="2">
        <v>4</v>
      </c>
      <c r="B300" s="23">
        <v>0</v>
      </c>
      <c r="C300" s="23">
        <v>0</v>
      </c>
      <c r="D300" s="23">
        <v>0</v>
      </c>
      <c r="E300" s="23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23">
        <v>0</v>
      </c>
      <c r="AE300" s="23">
        <v>0</v>
      </c>
      <c r="AF300" s="23">
        <v>0</v>
      </c>
      <c r="AG300" s="23">
        <v>0</v>
      </c>
      <c r="AH300" s="2">
        <v>4</v>
      </c>
    </row>
    <row r="301" spans="1:34" x14ac:dyDescent="0.25">
      <c r="A301" s="2">
        <v>5</v>
      </c>
      <c r="B301" s="23">
        <v>0</v>
      </c>
      <c r="C301" s="23">
        <v>0</v>
      </c>
      <c r="D301" s="23">
        <v>0</v>
      </c>
      <c r="E301" s="23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0</v>
      </c>
      <c r="AB301" s="1">
        <v>0</v>
      </c>
      <c r="AC301" s="1">
        <v>0</v>
      </c>
      <c r="AD301" s="23">
        <v>0</v>
      </c>
      <c r="AE301" s="23">
        <v>0</v>
      </c>
      <c r="AF301" s="23">
        <v>0</v>
      </c>
      <c r="AG301" s="23">
        <v>0</v>
      </c>
      <c r="AH301" s="2">
        <v>5</v>
      </c>
    </row>
    <row r="302" spans="1:34" x14ac:dyDescent="0.25">
      <c r="A302" s="2">
        <v>6</v>
      </c>
      <c r="B302" s="23">
        <v>0</v>
      </c>
      <c r="C302" s="23">
        <v>0</v>
      </c>
      <c r="D302" s="23">
        <v>0</v>
      </c>
      <c r="E302" s="23">
        <v>0</v>
      </c>
      <c r="F302" s="1">
        <v>0</v>
      </c>
      <c r="G302" s="1">
        <v>0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0</v>
      </c>
      <c r="AC302" s="1">
        <v>0</v>
      </c>
      <c r="AD302" s="23">
        <v>0</v>
      </c>
      <c r="AE302" s="23">
        <v>0</v>
      </c>
      <c r="AF302" s="23">
        <v>0</v>
      </c>
      <c r="AG302" s="23">
        <v>0</v>
      </c>
      <c r="AH302" s="2">
        <v>6</v>
      </c>
    </row>
    <row r="303" spans="1:34" x14ac:dyDescent="0.25">
      <c r="A303" s="2">
        <v>7</v>
      </c>
      <c r="B303" s="23">
        <v>0</v>
      </c>
      <c r="C303" s="23">
        <v>0</v>
      </c>
      <c r="D303" s="23">
        <v>0</v>
      </c>
      <c r="E303" s="23">
        <v>0</v>
      </c>
      <c r="F303" s="1">
        <v>0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0</v>
      </c>
      <c r="AC303" s="1">
        <v>0</v>
      </c>
      <c r="AD303" s="23">
        <v>0</v>
      </c>
      <c r="AE303" s="23">
        <v>0</v>
      </c>
      <c r="AF303" s="23">
        <v>0</v>
      </c>
      <c r="AG303" s="23">
        <v>0</v>
      </c>
      <c r="AH303" s="2">
        <v>7</v>
      </c>
    </row>
    <row r="304" spans="1:34" x14ac:dyDescent="0.25">
      <c r="A304" s="2">
        <v>8</v>
      </c>
      <c r="B304" s="23">
        <v>0</v>
      </c>
      <c r="C304" s="23">
        <v>0</v>
      </c>
      <c r="D304" s="23">
        <v>0</v>
      </c>
      <c r="E304" s="23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0</v>
      </c>
      <c r="AD304" s="23">
        <v>0</v>
      </c>
      <c r="AE304" s="23">
        <v>0</v>
      </c>
      <c r="AF304" s="23">
        <v>0</v>
      </c>
      <c r="AG304" s="23">
        <v>0</v>
      </c>
      <c r="AH304" s="2">
        <v>8</v>
      </c>
    </row>
    <row r="305" spans="1:34" x14ac:dyDescent="0.25">
      <c r="A305" s="2">
        <v>9</v>
      </c>
      <c r="B305" s="23">
        <v>0</v>
      </c>
      <c r="C305" s="23">
        <v>0</v>
      </c>
      <c r="D305" s="23">
        <v>0</v>
      </c>
      <c r="E305" s="23">
        <v>0</v>
      </c>
      <c r="F305" s="1">
        <v>0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0</v>
      </c>
      <c r="AD305" s="23">
        <v>0</v>
      </c>
      <c r="AE305" s="23">
        <v>0</v>
      </c>
      <c r="AF305" s="23">
        <v>0</v>
      </c>
      <c r="AG305" s="23">
        <v>0</v>
      </c>
      <c r="AH305" s="2">
        <v>9</v>
      </c>
    </row>
    <row r="306" spans="1:34" x14ac:dyDescent="0.25">
      <c r="A306" s="2">
        <v>10</v>
      </c>
      <c r="B306" s="23">
        <v>0</v>
      </c>
      <c r="C306" s="23">
        <v>0</v>
      </c>
      <c r="D306" s="23">
        <v>0</v>
      </c>
      <c r="E306" s="23">
        <v>0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23">
        <v>0</v>
      </c>
      <c r="AE306" s="23">
        <v>0</v>
      </c>
      <c r="AF306" s="23">
        <v>0</v>
      </c>
      <c r="AG306" s="23">
        <v>0</v>
      </c>
      <c r="AH306" s="2">
        <v>10</v>
      </c>
    </row>
    <row r="307" spans="1:34" x14ac:dyDescent="0.25">
      <c r="A307" s="2">
        <v>11</v>
      </c>
      <c r="B307" s="23">
        <v>0</v>
      </c>
      <c r="C307" s="23">
        <v>0</v>
      </c>
      <c r="D307" s="23">
        <v>0</v>
      </c>
      <c r="E307" s="23">
        <v>0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23">
        <v>0</v>
      </c>
      <c r="AE307" s="23">
        <v>0</v>
      </c>
      <c r="AF307" s="23">
        <v>0</v>
      </c>
      <c r="AG307" s="23">
        <v>0</v>
      </c>
      <c r="AH307" s="2">
        <v>11</v>
      </c>
    </row>
    <row r="308" spans="1:34" x14ac:dyDescent="0.25">
      <c r="A308" s="2">
        <v>12</v>
      </c>
      <c r="B308" s="23">
        <v>0</v>
      </c>
      <c r="C308" s="23">
        <v>0</v>
      </c>
      <c r="D308" s="23">
        <v>0</v>
      </c>
      <c r="E308" s="23">
        <v>0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23">
        <v>0</v>
      </c>
      <c r="AE308" s="23">
        <v>0</v>
      </c>
      <c r="AF308" s="23">
        <v>0</v>
      </c>
      <c r="AG308" s="23">
        <v>0</v>
      </c>
      <c r="AH308" s="2">
        <v>12</v>
      </c>
    </row>
    <row r="309" spans="1:34" x14ac:dyDescent="0.25">
      <c r="A309" s="2">
        <v>13</v>
      </c>
      <c r="B309" s="23">
        <v>0</v>
      </c>
      <c r="C309" s="23">
        <v>0</v>
      </c>
      <c r="D309" s="23">
        <v>0</v>
      </c>
      <c r="E309" s="23">
        <v>0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23">
        <v>0</v>
      </c>
      <c r="AE309" s="23">
        <v>0</v>
      </c>
      <c r="AF309" s="23">
        <v>0</v>
      </c>
      <c r="AG309" s="23">
        <v>0</v>
      </c>
      <c r="AH309" s="2">
        <v>13</v>
      </c>
    </row>
    <row r="310" spans="1:34" x14ac:dyDescent="0.25">
      <c r="A310" s="2">
        <v>14</v>
      </c>
      <c r="B310" s="23">
        <v>0</v>
      </c>
      <c r="C310" s="23">
        <v>0</v>
      </c>
      <c r="D310" s="23">
        <v>0</v>
      </c>
      <c r="E310" s="23">
        <v>0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23">
        <v>0</v>
      </c>
      <c r="AE310" s="23">
        <v>0</v>
      </c>
      <c r="AF310" s="23">
        <v>0</v>
      </c>
      <c r="AG310" s="23">
        <v>0</v>
      </c>
      <c r="AH310" s="2">
        <v>14</v>
      </c>
    </row>
    <row r="311" spans="1:34" x14ac:dyDescent="0.25">
      <c r="A311" s="2">
        <v>15</v>
      </c>
      <c r="B311" s="23">
        <v>0</v>
      </c>
      <c r="C311" s="23">
        <v>0</v>
      </c>
      <c r="D311" s="23">
        <v>0</v>
      </c>
      <c r="E311" s="23">
        <v>0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23">
        <v>0</v>
      </c>
      <c r="AE311" s="23">
        <v>0</v>
      </c>
      <c r="AF311" s="23">
        <v>0</v>
      </c>
      <c r="AG311" s="23">
        <v>0</v>
      </c>
      <c r="AH311" s="2">
        <v>15</v>
      </c>
    </row>
    <row r="312" spans="1:34" x14ac:dyDescent="0.25">
      <c r="A312" s="2">
        <v>16</v>
      </c>
      <c r="B312" s="23">
        <v>0</v>
      </c>
      <c r="C312" s="23">
        <v>0</v>
      </c>
      <c r="D312" s="23">
        <v>0</v>
      </c>
      <c r="E312" s="23">
        <v>0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23">
        <v>0</v>
      </c>
      <c r="AE312" s="23">
        <v>0</v>
      </c>
      <c r="AF312" s="23">
        <v>0</v>
      </c>
      <c r="AG312" s="23">
        <v>0</v>
      </c>
      <c r="AH312" s="2">
        <v>16</v>
      </c>
    </row>
    <row r="313" spans="1:34" x14ac:dyDescent="0.25">
      <c r="A313" s="2">
        <v>17</v>
      </c>
      <c r="B313" s="23">
        <v>0</v>
      </c>
      <c r="C313" s="23">
        <v>0</v>
      </c>
      <c r="D313" s="23">
        <v>0</v>
      </c>
      <c r="E313" s="23">
        <v>0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23">
        <v>0</v>
      </c>
      <c r="AE313" s="23">
        <v>0</v>
      </c>
      <c r="AF313" s="23">
        <v>0</v>
      </c>
      <c r="AG313" s="23">
        <v>0</v>
      </c>
      <c r="AH313" s="2">
        <v>17</v>
      </c>
    </row>
    <row r="314" spans="1:34" x14ac:dyDescent="0.25">
      <c r="A314" s="2">
        <v>18</v>
      </c>
      <c r="B314" s="23">
        <v>0</v>
      </c>
      <c r="C314" s="23">
        <v>0</v>
      </c>
      <c r="D314" s="23">
        <v>0</v>
      </c>
      <c r="E314" s="23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23">
        <v>0</v>
      </c>
      <c r="AE314" s="23">
        <v>0</v>
      </c>
      <c r="AF314" s="23">
        <v>0</v>
      </c>
      <c r="AG314" s="23">
        <v>0</v>
      </c>
      <c r="AH314" s="2">
        <v>18</v>
      </c>
    </row>
    <row r="315" spans="1:34" x14ac:dyDescent="0.25">
      <c r="A315" s="2">
        <v>19</v>
      </c>
      <c r="B315" s="23">
        <v>0</v>
      </c>
      <c r="C315" s="23">
        <v>0</v>
      </c>
      <c r="D315" s="23">
        <v>0</v>
      </c>
      <c r="E315" s="23">
        <v>0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23">
        <v>0</v>
      </c>
      <c r="AE315" s="23">
        <v>0</v>
      </c>
      <c r="AF315" s="23">
        <v>0</v>
      </c>
      <c r="AG315" s="23">
        <v>0</v>
      </c>
      <c r="AH315" s="2">
        <v>19</v>
      </c>
    </row>
    <row r="316" spans="1:34" x14ac:dyDescent="0.25">
      <c r="A316" s="2">
        <v>20</v>
      </c>
      <c r="B316" s="23">
        <v>0</v>
      </c>
      <c r="C316" s="23">
        <v>0</v>
      </c>
      <c r="D316" s="23">
        <v>0</v>
      </c>
      <c r="E316" s="23">
        <v>0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23">
        <v>0</v>
      </c>
      <c r="AE316" s="23">
        <v>0</v>
      </c>
      <c r="AF316" s="23">
        <v>0</v>
      </c>
      <c r="AG316" s="23">
        <v>0</v>
      </c>
      <c r="AH316" s="2">
        <v>20</v>
      </c>
    </row>
    <row r="317" spans="1:34" x14ac:dyDescent="0.25">
      <c r="A317" s="2">
        <v>21</v>
      </c>
      <c r="B317" s="23">
        <v>0</v>
      </c>
      <c r="C317" s="23">
        <v>0</v>
      </c>
      <c r="D317" s="23">
        <v>0</v>
      </c>
      <c r="E317" s="23">
        <v>0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23">
        <v>0</v>
      </c>
      <c r="AE317" s="23">
        <v>0</v>
      </c>
      <c r="AF317" s="23">
        <v>0</v>
      </c>
      <c r="AG317" s="23">
        <v>0</v>
      </c>
      <c r="AH317" s="2">
        <v>21</v>
      </c>
    </row>
    <row r="318" spans="1:34" x14ac:dyDescent="0.25">
      <c r="A318" s="2">
        <v>22</v>
      </c>
      <c r="B318" s="23">
        <v>0</v>
      </c>
      <c r="C318" s="23">
        <v>0</v>
      </c>
      <c r="D318" s="23">
        <v>0</v>
      </c>
      <c r="E318" s="23">
        <v>0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23">
        <v>0</v>
      </c>
      <c r="AE318" s="23">
        <v>0</v>
      </c>
      <c r="AF318" s="23">
        <v>0</v>
      </c>
      <c r="AG318" s="23">
        <v>0</v>
      </c>
      <c r="AH318" s="2">
        <v>22</v>
      </c>
    </row>
    <row r="319" spans="1:34" x14ac:dyDescent="0.25">
      <c r="A319" s="2">
        <v>23</v>
      </c>
      <c r="B319" s="23">
        <v>0</v>
      </c>
      <c r="C319" s="23">
        <v>0</v>
      </c>
      <c r="D319" s="23">
        <v>0</v>
      </c>
      <c r="E319" s="23">
        <v>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0</v>
      </c>
      <c r="AA319" s="1">
        <v>0</v>
      </c>
      <c r="AB319" s="1">
        <v>0</v>
      </c>
      <c r="AC319" s="1">
        <v>0</v>
      </c>
      <c r="AD319" s="23">
        <v>0</v>
      </c>
      <c r="AE319" s="23">
        <v>0</v>
      </c>
      <c r="AF319" s="23">
        <v>0</v>
      </c>
      <c r="AG319" s="23">
        <v>0</v>
      </c>
      <c r="AH319" s="2">
        <v>23</v>
      </c>
    </row>
    <row r="320" spans="1:34" x14ac:dyDescent="0.25">
      <c r="A320" s="2">
        <v>24</v>
      </c>
      <c r="B320" s="23">
        <v>0</v>
      </c>
      <c r="C320" s="23">
        <v>0</v>
      </c>
      <c r="D320" s="23">
        <v>0</v>
      </c>
      <c r="E320" s="23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0</v>
      </c>
      <c r="AB320" s="1">
        <v>0</v>
      </c>
      <c r="AC320" s="1">
        <v>0</v>
      </c>
      <c r="AD320" s="23">
        <v>0</v>
      </c>
      <c r="AE320" s="23">
        <v>0</v>
      </c>
      <c r="AF320" s="23">
        <v>0</v>
      </c>
      <c r="AG320" s="23">
        <v>0</v>
      </c>
      <c r="AH320" s="2">
        <v>24</v>
      </c>
    </row>
    <row r="321" spans="1:34" x14ac:dyDescent="0.25">
      <c r="A321" s="2">
        <v>25</v>
      </c>
      <c r="B321" s="23">
        <v>0</v>
      </c>
      <c r="C321" s="23">
        <v>0</v>
      </c>
      <c r="D321" s="23">
        <v>0</v>
      </c>
      <c r="E321" s="23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0</v>
      </c>
      <c r="AC321" s="1">
        <v>0</v>
      </c>
      <c r="AD321" s="23">
        <v>0</v>
      </c>
      <c r="AE321" s="23">
        <v>0</v>
      </c>
      <c r="AF321" s="23">
        <v>0</v>
      </c>
      <c r="AG321" s="23">
        <v>0</v>
      </c>
      <c r="AH321" s="2">
        <v>25</v>
      </c>
    </row>
    <row r="322" spans="1:34" x14ac:dyDescent="0.25">
      <c r="A322" s="2">
        <v>26</v>
      </c>
      <c r="B322" s="23">
        <v>0</v>
      </c>
      <c r="C322" s="23">
        <v>0</v>
      </c>
      <c r="D322" s="23">
        <v>0</v>
      </c>
      <c r="E322" s="23">
        <v>0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0</v>
      </c>
      <c r="AC322" s="1">
        <v>0</v>
      </c>
      <c r="AD322" s="23">
        <v>0</v>
      </c>
      <c r="AE322" s="23">
        <v>0</v>
      </c>
      <c r="AF322" s="23">
        <v>0</v>
      </c>
      <c r="AG322" s="23">
        <v>0</v>
      </c>
      <c r="AH322" s="2">
        <v>26</v>
      </c>
    </row>
    <row r="323" spans="1:34" x14ac:dyDescent="0.25">
      <c r="A323" s="2">
        <v>27</v>
      </c>
      <c r="B323" s="23">
        <v>0</v>
      </c>
      <c r="C323" s="23">
        <v>0</v>
      </c>
      <c r="D323" s="23">
        <v>0</v>
      </c>
      <c r="E323" s="23">
        <v>0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23">
        <v>0</v>
      </c>
      <c r="AE323" s="23">
        <v>0</v>
      </c>
      <c r="AF323" s="23">
        <v>0</v>
      </c>
      <c r="AG323" s="23">
        <v>0</v>
      </c>
      <c r="AH323" s="2">
        <v>27</v>
      </c>
    </row>
    <row r="324" spans="1:34" x14ac:dyDescent="0.25">
      <c r="A324" s="2">
        <v>28</v>
      </c>
      <c r="B324" s="23">
        <v>0</v>
      </c>
      <c r="C324" s="23">
        <v>0</v>
      </c>
      <c r="D324" s="23">
        <v>0</v>
      </c>
      <c r="E324" s="23">
        <v>0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0</v>
      </c>
      <c r="AD324" s="23">
        <v>0</v>
      </c>
      <c r="AE324" s="23">
        <v>0</v>
      </c>
      <c r="AF324" s="23">
        <v>0</v>
      </c>
      <c r="AG324" s="23">
        <v>0</v>
      </c>
      <c r="AH324" s="2">
        <v>28</v>
      </c>
    </row>
    <row r="325" spans="1:34" x14ac:dyDescent="0.25">
      <c r="A325" s="2">
        <v>29</v>
      </c>
      <c r="B325" s="23">
        <v>0</v>
      </c>
      <c r="C325" s="23">
        <v>0</v>
      </c>
      <c r="D325" s="23">
        <v>0</v>
      </c>
      <c r="E325" s="23">
        <v>0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23">
        <v>0</v>
      </c>
      <c r="AE325" s="23">
        <v>0</v>
      </c>
      <c r="AF325" s="23">
        <v>0</v>
      </c>
      <c r="AG325" s="23">
        <v>0</v>
      </c>
      <c r="AH325" s="2">
        <v>29</v>
      </c>
    </row>
    <row r="326" spans="1:34" x14ac:dyDescent="0.25">
      <c r="A326" s="2">
        <v>30</v>
      </c>
      <c r="B326" s="23">
        <v>0</v>
      </c>
      <c r="C326" s="23">
        <v>0</v>
      </c>
      <c r="D326" s="23">
        <v>0</v>
      </c>
      <c r="E326" s="23">
        <v>0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23">
        <v>0</v>
      </c>
      <c r="AE326" s="23">
        <v>0</v>
      </c>
      <c r="AF326" s="23">
        <v>0</v>
      </c>
      <c r="AG326" s="23">
        <v>0</v>
      </c>
      <c r="AH326" s="2">
        <v>30</v>
      </c>
    </row>
    <row r="327" spans="1:34" x14ac:dyDescent="0.25">
      <c r="A327" s="2">
        <v>31</v>
      </c>
      <c r="B327" s="23">
        <v>0</v>
      </c>
      <c r="C327" s="23">
        <v>0</v>
      </c>
      <c r="D327" s="23">
        <v>0</v>
      </c>
      <c r="E327" s="23">
        <v>0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23">
        <v>0</v>
      </c>
      <c r="AE327" s="23">
        <v>0</v>
      </c>
      <c r="AF327" s="23">
        <v>0</v>
      </c>
      <c r="AG327" s="23">
        <v>0</v>
      </c>
      <c r="AH327" s="2">
        <v>31</v>
      </c>
    </row>
    <row r="328" spans="1:34" x14ac:dyDescent="0.25">
      <c r="A328" s="2">
        <v>32</v>
      </c>
      <c r="B328" s="23">
        <v>0</v>
      </c>
      <c r="C328" s="23">
        <v>0</v>
      </c>
      <c r="D328" s="23">
        <v>0</v>
      </c>
      <c r="E328" s="23">
        <v>0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23">
        <v>0</v>
      </c>
      <c r="AE328" s="23">
        <v>0</v>
      </c>
      <c r="AF328" s="23">
        <v>0</v>
      </c>
      <c r="AG328" s="23">
        <v>0</v>
      </c>
      <c r="AH328" s="2">
        <v>32</v>
      </c>
    </row>
    <row r="329" spans="1:34" x14ac:dyDescent="0.25">
      <c r="A329" s="2">
        <v>33</v>
      </c>
      <c r="B329" s="23">
        <v>0</v>
      </c>
      <c r="C329" s="23">
        <v>0</v>
      </c>
      <c r="D329" s="23">
        <v>0</v>
      </c>
      <c r="E329" s="23">
        <v>0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23">
        <v>0</v>
      </c>
      <c r="AE329" s="23">
        <v>0</v>
      </c>
      <c r="AF329" s="23">
        <v>0</v>
      </c>
      <c r="AG329" s="23">
        <v>0</v>
      </c>
      <c r="AH329" s="2">
        <v>33</v>
      </c>
    </row>
    <row r="330" spans="1:34" x14ac:dyDescent="0.25">
      <c r="A330" s="2">
        <v>34</v>
      </c>
      <c r="B330" s="23">
        <v>0</v>
      </c>
      <c r="C330" s="23">
        <v>0</v>
      </c>
      <c r="D330" s="23">
        <v>0</v>
      </c>
      <c r="E330" s="23">
        <v>0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23">
        <v>0</v>
      </c>
      <c r="AE330" s="23">
        <v>0</v>
      </c>
      <c r="AF330" s="23">
        <v>0</v>
      </c>
      <c r="AG330" s="23">
        <v>0</v>
      </c>
      <c r="AH330" s="2">
        <v>34</v>
      </c>
    </row>
    <row r="331" spans="1:34" x14ac:dyDescent="0.25">
      <c r="A331" s="2">
        <v>35</v>
      </c>
      <c r="B331" s="23">
        <v>0</v>
      </c>
      <c r="C331" s="23">
        <v>0</v>
      </c>
      <c r="D331" s="23">
        <v>0</v>
      </c>
      <c r="E331" s="23">
        <v>0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23">
        <v>0</v>
      </c>
      <c r="AE331" s="23">
        <v>0</v>
      </c>
      <c r="AF331" s="23">
        <v>0</v>
      </c>
      <c r="AG331" s="23">
        <v>0</v>
      </c>
      <c r="AH331" s="2">
        <v>35</v>
      </c>
    </row>
    <row r="332" spans="1:34" x14ac:dyDescent="0.25">
      <c r="A332" s="2">
        <v>36</v>
      </c>
      <c r="B332" s="23">
        <v>0</v>
      </c>
      <c r="C332" s="23">
        <v>0</v>
      </c>
      <c r="D332" s="23">
        <v>0</v>
      </c>
      <c r="E332" s="23">
        <v>0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23">
        <v>0</v>
      </c>
      <c r="AE332" s="23">
        <v>0</v>
      </c>
      <c r="AF332" s="23">
        <v>0</v>
      </c>
      <c r="AG332" s="23">
        <v>0</v>
      </c>
      <c r="AH332" s="2">
        <v>36</v>
      </c>
    </row>
    <row r="333" spans="1:34" x14ac:dyDescent="0.25">
      <c r="A333" s="2">
        <v>37</v>
      </c>
      <c r="B333" s="23">
        <v>0</v>
      </c>
      <c r="C333" s="23">
        <v>0</v>
      </c>
      <c r="D333" s="23">
        <v>0</v>
      </c>
      <c r="E333" s="23">
        <v>0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23">
        <v>0</v>
      </c>
      <c r="AE333" s="23">
        <v>0</v>
      </c>
      <c r="AF333" s="23">
        <v>0</v>
      </c>
      <c r="AG333" s="23">
        <v>0</v>
      </c>
      <c r="AH333" s="2">
        <v>37</v>
      </c>
    </row>
    <row r="334" spans="1:34" x14ac:dyDescent="0.25">
      <c r="A334" s="2">
        <v>38</v>
      </c>
      <c r="B334" s="23">
        <v>0</v>
      </c>
      <c r="C334" s="23">
        <v>0</v>
      </c>
      <c r="D334" s="23">
        <v>0</v>
      </c>
      <c r="E334" s="23">
        <v>0</v>
      </c>
      <c r="F334" s="1">
        <v>0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0</v>
      </c>
      <c r="AD334" s="23">
        <v>0</v>
      </c>
      <c r="AE334" s="23">
        <v>0</v>
      </c>
      <c r="AF334" s="23">
        <v>0</v>
      </c>
      <c r="AG334" s="23">
        <v>0</v>
      </c>
      <c r="AH334" s="2">
        <v>38</v>
      </c>
    </row>
    <row r="335" spans="1:34" x14ac:dyDescent="0.25">
      <c r="A335" s="2">
        <v>39</v>
      </c>
      <c r="B335" s="23">
        <v>0</v>
      </c>
      <c r="C335" s="23">
        <v>0</v>
      </c>
      <c r="D335" s="23">
        <v>0</v>
      </c>
      <c r="E335" s="23">
        <v>0</v>
      </c>
      <c r="F335" s="1">
        <v>0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0</v>
      </c>
      <c r="AD335" s="23">
        <v>0</v>
      </c>
      <c r="AE335" s="23">
        <v>0</v>
      </c>
      <c r="AF335" s="23">
        <v>0</v>
      </c>
      <c r="AG335" s="23">
        <v>0</v>
      </c>
      <c r="AH335" s="2">
        <v>39</v>
      </c>
    </row>
    <row r="336" spans="1:34" x14ac:dyDescent="0.25">
      <c r="A336" s="2">
        <v>40</v>
      </c>
      <c r="B336" s="23">
        <v>0</v>
      </c>
      <c r="C336" s="23">
        <v>0</v>
      </c>
      <c r="D336" s="23">
        <v>0</v>
      </c>
      <c r="E336" s="23">
        <v>0</v>
      </c>
      <c r="F336" s="1">
        <v>0</v>
      </c>
      <c r="G336" s="1">
        <v>0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0</v>
      </c>
      <c r="AC336" s="1">
        <v>0</v>
      </c>
      <c r="AD336" s="23">
        <v>0</v>
      </c>
      <c r="AE336" s="23">
        <v>0</v>
      </c>
      <c r="AF336" s="23">
        <v>0</v>
      </c>
      <c r="AG336" s="23">
        <v>0</v>
      </c>
      <c r="AH336" s="2">
        <v>40</v>
      </c>
    </row>
    <row r="337" spans="1:34" x14ac:dyDescent="0.25">
      <c r="A337" s="2">
        <v>41</v>
      </c>
      <c r="B337" s="23">
        <v>0</v>
      </c>
      <c r="C337" s="23">
        <v>0</v>
      </c>
      <c r="D337" s="23">
        <v>0</v>
      </c>
      <c r="E337" s="23">
        <v>0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0</v>
      </c>
      <c r="AC337" s="1">
        <v>0</v>
      </c>
      <c r="AD337" s="23">
        <v>0</v>
      </c>
      <c r="AE337" s="23">
        <v>0</v>
      </c>
      <c r="AF337" s="23">
        <v>0</v>
      </c>
      <c r="AG337" s="23">
        <v>0</v>
      </c>
      <c r="AH337" s="2">
        <v>41</v>
      </c>
    </row>
    <row r="338" spans="1:34" x14ac:dyDescent="0.25">
      <c r="A338" s="2">
        <v>42</v>
      </c>
      <c r="B338" s="23">
        <v>0</v>
      </c>
      <c r="C338" s="23">
        <v>0</v>
      </c>
      <c r="D338" s="23">
        <v>0</v>
      </c>
      <c r="E338" s="23">
        <v>0</v>
      </c>
      <c r="F338" s="1">
        <v>0</v>
      </c>
      <c r="G338" s="1">
        <v>0</v>
      </c>
      <c r="H338" s="1">
        <v>0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0</v>
      </c>
      <c r="AB338" s="1">
        <v>0</v>
      </c>
      <c r="AC338" s="1">
        <v>0</v>
      </c>
      <c r="AD338" s="23">
        <v>0</v>
      </c>
      <c r="AE338" s="23">
        <v>0</v>
      </c>
      <c r="AF338" s="23">
        <v>0</v>
      </c>
      <c r="AG338" s="23">
        <v>0</v>
      </c>
      <c r="AH338" s="2">
        <v>42</v>
      </c>
    </row>
    <row r="339" spans="1:34" x14ac:dyDescent="0.25">
      <c r="A339" s="2">
        <v>43</v>
      </c>
      <c r="B339" s="23">
        <v>0</v>
      </c>
      <c r="C339" s="23">
        <v>0</v>
      </c>
      <c r="D339" s="23">
        <v>0</v>
      </c>
      <c r="E339" s="23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23">
        <v>0</v>
      </c>
      <c r="AE339" s="23">
        <v>0</v>
      </c>
      <c r="AF339" s="23">
        <v>0</v>
      </c>
      <c r="AG339" s="23">
        <v>0</v>
      </c>
      <c r="AH339" s="2">
        <v>43</v>
      </c>
    </row>
    <row r="340" spans="1:34" x14ac:dyDescent="0.25">
      <c r="A340" s="2">
        <v>44</v>
      </c>
      <c r="B340" s="23">
        <v>0</v>
      </c>
      <c r="C340" s="23">
        <v>0</v>
      </c>
      <c r="D340" s="23">
        <v>0</v>
      </c>
      <c r="E340" s="23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23">
        <v>0</v>
      </c>
      <c r="AE340" s="23">
        <v>0</v>
      </c>
      <c r="AF340" s="23">
        <v>0</v>
      </c>
      <c r="AG340" s="23">
        <v>0</v>
      </c>
      <c r="AH340" s="2">
        <v>44</v>
      </c>
    </row>
    <row r="341" spans="1:34" x14ac:dyDescent="0.25">
      <c r="A341" s="2">
        <v>45</v>
      </c>
      <c r="B341" s="23">
        <v>0</v>
      </c>
      <c r="C341" s="23">
        <v>0</v>
      </c>
      <c r="D341" s="23">
        <v>0</v>
      </c>
      <c r="E341" s="23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23">
        <v>0</v>
      </c>
      <c r="AE341" s="23">
        <v>0</v>
      </c>
      <c r="AF341" s="23">
        <v>0</v>
      </c>
      <c r="AG341" s="23">
        <v>0</v>
      </c>
      <c r="AH341" s="2">
        <v>45</v>
      </c>
    </row>
    <row r="342" spans="1:34" x14ac:dyDescent="0.25">
      <c r="A342" s="2">
        <v>46</v>
      </c>
      <c r="B342" s="23">
        <v>0</v>
      </c>
      <c r="C342" s="23">
        <v>0</v>
      </c>
      <c r="D342" s="23">
        <v>0</v>
      </c>
      <c r="E342" s="23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23">
        <v>0</v>
      </c>
      <c r="AE342" s="23">
        <v>0</v>
      </c>
      <c r="AF342" s="23">
        <v>0</v>
      </c>
      <c r="AG342" s="23">
        <v>0</v>
      </c>
      <c r="AH342" s="2">
        <v>46</v>
      </c>
    </row>
    <row r="343" spans="1:34" x14ac:dyDescent="0.25">
      <c r="A343" s="2">
        <v>47</v>
      </c>
      <c r="B343" s="23">
        <v>0</v>
      </c>
      <c r="C343" s="23">
        <v>0</v>
      </c>
      <c r="D343" s="23">
        <v>0</v>
      </c>
      <c r="E343" s="23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23">
        <v>0</v>
      </c>
      <c r="AE343" s="23">
        <v>0</v>
      </c>
      <c r="AF343" s="23">
        <v>0</v>
      </c>
      <c r="AG343" s="23">
        <v>0</v>
      </c>
      <c r="AH343" s="2">
        <v>47</v>
      </c>
    </row>
    <row r="344" spans="1:34" s="2" customFormat="1" x14ac:dyDescent="0.25">
      <c r="B344" s="23">
        <v>0</v>
      </c>
      <c r="C344" s="23">
        <v>1</v>
      </c>
      <c r="D344" s="23">
        <v>2</v>
      </c>
      <c r="E344" s="23">
        <v>3</v>
      </c>
      <c r="F344" s="2">
        <v>4</v>
      </c>
      <c r="G344" s="2">
        <v>5</v>
      </c>
      <c r="H344" s="2">
        <v>6</v>
      </c>
      <c r="I344" s="2">
        <v>7</v>
      </c>
      <c r="J344" s="2">
        <v>8</v>
      </c>
      <c r="K344" s="2">
        <v>9</v>
      </c>
      <c r="L344" s="2">
        <v>10</v>
      </c>
      <c r="M344" s="2">
        <v>11</v>
      </c>
      <c r="N344" s="2">
        <v>12</v>
      </c>
      <c r="O344" s="2">
        <v>13</v>
      </c>
      <c r="P344" s="2">
        <v>14</v>
      </c>
      <c r="Q344" s="2">
        <v>15</v>
      </c>
      <c r="R344" s="2">
        <v>16</v>
      </c>
      <c r="S344" s="2">
        <v>17</v>
      </c>
      <c r="T344" s="2">
        <v>18</v>
      </c>
      <c r="U344" s="2">
        <v>19</v>
      </c>
      <c r="V344" s="2">
        <v>20</v>
      </c>
      <c r="W344" s="2">
        <v>21</v>
      </c>
      <c r="X344" s="2">
        <v>22</v>
      </c>
      <c r="Y344" s="2">
        <v>23</v>
      </c>
      <c r="Z344" s="2">
        <v>24</v>
      </c>
      <c r="AA344" s="2">
        <v>25</v>
      </c>
      <c r="AB344" s="2">
        <v>26</v>
      </c>
      <c r="AC344" s="1">
        <v>0</v>
      </c>
      <c r="AD344" s="23">
        <v>28</v>
      </c>
      <c r="AE344" s="23">
        <v>29</v>
      </c>
      <c r="AF344" s="23">
        <v>30</v>
      </c>
      <c r="AG344" s="23">
        <v>31</v>
      </c>
    </row>
    <row r="345" spans="1:34" x14ac:dyDescent="0.25">
      <c r="A345" s="2">
        <v>0</v>
      </c>
      <c r="B345" s="23">
        <v>0</v>
      </c>
      <c r="C345" s="23">
        <v>0</v>
      </c>
      <c r="D345" s="23">
        <v>0</v>
      </c>
      <c r="E345" s="23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23">
        <v>0</v>
      </c>
      <c r="AE345" s="23">
        <v>0</v>
      </c>
      <c r="AF345" s="23">
        <v>0</v>
      </c>
      <c r="AG345" s="23">
        <v>0</v>
      </c>
      <c r="AH345" s="2">
        <v>0</v>
      </c>
    </row>
    <row r="346" spans="1:34" x14ac:dyDescent="0.25">
      <c r="A346" s="2">
        <v>1</v>
      </c>
      <c r="B346" s="23">
        <v>0</v>
      </c>
      <c r="C346" s="23">
        <v>0</v>
      </c>
      <c r="D346" s="23">
        <v>0</v>
      </c>
      <c r="E346" s="23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23">
        <v>0</v>
      </c>
      <c r="AE346" s="23">
        <v>0</v>
      </c>
      <c r="AF346" s="23">
        <v>0</v>
      </c>
      <c r="AG346" s="23">
        <v>0</v>
      </c>
      <c r="AH346" s="2">
        <v>1</v>
      </c>
    </row>
    <row r="347" spans="1:34" x14ac:dyDescent="0.25">
      <c r="A347" s="2">
        <v>2</v>
      </c>
      <c r="B347" s="23">
        <v>0</v>
      </c>
      <c r="C347" s="23">
        <v>0</v>
      </c>
      <c r="D347" s="23">
        <v>0</v>
      </c>
      <c r="E347" s="23">
        <v>0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23">
        <v>0</v>
      </c>
      <c r="AE347" s="23">
        <v>0</v>
      </c>
      <c r="AF347" s="23">
        <v>0</v>
      </c>
      <c r="AG347" s="23">
        <v>0</v>
      </c>
      <c r="AH347" s="2">
        <v>2</v>
      </c>
    </row>
    <row r="348" spans="1:34" x14ac:dyDescent="0.25">
      <c r="A348" s="2">
        <v>3</v>
      </c>
      <c r="B348" s="23">
        <v>0</v>
      </c>
      <c r="C348" s="23">
        <v>0</v>
      </c>
      <c r="D348" s="23">
        <v>0</v>
      </c>
      <c r="E348" s="23">
        <v>0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23">
        <v>0</v>
      </c>
      <c r="AE348" s="23">
        <v>0</v>
      </c>
      <c r="AF348" s="23">
        <v>0</v>
      </c>
      <c r="AG348" s="23">
        <v>0</v>
      </c>
      <c r="AH348" s="2">
        <v>3</v>
      </c>
    </row>
    <row r="349" spans="1:34" x14ac:dyDescent="0.25">
      <c r="A349" s="2">
        <v>4</v>
      </c>
      <c r="B349" s="23">
        <v>0</v>
      </c>
      <c r="C349" s="23">
        <v>0</v>
      </c>
      <c r="D349" s="23">
        <v>0</v>
      </c>
      <c r="E349" s="23">
        <v>0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23">
        <v>0</v>
      </c>
      <c r="AE349" s="23">
        <v>0</v>
      </c>
      <c r="AF349" s="23">
        <v>0</v>
      </c>
      <c r="AG349" s="23">
        <v>0</v>
      </c>
      <c r="AH349" s="2">
        <v>4</v>
      </c>
    </row>
    <row r="350" spans="1:34" x14ac:dyDescent="0.25">
      <c r="A350" s="2">
        <v>5</v>
      </c>
      <c r="B350" s="23">
        <v>0</v>
      </c>
      <c r="C350" s="23">
        <v>0</v>
      </c>
      <c r="D350" s="23">
        <v>0</v>
      </c>
      <c r="E350" s="23">
        <v>0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23">
        <v>0</v>
      </c>
      <c r="AE350" s="23">
        <v>0</v>
      </c>
      <c r="AF350" s="23">
        <v>0</v>
      </c>
      <c r="AG350" s="23">
        <v>0</v>
      </c>
      <c r="AH350" s="2">
        <v>5</v>
      </c>
    </row>
    <row r="351" spans="1:34" x14ac:dyDescent="0.25">
      <c r="A351" s="2">
        <v>6</v>
      </c>
      <c r="B351" s="23">
        <v>0</v>
      </c>
      <c r="C351" s="23">
        <v>0</v>
      </c>
      <c r="D351" s="23">
        <v>0</v>
      </c>
      <c r="E351" s="23">
        <v>0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23">
        <v>0</v>
      </c>
      <c r="AE351" s="23">
        <v>0</v>
      </c>
      <c r="AF351" s="23">
        <v>0</v>
      </c>
      <c r="AG351" s="23">
        <v>0</v>
      </c>
      <c r="AH351" s="2">
        <v>6</v>
      </c>
    </row>
    <row r="352" spans="1:34" x14ac:dyDescent="0.25">
      <c r="A352" s="2">
        <v>7</v>
      </c>
      <c r="B352" s="23">
        <v>0</v>
      </c>
      <c r="C352" s="23">
        <v>0</v>
      </c>
      <c r="D352" s="23">
        <v>0</v>
      </c>
      <c r="E352" s="23">
        <v>0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23">
        <v>0</v>
      </c>
      <c r="AE352" s="23">
        <v>0</v>
      </c>
      <c r="AF352" s="23">
        <v>0</v>
      </c>
      <c r="AG352" s="23">
        <v>0</v>
      </c>
      <c r="AH352" s="2">
        <v>7</v>
      </c>
    </row>
    <row r="353" spans="1:34" x14ac:dyDescent="0.25">
      <c r="A353" s="2">
        <v>8</v>
      </c>
      <c r="B353" s="23">
        <v>0</v>
      </c>
      <c r="C353" s="23">
        <v>0</v>
      </c>
      <c r="D353" s="23">
        <v>0</v>
      </c>
      <c r="E353" s="23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23">
        <v>0</v>
      </c>
      <c r="AE353" s="23">
        <v>0</v>
      </c>
      <c r="AF353" s="23">
        <v>0</v>
      </c>
      <c r="AG353" s="23">
        <v>0</v>
      </c>
      <c r="AH353" s="2">
        <v>8</v>
      </c>
    </row>
    <row r="354" spans="1:34" x14ac:dyDescent="0.25">
      <c r="A354" s="2">
        <v>9</v>
      </c>
      <c r="B354" s="23">
        <v>0</v>
      </c>
      <c r="C354" s="23">
        <v>0</v>
      </c>
      <c r="D354" s="23">
        <v>0</v>
      </c>
      <c r="E354" s="23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23">
        <v>0</v>
      </c>
      <c r="AE354" s="23">
        <v>0</v>
      </c>
      <c r="AF354" s="23">
        <v>0</v>
      </c>
      <c r="AG354" s="23">
        <v>0</v>
      </c>
      <c r="AH354" s="2">
        <v>9</v>
      </c>
    </row>
    <row r="355" spans="1:34" x14ac:dyDescent="0.25">
      <c r="A355" s="2">
        <v>10</v>
      </c>
      <c r="B355" s="23">
        <v>0</v>
      </c>
      <c r="C355" s="23">
        <v>0</v>
      </c>
      <c r="D355" s="23">
        <v>0</v>
      </c>
      <c r="E355" s="23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23">
        <v>0</v>
      </c>
      <c r="AE355" s="23">
        <v>0</v>
      </c>
      <c r="AF355" s="23">
        <v>0</v>
      </c>
      <c r="AG355" s="23">
        <v>0</v>
      </c>
      <c r="AH355" s="2">
        <v>10</v>
      </c>
    </row>
    <row r="356" spans="1:34" x14ac:dyDescent="0.25">
      <c r="A356" s="2">
        <v>11</v>
      </c>
      <c r="B356" s="23">
        <v>0</v>
      </c>
      <c r="C356" s="23">
        <v>0</v>
      </c>
      <c r="D356" s="23">
        <v>0</v>
      </c>
      <c r="E356" s="23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23">
        <v>0</v>
      </c>
      <c r="AE356" s="23">
        <v>0</v>
      </c>
      <c r="AF356" s="23">
        <v>0</v>
      </c>
      <c r="AG356" s="23">
        <v>0</v>
      </c>
      <c r="AH356" s="2">
        <v>11</v>
      </c>
    </row>
    <row r="357" spans="1:34" x14ac:dyDescent="0.25">
      <c r="A357" s="2">
        <v>12</v>
      </c>
      <c r="B357" s="23">
        <v>0</v>
      </c>
      <c r="C357" s="23">
        <v>0</v>
      </c>
      <c r="D357" s="23">
        <v>0</v>
      </c>
      <c r="E357" s="23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23">
        <v>0</v>
      </c>
      <c r="AE357" s="23">
        <v>0</v>
      </c>
      <c r="AF357" s="23">
        <v>0</v>
      </c>
      <c r="AG357" s="23">
        <v>0</v>
      </c>
      <c r="AH357" s="2">
        <v>12</v>
      </c>
    </row>
    <row r="358" spans="1:34" x14ac:dyDescent="0.25">
      <c r="A358" s="2">
        <v>13</v>
      </c>
      <c r="B358" s="23">
        <v>0</v>
      </c>
      <c r="C358" s="23">
        <v>0</v>
      </c>
      <c r="D358" s="23">
        <v>0</v>
      </c>
      <c r="E358" s="23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23">
        <v>0</v>
      </c>
      <c r="AE358" s="23">
        <v>0</v>
      </c>
      <c r="AF358" s="23">
        <v>0</v>
      </c>
      <c r="AG358" s="23">
        <v>0</v>
      </c>
      <c r="AH358" s="2">
        <v>13</v>
      </c>
    </row>
    <row r="359" spans="1:34" x14ac:dyDescent="0.25">
      <c r="A359" s="2">
        <v>14</v>
      </c>
      <c r="B359" s="23">
        <v>0</v>
      </c>
      <c r="C359" s="23">
        <v>0</v>
      </c>
      <c r="D359" s="23">
        <v>0</v>
      </c>
      <c r="E359" s="23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23">
        <v>0</v>
      </c>
      <c r="AE359" s="23">
        <v>0</v>
      </c>
      <c r="AF359" s="23">
        <v>0</v>
      </c>
      <c r="AG359" s="23">
        <v>0</v>
      </c>
      <c r="AH359" s="2">
        <v>14</v>
      </c>
    </row>
    <row r="360" spans="1:34" x14ac:dyDescent="0.25">
      <c r="A360" s="2">
        <v>15</v>
      </c>
      <c r="B360" s="23">
        <v>0</v>
      </c>
      <c r="C360" s="23">
        <v>0</v>
      </c>
      <c r="D360" s="23">
        <v>0</v>
      </c>
      <c r="E360" s="23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23">
        <v>0</v>
      </c>
      <c r="AE360" s="23">
        <v>0</v>
      </c>
      <c r="AF360" s="23">
        <v>0</v>
      </c>
      <c r="AG360" s="23">
        <v>0</v>
      </c>
      <c r="AH360" s="2">
        <v>15</v>
      </c>
    </row>
    <row r="361" spans="1:34" x14ac:dyDescent="0.25">
      <c r="A361" s="2">
        <v>16</v>
      </c>
      <c r="B361" s="23">
        <v>0</v>
      </c>
      <c r="C361" s="23">
        <v>0</v>
      </c>
      <c r="D361" s="23">
        <v>0</v>
      </c>
      <c r="E361" s="23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0</v>
      </c>
      <c r="AD361" s="23">
        <v>0</v>
      </c>
      <c r="AE361" s="23">
        <v>0</v>
      </c>
      <c r="AF361" s="23">
        <v>0</v>
      </c>
      <c r="AG361" s="23">
        <v>0</v>
      </c>
      <c r="AH361" s="2">
        <v>16</v>
      </c>
    </row>
    <row r="362" spans="1:34" x14ac:dyDescent="0.25">
      <c r="A362" s="2">
        <v>17</v>
      </c>
      <c r="B362" s="23">
        <v>0</v>
      </c>
      <c r="C362" s="23">
        <v>0</v>
      </c>
      <c r="D362" s="23">
        <v>0</v>
      </c>
      <c r="E362" s="23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0</v>
      </c>
      <c r="AD362" s="23">
        <v>0</v>
      </c>
      <c r="AE362" s="23">
        <v>0</v>
      </c>
      <c r="AF362" s="23">
        <v>0</v>
      </c>
      <c r="AG362" s="23">
        <v>0</v>
      </c>
      <c r="AH362" s="2">
        <v>17</v>
      </c>
    </row>
    <row r="363" spans="1:34" x14ac:dyDescent="0.25">
      <c r="A363" s="2">
        <v>18</v>
      </c>
      <c r="B363" s="23">
        <v>0</v>
      </c>
      <c r="C363" s="23">
        <v>0</v>
      </c>
      <c r="D363" s="23">
        <v>0</v>
      </c>
      <c r="E363" s="23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0</v>
      </c>
      <c r="AC363" s="1">
        <v>0</v>
      </c>
      <c r="AD363" s="23">
        <v>0</v>
      </c>
      <c r="AE363" s="23">
        <v>0</v>
      </c>
      <c r="AF363" s="23">
        <v>0</v>
      </c>
      <c r="AG363" s="23">
        <v>0</v>
      </c>
      <c r="AH363" s="2">
        <v>18</v>
      </c>
    </row>
    <row r="364" spans="1:34" x14ac:dyDescent="0.25">
      <c r="A364" s="2">
        <v>19</v>
      </c>
      <c r="B364" s="23">
        <v>0</v>
      </c>
      <c r="C364" s="23">
        <v>0</v>
      </c>
      <c r="D364" s="23">
        <v>0</v>
      </c>
      <c r="E364" s="23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0</v>
      </c>
      <c r="AB364" s="1">
        <v>0</v>
      </c>
      <c r="AC364" s="1">
        <v>0</v>
      </c>
      <c r="AD364" s="23">
        <v>0</v>
      </c>
      <c r="AE364" s="23">
        <v>0</v>
      </c>
      <c r="AF364" s="23">
        <v>0</v>
      </c>
      <c r="AG364" s="23">
        <v>0</v>
      </c>
      <c r="AH364" s="2">
        <v>19</v>
      </c>
    </row>
    <row r="365" spans="1:34" x14ac:dyDescent="0.25">
      <c r="A365" s="2">
        <v>20</v>
      </c>
      <c r="B365" s="23">
        <v>0</v>
      </c>
      <c r="C365" s="23">
        <v>0</v>
      </c>
      <c r="D365" s="23">
        <v>0</v>
      </c>
      <c r="E365" s="23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0</v>
      </c>
      <c r="AA365" s="1">
        <v>0</v>
      </c>
      <c r="AB365" s="1">
        <v>0</v>
      </c>
      <c r="AC365" s="1">
        <v>0</v>
      </c>
      <c r="AD365" s="23">
        <v>0</v>
      </c>
      <c r="AE365" s="23">
        <v>0</v>
      </c>
      <c r="AF365" s="23">
        <v>0</v>
      </c>
      <c r="AG365" s="23">
        <v>0</v>
      </c>
      <c r="AH365" s="2">
        <v>20</v>
      </c>
    </row>
    <row r="366" spans="1:34" x14ac:dyDescent="0.25">
      <c r="A366" s="2">
        <v>21</v>
      </c>
      <c r="B366" s="23">
        <v>0</v>
      </c>
      <c r="C366" s="23">
        <v>0</v>
      </c>
      <c r="D366" s="23">
        <v>0</v>
      </c>
      <c r="E366" s="23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23">
        <v>0</v>
      </c>
      <c r="AE366" s="23">
        <v>0</v>
      </c>
      <c r="AF366" s="23">
        <v>0</v>
      </c>
      <c r="AG366" s="23">
        <v>0</v>
      </c>
      <c r="AH366" s="2">
        <v>21</v>
      </c>
    </row>
    <row r="367" spans="1:34" x14ac:dyDescent="0.25">
      <c r="A367" s="2">
        <v>22</v>
      </c>
      <c r="B367" s="23">
        <v>0</v>
      </c>
      <c r="C367" s="23">
        <v>0</v>
      </c>
      <c r="D367" s="23">
        <v>0</v>
      </c>
      <c r="E367" s="23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23">
        <v>0</v>
      </c>
      <c r="AE367" s="23">
        <v>0</v>
      </c>
      <c r="AF367" s="23">
        <v>0</v>
      </c>
      <c r="AG367" s="23">
        <v>0</v>
      </c>
      <c r="AH367" s="2">
        <v>22</v>
      </c>
    </row>
    <row r="368" spans="1:34" x14ac:dyDescent="0.25">
      <c r="A368" s="2">
        <v>23</v>
      </c>
      <c r="B368" s="23">
        <v>0</v>
      </c>
      <c r="C368" s="23">
        <v>0</v>
      </c>
      <c r="D368" s="23">
        <v>0</v>
      </c>
      <c r="E368" s="23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23">
        <v>0</v>
      </c>
      <c r="AE368" s="23">
        <v>0</v>
      </c>
      <c r="AF368" s="23">
        <v>0</v>
      </c>
      <c r="AG368" s="23">
        <v>0</v>
      </c>
      <c r="AH368" s="2">
        <v>23</v>
      </c>
    </row>
    <row r="369" spans="1:34" x14ac:dyDescent="0.25">
      <c r="A369" s="2">
        <v>24</v>
      </c>
      <c r="B369" s="23">
        <v>0</v>
      </c>
      <c r="C369" s="23">
        <v>0</v>
      </c>
      <c r="D369" s="23">
        <v>0</v>
      </c>
      <c r="E369" s="23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23">
        <v>0</v>
      </c>
      <c r="AE369" s="23">
        <v>0</v>
      </c>
      <c r="AF369" s="23">
        <v>0</v>
      </c>
      <c r="AG369" s="23">
        <v>0</v>
      </c>
      <c r="AH369" s="2">
        <v>24</v>
      </c>
    </row>
    <row r="370" spans="1:34" x14ac:dyDescent="0.25">
      <c r="A370" s="2">
        <v>25</v>
      </c>
      <c r="B370" s="23">
        <v>0</v>
      </c>
      <c r="C370" s="23">
        <v>0</v>
      </c>
      <c r="D370" s="23">
        <v>0</v>
      </c>
      <c r="E370" s="23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23">
        <v>0</v>
      </c>
      <c r="AE370" s="23">
        <v>0</v>
      </c>
      <c r="AF370" s="23">
        <v>0</v>
      </c>
      <c r="AG370" s="23">
        <v>0</v>
      </c>
      <c r="AH370" s="2">
        <v>25</v>
      </c>
    </row>
    <row r="371" spans="1:34" x14ac:dyDescent="0.25">
      <c r="A371" s="2">
        <v>26</v>
      </c>
      <c r="B371" s="23">
        <v>0</v>
      </c>
      <c r="C371" s="23">
        <v>0</v>
      </c>
      <c r="D371" s="23">
        <v>0</v>
      </c>
      <c r="E371" s="23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23">
        <v>0</v>
      </c>
      <c r="AE371" s="23">
        <v>0</v>
      </c>
      <c r="AF371" s="23">
        <v>0</v>
      </c>
      <c r="AG371" s="23">
        <v>0</v>
      </c>
      <c r="AH371" s="2">
        <v>26</v>
      </c>
    </row>
    <row r="372" spans="1:34" x14ac:dyDescent="0.25">
      <c r="A372" s="2">
        <v>27</v>
      </c>
      <c r="B372" s="23">
        <v>0</v>
      </c>
      <c r="C372" s="23">
        <v>0</v>
      </c>
      <c r="D372" s="23">
        <v>0</v>
      </c>
      <c r="E372" s="23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23">
        <v>0</v>
      </c>
      <c r="AE372" s="23">
        <v>0</v>
      </c>
      <c r="AF372" s="23">
        <v>0</v>
      </c>
      <c r="AG372" s="23">
        <v>0</v>
      </c>
      <c r="AH372" s="2">
        <v>27</v>
      </c>
    </row>
    <row r="373" spans="1:34" x14ac:dyDescent="0.25">
      <c r="A373" s="2">
        <v>28</v>
      </c>
      <c r="B373" s="23">
        <v>0</v>
      </c>
      <c r="C373" s="23">
        <v>0</v>
      </c>
      <c r="D373" s="23">
        <v>0</v>
      </c>
      <c r="E373" s="23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23">
        <v>0</v>
      </c>
      <c r="AE373" s="23">
        <v>0</v>
      </c>
      <c r="AF373" s="23">
        <v>0</v>
      </c>
      <c r="AG373" s="23">
        <v>0</v>
      </c>
      <c r="AH373" s="2">
        <v>28</v>
      </c>
    </row>
    <row r="374" spans="1:34" x14ac:dyDescent="0.25">
      <c r="A374" s="2">
        <v>29</v>
      </c>
      <c r="B374" s="23">
        <v>0</v>
      </c>
      <c r="C374" s="23">
        <v>0</v>
      </c>
      <c r="D374" s="23">
        <v>0</v>
      </c>
      <c r="E374" s="23">
        <v>0</v>
      </c>
      <c r="F374" s="1">
        <v>0</v>
      </c>
      <c r="G374" s="1">
        <v>0</v>
      </c>
      <c r="H374" s="1">
        <v>0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23">
        <v>0</v>
      </c>
      <c r="AE374" s="23">
        <v>0</v>
      </c>
      <c r="AF374" s="23">
        <v>0</v>
      </c>
      <c r="AG374" s="23">
        <v>0</v>
      </c>
      <c r="AH374" s="2">
        <v>29</v>
      </c>
    </row>
    <row r="375" spans="1:34" x14ac:dyDescent="0.25">
      <c r="A375" s="2">
        <v>30</v>
      </c>
      <c r="B375" s="23">
        <v>0</v>
      </c>
      <c r="C375" s="23">
        <v>0</v>
      </c>
      <c r="D375" s="23">
        <v>0</v>
      </c>
      <c r="E375" s="23">
        <v>0</v>
      </c>
      <c r="F375" s="1">
        <v>0</v>
      </c>
      <c r="G375" s="1">
        <v>0</v>
      </c>
      <c r="H375" s="1">
        <v>0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23">
        <v>0</v>
      </c>
      <c r="AE375" s="23">
        <v>0</v>
      </c>
      <c r="AF375" s="23">
        <v>0</v>
      </c>
      <c r="AG375" s="23">
        <v>0</v>
      </c>
      <c r="AH375" s="2">
        <v>30</v>
      </c>
    </row>
    <row r="376" spans="1:34" x14ac:dyDescent="0.25">
      <c r="A376" s="2">
        <v>31</v>
      </c>
      <c r="B376" s="23">
        <v>0</v>
      </c>
      <c r="C376" s="23">
        <v>0</v>
      </c>
      <c r="D376" s="23">
        <v>0</v>
      </c>
      <c r="E376" s="23">
        <v>0</v>
      </c>
      <c r="F376" s="1">
        <v>0</v>
      </c>
      <c r="G376" s="1">
        <v>0</v>
      </c>
      <c r="H376" s="1">
        <v>0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23">
        <v>0</v>
      </c>
      <c r="AE376" s="23">
        <v>0</v>
      </c>
      <c r="AF376" s="23">
        <v>0</v>
      </c>
      <c r="AG376" s="23">
        <v>0</v>
      </c>
      <c r="AH376" s="2">
        <v>31</v>
      </c>
    </row>
    <row r="377" spans="1:34" x14ac:dyDescent="0.25">
      <c r="A377" s="2">
        <v>32</v>
      </c>
      <c r="B377" s="23">
        <v>0</v>
      </c>
      <c r="C377" s="23">
        <v>0</v>
      </c>
      <c r="D377" s="23">
        <v>0</v>
      </c>
      <c r="E377" s="23">
        <v>0</v>
      </c>
      <c r="F377" s="1">
        <v>0</v>
      </c>
      <c r="G377" s="1">
        <v>0</v>
      </c>
      <c r="H377" s="1">
        <v>0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23">
        <v>0</v>
      </c>
      <c r="AE377" s="23">
        <v>0</v>
      </c>
      <c r="AF377" s="23">
        <v>0</v>
      </c>
      <c r="AG377" s="23">
        <v>0</v>
      </c>
      <c r="AH377" s="2">
        <v>32</v>
      </c>
    </row>
    <row r="378" spans="1:34" x14ac:dyDescent="0.25">
      <c r="A378" s="2">
        <v>33</v>
      </c>
      <c r="B378" s="23">
        <v>0</v>
      </c>
      <c r="C378" s="23">
        <v>0</v>
      </c>
      <c r="D378" s="23">
        <v>0</v>
      </c>
      <c r="E378" s="23">
        <v>0</v>
      </c>
      <c r="F378" s="1">
        <v>0</v>
      </c>
      <c r="G378" s="1">
        <v>0</v>
      </c>
      <c r="H378" s="1">
        <v>0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23">
        <v>0</v>
      </c>
      <c r="AE378" s="23">
        <v>0</v>
      </c>
      <c r="AF378" s="23">
        <v>0</v>
      </c>
      <c r="AG378" s="23">
        <v>0</v>
      </c>
      <c r="AH378" s="2">
        <v>33</v>
      </c>
    </row>
    <row r="379" spans="1:34" x14ac:dyDescent="0.25">
      <c r="A379" s="2">
        <v>34</v>
      </c>
      <c r="B379" s="23">
        <v>0</v>
      </c>
      <c r="C379" s="23">
        <v>0</v>
      </c>
      <c r="D379" s="23">
        <v>0</v>
      </c>
      <c r="E379" s="23">
        <v>0</v>
      </c>
      <c r="F379" s="1">
        <v>0</v>
      </c>
      <c r="G379" s="1">
        <v>0</v>
      </c>
      <c r="H379" s="1">
        <v>0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23">
        <v>0</v>
      </c>
      <c r="AE379" s="23">
        <v>0</v>
      </c>
      <c r="AF379" s="23">
        <v>0</v>
      </c>
      <c r="AG379" s="23">
        <v>0</v>
      </c>
      <c r="AH379" s="2">
        <v>34</v>
      </c>
    </row>
    <row r="380" spans="1:34" x14ac:dyDescent="0.25">
      <c r="A380" s="2">
        <v>35</v>
      </c>
      <c r="B380" s="23">
        <v>0</v>
      </c>
      <c r="C380" s="23">
        <v>0</v>
      </c>
      <c r="D380" s="23">
        <v>0</v>
      </c>
      <c r="E380" s="23">
        <v>0</v>
      </c>
      <c r="F380" s="1">
        <v>0</v>
      </c>
      <c r="G380" s="1">
        <v>0</v>
      </c>
      <c r="H380" s="1">
        <v>0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23">
        <v>0</v>
      </c>
      <c r="AE380" s="23">
        <v>0</v>
      </c>
      <c r="AF380" s="23">
        <v>0</v>
      </c>
      <c r="AG380" s="23">
        <v>0</v>
      </c>
      <c r="AH380" s="2">
        <v>35</v>
      </c>
    </row>
    <row r="381" spans="1:34" x14ac:dyDescent="0.25">
      <c r="A381" s="2">
        <v>36</v>
      </c>
      <c r="B381" s="23">
        <v>0</v>
      </c>
      <c r="C381" s="23">
        <v>0</v>
      </c>
      <c r="D381" s="23">
        <v>0</v>
      </c>
      <c r="E381" s="23">
        <v>0</v>
      </c>
      <c r="F381" s="1">
        <v>0</v>
      </c>
      <c r="G381" s="1">
        <v>0</v>
      </c>
      <c r="H381" s="1">
        <v>0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23">
        <v>0</v>
      </c>
      <c r="AE381" s="23">
        <v>0</v>
      </c>
      <c r="AF381" s="23">
        <v>0</v>
      </c>
      <c r="AG381" s="23">
        <v>0</v>
      </c>
      <c r="AH381" s="2">
        <v>36</v>
      </c>
    </row>
    <row r="382" spans="1:34" x14ac:dyDescent="0.25">
      <c r="A382" s="2">
        <v>37</v>
      </c>
      <c r="B382" s="23">
        <v>0</v>
      </c>
      <c r="C382" s="23">
        <v>0</v>
      </c>
      <c r="D382" s="23">
        <v>0</v>
      </c>
      <c r="E382" s="23">
        <v>0</v>
      </c>
      <c r="F382" s="1">
        <v>0</v>
      </c>
      <c r="G382" s="1">
        <v>0</v>
      </c>
      <c r="H382" s="1">
        <v>0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23">
        <v>0</v>
      </c>
      <c r="AE382" s="23">
        <v>0</v>
      </c>
      <c r="AF382" s="23">
        <v>0</v>
      </c>
      <c r="AG382" s="23">
        <v>0</v>
      </c>
      <c r="AH382" s="2">
        <v>37</v>
      </c>
    </row>
    <row r="383" spans="1:34" x14ac:dyDescent="0.25">
      <c r="A383" s="2">
        <v>38</v>
      </c>
      <c r="B383" s="23">
        <v>0</v>
      </c>
      <c r="C383" s="23">
        <v>0</v>
      </c>
      <c r="D383" s="23">
        <v>0</v>
      </c>
      <c r="E383" s="23">
        <v>0</v>
      </c>
      <c r="F383" s="1">
        <v>0</v>
      </c>
      <c r="G383" s="1">
        <v>0</v>
      </c>
      <c r="H383" s="1">
        <v>0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23">
        <v>0</v>
      </c>
      <c r="AE383" s="23">
        <v>0</v>
      </c>
      <c r="AF383" s="23">
        <v>0</v>
      </c>
      <c r="AG383" s="23">
        <v>0</v>
      </c>
      <c r="AH383" s="2">
        <v>38</v>
      </c>
    </row>
    <row r="384" spans="1:34" x14ac:dyDescent="0.25">
      <c r="A384" s="2">
        <v>39</v>
      </c>
      <c r="B384" s="23">
        <v>0</v>
      </c>
      <c r="C384" s="23">
        <v>0</v>
      </c>
      <c r="D384" s="23">
        <v>0</v>
      </c>
      <c r="E384" s="23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23">
        <v>0</v>
      </c>
      <c r="AE384" s="23">
        <v>0</v>
      </c>
      <c r="AF384" s="23">
        <v>0</v>
      </c>
      <c r="AG384" s="23">
        <v>0</v>
      </c>
      <c r="AH384" s="2">
        <v>39</v>
      </c>
    </row>
    <row r="385" spans="1:34" x14ac:dyDescent="0.25">
      <c r="A385" s="2">
        <v>40</v>
      </c>
      <c r="B385" s="23">
        <v>0</v>
      </c>
      <c r="C385" s="23">
        <v>0</v>
      </c>
      <c r="D385" s="23">
        <v>0</v>
      </c>
      <c r="E385" s="23">
        <v>0</v>
      </c>
      <c r="F385" s="1">
        <v>0</v>
      </c>
      <c r="G385" s="1">
        <v>0</v>
      </c>
      <c r="H385" s="1">
        <v>0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23">
        <v>0</v>
      </c>
      <c r="AE385" s="23">
        <v>0</v>
      </c>
      <c r="AF385" s="23">
        <v>0</v>
      </c>
      <c r="AG385" s="23">
        <v>0</v>
      </c>
      <c r="AH385" s="2">
        <v>40</v>
      </c>
    </row>
    <row r="386" spans="1:34" x14ac:dyDescent="0.25">
      <c r="A386" s="2">
        <v>41</v>
      </c>
      <c r="B386" s="23">
        <v>0</v>
      </c>
      <c r="C386" s="23">
        <v>0</v>
      </c>
      <c r="D386" s="23">
        <v>0</v>
      </c>
      <c r="E386" s="23">
        <v>0</v>
      </c>
      <c r="F386" s="1">
        <v>0</v>
      </c>
      <c r="G386" s="1">
        <v>0</v>
      </c>
      <c r="H386" s="1">
        <v>0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23">
        <v>0</v>
      </c>
      <c r="AE386" s="23">
        <v>0</v>
      </c>
      <c r="AF386" s="23">
        <v>0</v>
      </c>
      <c r="AG386" s="23">
        <v>0</v>
      </c>
      <c r="AH386" s="2">
        <v>41</v>
      </c>
    </row>
    <row r="387" spans="1:34" x14ac:dyDescent="0.25">
      <c r="A387" s="2">
        <v>42</v>
      </c>
      <c r="B387" s="23">
        <v>0</v>
      </c>
      <c r="C387" s="23">
        <v>0</v>
      </c>
      <c r="D387" s="23">
        <v>0</v>
      </c>
      <c r="E387" s="23">
        <v>0</v>
      </c>
      <c r="F387" s="1">
        <v>0</v>
      </c>
      <c r="G387" s="1">
        <v>0</v>
      </c>
      <c r="H387" s="1">
        <v>0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23">
        <v>0</v>
      </c>
      <c r="AE387" s="23">
        <v>0</v>
      </c>
      <c r="AF387" s="23">
        <v>0</v>
      </c>
      <c r="AG387" s="23">
        <v>0</v>
      </c>
      <c r="AH387" s="2">
        <v>42</v>
      </c>
    </row>
    <row r="388" spans="1:34" x14ac:dyDescent="0.25">
      <c r="A388" s="2">
        <v>43</v>
      </c>
      <c r="B388" s="23">
        <v>0</v>
      </c>
      <c r="C388" s="23">
        <v>0</v>
      </c>
      <c r="D388" s="23">
        <v>0</v>
      </c>
      <c r="E388" s="23">
        <v>0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23">
        <v>0</v>
      </c>
      <c r="AE388" s="23">
        <v>0</v>
      </c>
      <c r="AF388" s="23">
        <v>0</v>
      </c>
      <c r="AG388" s="23">
        <v>0</v>
      </c>
      <c r="AH388" s="2">
        <v>43</v>
      </c>
    </row>
    <row r="389" spans="1:34" x14ac:dyDescent="0.25">
      <c r="A389" s="2">
        <v>44</v>
      </c>
      <c r="B389" s="23">
        <v>0</v>
      </c>
      <c r="C389" s="23">
        <v>0</v>
      </c>
      <c r="D389" s="23">
        <v>0</v>
      </c>
      <c r="E389" s="23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23">
        <v>0</v>
      </c>
      <c r="AE389" s="23">
        <v>0</v>
      </c>
      <c r="AF389" s="23">
        <v>0</v>
      </c>
      <c r="AG389" s="23">
        <v>0</v>
      </c>
      <c r="AH389" s="2">
        <v>44</v>
      </c>
    </row>
    <row r="390" spans="1:34" x14ac:dyDescent="0.25">
      <c r="A390" s="2">
        <v>45</v>
      </c>
      <c r="B390" s="23">
        <v>0</v>
      </c>
      <c r="C390" s="23">
        <v>0</v>
      </c>
      <c r="D390" s="23">
        <v>0</v>
      </c>
      <c r="E390" s="23">
        <v>0</v>
      </c>
      <c r="F390" s="1">
        <v>0</v>
      </c>
      <c r="G390" s="1">
        <v>0</v>
      </c>
      <c r="H390" s="1">
        <v>0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23">
        <v>0</v>
      </c>
      <c r="AE390" s="23">
        <v>0</v>
      </c>
      <c r="AF390" s="23">
        <v>0</v>
      </c>
      <c r="AG390" s="23">
        <v>0</v>
      </c>
      <c r="AH390" s="2">
        <v>45</v>
      </c>
    </row>
    <row r="391" spans="1:34" x14ac:dyDescent="0.25">
      <c r="A391" s="2">
        <v>46</v>
      </c>
      <c r="B391" s="23">
        <v>0</v>
      </c>
      <c r="C391" s="23">
        <v>0</v>
      </c>
      <c r="D391" s="23">
        <v>0</v>
      </c>
      <c r="E391" s="23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23">
        <v>0</v>
      </c>
      <c r="AE391" s="23">
        <v>0</v>
      </c>
      <c r="AF391" s="23">
        <v>0</v>
      </c>
      <c r="AG391" s="23">
        <v>0</v>
      </c>
      <c r="AH391" s="2">
        <v>46</v>
      </c>
    </row>
    <row r="392" spans="1:34" x14ac:dyDescent="0.25">
      <c r="A392" s="2">
        <v>47</v>
      </c>
      <c r="B392" s="23">
        <v>0</v>
      </c>
      <c r="C392" s="23">
        <v>0</v>
      </c>
      <c r="D392" s="23">
        <v>0</v>
      </c>
      <c r="E392" s="23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23">
        <v>0</v>
      </c>
      <c r="AE392" s="23">
        <v>0</v>
      </c>
      <c r="AF392" s="23">
        <v>0</v>
      </c>
      <c r="AG392" s="23">
        <v>0</v>
      </c>
      <c r="AH392" s="2">
        <v>47</v>
      </c>
    </row>
    <row r="393" spans="1:34" s="2" customFormat="1" x14ac:dyDescent="0.25">
      <c r="B393" s="23">
        <v>0</v>
      </c>
      <c r="C393" s="23">
        <v>1</v>
      </c>
      <c r="D393" s="23">
        <v>2</v>
      </c>
      <c r="E393" s="23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O393" s="2">
        <v>13</v>
      </c>
      <c r="P393" s="2">
        <v>14</v>
      </c>
      <c r="Q393" s="2">
        <v>15</v>
      </c>
      <c r="R393" s="2">
        <v>16</v>
      </c>
      <c r="S393" s="2">
        <v>17</v>
      </c>
      <c r="T393" s="2">
        <v>18</v>
      </c>
      <c r="U393" s="2">
        <v>19</v>
      </c>
      <c r="V393" s="2">
        <v>20</v>
      </c>
      <c r="W393" s="2">
        <v>21</v>
      </c>
      <c r="X393" s="2">
        <v>22</v>
      </c>
      <c r="Y393" s="2">
        <v>23</v>
      </c>
      <c r="Z393" s="2">
        <v>24</v>
      </c>
      <c r="AA393" s="2">
        <v>25</v>
      </c>
      <c r="AB393" s="2">
        <v>26</v>
      </c>
      <c r="AC393" s="1">
        <v>0</v>
      </c>
      <c r="AD393" s="23">
        <v>28</v>
      </c>
      <c r="AE393" s="23">
        <v>29</v>
      </c>
      <c r="AF393" s="23">
        <v>30</v>
      </c>
      <c r="AG393" s="23">
        <v>31</v>
      </c>
    </row>
    <row r="394" spans="1:34" x14ac:dyDescent="0.25">
      <c r="A394" s="2">
        <v>0</v>
      </c>
      <c r="B394" s="23">
        <v>0</v>
      </c>
      <c r="C394" s="23">
        <v>0</v>
      </c>
      <c r="D394" s="23">
        <v>0</v>
      </c>
      <c r="E394" s="23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23">
        <v>0</v>
      </c>
      <c r="AE394" s="23">
        <v>0</v>
      </c>
      <c r="AF394" s="23">
        <v>0</v>
      </c>
      <c r="AG394" s="23">
        <v>0</v>
      </c>
      <c r="AH394" s="2">
        <v>0</v>
      </c>
    </row>
    <row r="395" spans="1:34" x14ac:dyDescent="0.25">
      <c r="A395" s="2">
        <v>1</v>
      </c>
      <c r="B395" s="23">
        <v>0</v>
      </c>
      <c r="C395" s="23">
        <v>0</v>
      </c>
      <c r="D395" s="23">
        <v>0</v>
      </c>
      <c r="E395" s="23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23">
        <v>0</v>
      </c>
      <c r="AE395" s="23">
        <v>0</v>
      </c>
      <c r="AF395" s="23">
        <v>0</v>
      </c>
      <c r="AG395" s="23">
        <v>0</v>
      </c>
      <c r="AH395" s="2">
        <v>1</v>
      </c>
    </row>
    <row r="396" spans="1:34" x14ac:dyDescent="0.25">
      <c r="A396" s="2">
        <v>2</v>
      </c>
      <c r="B396" s="23">
        <v>0</v>
      </c>
      <c r="C396" s="23">
        <v>0</v>
      </c>
      <c r="D396" s="23">
        <v>0</v>
      </c>
      <c r="E396" s="23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23">
        <v>0</v>
      </c>
      <c r="AE396" s="23">
        <v>0</v>
      </c>
      <c r="AF396" s="23">
        <v>0</v>
      </c>
      <c r="AG396" s="23">
        <v>0</v>
      </c>
      <c r="AH396" s="2">
        <v>2</v>
      </c>
    </row>
    <row r="397" spans="1:34" x14ac:dyDescent="0.25">
      <c r="A397" s="2">
        <v>3</v>
      </c>
      <c r="B397" s="23">
        <v>0</v>
      </c>
      <c r="C397" s="23">
        <v>0</v>
      </c>
      <c r="D397" s="23">
        <v>0</v>
      </c>
      <c r="E397" s="23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23">
        <v>0</v>
      </c>
      <c r="AE397" s="23">
        <v>0</v>
      </c>
      <c r="AF397" s="23">
        <v>0</v>
      </c>
      <c r="AG397" s="23">
        <v>0</v>
      </c>
      <c r="AH397" s="2">
        <v>3</v>
      </c>
    </row>
    <row r="398" spans="1:34" x14ac:dyDescent="0.25">
      <c r="A398" s="2">
        <v>4</v>
      </c>
      <c r="B398" s="23">
        <v>0</v>
      </c>
      <c r="C398" s="23">
        <v>0</v>
      </c>
      <c r="D398" s="23">
        <v>0</v>
      </c>
      <c r="E398" s="23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0</v>
      </c>
      <c r="AA398" s="1">
        <v>0</v>
      </c>
      <c r="AB398" s="1">
        <v>0</v>
      </c>
      <c r="AC398" s="1">
        <v>0</v>
      </c>
      <c r="AD398" s="23">
        <v>0</v>
      </c>
      <c r="AE398" s="23">
        <v>0</v>
      </c>
      <c r="AF398" s="23">
        <v>0</v>
      </c>
      <c r="AG398" s="23">
        <v>0</v>
      </c>
      <c r="AH398" s="2">
        <v>4</v>
      </c>
    </row>
    <row r="399" spans="1:34" x14ac:dyDescent="0.25">
      <c r="A399" s="2">
        <v>5</v>
      </c>
      <c r="B399" s="23">
        <v>0</v>
      </c>
      <c r="C399" s="23">
        <v>0</v>
      </c>
      <c r="D399" s="23">
        <v>0</v>
      </c>
      <c r="E399" s="23">
        <v>0</v>
      </c>
      <c r="F399" s="1">
        <v>0</v>
      </c>
      <c r="G399" s="1">
        <v>0</v>
      </c>
      <c r="H399" s="1">
        <v>0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0</v>
      </c>
      <c r="AB399" s="1">
        <v>0</v>
      </c>
      <c r="AC399" s="1">
        <v>0</v>
      </c>
      <c r="AD399" s="23">
        <v>0</v>
      </c>
      <c r="AE399" s="23">
        <v>0</v>
      </c>
      <c r="AF399" s="23">
        <v>0</v>
      </c>
      <c r="AG399" s="23">
        <v>0</v>
      </c>
      <c r="AH399" s="2">
        <v>5</v>
      </c>
    </row>
    <row r="400" spans="1:34" x14ac:dyDescent="0.25">
      <c r="A400" s="2">
        <v>6</v>
      </c>
      <c r="B400" s="23">
        <v>0</v>
      </c>
      <c r="C400" s="23">
        <v>0</v>
      </c>
      <c r="D400" s="23">
        <v>0</v>
      </c>
      <c r="E400" s="23">
        <v>0</v>
      </c>
      <c r="F400" s="1">
        <v>0</v>
      </c>
      <c r="G400" s="1">
        <v>0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0</v>
      </c>
      <c r="AC400" s="1">
        <v>0</v>
      </c>
      <c r="AD400" s="23">
        <v>0</v>
      </c>
      <c r="AE400" s="23">
        <v>0</v>
      </c>
      <c r="AF400" s="23">
        <v>0</v>
      </c>
      <c r="AG400" s="23">
        <v>0</v>
      </c>
      <c r="AH400" s="2">
        <v>6</v>
      </c>
    </row>
    <row r="401" spans="1:34" x14ac:dyDescent="0.25">
      <c r="A401" s="2">
        <v>7</v>
      </c>
      <c r="B401" s="23">
        <v>0</v>
      </c>
      <c r="C401" s="23">
        <v>0</v>
      </c>
      <c r="D401" s="23">
        <v>0</v>
      </c>
      <c r="E401" s="23">
        <v>0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0</v>
      </c>
      <c r="AC401" s="1">
        <v>0</v>
      </c>
      <c r="AD401" s="23">
        <v>0</v>
      </c>
      <c r="AE401" s="23">
        <v>0</v>
      </c>
      <c r="AF401" s="23">
        <v>0</v>
      </c>
      <c r="AG401" s="23">
        <v>0</v>
      </c>
      <c r="AH401" s="2">
        <v>7</v>
      </c>
    </row>
    <row r="402" spans="1:34" x14ac:dyDescent="0.25">
      <c r="A402" s="2">
        <v>8</v>
      </c>
      <c r="B402" s="23">
        <v>0</v>
      </c>
      <c r="C402" s="23">
        <v>0</v>
      </c>
      <c r="D402" s="23">
        <v>0</v>
      </c>
      <c r="E402" s="23">
        <v>0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0</v>
      </c>
      <c r="AD402" s="23">
        <v>0</v>
      </c>
      <c r="AE402" s="23">
        <v>0</v>
      </c>
      <c r="AF402" s="23">
        <v>0</v>
      </c>
      <c r="AG402" s="23">
        <v>0</v>
      </c>
      <c r="AH402" s="2">
        <v>8</v>
      </c>
    </row>
    <row r="403" spans="1:34" x14ac:dyDescent="0.25">
      <c r="A403" s="2">
        <v>9</v>
      </c>
      <c r="B403" s="23">
        <v>0</v>
      </c>
      <c r="C403" s="23">
        <v>0</v>
      </c>
      <c r="D403" s="23">
        <v>0</v>
      </c>
      <c r="E403" s="23">
        <v>0</v>
      </c>
      <c r="F403" s="1">
        <v>0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0</v>
      </c>
      <c r="AD403" s="23">
        <v>0</v>
      </c>
      <c r="AE403" s="23">
        <v>0</v>
      </c>
      <c r="AF403" s="23">
        <v>0</v>
      </c>
      <c r="AG403" s="23">
        <v>0</v>
      </c>
      <c r="AH403" s="2">
        <v>9</v>
      </c>
    </row>
    <row r="404" spans="1:34" x14ac:dyDescent="0.25">
      <c r="A404" s="2">
        <v>10</v>
      </c>
      <c r="B404" s="23">
        <v>0</v>
      </c>
      <c r="C404" s="23">
        <v>0</v>
      </c>
      <c r="D404" s="23">
        <v>0</v>
      </c>
      <c r="E404" s="23">
        <v>0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23">
        <v>0</v>
      </c>
      <c r="AE404" s="23">
        <v>0</v>
      </c>
      <c r="AF404" s="23">
        <v>0</v>
      </c>
      <c r="AG404" s="23">
        <v>0</v>
      </c>
      <c r="AH404" s="2">
        <v>10</v>
      </c>
    </row>
    <row r="405" spans="1:34" x14ac:dyDescent="0.25">
      <c r="A405" s="2">
        <v>11</v>
      </c>
      <c r="B405" s="23">
        <v>0</v>
      </c>
      <c r="C405" s="23">
        <v>0</v>
      </c>
      <c r="D405" s="23">
        <v>0</v>
      </c>
      <c r="E405" s="23">
        <v>0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23">
        <v>0</v>
      </c>
      <c r="AE405" s="23">
        <v>0</v>
      </c>
      <c r="AF405" s="23">
        <v>0</v>
      </c>
      <c r="AG405" s="23">
        <v>0</v>
      </c>
      <c r="AH405" s="2">
        <v>11</v>
      </c>
    </row>
    <row r="406" spans="1:34" x14ac:dyDescent="0.25">
      <c r="A406" s="2">
        <v>12</v>
      </c>
      <c r="B406" s="23">
        <v>0</v>
      </c>
      <c r="C406" s="23">
        <v>0</v>
      </c>
      <c r="D406" s="23">
        <v>0</v>
      </c>
      <c r="E406" s="23">
        <v>0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23">
        <v>0</v>
      </c>
      <c r="AE406" s="23">
        <v>0</v>
      </c>
      <c r="AF406" s="23">
        <v>0</v>
      </c>
      <c r="AG406" s="23">
        <v>0</v>
      </c>
      <c r="AH406" s="2">
        <v>12</v>
      </c>
    </row>
    <row r="407" spans="1:34" x14ac:dyDescent="0.25">
      <c r="A407" s="2">
        <v>13</v>
      </c>
      <c r="B407" s="23">
        <v>0</v>
      </c>
      <c r="C407" s="23">
        <v>0</v>
      </c>
      <c r="D407" s="23">
        <v>0</v>
      </c>
      <c r="E407" s="23">
        <v>0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23">
        <v>0</v>
      </c>
      <c r="AE407" s="23">
        <v>0</v>
      </c>
      <c r="AF407" s="23">
        <v>0</v>
      </c>
      <c r="AG407" s="23">
        <v>0</v>
      </c>
      <c r="AH407" s="2">
        <v>13</v>
      </c>
    </row>
    <row r="408" spans="1:34" x14ac:dyDescent="0.25">
      <c r="A408" s="2">
        <v>14</v>
      </c>
      <c r="B408" s="23">
        <v>0</v>
      </c>
      <c r="C408" s="23">
        <v>0</v>
      </c>
      <c r="D408" s="23">
        <v>0</v>
      </c>
      <c r="E408" s="23">
        <v>0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23">
        <v>0</v>
      </c>
      <c r="AE408" s="23">
        <v>0</v>
      </c>
      <c r="AF408" s="23">
        <v>0</v>
      </c>
      <c r="AG408" s="23">
        <v>0</v>
      </c>
      <c r="AH408" s="2">
        <v>14</v>
      </c>
    </row>
    <row r="409" spans="1:34" x14ac:dyDescent="0.25">
      <c r="A409" s="2">
        <v>15</v>
      </c>
      <c r="B409" s="23">
        <v>0</v>
      </c>
      <c r="C409" s="23">
        <v>0</v>
      </c>
      <c r="D409" s="23">
        <v>0</v>
      </c>
      <c r="E409" s="23">
        <v>0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23">
        <v>0</v>
      </c>
      <c r="AE409" s="23">
        <v>0</v>
      </c>
      <c r="AF409" s="23">
        <v>0</v>
      </c>
      <c r="AG409" s="23">
        <v>0</v>
      </c>
      <c r="AH409" s="2">
        <v>15</v>
      </c>
    </row>
    <row r="410" spans="1:34" x14ac:dyDescent="0.25">
      <c r="A410" s="2">
        <v>16</v>
      </c>
      <c r="B410" s="23">
        <v>0</v>
      </c>
      <c r="C410" s="23">
        <v>0</v>
      </c>
      <c r="D410" s="23">
        <v>0</v>
      </c>
      <c r="E410" s="23">
        <v>0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23">
        <v>0</v>
      </c>
      <c r="AE410" s="23">
        <v>0</v>
      </c>
      <c r="AF410" s="23">
        <v>0</v>
      </c>
      <c r="AG410" s="23">
        <v>0</v>
      </c>
      <c r="AH410" s="2">
        <v>16</v>
      </c>
    </row>
    <row r="411" spans="1:34" x14ac:dyDescent="0.25">
      <c r="A411" s="2">
        <v>17</v>
      </c>
      <c r="B411" s="23">
        <v>0</v>
      </c>
      <c r="C411" s="23">
        <v>0</v>
      </c>
      <c r="D411" s="23">
        <v>0</v>
      </c>
      <c r="E411" s="23">
        <v>0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23">
        <v>0</v>
      </c>
      <c r="AE411" s="23">
        <v>0</v>
      </c>
      <c r="AF411" s="23">
        <v>0</v>
      </c>
      <c r="AG411" s="23">
        <v>0</v>
      </c>
      <c r="AH411" s="2">
        <v>17</v>
      </c>
    </row>
    <row r="412" spans="1:34" x14ac:dyDescent="0.25">
      <c r="A412" s="2">
        <v>18</v>
      </c>
      <c r="B412" s="23">
        <v>0</v>
      </c>
      <c r="C412" s="23">
        <v>0</v>
      </c>
      <c r="D412" s="23">
        <v>0</v>
      </c>
      <c r="E412" s="23">
        <v>0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23">
        <v>0</v>
      </c>
      <c r="AE412" s="23">
        <v>0</v>
      </c>
      <c r="AF412" s="23">
        <v>0</v>
      </c>
      <c r="AG412" s="23">
        <v>0</v>
      </c>
      <c r="AH412" s="2">
        <v>18</v>
      </c>
    </row>
    <row r="413" spans="1:34" x14ac:dyDescent="0.25">
      <c r="A413" s="2">
        <v>19</v>
      </c>
      <c r="B413" s="23">
        <v>0</v>
      </c>
      <c r="C413" s="23">
        <v>0</v>
      </c>
      <c r="D413" s="23">
        <v>0</v>
      </c>
      <c r="E413" s="23">
        <v>0</v>
      </c>
      <c r="F413" s="1">
        <v>0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0</v>
      </c>
      <c r="AD413" s="23">
        <v>0</v>
      </c>
      <c r="AE413" s="23">
        <v>0</v>
      </c>
      <c r="AF413" s="23">
        <v>0</v>
      </c>
      <c r="AG413" s="23">
        <v>0</v>
      </c>
      <c r="AH413" s="2">
        <v>19</v>
      </c>
    </row>
    <row r="414" spans="1:34" x14ac:dyDescent="0.25">
      <c r="A414" s="2">
        <v>20</v>
      </c>
      <c r="B414" s="23">
        <v>0</v>
      </c>
      <c r="C414" s="23">
        <v>0</v>
      </c>
      <c r="D414" s="23">
        <v>0</v>
      </c>
      <c r="E414" s="23">
        <v>0</v>
      </c>
      <c r="F414" s="1">
        <v>0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0</v>
      </c>
      <c r="AD414" s="23">
        <v>0</v>
      </c>
      <c r="AE414" s="23">
        <v>0</v>
      </c>
      <c r="AF414" s="23">
        <v>0</v>
      </c>
      <c r="AG414" s="23">
        <v>0</v>
      </c>
      <c r="AH414" s="2">
        <v>20</v>
      </c>
    </row>
    <row r="415" spans="1:34" x14ac:dyDescent="0.25">
      <c r="A415" s="2">
        <v>21</v>
      </c>
      <c r="B415" s="23">
        <v>0</v>
      </c>
      <c r="C415" s="23">
        <v>0</v>
      </c>
      <c r="D415" s="23">
        <v>0</v>
      </c>
      <c r="E415" s="23">
        <v>0</v>
      </c>
      <c r="F415" s="1">
        <v>0</v>
      </c>
      <c r="G415" s="1">
        <v>0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0</v>
      </c>
      <c r="AC415" s="1">
        <v>0</v>
      </c>
      <c r="AD415" s="23">
        <v>0</v>
      </c>
      <c r="AE415" s="23">
        <v>0</v>
      </c>
      <c r="AF415" s="23">
        <v>0</v>
      </c>
      <c r="AG415" s="23">
        <v>0</v>
      </c>
      <c r="AH415" s="2">
        <v>21</v>
      </c>
    </row>
    <row r="416" spans="1:34" x14ac:dyDescent="0.25">
      <c r="A416" s="2">
        <v>22</v>
      </c>
      <c r="B416" s="23">
        <v>0</v>
      </c>
      <c r="C416" s="23">
        <v>0</v>
      </c>
      <c r="D416" s="23">
        <v>0</v>
      </c>
      <c r="E416" s="23">
        <v>0</v>
      </c>
      <c r="F416" s="1">
        <v>0</v>
      </c>
      <c r="G416" s="1">
        <v>0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0</v>
      </c>
      <c r="AC416" s="1">
        <v>0</v>
      </c>
      <c r="AD416" s="23">
        <v>0</v>
      </c>
      <c r="AE416" s="23">
        <v>0</v>
      </c>
      <c r="AF416" s="23">
        <v>0</v>
      </c>
      <c r="AG416" s="23">
        <v>0</v>
      </c>
      <c r="AH416" s="2">
        <v>22</v>
      </c>
    </row>
    <row r="417" spans="1:34" x14ac:dyDescent="0.25">
      <c r="A417" s="2">
        <v>23</v>
      </c>
      <c r="B417" s="23">
        <v>0</v>
      </c>
      <c r="C417" s="23">
        <v>0</v>
      </c>
      <c r="D417" s="23">
        <v>0</v>
      </c>
      <c r="E417" s="23">
        <v>0</v>
      </c>
      <c r="F417" s="1">
        <v>0</v>
      </c>
      <c r="G417" s="1">
        <v>0</v>
      </c>
      <c r="H417" s="1">
        <v>0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0</v>
      </c>
      <c r="AB417" s="1">
        <v>0</v>
      </c>
      <c r="AC417" s="1">
        <v>0</v>
      </c>
      <c r="AD417" s="23">
        <v>0</v>
      </c>
      <c r="AE417" s="23">
        <v>0</v>
      </c>
      <c r="AF417" s="23">
        <v>0</v>
      </c>
      <c r="AG417" s="23">
        <v>0</v>
      </c>
      <c r="AH417" s="2">
        <v>23</v>
      </c>
    </row>
    <row r="418" spans="1:34" x14ac:dyDescent="0.25">
      <c r="A418" s="2">
        <v>24</v>
      </c>
      <c r="B418" s="23">
        <v>0</v>
      </c>
      <c r="C418" s="23">
        <v>0</v>
      </c>
      <c r="D418" s="23">
        <v>0</v>
      </c>
      <c r="E418" s="23">
        <v>0</v>
      </c>
      <c r="F418" s="1">
        <v>0</v>
      </c>
      <c r="G418" s="1">
        <v>0</v>
      </c>
      <c r="H418" s="1">
        <v>0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0</v>
      </c>
      <c r="AB418" s="1">
        <v>0</v>
      </c>
      <c r="AC418" s="1">
        <v>0</v>
      </c>
      <c r="AD418" s="23">
        <v>0</v>
      </c>
      <c r="AE418" s="23">
        <v>0</v>
      </c>
      <c r="AF418" s="23">
        <v>0</v>
      </c>
      <c r="AG418" s="23">
        <v>0</v>
      </c>
      <c r="AH418" s="2">
        <v>24</v>
      </c>
    </row>
    <row r="419" spans="1:34" x14ac:dyDescent="0.25">
      <c r="A419" s="2">
        <v>25</v>
      </c>
      <c r="B419" s="23">
        <v>0</v>
      </c>
      <c r="C419" s="23">
        <v>0</v>
      </c>
      <c r="D419" s="23">
        <v>0</v>
      </c>
      <c r="E419" s="23">
        <v>0</v>
      </c>
      <c r="F419" s="1">
        <v>0</v>
      </c>
      <c r="G419" s="1">
        <v>0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0</v>
      </c>
      <c r="AC419" s="1">
        <v>0</v>
      </c>
      <c r="AD419" s="23">
        <v>0</v>
      </c>
      <c r="AE419" s="23">
        <v>0</v>
      </c>
      <c r="AF419" s="23">
        <v>0</v>
      </c>
      <c r="AG419" s="23">
        <v>0</v>
      </c>
      <c r="AH419" s="2">
        <v>25</v>
      </c>
    </row>
    <row r="420" spans="1:34" x14ac:dyDescent="0.25">
      <c r="A420" s="2">
        <v>26</v>
      </c>
      <c r="B420" s="23">
        <v>0</v>
      </c>
      <c r="C420" s="23">
        <v>0</v>
      </c>
      <c r="D420" s="23">
        <v>0</v>
      </c>
      <c r="E420" s="23">
        <v>0</v>
      </c>
      <c r="F420" s="1">
        <v>0</v>
      </c>
      <c r="G420" s="1">
        <v>0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0</v>
      </c>
      <c r="AC420" s="1">
        <v>0</v>
      </c>
      <c r="AD420" s="23">
        <v>0</v>
      </c>
      <c r="AE420" s="23">
        <v>0</v>
      </c>
      <c r="AF420" s="23">
        <v>0</v>
      </c>
      <c r="AG420" s="23">
        <v>0</v>
      </c>
      <c r="AH420" s="2">
        <v>26</v>
      </c>
    </row>
    <row r="421" spans="1:34" x14ac:dyDescent="0.25">
      <c r="A421" s="2">
        <v>27</v>
      </c>
      <c r="B421" s="23">
        <v>0</v>
      </c>
      <c r="C421" s="23">
        <v>0</v>
      </c>
      <c r="D421" s="23">
        <v>0</v>
      </c>
      <c r="E421" s="23">
        <v>0</v>
      </c>
      <c r="F421" s="1">
        <v>0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0</v>
      </c>
      <c r="AD421" s="23">
        <v>0</v>
      </c>
      <c r="AE421" s="23">
        <v>0</v>
      </c>
      <c r="AF421" s="23">
        <v>0</v>
      </c>
      <c r="AG421" s="23">
        <v>0</v>
      </c>
      <c r="AH421" s="2">
        <v>27</v>
      </c>
    </row>
    <row r="422" spans="1:34" x14ac:dyDescent="0.25">
      <c r="A422" s="2">
        <v>28</v>
      </c>
      <c r="B422" s="23">
        <v>0</v>
      </c>
      <c r="C422" s="23">
        <v>0</v>
      </c>
      <c r="D422" s="23">
        <v>0</v>
      </c>
      <c r="E422" s="23">
        <v>0</v>
      </c>
      <c r="F422" s="1">
        <v>0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0</v>
      </c>
      <c r="AD422" s="23">
        <v>0</v>
      </c>
      <c r="AE422" s="23">
        <v>0</v>
      </c>
      <c r="AF422" s="23">
        <v>0</v>
      </c>
      <c r="AG422" s="23">
        <v>0</v>
      </c>
      <c r="AH422" s="2">
        <v>28</v>
      </c>
    </row>
    <row r="423" spans="1:34" x14ac:dyDescent="0.25">
      <c r="A423" s="2">
        <v>29</v>
      </c>
      <c r="B423" s="23">
        <v>0</v>
      </c>
      <c r="C423" s="23">
        <v>0</v>
      </c>
      <c r="D423" s="23">
        <v>0</v>
      </c>
      <c r="E423" s="23">
        <v>0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23">
        <v>0</v>
      </c>
      <c r="AE423" s="23">
        <v>0</v>
      </c>
      <c r="AF423" s="23">
        <v>0</v>
      </c>
      <c r="AG423" s="23">
        <v>0</v>
      </c>
      <c r="AH423" s="2">
        <v>29</v>
      </c>
    </row>
    <row r="424" spans="1:34" x14ac:dyDescent="0.25">
      <c r="A424" s="2">
        <v>30</v>
      </c>
      <c r="B424" s="23">
        <v>0</v>
      </c>
      <c r="C424" s="23">
        <v>0</v>
      </c>
      <c r="D424" s="23">
        <v>0</v>
      </c>
      <c r="E424" s="23">
        <v>0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23">
        <v>0</v>
      </c>
      <c r="AE424" s="23">
        <v>0</v>
      </c>
      <c r="AF424" s="23">
        <v>0</v>
      </c>
      <c r="AG424" s="23">
        <v>0</v>
      </c>
      <c r="AH424" s="2">
        <v>30</v>
      </c>
    </row>
    <row r="425" spans="1:34" x14ac:dyDescent="0.25">
      <c r="A425" s="2">
        <v>31</v>
      </c>
      <c r="B425" s="23">
        <v>0</v>
      </c>
      <c r="C425" s="23">
        <v>0</v>
      </c>
      <c r="D425" s="23">
        <v>0</v>
      </c>
      <c r="E425" s="23">
        <v>0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23">
        <v>0</v>
      </c>
      <c r="AE425" s="23">
        <v>0</v>
      </c>
      <c r="AF425" s="23">
        <v>0</v>
      </c>
      <c r="AG425" s="23">
        <v>0</v>
      </c>
      <c r="AH425" s="2">
        <v>31</v>
      </c>
    </row>
    <row r="426" spans="1:34" x14ac:dyDescent="0.25">
      <c r="A426" s="2">
        <v>32</v>
      </c>
      <c r="B426" s="23">
        <v>0</v>
      </c>
      <c r="C426" s="23">
        <v>0</v>
      </c>
      <c r="D426" s="23">
        <v>0</v>
      </c>
      <c r="E426" s="23">
        <v>0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23">
        <v>0</v>
      </c>
      <c r="AE426" s="23">
        <v>0</v>
      </c>
      <c r="AF426" s="23">
        <v>0</v>
      </c>
      <c r="AG426" s="23">
        <v>0</v>
      </c>
      <c r="AH426" s="2">
        <v>32</v>
      </c>
    </row>
    <row r="427" spans="1:34" x14ac:dyDescent="0.25">
      <c r="A427" s="2">
        <v>33</v>
      </c>
      <c r="B427" s="23">
        <v>0</v>
      </c>
      <c r="C427" s="23">
        <v>0</v>
      </c>
      <c r="D427" s="23">
        <v>0</v>
      </c>
      <c r="E427" s="23">
        <v>0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23">
        <v>0</v>
      </c>
      <c r="AE427" s="23">
        <v>0</v>
      </c>
      <c r="AF427" s="23">
        <v>0</v>
      </c>
      <c r="AG427" s="23">
        <v>0</v>
      </c>
      <c r="AH427" s="2">
        <v>33</v>
      </c>
    </row>
    <row r="428" spans="1:34" x14ac:dyDescent="0.25">
      <c r="A428" s="2">
        <v>34</v>
      </c>
      <c r="B428" s="23">
        <v>0</v>
      </c>
      <c r="C428" s="23">
        <v>0</v>
      </c>
      <c r="D428" s="23">
        <v>0</v>
      </c>
      <c r="E428" s="23">
        <v>0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23">
        <v>0</v>
      </c>
      <c r="AE428" s="23">
        <v>0</v>
      </c>
      <c r="AF428" s="23">
        <v>0</v>
      </c>
      <c r="AG428" s="23">
        <v>0</v>
      </c>
      <c r="AH428" s="2">
        <v>34</v>
      </c>
    </row>
    <row r="429" spans="1:34" x14ac:dyDescent="0.25">
      <c r="A429" s="2">
        <v>35</v>
      </c>
      <c r="B429" s="23">
        <v>0</v>
      </c>
      <c r="C429" s="23">
        <v>0</v>
      </c>
      <c r="D429" s="23">
        <v>0</v>
      </c>
      <c r="E429" s="23">
        <v>0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23">
        <v>0</v>
      </c>
      <c r="AE429" s="23">
        <v>0</v>
      </c>
      <c r="AF429" s="23">
        <v>0</v>
      </c>
      <c r="AG429" s="23">
        <v>0</v>
      </c>
      <c r="AH429" s="2">
        <v>35</v>
      </c>
    </row>
    <row r="430" spans="1:34" x14ac:dyDescent="0.25">
      <c r="A430" s="2">
        <v>36</v>
      </c>
      <c r="B430" s="23">
        <v>0</v>
      </c>
      <c r="C430" s="23">
        <v>0</v>
      </c>
      <c r="D430" s="23">
        <v>0</v>
      </c>
      <c r="E430" s="23">
        <v>0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23">
        <v>0</v>
      </c>
      <c r="AE430" s="23">
        <v>0</v>
      </c>
      <c r="AF430" s="23">
        <v>0</v>
      </c>
      <c r="AG430" s="23">
        <v>0</v>
      </c>
      <c r="AH430" s="2">
        <v>36</v>
      </c>
    </row>
    <row r="431" spans="1:34" x14ac:dyDescent="0.25">
      <c r="A431" s="2">
        <v>37</v>
      </c>
      <c r="B431" s="23">
        <v>0</v>
      </c>
      <c r="C431" s="23">
        <v>0</v>
      </c>
      <c r="D431" s="23">
        <v>0</v>
      </c>
      <c r="E431" s="23">
        <v>0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23">
        <v>0</v>
      </c>
      <c r="AE431" s="23">
        <v>0</v>
      </c>
      <c r="AF431" s="23">
        <v>0</v>
      </c>
      <c r="AG431" s="23">
        <v>0</v>
      </c>
      <c r="AH431" s="2">
        <v>37</v>
      </c>
    </row>
    <row r="432" spans="1:34" x14ac:dyDescent="0.25">
      <c r="A432" s="2">
        <v>38</v>
      </c>
      <c r="B432" s="23">
        <v>0</v>
      </c>
      <c r="C432" s="23">
        <v>0</v>
      </c>
      <c r="D432" s="23">
        <v>0</v>
      </c>
      <c r="E432" s="23">
        <v>0</v>
      </c>
      <c r="F432" s="1">
        <v>0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0</v>
      </c>
      <c r="AD432" s="23">
        <v>0</v>
      </c>
      <c r="AE432" s="23">
        <v>0</v>
      </c>
      <c r="AF432" s="23">
        <v>0</v>
      </c>
      <c r="AG432" s="23">
        <v>0</v>
      </c>
      <c r="AH432" s="2">
        <v>38</v>
      </c>
    </row>
    <row r="433" spans="1:34" x14ac:dyDescent="0.25">
      <c r="A433" s="2">
        <v>39</v>
      </c>
      <c r="B433" s="23">
        <v>0</v>
      </c>
      <c r="C433" s="23">
        <v>0</v>
      </c>
      <c r="D433" s="23">
        <v>0</v>
      </c>
      <c r="E433" s="23">
        <v>0</v>
      </c>
      <c r="F433" s="1">
        <v>0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0</v>
      </c>
      <c r="AD433" s="23">
        <v>0</v>
      </c>
      <c r="AE433" s="23">
        <v>0</v>
      </c>
      <c r="AF433" s="23">
        <v>0</v>
      </c>
      <c r="AG433" s="23">
        <v>0</v>
      </c>
      <c r="AH433" s="2">
        <v>39</v>
      </c>
    </row>
    <row r="434" spans="1:34" x14ac:dyDescent="0.25">
      <c r="A434" s="2">
        <v>40</v>
      </c>
      <c r="B434" s="23">
        <v>0</v>
      </c>
      <c r="C434" s="23">
        <v>0</v>
      </c>
      <c r="D434" s="23">
        <v>0</v>
      </c>
      <c r="E434" s="23">
        <v>0</v>
      </c>
      <c r="F434" s="1">
        <v>0</v>
      </c>
      <c r="G434" s="1">
        <v>0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0</v>
      </c>
      <c r="AC434" s="1">
        <v>0</v>
      </c>
      <c r="AD434" s="23">
        <v>0</v>
      </c>
      <c r="AE434" s="23">
        <v>0</v>
      </c>
      <c r="AF434" s="23">
        <v>0</v>
      </c>
      <c r="AG434" s="23">
        <v>0</v>
      </c>
      <c r="AH434" s="2">
        <v>40</v>
      </c>
    </row>
    <row r="435" spans="1:34" x14ac:dyDescent="0.25">
      <c r="A435" s="2">
        <v>41</v>
      </c>
      <c r="B435" s="23">
        <v>0</v>
      </c>
      <c r="C435" s="23">
        <v>0</v>
      </c>
      <c r="D435" s="23">
        <v>0</v>
      </c>
      <c r="E435" s="23">
        <v>0</v>
      </c>
      <c r="F435" s="1">
        <v>0</v>
      </c>
      <c r="G435" s="1">
        <v>0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0</v>
      </c>
      <c r="AC435" s="1">
        <v>0</v>
      </c>
      <c r="AD435" s="23">
        <v>0</v>
      </c>
      <c r="AE435" s="23">
        <v>0</v>
      </c>
      <c r="AF435" s="23">
        <v>0</v>
      </c>
      <c r="AG435" s="23">
        <v>0</v>
      </c>
      <c r="AH435" s="2">
        <v>41</v>
      </c>
    </row>
    <row r="436" spans="1:34" x14ac:dyDescent="0.25">
      <c r="A436" s="2">
        <v>42</v>
      </c>
      <c r="B436" s="23">
        <v>0</v>
      </c>
      <c r="C436" s="23">
        <v>0</v>
      </c>
      <c r="D436" s="23">
        <v>0</v>
      </c>
      <c r="E436" s="23">
        <v>0</v>
      </c>
      <c r="F436" s="1">
        <v>0</v>
      </c>
      <c r="G436" s="1">
        <v>0</v>
      </c>
      <c r="H436" s="1">
        <v>0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0</v>
      </c>
      <c r="AB436" s="1">
        <v>0</v>
      </c>
      <c r="AC436" s="1">
        <v>0</v>
      </c>
      <c r="AD436" s="23">
        <v>0</v>
      </c>
      <c r="AE436" s="23">
        <v>0</v>
      </c>
      <c r="AF436" s="23">
        <v>0</v>
      </c>
      <c r="AG436" s="23">
        <v>0</v>
      </c>
      <c r="AH436" s="2">
        <v>42</v>
      </c>
    </row>
    <row r="437" spans="1:34" x14ac:dyDescent="0.25">
      <c r="A437" s="2">
        <v>43</v>
      </c>
      <c r="B437" s="23">
        <v>0</v>
      </c>
      <c r="C437" s="23">
        <v>0</v>
      </c>
      <c r="D437" s="23">
        <v>0</v>
      </c>
      <c r="E437" s="23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0</v>
      </c>
      <c r="AA437" s="1">
        <v>0</v>
      </c>
      <c r="AB437" s="1">
        <v>0</v>
      </c>
      <c r="AC437" s="1">
        <v>0</v>
      </c>
      <c r="AD437" s="23">
        <v>0</v>
      </c>
      <c r="AE437" s="23">
        <v>0</v>
      </c>
      <c r="AF437" s="23">
        <v>0</v>
      </c>
      <c r="AG437" s="23">
        <v>0</v>
      </c>
      <c r="AH437" s="2">
        <v>43</v>
      </c>
    </row>
    <row r="438" spans="1:34" x14ac:dyDescent="0.25">
      <c r="A438" s="2">
        <v>44</v>
      </c>
      <c r="B438" s="23">
        <v>0</v>
      </c>
      <c r="C438" s="23">
        <v>0</v>
      </c>
      <c r="D438" s="23">
        <v>0</v>
      </c>
      <c r="E438" s="23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23">
        <v>0</v>
      </c>
      <c r="AE438" s="23">
        <v>0</v>
      </c>
      <c r="AF438" s="23">
        <v>0</v>
      </c>
      <c r="AG438" s="23">
        <v>0</v>
      </c>
      <c r="AH438" s="2">
        <v>44</v>
      </c>
    </row>
    <row r="439" spans="1:34" x14ac:dyDescent="0.25">
      <c r="A439" s="2">
        <v>45</v>
      </c>
      <c r="B439" s="23">
        <v>0</v>
      </c>
      <c r="C439" s="23">
        <v>0</v>
      </c>
      <c r="D439" s="23">
        <v>0</v>
      </c>
      <c r="E439" s="23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23">
        <v>0</v>
      </c>
      <c r="AE439" s="23">
        <v>0</v>
      </c>
      <c r="AF439" s="23">
        <v>0</v>
      </c>
      <c r="AG439" s="23">
        <v>0</v>
      </c>
      <c r="AH439" s="2">
        <v>45</v>
      </c>
    </row>
    <row r="440" spans="1:34" x14ac:dyDescent="0.25">
      <c r="A440" s="2">
        <v>46</v>
      </c>
      <c r="B440" s="23">
        <v>0</v>
      </c>
      <c r="C440" s="23">
        <v>0</v>
      </c>
      <c r="D440" s="23">
        <v>0</v>
      </c>
      <c r="E440" s="23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23">
        <v>0</v>
      </c>
      <c r="AE440" s="23">
        <v>0</v>
      </c>
      <c r="AF440" s="23">
        <v>0</v>
      </c>
      <c r="AG440" s="23">
        <v>0</v>
      </c>
      <c r="AH440" s="2">
        <v>46</v>
      </c>
    </row>
    <row r="441" spans="1:34" x14ac:dyDescent="0.25">
      <c r="A441" s="2">
        <v>47</v>
      </c>
      <c r="B441" s="23">
        <v>0</v>
      </c>
      <c r="C441" s="23">
        <v>0</v>
      </c>
      <c r="D441" s="23">
        <v>0</v>
      </c>
      <c r="E441" s="23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23">
        <v>0</v>
      </c>
      <c r="AE441" s="23">
        <v>0</v>
      </c>
      <c r="AF441" s="23">
        <v>0</v>
      </c>
      <c r="AG441" s="23">
        <v>0</v>
      </c>
      <c r="AH441" s="2">
        <v>47</v>
      </c>
    </row>
    <row r="442" spans="1:34" s="2" customFormat="1" x14ac:dyDescent="0.25">
      <c r="B442" s="23">
        <v>0</v>
      </c>
      <c r="C442" s="23">
        <v>1</v>
      </c>
      <c r="D442" s="23">
        <v>2</v>
      </c>
      <c r="E442" s="23">
        <v>3</v>
      </c>
      <c r="F442" s="2">
        <v>4</v>
      </c>
      <c r="G442" s="2">
        <v>5</v>
      </c>
      <c r="H442" s="2">
        <v>6</v>
      </c>
      <c r="I442" s="2">
        <v>7</v>
      </c>
      <c r="J442" s="2">
        <v>8</v>
      </c>
      <c r="K442" s="2">
        <v>9</v>
      </c>
      <c r="L442" s="2">
        <v>10</v>
      </c>
      <c r="M442" s="2">
        <v>11</v>
      </c>
      <c r="N442" s="2">
        <v>12</v>
      </c>
      <c r="O442" s="2">
        <v>13</v>
      </c>
      <c r="P442" s="2">
        <v>14</v>
      </c>
      <c r="Q442" s="2">
        <v>15</v>
      </c>
      <c r="R442" s="2">
        <v>16</v>
      </c>
      <c r="S442" s="2">
        <v>17</v>
      </c>
      <c r="T442" s="2">
        <v>18</v>
      </c>
      <c r="U442" s="2">
        <v>19</v>
      </c>
      <c r="V442" s="2">
        <v>20</v>
      </c>
      <c r="W442" s="2">
        <v>21</v>
      </c>
      <c r="X442" s="2">
        <v>22</v>
      </c>
      <c r="Y442" s="2">
        <v>23</v>
      </c>
      <c r="Z442" s="2">
        <v>24</v>
      </c>
      <c r="AA442" s="2">
        <v>25</v>
      </c>
      <c r="AB442" s="2">
        <v>26</v>
      </c>
      <c r="AC442" s="1">
        <v>0</v>
      </c>
      <c r="AD442" s="23">
        <v>28</v>
      </c>
      <c r="AE442" s="23">
        <v>29</v>
      </c>
      <c r="AF442" s="23">
        <v>30</v>
      </c>
      <c r="AG442" s="23">
        <v>31</v>
      </c>
    </row>
    <row r="443" spans="1:34" x14ac:dyDescent="0.25">
      <c r="A443" s="2">
        <v>0</v>
      </c>
      <c r="B443" s="23">
        <v>0</v>
      </c>
      <c r="C443" s="23">
        <v>0</v>
      </c>
      <c r="D443" s="23">
        <v>0</v>
      </c>
      <c r="E443" s="23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23">
        <v>0</v>
      </c>
      <c r="AE443" s="23">
        <v>0</v>
      </c>
      <c r="AF443" s="23">
        <v>0</v>
      </c>
      <c r="AG443" s="23">
        <v>0</v>
      </c>
      <c r="AH443" s="2">
        <v>0</v>
      </c>
    </row>
    <row r="444" spans="1:34" x14ac:dyDescent="0.25">
      <c r="A444" s="2">
        <v>1</v>
      </c>
      <c r="B444" s="23">
        <v>0</v>
      </c>
      <c r="C444" s="23">
        <v>0</v>
      </c>
      <c r="D444" s="23">
        <v>0</v>
      </c>
      <c r="E444" s="23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23">
        <v>0</v>
      </c>
      <c r="AE444" s="23">
        <v>0</v>
      </c>
      <c r="AF444" s="23">
        <v>0</v>
      </c>
      <c r="AG444" s="23">
        <v>0</v>
      </c>
      <c r="AH444" s="2">
        <v>1</v>
      </c>
    </row>
    <row r="445" spans="1:34" x14ac:dyDescent="0.25">
      <c r="A445" s="2">
        <v>2</v>
      </c>
      <c r="B445" s="23">
        <v>0</v>
      </c>
      <c r="C445" s="23">
        <v>0</v>
      </c>
      <c r="D445" s="23">
        <v>0</v>
      </c>
      <c r="E445" s="23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23">
        <v>0</v>
      </c>
      <c r="AE445" s="23">
        <v>0</v>
      </c>
      <c r="AF445" s="23">
        <v>0</v>
      </c>
      <c r="AG445" s="23">
        <v>0</v>
      </c>
      <c r="AH445" s="2">
        <v>2</v>
      </c>
    </row>
    <row r="446" spans="1:34" x14ac:dyDescent="0.25">
      <c r="A446" s="2">
        <v>3</v>
      </c>
      <c r="B446" s="23">
        <v>0</v>
      </c>
      <c r="C446" s="23">
        <v>0</v>
      </c>
      <c r="D446" s="23">
        <v>0</v>
      </c>
      <c r="E446" s="23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23">
        <v>0</v>
      </c>
      <c r="AE446" s="23">
        <v>0</v>
      </c>
      <c r="AF446" s="23">
        <v>0</v>
      </c>
      <c r="AG446" s="23">
        <v>0</v>
      </c>
      <c r="AH446" s="2">
        <v>3</v>
      </c>
    </row>
    <row r="447" spans="1:34" x14ac:dyDescent="0.25">
      <c r="A447" s="2">
        <v>4</v>
      </c>
      <c r="B447" s="23">
        <v>0</v>
      </c>
      <c r="C447" s="23">
        <v>0</v>
      </c>
      <c r="D447" s="23">
        <v>0</v>
      </c>
      <c r="E447" s="23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23">
        <v>0</v>
      </c>
      <c r="AE447" s="23">
        <v>0</v>
      </c>
      <c r="AF447" s="23">
        <v>0</v>
      </c>
      <c r="AG447" s="23">
        <v>0</v>
      </c>
      <c r="AH447" s="2">
        <v>4</v>
      </c>
    </row>
    <row r="448" spans="1:34" x14ac:dyDescent="0.25">
      <c r="A448" s="2">
        <v>5</v>
      </c>
      <c r="B448" s="23">
        <v>0</v>
      </c>
      <c r="C448" s="23">
        <v>0</v>
      </c>
      <c r="D448" s="23">
        <v>0</v>
      </c>
      <c r="E448" s="23">
        <v>0</v>
      </c>
      <c r="F448" s="1">
        <v>0</v>
      </c>
      <c r="G448" s="1">
        <v>0</v>
      </c>
      <c r="H448" s="1">
        <v>0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0</v>
      </c>
      <c r="AB448" s="1">
        <v>0</v>
      </c>
      <c r="AC448" s="1">
        <v>0</v>
      </c>
      <c r="AD448" s="23">
        <v>0</v>
      </c>
      <c r="AE448" s="23">
        <v>0</v>
      </c>
      <c r="AF448" s="23">
        <v>0</v>
      </c>
      <c r="AG448" s="23">
        <v>0</v>
      </c>
      <c r="AH448" s="2">
        <v>5</v>
      </c>
    </row>
    <row r="449" spans="1:34" x14ac:dyDescent="0.25">
      <c r="A449" s="2">
        <v>6</v>
      </c>
      <c r="B449" s="23">
        <v>0</v>
      </c>
      <c r="C449" s="23">
        <v>0</v>
      </c>
      <c r="D449" s="23">
        <v>0</v>
      </c>
      <c r="E449" s="23">
        <v>0</v>
      </c>
      <c r="F449" s="1">
        <v>0</v>
      </c>
      <c r="G449" s="1">
        <v>0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0</v>
      </c>
      <c r="AB449" s="1">
        <v>0</v>
      </c>
      <c r="AC449" s="1">
        <v>0</v>
      </c>
      <c r="AD449" s="23">
        <v>0</v>
      </c>
      <c r="AE449" s="23">
        <v>0</v>
      </c>
      <c r="AF449" s="23">
        <v>0</v>
      </c>
      <c r="AG449" s="23">
        <v>0</v>
      </c>
      <c r="AH449" s="2">
        <v>6</v>
      </c>
    </row>
    <row r="450" spans="1:34" x14ac:dyDescent="0.25">
      <c r="A450" s="2">
        <v>7</v>
      </c>
      <c r="B450" s="23">
        <v>0</v>
      </c>
      <c r="C450" s="23">
        <v>0</v>
      </c>
      <c r="D450" s="23">
        <v>0</v>
      </c>
      <c r="E450" s="23">
        <v>0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0</v>
      </c>
      <c r="AC450" s="1">
        <v>0</v>
      </c>
      <c r="AD450" s="23">
        <v>0</v>
      </c>
      <c r="AE450" s="23">
        <v>0</v>
      </c>
      <c r="AF450" s="23">
        <v>0</v>
      </c>
      <c r="AG450" s="23">
        <v>0</v>
      </c>
      <c r="AH450" s="2">
        <v>7</v>
      </c>
    </row>
    <row r="451" spans="1:34" x14ac:dyDescent="0.25">
      <c r="A451" s="2">
        <v>8</v>
      </c>
      <c r="B451" s="23">
        <v>0</v>
      </c>
      <c r="C451" s="23">
        <v>0</v>
      </c>
      <c r="D451" s="23">
        <v>0</v>
      </c>
      <c r="E451" s="23">
        <v>0</v>
      </c>
      <c r="F451" s="1">
        <v>0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0</v>
      </c>
      <c r="AD451" s="23">
        <v>0</v>
      </c>
      <c r="AE451" s="23">
        <v>0</v>
      </c>
      <c r="AF451" s="23">
        <v>0</v>
      </c>
      <c r="AG451" s="23">
        <v>0</v>
      </c>
      <c r="AH451" s="2">
        <v>8</v>
      </c>
    </row>
    <row r="452" spans="1:34" x14ac:dyDescent="0.25">
      <c r="A452" s="2">
        <v>9</v>
      </c>
      <c r="B452" s="23">
        <v>0</v>
      </c>
      <c r="C452" s="23">
        <v>0</v>
      </c>
      <c r="D452" s="23">
        <v>0</v>
      </c>
      <c r="E452" s="23">
        <v>0</v>
      </c>
      <c r="F452" s="1">
        <v>0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0</v>
      </c>
      <c r="AD452" s="23">
        <v>0</v>
      </c>
      <c r="AE452" s="23">
        <v>0</v>
      </c>
      <c r="AF452" s="23">
        <v>0</v>
      </c>
      <c r="AG452" s="23">
        <v>0</v>
      </c>
      <c r="AH452" s="2">
        <v>9</v>
      </c>
    </row>
    <row r="453" spans="1:34" x14ac:dyDescent="0.25">
      <c r="A453" s="2">
        <v>10</v>
      </c>
      <c r="B453" s="23">
        <v>0</v>
      </c>
      <c r="C453" s="23">
        <v>0</v>
      </c>
      <c r="D453" s="23">
        <v>0</v>
      </c>
      <c r="E453" s="23">
        <v>0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23">
        <v>0</v>
      </c>
      <c r="AE453" s="23">
        <v>0</v>
      </c>
      <c r="AF453" s="23">
        <v>0</v>
      </c>
      <c r="AG453" s="23">
        <v>0</v>
      </c>
      <c r="AH453" s="2">
        <v>10</v>
      </c>
    </row>
    <row r="454" spans="1:34" x14ac:dyDescent="0.25">
      <c r="A454" s="2">
        <v>11</v>
      </c>
      <c r="B454" s="23">
        <v>0</v>
      </c>
      <c r="C454" s="23">
        <v>0</v>
      </c>
      <c r="D454" s="23">
        <v>0</v>
      </c>
      <c r="E454" s="23">
        <v>0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23">
        <v>0</v>
      </c>
      <c r="AE454" s="23">
        <v>0</v>
      </c>
      <c r="AF454" s="23">
        <v>0</v>
      </c>
      <c r="AG454" s="23">
        <v>0</v>
      </c>
      <c r="AH454" s="2">
        <v>11</v>
      </c>
    </row>
    <row r="455" spans="1:34" x14ac:dyDescent="0.25">
      <c r="A455" s="2">
        <v>12</v>
      </c>
      <c r="B455" s="23">
        <v>0</v>
      </c>
      <c r="C455" s="23">
        <v>0</v>
      </c>
      <c r="D455" s="23">
        <v>0</v>
      </c>
      <c r="E455" s="23">
        <v>0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23">
        <v>0</v>
      </c>
      <c r="AE455" s="23">
        <v>0</v>
      </c>
      <c r="AF455" s="23">
        <v>0</v>
      </c>
      <c r="AG455" s="23">
        <v>0</v>
      </c>
      <c r="AH455" s="2">
        <v>12</v>
      </c>
    </row>
    <row r="456" spans="1:34" x14ac:dyDescent="0.25">
      <c r="A456" s="2">
        <v>13</v>
      </c>
      <c r="B456" s="23">
        <v>0</v>
      </c>
      <c r="C456" s="23">
        <v>0</v>
      </c>
      <c r="D456" s="23">
        <v>0</v>
      </c>
      <c r="E456" s="23">
        <v>0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23">
        <v>0</v>
      </c>
      <c r="AE456" s="23">
        <v>0</v>
      </c>
      <c r="AF456" s="23">
        <v>0</v>
      </c>
      <c r="AG456" s="23">
        <v>0</v>
      </c>
      <c r="AH456" s="2">
        <v>13</v>
      </c>
    </row>
    <row r="457" spans="1:34" x14ac:dyDescent="0.25">
      <c r="A457" s="2">
        <v>14</v>
      </c>
      <c r="B457" s="23">
        <v>0</v>
      </c>
      <c r="C457" s="23">
        <v>0</v>
      </c>
      <c r="D457" s="23">
        <v>0</v>
      </c>
      <c r="E457" s="23">
        <v>0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23">
        <v>0</v>
      </c>
      <c r="AE457" s="23">
        <v>0</v>
      </c>
      <c r="AF457" s="23">
        <v>0</v>
      </c>
      <c r="AG457" s="23">
        <v>0</v>
      </c>
      <c r="AH457" s="2">
        <v>14</v>
      </c>
    </row>
    <row r="458" spans="1:34" x14ac:dyDescent="0.25">
      <c r="A458" s="2">
        <v>15</v>
      </c>
      <c r="B458" s="23">
        <v>0</v>
      </c>
      <c r="C458" s="23">
        <v>0</v>
      </c>
      <c r="D458" s="23">
        <v>0</v>
      </c>
      <c r="E458" s="23">
        <v>0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23">
        <v>0</v>
      </c>
      <c r="AE458" s="23">
        <v>0</v>
      </c>
      <c r="AF458" s="23">
        <v>0</v>
      </c>
      <c r="AG458" s="23">
        <v>0</v>
      </c>
      <c r="AH458" s="2">
        <v>15</v>
      </c>
    </row>
    <row r="459" spans="1:34" x14ac:dyDescent="0.25">
      <c r="A459" s="2">
        <v>16</v>
      </c>
      <c r="B459" s="23">
        <v>0</v>
      </c>
      <c r="C459" s="23">
        <v>0</v>
      </c>
      <c r="D459" s="23">
        <v>0</v>
      </c>
      <c r="E459" s="23">
        <v>0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23">
        <v>0</v>
      </c>
      <c r="AE459" s="23">
        <v>0</v>
      </c>
      <c r="AF459" s="23">
        <v>0</v>
      </c>
      <c r="AG459" s="23">
        <v>0</v>
      </c>
      <c r="AH459" s="2">
        <v>16</v>
      </c>
    </row>
    <row r="460" spans="1:34" x14ac:dyDescent="0.25">
      <c r="A460" s="2">
        <v>17</v>
      </c>
      <c r="B460" s="23">
        <v>0</v>
      </c>
      <c r="C460" s="23">
        <v>0</v>
      </c>
      <c r="D460" s="23">
        <v>0</v>
      </c>
      <c r="E460" s="23">
        <v>0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23">
        <v>0</v>
      </c>
      <c r="AE460" s="23">
        <v>0</v>
      </c>
      <c r="AF460" s="23">
        <v>0</v>
      </c>
      <c r="AG460" s="23">
        <v>0</v>
      </c>
      <c r="AH460" s="2">
        <v>17</v>
      </c>
    </row>
    <row r="461" spans="1:34" x14ac:dyDescent="0.25">
      <c r="A461" s="2">
        <v>18</v>
      </c>
      <c r="B461" s="23">
        <v>0</v>
      </c>
      <c r="C461" s="23">
        <v>0</v>
      </c>
      <c r="D461" s="23">
        <v>0</v>
      </c>
      <c r="E461" s="23">
        <v>0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23">
        <v>0</v>
      </c>
      <c r="AE461" s="23">
        <v>0</v>
      </c>
      <c r="AF461" s="23">
        <v>0</v>
      </c>
      <c r="AG461" s="23">
        <v>0</v>
      </c>
      <c r="AH461" s="2">
        <v>18</v>
      </c>
    </row>
    <row r="462" spans="1:34" x14ac:dyDescent="0.25">
      <c r="A462" s="2">
        <v>19</v>
      </c>
      <c r="B462" s="23">
        <v>0</v>
      </c>
      <c r="C462" s="23">
        <v>0</v>
      </c>
      <c r="D462" s="23">
        <v>0</v>
      </c>
      <c r="E462" s="23">
        <v>0</v>
      </c>
      <c r="F462" s="1">
        <v>0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23">
        <v>0</v>
      </c>
      <c r="AE462" s="23">
        <v>0</v>
      </c>
      <c r="AF462" s="23">
        <v>0</v>
      </c>
      <c r="AG462" s="23">
        <v>0</v>
      </c>
      <c r="AH462" s="2">
        <v>19</v>
      </c>
    </row>
    <row r="463" spans="1:34" x14ac:dyDescent="0.25">
      <c r="A463" s="2">
        <v>20</v>
      </c>
      <c r="B463" s="23">
        <v>0</v>
      </c>
      <c r="C463" s="23">
        <v>0</v>
      </c>
      <c r="D463" s="23">
        <v>0</v>
      </c>
      <c r="E463" s="23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23">
        <v>0</v>
      </c>
      <c r="AE463" s="23">
        <v>0</v>
      </c>
      <c r="AF463" s="23">
        <v>0</v>
      </c>
      <c r="AG463" s="23">
        <v>0</v>
      </c>
      <c r="AH463" s="2">
        <v>20</v>
      </c>
    </row>
    <row r="464" spans="1:34" x14ac:dyDescent="0.25">
      <c r="A464" s="2">
        <v>21</v>
      </c>
      <c r="B464" s="23">
        <v>0</v>
      </c>
      <c r="C464" s="23">
        <v>0</v>
      </c>
      <c r="D464" s="23">
        <v>0</v>
      </c>
      <c r="E464" s="23">
        <v>0</v>
      </c>
      <c r="F464" s="1">
        <v>0</v>
      </c>
      <c r="G464" s="1">
        <v>0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23">
        <v>0</v>
      </c>
      <c r="AE464" s="23">
        <v>0</v>
      </c>
      <c r="AF464" s="23">
        <v>0</v>
      </c>
      <c r="AG464" s="23">
        <v>0</v>
      </c>
      <c r="AH464" s="2">
        <v>21</v>
      </c>
    </row>
    <row r="465" spans="1:34" x14ac:dyDescent="0.25">
      <c r="A465" s="2">
        <v>22</v>
      </c>
      <c r="B465" s="23">
        <v>0</v>
      </c>
      <c r="C465" s="23">
        <v>0</v>
      </c>
      <c r="D465" s="23">
        <v>0</v>
      </c>
      <c r="E465" s="23">
        <v>0</v>
      </c>
      <c r="F465" s="1">
        <v>0</v>
      </c>
      <c r="G465" s="1">
        <v>0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23">
        <v>0</v>
      </c>
      <c r="AE465" s="23">
        <v>0</v>
      </c>
      <c r="AF465" s="23">
        <v>0</v>
      </c>
      <c r="AG465" s="23">
        <v>0</v>
      </c>
      <c r="AH465" s="2">
        <v>22</v>
      </c>
    </row>
    <row r="466" spans="1:34" x14ac:dyDescent="0.25">
      <c r="A466" s="2">
        <v>23</v>
      </c>
      <c r="B466" s="23">
        <v>0</v>
      </c>
      <c r="C466" s="23">
        <v>0</v>
      </c>
      <c r="D466" s="23">
        <v>0</v>
      </c>
      <c r="E466" s="23">
        <v>0</v>
      </c>
      <c r="F466" s="1">
        <v>0</v>
      </c>
      <c r="G466" s="1">
        <v>0</v>
      </c>
      <c r="H466" s="1">
        <v>0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23">
        <v>0</v>
      </c>
      <c r="AE466" s="23">
        <v>0</v>
      </c>
      <c r="AF466" s="23">
        <v>0</v>
      </c>
      <c r="AG466" s="23">
        <v>0</v>
      </c>
      <c r="AH466" s="2">
        <v>23</v>
      </c>
    </row>
    <row r="467" spans="1:34" x14ac:dyDescent="0.25">
      <c r="A467" s="2">
        <v>24</v>
      </c>
      <c r="B467" s="23">
        <v>0</v>
      </c>
      <c r="C467" s="23">
        <v>0</v>
      </c>
      <c r="D467" s="23">
        <v>0</v>
      </c>
      <c r="E467" s="23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23">
        <v>0</v>
      </c>
      <c r="AE467" s="23">
        <v>0</v>
      </c>
      <c r="AF467" s="23">
        <v>0</v>
      </c>
      <c r="AG467" s="23">
        <v>0</v>
      </c>
      <c r="AH467" s="2">
        <v>24</v>
      </c>
    </row>
    <row r="468" spans="1:34" x14ac:dyDescent="0.25">
      <c r="A468" s="2">
        <v>25</v>
      </c>
      <c r="B468" s="23">
        <v>0</v>
      </c>
      <c r="C468" s="23">
        <v>0</v>
      </c>
      <c r="D468" s="23">
        <v>0</v>
      </c>
      <c r="E468" s="23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23">
        <v>0</v>
      </c>
      <c r="AE468" s="23">
        <v>0</v>
      </c>
      <c r="AF468" s="23">
        <v>0</v>
      </c>
      <c r="AG468" s="23">
        <v>0</v>
      </c>
      <c r="AH468" s="2">
        <v>25</v>
      </c>
    </row>
    <row r="469" spans="1:34" x14ac:dyDescent="0.25">
      <c r="A469" s="2">
        <v>26</v>
      </c>
      <c r="B469" s="23">
        <v>0</v>
      </c>
      <c r="C469" s="23">
        <v>0</v>
      </c>
      <c r="D469" s="23">
        <v>0</v>
      </c>
      <c r="E469" s="23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23">
        <v>0</v>
      </c>
      <c r="AE469" s="23">
        <v>0</v>
      </c>
      <c r="AF469" s="23">
        <v>0</v>
      </c>
      <c r="AG469" s="23">
        <v>0</v>
      </c>
      <c r="AH469" s="2">
        <v>26</v>
      </c>
    </row>
    <row r="470" spans="1:34" x14ac:dyDescent="0.25">
      <c r="A470" s="2">
        <v>27</v>
      </c>
      <c r="B470" s="23">
        <v>0</v>
      </c>
      <c r="C470" s="23">
        <v>0</v>
      </c>
      <c r="D470" s="23">
        <v>0</v>
      </c>
      <c r="E470" s="23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23">
        <v>0</v>
      </c>
      <c r="AE470" s="23">
        <v>0</v>
      </c>
      <c r="AF470" s="23">
        <v>0</v>
      </c>
      <c r="AG470" s="23">
        <v>0</v>
      </c>
      <c r="AH470" s="2">
        <v>27</v>
      </c>
    </row>
    <row r="471" spans="1:34" x14ac:dyDescent="0.25">
      <c r="A471" s="2">
        <v>28</v>
      </c>
      <c r="B471" s="23">
        <v>0</v>
      </c>
      <c r="C471" s="23">
        <v>0</v>
      </c>
      <c r="D471" s="23">
        <v>0</v>
      </c>
      <c r="E471" s="23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23">
        <v>0</v>
      </c>
      <c r="AE471" s="23">
        <v>0</v>
      </c>
      <c r="AF471" s="23">
        <v>0</v>
      </c>
      <c r="AG471" s="23">
        <v>0</v>
      </c>
      <c r="AH471" s="2">
        <v>28</v>
      </c>
    </row>
    <row r="472" spans="1:34" x14ac:dyDescent="0.25">
      <c r="A472" s="2">
        <v>29</v>
      </c>
      <c r="B472" s="23">
        <v>0</v>
      </c>
      <c r="C472" s="23">
        <v>0</v>
      </c>
      <c r="D472" s="23">
        <v>0</v>
      </c>
      <c r="E472" s="23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23">
        <v>0</v>
      </c>
      <c r="AE472" s="23">
        <v>0</v>
      </c>
      <c r="AF472" s="23">
        <v>0</v>
      </c>
      <c r="AG472" s="23">
        <v>0</v>
      </c>
      <c r="AH472" s="2">
        <v>29</v>
      </c>
    </row>
    <row r="473" spans="1:34" x14ac:dyDescent="0.25">
      <c r="A473" s="2">
        <v>30</v>
      </c>
      <c r="B473" s="23">
        <v>0</v>
      </c>
      <c r="C473" s="23">
        <v>0</v>
      </c>
      <c r="D473" s="23">
        <v>0</v>
      </c>
      <c r="E473" s="23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23">
        <v>0</v>
      </c>
      <c r="AE473" s="23">
        <v>0</v>
      </c>
      <c r="AF473" s="23">
        <v>0</v>
      </c>
      <c r="AG473" s="23">
        <v>0</v>
      </c>
      <c r="AH473" s="2">
        <v>30</v>
      </c>
    </row>
    <row r="474" spans="1:34" x14ac:dyDescent="0.25">
      <c r="A474" s="2">
        <v>31</v>
      </c>
      <c r="B474" s="23">
        <v>0</v>
      </c>
      <c r="C474" s="23">
        <v>0</v>
      </c>
      <c r="D474" s="23">
        <v>0</v>
      </c>
      <c r="E474" s="23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23">
        <v>0</v>
      </c>
      <c r="AE474" s="23">
        <v>0</v>
      </c>
      <c r="AF474" s="23">
        <v>0</v>
      </c>
      <c r="AG474" s="23">
        <v>0</v>
      </c>
      <c r="AH474" s="2">
        <v>31</v>
      </c>
    </row>
    <row r="475" spans="1:34" x14ac:dyDescent="0.25">
      <c r="A475" s="2">
        <v>32</v>
      </c>
      <c r="B475" s="23">
        <v>0</v>
      </c>
      <c r="C475" s="23">
        <v>0</v>
      </c>
      <c r="D475" s="23">
        <v>0</v>
      </c>
      <c r="E475" s="23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23">
        <v>0</v>
      </c>
      <c r="AE475" s="23">
        <v>0</v>
      </c>
      <c r="AF475" s="23">
        <v>0</v>
      </c>
      <c r="AG475" s="23">
        <v>0</v>
      </c>
      <c r="AH475" s="2">
        <v>32</v>
      </c>
    </row>
    <row r="476" spans="1:34" x14ac:dyDescent="0.25">
      <c r="A476" s="2">
        <v>33</v>
      </c>
      <c r="B476" s="23">
        <v>0</v>
      </c>
      <c r="C476" s="23">
        <v>0</v>
      </c>
      <c r="D476" s="23">
        <v>0</v>
      </c>
      <c r="E476" s="23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23">
        <v>0</v>
      </c>
      <c r="AE476" s="23">
        <v>0</v>
      </c>
      <c r="AF476" s="23">
        <v>0</v>
      </c>
      <c r="AG476" s="23">
        <v>0</v>
      </c>
      <c r="AH476" s="2">
        <v>33</v>
      </c>
    </row>
    <row r="477" spans="1:34" x14ac:dyDescent="0.25">
      <c r="A477" s="2">
        <v>34</v>
      </c>
      <c r="B477" s="23">
        <v>0</v>
      </c>
      <c r="C477" s="23">
        <v>0</v>
      </c>
      <c r="D477" s="23">
        <v>0</v>
      </c>
      <c r="E477" s="23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23">
        <v>0</v>
      </c>
      <c r="AE477" s="23">
        <v>0</v>
      </c>
      <c r="AF477" s="23">
        <v>0</v>
      </c>
      <c r="AG477" s="23">
        <v>0</v>
      </c>
      <c r="AH477" s="2">
        <v>34</v>
      </c>
    </row>
    <row r="478" spans="1:34" x14ac:dyDescent="0.25">
      <c r="A478" s="2">
        <v>35</v>
      </c>
      <c r="B478" s="23">
        <v>0</v>
      </c>
      <c r="C478" s="23">
        <v>0</v>
      </c>
      <c r="D478" s="23">
        <v>0</v>
      </c>
      <c r="E478" s="23">
        <v>0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23">
        <v>0</v>
      </c>
      <c r="AE478" s="23">
        <v>0</v>
      </c>
      <c r="AF478" s="23">
        <v>0</v>
      </c>
      <c r="AG478" s="23">
        <v>0</v>
      </c>
      <c r="AH478" s="2">
        <v>35</v>
      </c>
    </row>
    <row r="479" spans="1:34" x14ac:dyDescent="0.25">
      <c r="A479" s="2">
        <v>36</v>
      </c>
      <c r="B479" s="23">
        <v>0</v>
      </c>
      <c r="C479" s="23">
        <v>0</v>
      </c>
      <c r="D479" s="23">
        <v>0</v>
      </c>
      <c r="E479" s="23">
        <v>0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23">
        <v>0</v>
      </c>
      <c r="AE479" s="23">
        <v>0</v>
      </c>
      <c r="AF479" s="23">
        <v>0</v>
      </c>
      <c r="AG479" s="23">
        <v>0</v>
      </c>
      <c r="AH479" s="2">
        <v>36</v>
      </c>
    </row>
    <row r="480" spans="1:34" x14ac:dyDescent="0.25">
      <c r="A480" s="2">
        <v>37</v>
      </c>
      <c r="B480" s="23">
        <v>0</v>
      </c>
      <c r="C480" s="23">
        <v>0</v>
      </c>
      <c r="D480" s="23">
        <v>0</v>
      </c>
      <c r="E480" s="23">
        <v>0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23">
        <v>0</v>
      </c>
      <c r="AE480" s="23">
        <v>0</v>
      </c>
      <c r="AF480" s="23">
        <v>0</v>
      </c>
      <c r="AG480" s="23">
        <v>0</v>
      </c>
      <c r="AH480" s="2">
        <v>37</v>
      </c>
    </row>
    <row r="481" spans="1:34" x14ac:dyDescent="0.25">
      <c r="A481" s="2">
        <v>38</v>
      </c>
      <c r="B481" s="23">
        <v>0</v>
      </c>
      <c r="C481" s="23">
        <v>0</v>
      </c>
      <c r="D481" s="23">
        <v>0</v>
      </c>
      <c r="E481" s="23">
        <v>0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0</v>
      </c>
      <c r="AD481" s="23">
        <v>0</v>
      </c>
      <c r="AE481" s="23">
        <v>0</v>
      </c>
      <c r="AF481" s="23">
        <v>0</v>
      </c>
      <c r="AG481" s="23">
        <v>0</v>
      </c>
      <c r="AH481" s="2">
        <v>38</v>
      </c>
    </row>
    <row r="482" spans="1:34" x14ac:dyDescent="0.25">
      <c r="A482" s="2">
        <v>39</v>
      </c>
      <c r="B482" s="23">
        <v>0</v>
      </c>
      <c r="C482" s="23">
        <v>0</v>
      </c>
      <c r="D482" s="23">
        <v>0</v>
      </c>
      <c r="E482" s="23">
        <v>0</v>
      </c>
      <c r="F482" s="1">
        <v>0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0</v>
      </c>
      <c r="AD482" s="23">
        <v>0</v>
      </c>
      <c r="AE482" s="23">
        <v>0</v>
      </c>
      <c r="AF482" s="23">
        <v>0</v>
      </c>
      <c r="AG482" s="23">
        <v>0</v>
      </c>
      <c r="AH482" s="2">
        <v>39</v>
      </c>
    </row>
    <row r="483" spans="1:34" x14ac:dyDescent="0.25">
      <c r="A483" s="2">
        <v>40</v>
      </c>
      <c r="B483" s="23">
        <v>0</v>
      </c>
      <c r="C483" s="23">
        <v>0</v>
      </c>
      <c r="D483" s="23">
        <v>0</v>
      </c>
      <c r="E483" s="23">
        <v>0</v>
      </c>
      <c r="F483" s="1">
        <v>0</v>
      </c>
      <c r="G483" s="1">
        <v>0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0</v>
      </c>
      <c r="AC483" s="1">
        <v>0</v>
      </c>
      <c r="AD483" s="23">
        <v>0</v>
      </c>
      <c r="AE483" s="23">
        <v>0</v>
      </c>
      <c r="AF483" s="23">
        <v>0</v>
      </c>
      <c r="AG483" s="23">
        <v>0</v>
      </c>
      <c r="AH483" s="2">
        <v>40</v>
      </c>
    </row>
    <row r="484" spans="1:34" x14ac:dyDescent="0.25">
      <c r="A484" s="2">
        <v>41</v>
      </c>
      <c r="B484" s="23">
        <v>0</v>
      </c>
      <c r="C484" s="23">
        <v>0</v>
      </c>
      <c r="D484" s="23">
        <v>0</v>
      </c>
      <c r="E484" s="23">
        <v>0</v>
      </c>
      <c r="F484" s="1">
        <v>0</v>
      </c>
      <c r="G484" s="1">
        <v>0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0</v>
      </c>
      <c r="AB484" s="1">
        <v>0</v>
      </c>
      <c r="AC484" s="1">
        <v>0</v>
      </c>
      <c r="AD484" s="23">
        <v>0</v>
      </c>
      <c r="AE484" s="23">
        <v>0</v>
      </c>
      <c r="AF484" s="23">
        <v>0</v>
      </c>
      <c r="AG484" s="23">
        <v>0</v>
      </c>
      <c r="AH484" s="2">
        <v>41</v>
      </c>
    </row>
    <row r="485" spans="1:34" x14ac:dyDescent="0.25">
      <c r="A485" s="2">
        <v>42</v>
      </c>
      <c r="B485" s="23">
        <v>0</v>
      </c>
      <c r="C485" s="23">
        <v>0</v>
      </c>
      <c r="D485" s="23">
        <v>0</v>
      </c>
      <c r="E485" s="23">
        <v>0</v>
      </c>
      <c r="F485" s="1">
        <v>0</v>
      </c>
      <c r="G485" s="1">
        <v>0</v>
      </c>
      <c r="H485" s="1">
        <v>0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0</v>
      </c>
      <c r="AB485" s="1">
        <v>0</v>
      </c>
      <c r="AC485" s="1">
        <v>0</v>
      </c>
      <c r="AD485" s="23">
        <v>0</v>
      </c>
      <c r="AE485" s="23">
        <v>0</v>
      </c>
      <c r="AF485" s="23">
        <v>0</v>
      </c>
      <c r="AG485" s="23">
        <v>0</v>
      </c>
      <c r="AH485" s="2">
        <v>42</v>
      </c>
    </row>
    <row r="486" spans="1:34" x14ac:dyDescent="0.25">
      <c r="A486" s="2">
        <v>43</v>
      </c>
      <c r="B486" s="23">
        <v>0</v>
      </c>
      <c r="C486" s="23">
        <v>0</v>
      </c>
      <c r="D486" s="23">
        <v>0</v>
      </c>
      <c r="E486" s="23">
        <v>0</v>
      </c>
      <c r="F486" s="1">
        <v>0</v>
      </c>
      <c r="G486" s="1">
        <v>0</v>
      </c>
      <c r="H486" s="1">
        <v>0</v>
      </c>
      <c r="I486" s="1">
        <v>0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23">
        <v>0</v>
      </c>
      <c r="AE486" s="23">
        <v>0</v>
      </c>
      <c r="AF486" s="23">
        <v>0</v>
      </c>
      <c r="AG486" s="23">
        <v>0</v>
      </c>
      <c r="AH486" s="2">
        <v>43</v>
      </c>
    </row>
    <row r="487" spans="1:34" x14ac:dyDescent="0.25">
      <c r="A487" s="2">
        <v>44</v>
      </c>
      <c r="B487" s="23">
        <v>0</v>
      </c>
      <c r="C487" s="23">
        <v>0</v>
      </c>
      <c r="D487" s="23">
        <v>0</v>
      </c>
      <c r="E487" s="23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23">
        <v>0</v>
      </c>
      <c r="AE487" s="23">
        <v>0</v>
      </c>
      <c r="AF487" s="23">
        <v>0</v>
      </c>
      <c r="AG487" s="23">
        <v>0</v>
      </c>
      <c r="AH487" s="2">
        <v>44</v>
      </c>
    </row>
    <row r="488" spans="1:34" x14ac:dyDescent="0.25">
      <c r="A488" s="2">
        <v>45</v>
      </c>
      <c r="B488" s="23">
        <v>0</v>
      </c>
      <c r="C488" s="23">
        <v>0</v>
      </c>
      <c r="D488" s="23">
        <v>0</v>
      </c>
      <c r="E488" s="23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23">
        <v>0</v>
      </c>
      <c r="AE488" s="23">
        <v>0</v>
      </c>
      <c r="AF488" s="23">
        <v>0</v>
      </c>
      <c r="AG488" s="23">
        <v>0</v>
      </c>
      <c r="AH488" s="2">
        <v>45</v>
      </c>
    </row>
    <row r="489" spans="1:34" x14ac:dyDescent="0.25">
      <c r="A489" s="2">
        <v>46</v>
      </c>
      <c r="B489" s="23">
        <v>0</v>
      </c>
      <c r="C489" s="23">
        <v>0</v>
      </c>
      <c r="D489" s="23">
        <v>0</v>
      </c>
      <c r="E489" s="23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23">
        <v>0</v>
      </c>
      <c r="AE489" s="23">
        <v>0</v>
      </c>
      <c r="AF489" s="23">
        <v>0</v>
      </c>
      <c r="AG489" s="23">
        <v>0</v>
      </c>
      <c r="AH489" s="2">
        <v>46</v>
      </c>
    </row>
    <row r="490" spans="1:34" x14ac:dyDescent="0.25">
      <c r="A490" s="2">
        <v>47</v>
      </c>
      <c r="B490" s="23">
        <v>0</v>
      </c>
      <c r="C490" s="23">
        <v>0</v>
      </c>
      <c r="D490" s="23">
        <v>0</v>
      </c>
      <c r="E490" s="23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23">
        <v>0</v>
      </c>
      <c r="AE490" s="23">
        <v>0</v>
      </c>
      <c r="AF490" s="23">
        <v>0</v>
      </c>
      <c r="AG490" s="23">
        <v>0</v>
      </c>
      <c r="AH490" s="2">
        <v>47</v>
      </c>
    </row>
    <row r="491" spans="1:34" s="2" customFormat="1" x14ac:dyDescent="0.25">
      <c r="B491" s="23"/>
      <c r="C491" s="23"/>
      <c r="D491" s="23"/>
      <c r="E491" s="23"/>
      <c r="AD491" s="23"/>
      <c r="AE491" s="23"/>
      <c r="AF491" s="23"/>
      <c r="AG491" s="23"/>
    </row>
  </sheetData>
  <conditionalFormatting sqref="B492:H1048576 P492:AG1048576 B394:AB394 AF219:AG219 N213 N209:P209 N212:O212 H212:M213 I210:P210 I211:O211 G214:N214 B201:C202 D215:M215 C214:C218 F218:M219 N203:Q208 M204:M209 N217:P219 D200:M203 I362:S365 I369:L369 I368:N368 I367:P367 I366:R366 B357:C374 AF364:AG366 D354:H390 AA220:AB220 X200:Z225 I55:K56 D53:D61 J57:J61 I53:M54 S67:U78 Q53:Q64 N67:R72 L63:P64 N65:Q66 T53:U66 I57:I73 C105:C111 B100:C104 B112:C129 AF100:AG121 F100:AC118 F119:AB145 B48:I48 F45:K47 F18:I20 F40:N43 B18:C20 B40:C47 F44:M44 X44:AC47 AF44:AG47 X18:AC18 AF18:AG18 AI50:XFD50 AI491:XFD491 AI295:XFD295 AI246:XFD246 AI393:XFD393 AI99:XFD99 AI148:XFD148 AI197:XFD197 AI344:XFD344 AI442:XFD442 B195:E195 B151:C153 C154:C169 B170:C194 AC119:AC149 AD195:AG196 AD149:AG149 AF191:AG194 AF150:AG170 AD150:AE194 D216:E228 AD228:AE243 B293:E293 K290:K292 K289:M289 K270:K273 B270:C292 K274:N288 AC196:AC261 AD293:AG294 AD256:AG261 AF289:AG292 AA268:AA292 AF262:AG268 B342:E342 C301:C307 B298:C300 B308:C309 B334:C341 C310:C311 AC293:AC297 AD342:AG343 AD296:AG297 AF298:AG317 AF338:AG341 AD298:AE341 I357:Y361 I354:K356 AC343:AC346 B441:AB441 C399:C405 B396:C398 B406:C423 B432:C440 AD441:AG441 AD394:AG395 AC392:AC394 AF436:AG440 AF396:AG415 D396:E440 AD396:AE440 B395:E395 AC441:AC444 AC490:AG490 AD443:AG444 AF445:AG461 B489:I489 C448:C454 B445:C447 B455:C488 AC489 AF485:AG489 AD445:AE489">
    <cfRule type="cellIs" dxfId="1108" priority="192" operator="equal">
      <formula>1</formula>
    </cfRule>
  </conditionalFormatting>
  <conditionalFormatting sqref="I492:O1048576">
    <cfRule type="cellIs" dxfId="1107" priority="191" operator="equal">
      <formula>1</formula>
    </cfRule>
  </conditionalFormatting>
  <conditionalFormatting sqref="B196:AB196 B149:AB149 D151:E194 B150:E150">
    <cfRule type="cellIs" dxfId="1106" priority="186" operator="equal">
      <formula>1</formula>
    </cfRule>
  </conditionalFormatting>
  <conditionalFormatting sqref="A491:AG491">
    <cfRule type="cellIs" dxfId="1105" priority="189" operator="equal">
      <formula>1</formula>
    </cfRule>
  </conditionalFormatting>
  <conditionalFormatting sqref="K249:N249 L250:N250 K250:K269 L252:AB253 O249:AB250">
    <cfRule type="cellIs" dxfId="1104" priority="136" operator="equal">
      <formula>1</formula>
    </cfRule>
  </conditionalFormatting>
  <conditionalFormatting sqref="B424:C431 B399:B405 AF416:AG435">
    <cfRule type="cellIs" dxfId="1103" priority="190" operator="equal">
      <formula>1</formula>
    </cfRule>
  </conditionalFormatting>
  <conditionalFormatting sqref="I491:O491">
    <cfRule type="cellIs" dxfId="1102" priority="188" operator="equal">
      <formula>1</formula>
    </cfRule>
  </conditionalFormatting>
  <conditionalFormatting sqref="AH491">
    <cfRule type="cellIs" dxfId="1101" priority="187" operator="equal">
      <formula>1</formula>
    </cfRule>
  </conditionalFormatting>
  <conditionalFormatting sqref="F121:G130 Y130:AA130 Y123:AB129 U125:X130 Q123 V124:X124 X123 Q122:S122 Z122:AB122 Q121:AB121">
    <cfRule type="cellIs" dxfId="1100" priority="121" operator="equal">
      <formula>1</formula>
    </cfRule>
  </conditionalFormatting>
  <conditionalFormatting sqref="B49:AG49 J48:AG48 D18:E47 J18:AE47 F18:I48 B2:AG17">
    <cfRule type="cellIs" dxfId="1099" priority="182" operator="equal">
      <formula>1</formula>
    </cfRule>
  </conditionalFormatting>
  <conditionalFormatting sqref="J209:L209">
    <cfRule type="cellIs" dxfId="1098" priority="86" operator="equal">
      <formula>1</formula>
    </cfRule>
  </conditionalFormatting>
  <conditionalFormatting sqref="AH197">
    <cfRule type="cellIs" dxfId="1097" priority="95" operator="equal">
      <formula>1</formula>
    </cfRule>
  </conditionalFormatting>
  <conditionalFormatting sqref="A148">
    <cfRule type="cellIs" dxfId="1096" priority="185" operator="equal">
      <formula>1</formula>
    </cfRule>
  </conditionalFormatting>
  <conditionalFormatting sqref="AF171:AG190 B154:B169">
    <cfRule type="cellIs" dxfId="1095" priority="184" operator="equal">
      <formula>1</formula>
    </cfRule>
  </conditionalFormatting>
  <conditionalFormatting sqref="AH148">
    <cfRule type="cellIs" dxfId="1094" priority="183" operator="equal">
      <formula>1</formula>
    </cfRule>
  </conditionalFormatting>
  <conditionalFormatting sqref="P124:U124">
    <cfRule type="cellIs" dxfId="1093" priority="108" operator="equal">
      <formula>1</formula>
    </cfRule>
  </conditionalFormatting>
  <conditionalFormatting sqref="R123:W123">
    <cfRule type="cellIs" dxfId="1092" priority="107" operator="equal">
      <formula>1</formula>
    </cfRule>
  </conditionalFormatting>
  <conditionalFormatting sqref="H133:N133">
    <cfRule type="cellIs" dxfId="1091" priority="105" operator="equal">
      <formula>1</formula>
    </cfRule>
  </conditionalFormatting>
  <conditionalFormatting sqref="G134:N134">
    <cfRule type="cellIs" dxfId="1090" priority="104" operator="equal">
      <formula>1</formula>
    </cfRule>
  </conditionalFormatting>
  <conditionalFormatting sqref="F136:M136">
    <cfRule type="cellIs" dxfId="1089" priority="102" operator="equal">
      <formula>1</formula>
    </cfRule>
  </conditionalFormatting>
  <conditionalFormatting sqref="F44:K46 L43:M46">
    <cfRule type="cellIs" dxfId="1088" priority="169" operator="equal">
      <formula>1</formula>
    </cfRule>
  </conditionalFormatting>
  <conditionalFormatting sqref="F38:I39">
    <cfRule type="cellIs" dxfId="1087" priority="177" operator="equal">
      <formula>1</formula>
    </cfRule>
  </conditionalFormatting>
  <conditionalFormatting sqref="X43:AC45 V43:W46">
    <cfRule type="cellIs" dxfId="1086" priority="166" operator="equal">
      <formula>1</formula>
    </cfRule>
  </conditionalFormatting>
  <conditionalFormatting sqref="X46:AC46 V47:AC47">
    <cfRule type="cellIs" dxfId="1085" priority="165" operator="equal">
      <formula>1</formula>
    </cfRule>
  </conditionalFormatting>
  <conditionalFormatting sqref="A1">
    <cfRule type="cellIs" dxfId="1084" priority="181" operator="equal">
      <formula>1</formula>
    </cfRule>
  </conditionalFormatting>
  <conditionalFormatting sqref="F45:M46 F36:N39 V35:AC42 B21:C39 F21:K35 AF19:AG43 X19:AC34 J18:K20 L18:N35 F47:U47 O18:U43 V18:W34">
    <cfRule type="cellIs" dxfId="1083" priority="180" operator="equal">
      <formula>1</formula>
    </cfRule>
  </conditionalFormatting>
  <conditionalFormatting sqref="AH1">
    <cfRule type="cellIs" dxfId="1082" priority="179" operator="equal">
      <formula>1</formula>
    </cfRule>
  </conditionalFormatting>
  <conditionalFormatting sqref="F36:I37">
    <cfRule type="cellIs" dxfId="1081" priority="178" operator="equal">
      <formula>1</formula>
    </cfRule>
  </conditionalFormatting>
  <conditionalFormatting sqref="F18:I19">
    <cfRule type="cellIs" dxfId="1080" priority="174" operator="equal">
      <formula>1</formula>
    </cfRule>
  </conditionalFormatting>
  <conditionalFormatting sqref="G221:G224 K221:K224 O221:O224">
    <cfRule type="cellIs" dxfId="1079" priority="91" operator="equal">
      <formula>1</formula>
    </cfRule>
  </conditionalFormatting>
  <conditionalFormatting sqref="V35:AC43 V33:W34">
    <cfRule type="cellIs" dxfId="1078" priority="173" operator="equal">
      <formula>1</formula>
    </cfRule>
  </conditionalFormatting>
  <conditionalFormatting sqref="F220:T223">
    <cfRule type="cellIs" dxfId="1077" priority="89" operator="equal">
      <formula>1</formula>
    </cfRule>
  </conditionalFormatting>
  <conditionalFormatting sqref="P43:S46">
    <cfRule type="cellIs" dxfId="1076" priority="172" operator="equal">
      <formula>1</formula>
    </cfRule>
  </conditionalFormatting>
  <conditionalFormatting sqref="N43:O46">
    <cfRule type="cellIs" dxfId="1075" priority="171" operator="equal">
      <formula>1</formula>
    </cfRule>
  </conditionalFormatting>
  <conditionalFormatting sqref="T43:U46">
    <cfRule type="cellIs" dxfId="1074" priority="170" operator="equal">
      <formula>1</formula>
    </cfRule>
  </conditionalFormatting>
  <conditionalFormatting sqref="F36:I36">
    <cfRule type="cellIs" dxfId="1073" priority="168" operator="equal">
      <formula>1</formula>
    </cfRule>
  </conditionalFormatting>
  <conditionalFormatting sqref="F37:I38">
    <cfRule type="cellIs" dxfId="1072" priority="167" operator="equal">
      <formula>1</formula>
    </cfRule>
  </conditionalFormatting>
  <conditionalFormatting sqref="B490:AB490 B443:AB444 J489:AB489 D445:E488">
    <cfRule type="cellIs" dxfId="1071" priority="164" operator="equal">
      <formula>1</formula>
    </cfRule>
  </conditionalFormatting>
  <conditionalFormatting sqref="A442">
    <cfRule type="cellIs" dxfId="1070" priority="163" operator="equal">
      <formula>1</formula>
    </cfRule>
  </conditionalFormatting>
  <conditionalFormatting sqref="AH442">
    <cfRule type="cellIs" dxfId="1069" priority="161" operator="equal">
      <formula>1</formula>
    </cfRule>
  </conditionalFormatting>
  <conditionalFormatting sqref="B448:B454 AF462:AG484">
    <cfRule type="cellIs" dxfId="1068" priority="162" operator="equal">
      <formula>1</formula>
    </cfRule>
  </conditionalFormatting>
  <conditionalFormatting sqref="B343:AB343 B296:AB297 D298:E341">
    <cfRule type="cellIs" dxfId="1067" priority="160" operator="equal">
      <formula>1</formula>
    </cfRule>
  </conditionalFormatting>
  <conditionalFormatting sqref="A295">
    <cfRule type="cellIs" dxfId="1066" priority="159" operator="equal">
      <formula>1</formula>
    </cfRule>
  </conditionalFormatting>
  <conditionalFormatting sqref="F224:T225 F220:T220">
    <cfRule type="cellIs" dxfId="1065" priority="92" operator="equal">
      <formula>1</formula>
    </cfRule>
  </conditionalFormatting>
  <conditionalFormatting sqref="F221:F224 H221:J224 L221:N224 P221:T224">
    <cfRule type="cellIs" dxfId="1064" priority="90" operator="equal">
      <formula>1</formula>
    </cfRule>
  </conditionalFormatting>
  <conditionalFormatting sqref="F217:M217">
    <cfRule type="cellIs" dxfId="1063" priority="88" operator="equal">
      <formula>1</formula>
    </cfRule>
  </conditionalFormatting>
  <conditionalFormatting sqref="F216:M216">
    <cfRule type="cellIs" dxfId="1062" priority="87" operator="equal">
      <formula>1</formula>
    </cfRule>
  </conditionalFormatting>
  <conditionalFormatting sqref="AH295">
    <cfRule type="cellIs" dxfId="1061" priority="157" operator="equal">
      <formula>1</formula>
    </cfRule>
  </conditionalFormatting>
  <conditionalFormatting sqref="B301:B307 B318:C333 AF318:AG337 B310:B317 C312:C317">
    <cfRule type="cellIs" dxfId="1060" priority="158" operator="equal">
      <formula>1</formula>
    </cfRule>
  </conditionalFormatting>
  <conditionalFormatting sqref="AG249:AG251 B294:AB294 X290:Z292 C252:C258 B249:C251 K293:AB293 B247:AB248 Z255:AB255 AD249:AF255 AD247:AG248 L289:W292 D249:E292">
    <cfRule type="cellIs" dxfId="1059" priority="156" operator="equal">
      <formula>1</formula>
    </cfRule>
  </conditionalFormatting>
  <conditionalFormatting sqref="A246">
    <cfRule type="cellIs" dxfId="1058" priority="155" operator="equal">
      <formula>1</formula>
    </cfRule>
  </conditionalFormatting>
  <conditionalFormatting sqref="AH246">
    <cfRule type="cellIs" dxfId="1057" priority="150" operator="equal">
      <formula>1</formula>
    </cfRule>
  </conditionalFormatting>
  <conditionalFormatting sqref="X289:Z289 B252:B258 AF269:AG288 X271:Z271 K290:M291 N272 V272:Z287 L269:M272 L273:N273 AG252:AG255 B259:C269 L255:N268 O256:AB261 O255:Y255 K292:U292 O272:U288 O268:Z268 O262:AA267">
    <cfRule type="cellIs" dxfId="1056" priority="154" operator="equal">
      <formula>1</formula>
    </cfRule>
  </conditionalFormatting>
  <conditionalFormatting sqref="P269:S272">
    <cfRule type="cellIs" dxfId="1055" priority="153" operator="equal">
      <formula>1</formula>
    </cfRule>
  </conditionalFormatting>
  <conditionalFormatting sqref="N269:O272">
    <cfRule type="cellIs" dxfId="1054" priority="152" operator="equal">
      <formula>1</formula>
    </cfRule>
  </conditionalFormatting>
  <conditionalFormatting sqref="T269:U272">
    <cfRule type="cellIs" dxfId="1053" priority="151" operator="equal">
      <formula>1</formula>
    </cfRule>
  </conditionalFormatting>
  <conditionalFormatting sqref="K249:N249 L250:N250 K250:K269 L252:AB253 O249:AB250">
    <cfRule type="cellIs" dxfId="1052" priority="139" operator="equal">
      <formula>1</formula>
    </cfRule>
  </conditionalFormatting>
  <conditionalFormatting sqref="X269:Z271 V269:W272">
    <cfRule type="cellIs" dxfId="1051" priority="148" operator="equal">
      <formula>1</formula>
    </cfRule>
  </conditionalFormatting>
  <conditionalFormatting sqref="L269:M272">
    <cfRule type="cellIs" dxfId="1050" priority="149" operator="equal">
      <formula>1</formula>
    </cfRule>
  </conditionalFormatting>
  <conditionalFormatting sqref="X268:Z270 L268:W271">
    <cfRule type="cellIs" dxfId="1049" priority="146" operator="equal">
      <formula>1</formula>
    </cfRule>
  </conditionalFormatting>
  <conditionalFormatting sqref="X272:Z272 V273:Z288">
    <cfRule type="cellIs" dxfId="1048" priority="147" operator="equal">
      <formula>1</formula>
    </cfRule>
  </conditionalFormatting>
  <conditionalFormatting sqref="P288:S291">
    <cfRule type="cellIs" dxfId="1047" priority="145" operator="equal">
      <formula>1</formula>
    </cfRule>
  </conditionalFormatting>
  <conditionalFormatting sqref="N288:O291">
    <cfRule type="cellIs" dxfId="1046" priority="144" operator="equal">
      <formula>1</formula>
    </cfRule>
  </conditionalFormatting>
  <conditionalFormatting sqref="T288:U291">
    <cfRule type="cellIs" dxfId="1045" priority="143" operator="equal">
      <formula>1</formula>
    </cfRule>
  </conditionalFormatting>
  <conditionalFormatting sqref="K289:K291 L288:M291">
    <cfRule type="cellIs" dxfId="1044" priority="142" operator="equal">
      <formula>1</formula>
    </cfRule>
  </conditionalFormatting>
  <conditionalFormatting sqref="X288:Z290 V288:W291">
    <cfRule type="cellIs" dxfId="1043" priority="141" operator="equal">
      <formula>1</formula>
    </cfRule>
  </conditionalFormatting>
  <conditionalFormatting sqref="X291:Z291 V292:Z292">
    <cfRule type="cellIs" dxfId="1042" priority="140" operator="equal">
      <formula>1</formula>
    </cfRule>
  </conditionalFormatting>
  <conditionalFormatting sqref="L254:AB254 L251:AB251">
    <cfRule type="cellIs" dxfId="1041" priority="138" operator="equal">
      <formula>1</formula>
    </cfRule>
  </conditionalFormatting>
  <conditionalFormatting sqref="L254:AB254 L251:AB251">
    <cfRule type="cellIs" dxfId="1040" priority="137" operator="equal">
      <formula>1</formula>
    </cfRule>
  </conditionalFormatting>
  <conditionalFormatting sqref="B146:AB147 B143:C145 O100:T101 L102:W105 Q142:AB145 AD147:AG147 AF143:AG146">
    <cfRule type="cellIs" dxfId="1039" priority="135" operator="equal">
      <formula>1</formula>
    </cfRule>
  </conditionalFormatting>
  <conditionalFormatting sqref="A99">
    <cfRule type="cellIs" dxfId="1038" priority="134" operator="equal">
      <formula>1</formula>
    </cfRule>
  </conditionalFormatting>
  <conditionalFormatting sqref="AH99">
    <cfRule type="cellIs" dxfId="1037" priority="130" operator="equal">
      <formula>1</formula>
    </cfRule>
  </conditionalFormatting>
  <conditionalFormatting sqref="B105:B111 F102:M109 J110:M112 N106:N118 B130:C142 Q122:S122 Q123 AF122:AG142 AB130 F134:F135 Z122:AB122 Y123:AB129 Q120:T121 F131:N132 F133:G133 N136:N139 Q140:T141 O131:T139 O124 H128:T130 F140:P145 O120:P123 O106:T119 U131:AB141 Q145:AB145">
    <cfRule type="cellIs" dxfId="1036" priority="133" operator="equal">
      <formula>1</formula>
    </cfRule>
  </conditionalFormatting>
  <conditionalFormatting sqref="Q122:S122 Q123">
    <cfRule type="cellIs" dxfId="1035" priority="132" operator="equal">
      <formula>1</formula>
    </cfRule>
  </conditionalFormatting>
  <conditionalFormatting sqref="U125:X130 X123 V124:X124">
    <cfRule type="cellIs" dxfId="1034" priority="131" operator="equal">
      <formula>1</formula>
    </cfRule>
  </conditionalFormatting>
  <conditionalFormatting sqref="F135">
    <cfRule type="cellIs" dxfId="1033" priority="117" operator="equal">
      <formula>1</formula>
    </cfRule>
  </conditionalFormatting>
  <conditionalFormatting sqref="F132:G133 F134:F135">
    <cfRule type="cellIs" dxfId="1032" priority="129" operator="equal">
      <formula>1</formula>
    </cfRule>
  </conditionalFormatting>
  <conditionalFormatting sqref="F130:G131">
    <cfRule type="cellIs" dxfId="1031" priority="128" operator="equal">
      <formula>1</formula>
    </cfRule>
  </conditionalFormatting>
  <conditionalFormatting sqref="F140:I145">
    <cfRule type="cellIs" dxfId="1030" priority="127" operator="equal">
      <formula>1</formula>
    </cfRule>
  </conditionalFormatting>
  <conditionalFormatting sqref="F123:G125">
    <cfRule type="cellIs" dxfId="1029" priority="126" operator="equal">
      <formula>1</formula>
    </cfRule>
  </conditionalFormatting>
  <conditionalFormatting sqref="F112:I112">
    <cfRule type="cellIs" dxfId="1028" priority="125" operator="equal">
      <formula>1</formula>
    </cfRule>
  </conditionalFormatting>
  <conditionalFormatting sqref="F110:I111">
    <cfRule type="cellIs" dxfId="1027" priority="124" operator="equal">
      <formula>1</formula>
    </cfRule>
  </conditionalFormatting>
  <conditionalFormatting sqref="Y130:AA130">
    <cfRule type="cellIs" dxfId="1026" priority="123" operator="equal">
      <formula>1</formula>
    </cfRule>
  </conditionalFormatting>
  <conditionalFormatting sqref="W131:AB139 AB130">
    <cfRule type="cellIs" dxfId="1025" priority="122" operator="equal">
      <formula>1</formula>
    </cfRule>
  </conditionalFormatting>
  <conditionalFormatting sqref="Q141:AB144">
    <cfRule type="cellIs" dxfId="1024" priority="120" operator="equal">
      <formula>1</formula>
    </cfRule>
  </conditionalFormatting>
  <conditionalFormatting sqref="F131:G133 F134">
    <cfRule type="cellIs" dxfId="1023" priority="119" operator="equal">
      <formula>1</formula>
    </cfRule>
  </conditionalFormatting>
  <conditionalFormatting sqref="F129:G130">
    <cfRule type="cellIs" dxfId="1022" priority="118" operator="equal">
      <formula>1</formula>
    </cfRule>
  </conditionalFormatting>
  <conditionalFormatting sqref="N126:S126">
    <cfRule type="cellIs" dxfId="1021" priority="110" operator="equal">
      <formula>1</formula>
    </cfRule>
  </conditionalFormatting>
  <conditionalFormatting sqref="O125:T125">
    <cfRule type="cellIs" dxfId="1020" priority="109" operator="equal">
      <formula>1</formula>
    </cfRule>
  </conditionalFormatting>
  <conditionalFormatting sqref="T122:Y122">
    <cfRule type="cellIs" dxfId="1019" priority="106" operator="equal">
      <formula>1</formula>
    </cfRule>
  </conditionalFormatting>
  <conditionalFormatting sqref="T126">
    <cfRule type="cellIs" dxfId="1018" priority="116" operator="equal">
      <formula>1</formula>
    </cfRule>
  </conditionalFormatting>
  <conditionalFormatting sqref="T126">
    <cfRule type="cellIs" dxfId="1017" priority="115" operator="equal">
      <formula>1</formula>
    </cfRule>
  </conditionalFormatting>
  <conditionalFormatting sqref="R127">
    <cfRule type="cellIs" dxfId="1016" priority="114" operator="equal">
      <formula>1</formula>
    </cfRule>
  </conditionalFormatting>
  <conditionalFormatting sqref="S127:T127">
    <cfRule type="cellIs" dxfId="1015" priority="113" operator="equal">
      <formula>1</formula>
    </cfRule>
  </conditionalFormatting>
  <conditionalFormatting sqref="R127:T127">
    <cfRule type="cellIs" dxfId="1014" priority="112" operator="equal">
      <formula>1</formula>
    </cfRule>
  </conditionalFormatting>
  <conditionalFormatting sqref="F139:M139">
    <cfRule type="cellIs" dxfId="1013" priority="99" operator="equal">
      <formula>1</formula>
    </cfRule>
  </conditionalFormatting>
  <conditionalFormatting sqref="AF241:AG243 B244:AB245 AF201:AG202 B241:B243 B198:AB199 C203:C213 D214:F214 D212:G213 D210:H211 D209:I209 B200:W200 D204:L208 R202:W208 N202:Q202 AA200:AB219 D201:W201 Q209:W219 U220:W225 Q226:Z243 AD198:AG200 AD244:AG245 AD201:AE227">
    <cfRule type="cellIs" dxfId="1012" priority="98" operator="equal">
      <formula>1</formula>
    </cfRule>
  </conditionalFormatting>
  <conditionalFormatting sqref="A197">
    <cfRule type="cellIs" dxfId="1011" priority="97" operator="equal">
      <formula>1</formula>
    </cfRule>
  </conditionalFormatting>
  <conditionalFormatting sqref="AF220:AG240 B203:B218 AF203:AG218 AA221:AB243 B219:C225 B226:B240 C229:P243 N215:P216 D214:F214 O213:P214 D212:G213 P211:P212 D210:H211 D209:I209 D204:L208 N202:Q202 C226:C228 F226:P228">
    <cfRule type="cellIs" dxfId="1010" priority="96" operator="equal">
      <formula>1</formula>
    </cfRule>
  </conditionalFormatting>
  <conditionalFormatting sqref="AA226:AB243 AD228:AE243">
    <cfRule type="cellIs" dxfId="1009" priority="94" operator="equal">
      <formula>1</formula>
    </cfRule>
  </conditionalFormatting>
  <conditionalFormatting sqref="AA220:AB225">
    <cfRule type="cellIs" dxfId="1008" priority="93" operator="equal">
      <formula>1</formula>
    </cfRule>
  </conditionalFormatting>
  <conditionalFormatting sqref="L127:Q127">
    <cfRule type="cellIs" dxfId="1007" priority="111" operator="equal">
      <formula>1</formula>
    </cfRule>
  </conditionalFormatting>
  <conditionalFormatting sqref="G135:N135">
    <cfRule type="cellIs" dxfId="1006" priority="103" operator="equal">
      <formula>1</formula>
    </cfRule>
  </conditionalFormatting>
  <conditionalFormatting sqref="F137:M137">
    <cfRule type="cellIs" dxfId="1005" priority="101" operator="equal">
      <formula>1</formula>
    </cfRule>
  </conditionalFormatting>
  <conditionalFormatting sqref="F138:M138">
    <cfRule type="cellIs" dxfId="1004" priority="100" operator="equal">
      <formula>1</formula>
    </cfRule>
  </conditionalFormatting>
  <conditionalFormatting sqref="T363:Y363 Y367:Y372 T365 T364:V364">
    <cfRule type="cellIs" dxfId="1003" priority="76" operator="equal">
      <formula>1</formula>
    </cfRule>
  </conditionalFormatting>
  <conditionalFormatting sqref="A393">
    <cfRule type="cellIs" dxfId="1002" priority="85" operator="equal">
      <formula>1</formula>
    </cfRule>
  </conditionalFormatting>
  <conditionalFormatting sqref="AH393">
    <cfRule type="cellIs" dxfId="1001" priority="84" operator="equal">
      <formula>1</formula>
    </cfRule>
  </conditionalFormatting>
  <conditionalFormatting sqref="S366:Y366">
    <cfRule type="cellIs" dxfId="1000" priority="67" operator="equal">
      <formula>1</formula>
    </cfRule>
  </conditionalFormatting>
  <conditionalFormatting sqref="U365:Y365">
    <cfRule type="cellIs" dxfId="999" priority="66" operator="equal">
      <formula>1</formula>
    </cfRule>
  </conditionalFormatting>
  <conditionalFormatting sqref="I375:P375">
    <cfRule type="cellIs" dxfId="998" priority="64" operator="equal">
      <formula>1</formula>
    </cfRule>
  </conditionalFormatting>
  <conditionalFormatting sqref="I376:O376">
    <cfRule type="cellIs" dxfId="997" priority="63" operator="equal">
      <formula>1</formula>
    </cfRule>
  </conditionalFormatting>
  <conditionalFormatting sqref="I378:P378">
    <cfRule type="cellIs" dxfId="996" priority="61" operator="equal">
      <formula>1</formula>
    </cfRule>
  </conditionalFormatting>
  <conditionalFormatting sqref="AF347:AG349 AG388:AG390 B345:AB346 B347:C349 B392:AB392 B388:C390 C350:C356 N347:Y350 AD391:AG392 AD345:AG346 D347:E353 F353:K353 AD347:AE390 B391:Y391">
    <cfRule type="cellIs" dxfId="995" priority="83" operator="equal">
      <formula>1</formula>
    </cfRule>
  </conditionalFormatting>
  <conditionalFormatting sqref="A344">
    <cfRule type="cellIs" dxfId="994" priority="82" operator="equal">
      <formula>1</formula>
    </cfRule>
  </conditionalFormatting>
  <conditionalFormatting sqref="AH344">
    <cfRule type="cellIs" dxfId="993" priority="78" operator="equal">
      <formula>1</formula>
    </cfRule>
  </conditionalFormatting>
  <conditionalFormatting sqref="B350:B356 B375:C387 T364:V364 T365 AF367:AG387 I370:X372 T362:Y363 I373:Y374 Q375:Y375 P376:Y377 N351:Y352 AF350:AG363 D354:H358 D359:G361 AF388:AF390 I382:P390 F353:H353 Q378:Y390 I353:Y356">
    <cfRule type="cellIs" dxfId="992" priority="81" operator="equal">
      <formula>1</formula>
    </cfRule>
  </conditionalFormatting>
  <conditionalFormatting sqref="T364:V364 T365">
    <cfRule type="cellIs" dxfId="991" priority="80" operator="equal">
      <formula>1</formula>
    </cfRule>
  </conditionalFormatting>
  <conditionalFormatting sqref="Y367:Y372">
    <cfRule type="cellIs" dxfId="990" priority="79" operator="equal">
      <formula>1</formula>
    </cfRule>
  </conditionalFormatting>
  <conditionalFormatting sqref="I382:L390">
    <cfRule type="cellIs" dxfId="989" priority="77" operator="equal">
      <formula>1</formula>
    </cfRule>
  </conditionalFormatting>
  <conditionalFormatting sqref="O368:V368">
    <cfRule type="cellIs" dxfId="988" priority="69" operator="equal">
      <formula>1</formula>
    </cfRule>
  </conditionalFormatting>
  <conditionalFormatting sqref="Q367:X367">
    <cfRule type="cellIs" dxfId="987" priority="68" operator="equal">
      <formula>1</formula>
    </cfRule>
  </conditionalFormatting>
  <conditionalFormatting sqref="W364:Y364">
    <cfRule type="cellIs" dxfId="986" priority="65" operator="equal">
      <formula>1</formula>
    </cfRule>
  </conditionalFormatting>
  <conditionalFormatting sqref="W368:X368">
    <cfRule type="cellIs" dxfId="985" priority="75" operator="equal">
      <formula>1</formula>
    </cfRule>
  </conditionalFormatting>
  <conditionalFormatting sqref="W368:X368">
    <cfRule type="cellIs" dxfId="984" priority="74" operator="equal">
      <formula>1</formula>
    </cfRule>
  </conditionalFormatting>
  <conditionalFormatting sqref="U369">
    <cfRule type="cellIs" dxfId="983" priority="73" operator="equal">
      <formula>1</formula>
    </cfRule>
  </conditionalFormatting>
  <conditionalFormatting sqref="V369:X369">
    <cfRule type="cellIs" dxfId="982" priority="72" operator="equal">
      <formula>1</formula>
    </cfRule>
  </conditionalFormatting>
  <conditionalFormatting sqref="U369:X369">
    <cfRule type="cellIs" dxfId="981" priority="71" operator="equal">
      <formula>1</formula>
    </cfRule>
  </conditionalFormatting>
  <conditionalFormatting sqref="I381:P381">
    <cfRule type="cellIs" dxfId="980" priority="58" operator="equal">
      <formula>1</formula>
    </cfRule>
  </conditionalFormatting>
  <conditionalFormatting sqref="M369:T369">
    <cfRule type="cellIs" dxfId="979" priority="70" operator="equal">
      <formula>1</formula>
    </cfRule>
  </conditionalFormatting>
  <conditionalFormatting sqref="I377:O377">
    <cfRule type="cellIs" dxfId="978" priority="62" operator="equal">
      <formula>1</formula>
    </cfRule>
  </conditionalFormatting>
  <conditionalFormatting sqref="I379:P379">
    <cfRule type="cellIs" dxfId="977" priority="60" operator="equal">
      <formula>1</formula>
    </cfRule>
  </conditionalFormatting>
  <conditionalFormatting sqref="I380:P380">
    <cfRule type="cellIs" dxfId="976" priority="59" operator="equal">
      <formula>1</formula>
    </cfRule>
  </conditionalFormatting>
  <conditionalFormatting sqref="F347:M350">
    <cfRule type="cellIs" dxfId="975" priority="57" operator="equal">
      <formula>1</formula>
    </cfRule>
  </conditionalFormatting>
  <conditionalFormatting sqref="F351:M352">
    <cfRule type="cellIs" dxfId="974" priority="56" operator="equal">
      <formula>1</formula>
    </cfRule>
  </conditionalFormatting>
  <conditionalFormatting sqref="AG72 B54:C55 L56:M61 K57:K61">
    <cfRule type="cellIs" dxfId="973" priority="55" operator="equal">
      <formula>1</formula>
    </cfRule>
  </conditionalFormatting>
  <conditionalFormatting sqref="AH50">
    <cfRule type="cellIs" dxfId="972" priority="51" operator="equal">
      <formula>1</formula>
    </cfRule>
  </conditionalFormatting>
  <conditionalFormatting sqref="N73:O76">
    <cfRule type="cellIs" dxfId="971" priority="47" operator="equal">
      <formula>1</formula>
    </cfRule>
  </conditionalFormatting>
  <conditionalFormatting sqref="N77:O78 N73:O73">
    <cfRule type="cellIs" dxfId="970" priority="49" operator="equal">
      <formula>1</formula>
    </cfRule>
  </conditionalFormatting>
  <conditionalFormatting sqref="N74:O77">
    <cfRule type="cellIs" dxfId="969" priority="48" operator="equal">
      <formula>1</formula>
    </cfRule>
  </conditionalFormatting>
  <conditionalFormatting sqref="AF94:AG96 B98:AG98 B94:B96 B51:AG52 C56:C62 B53:C53 AG53:AG55 L55:M55 P73:R78 L83:U90 N91:U96 D62 N79:U82 C74:M82 N53:P61 J63:K64 J62:P62 B97:G97 J97:AG97 C63:D73 J65:M73 E53:H73 V53:AF89 V90:Y90 AB90:AF90 Z90:AA96">
    <cfRule type="cellIs" dxfId="968" priority="54" operator="equal">
      <formula>1</formula>
    </cfRule>
  </conditionalFormatting>
  <conditionalFormatting sqref="A50">
    <cfRule type="cellIs" dxfId="967" priority="53" operator="equal">
      <formula>1</formula>
    </cfRule>
  </conditionalFormatting>
  <conditionalFormatting sqref="AF91:AG93 AG56:AG71 B56:B93 L55:M55 C83:K89 C91:G96 AB91:AE96 AG73:AG90 H91:H97 C90:H90 J90:K90 I90:I97">
    <cfRule type="cellIs" dxfId="966" priority="52" operator="equal">
      <formula>1</formula>
    </cfRule>
  </conditionalFormatting>
  <conditionalFormatting sqref="AB91:AE96">
    <cfRule type="cellIs" dxfId="965" priority="50" operator="equal">
      <formula>1</formula>
    </cfRule>
  </conditionalFormatting>
  <conditionalFormatting sqref="J91:M96">
    <cfRule type="cellIs" dxfId="964" priority="46" operator="equal">
      <formula>1</formula>
    </cfRule>
  </conditionalFormatting>
  <conditionalFormatting sqref="V91:Y96">
    <cfRule type="cellIs" dxfId="963" priority="45" operator="equal">
      <formula>1</formula>
    </cfRule>
  </conditionalFormatting>
  <conditionalFormatting sqref="R53:S66">
    <cfRule type="cellIs" dxfId="962" priority="44" operator="equal">
      <formula>1</formula>
    </cfRule>
  </conditionalFormatting>
  <conditionalFormatting sqref="O125:T125">
    <cfRule type="cellIs" dxfId="961" priority="41" operator="equal">
      <formula>1</formula>
    </cfRule>
  </conditionalFormatting>
  <conditionalFormatting sqref="U125">
    <cfRule type="cellIs" dxfId="960" priority="43" operator="equal">
      <formula>1</formula>
    </cfRule>
  </conditionalFormatting>
  <conditionalFormatting sqref="U125">
    <cfRule type="cellIs" dxfId="959" priority="42" operator="equal">
      <formula>1</formula>
    </cfRule>
  </conditionalFormatting>
  <conditionalFormatting sqref="P124:U124">
    <cfRule type="cellIs" dxfId="958" priority="38" operator="equal">
      <formula>1</formula>
    </cfRule>
  </conditionalFormatting>
  <conditionalFormatting sqref="V124">
    <cfRule type="cellIs" dxfId="957" priority="40" operator="equal">
      <formula>1</formula>
    </cfRule>
  </conditionalFormatting>
  <conditionalFormatting sqref="V124">
    <cfRule type="cellIs" dxfId="956" priority="39" operator="equal">
      <formula>1</formula>
    </cfRule>
  </conditionalFormatting>
  <conditionalFormatting sqref="Q123:V123">
    <cfRule type="cellIs" dxfId="955" priority="35" operator="equal">
      <formula>1</formula>
    </cfRule>
  </conditionalFormatting>
  <conditionalFormatting sqref="W123">
    <cfRule type="cellIs" dxfId="954" priority="37" operator="equal">
      <formula>1</formula>
    </cfRule>
  </conditionalFormatting>
  <conditionalFormatting sqref="W123">
    <cfRule type="cellIs" dxfId="953" priority="36" operator="equal">
      <formula>1</formula>
    </cfRule>
  </conditionalFormatting>
  <conditionalFormatting sqref="R122:W122">
    <cfRule type="cellIs" dxfId="952" priority="32" operator="equal">
      <formula>1</formula>
    </cfRule>
  </conditionalFormatting>
  <conditionalFormatting sqref="X122">
    <cfRule type="cellIs" dxfId="951" priority="34" operator="equal">
      <formula>1</formula>
    </cfRule>
  </conditionalFormatting>
  <conditionalFormatting sqref="X122">
    <cfRule type="cellIs" dxfId="950" priority="33" operator="equal">
      <formula>1</formula>
    </cfRule>
  </conditionalFormatting>
  <conditionalFormatting sqref="S121:X121">
    <cfRule type="cellIs" dxfId="949" priority="29" operator="equal">
      <formula>1</formula>
    </cfRule>
  </conditionalFormatting>
  <conditionalFormatting sqref="Y121">
    <cfRule type="cellIs" dxfId="948" priority="31" operator="equal">
      <formula>1</formula>
    </cfRule>
  </conditionalFormatting>
  <conditionalFormatting sqref="Y121">
    <cfRule type="cellIs" dxfId="947" priority="30" operator="equal">
      <formula>1</formula>
    </cfRule>
  </conditionalFormatting>
  <conditionalFormatting sqref="T120:Y120">
    <cfRule type="cellIs" dxfId="946" priority="26" operator="equal">
      <formula>1</formula>
    </cfRule>
  </conditionalFormatting>
  <conditionalFormatting sqref="Z120">
    <cfRule type="cellIs" dxfId="945" priority="28" operator="equal">
      <formula>1</formula>
    </cfRule>
  </conditionalFormatting>
  <conditionalFormatting sqref="Z120">
    <cfRule type="cellIs" dxfId="944" priority="27" operator="equal">
      <formula>1</formula>
    </cfRule>
  </conditionalFormatting>
  <conditionalFormatting sqref="M127:R127">
    <cfRule type="cellIs" dxfId="943" priority="23" operator="equal">
      <formula>1</formula>
    </cfRule>
  </conditionalFormatting>
  <conditionalFormatting sqref="S127">
    <cfRule type="cellIs" dxfId="942" priority="25" operator="equal">
      <formula>1</formula>
    </cfRule>
  </conditionalFormatting>
  <conditionalFormatting sqref="S127">
    <cfRule type="cellIs" dxfId="941" priority="24" operator="equal">
      <formula>1</formula>
    </cfRule>
  </conditionalFormatting>
  <conditionalFormatting sqref="L128:Q128">
    <cfRule type="cellIs" dxfId="940" priority="20" operator="equal">
      <formula>1</formula>
    </cfRule>
  </conditionalFormatting>
  <conditionalFormatting sqref="R128">
    <cfRule type="cellIs" dxfId="939" priority="22" operator="equal">
      <formula>1</formula>
    </cfRule>
  </conditionalFormatting>
  <conditionalFormatting sqref="R128">
    <cfRule type="cellIs" dxfId="938" priority="21" operator="equal">
      <formula>1</formula>
    </cfRule>
  </conditionalFormatting>
  <conditionalFormatting sqref="K129:P129">
    <cfRule type="cellIs" dxfId="937" priority="17" operator="equal">
      <formula>1</formula>
    </cfRule>
  </conditionalFormatting>
  <conditionalFormatting sqref="Q129">
    <cfRule type="cellIs" dxfId="936" priority="19" operator="equal">
      <formula>1</formula>
    </cfRule>
  </conditionalFormatting>
  <conditionalFormatting sqref="Q129">
    <cfRule type="cellIs" dxfId="935" priority="18" operator="equal">
      <formula>1</formula>
    </cfRule>
  </conditionalFormatting>
  <conditionalFormatting sqref="J130:O130">
    <cfRule type="cellIs" dxfId="934" priority="14" operator="equal">
      <formula>1</formula>
    </cfRule>
  </conditionalFormatting>
  <conditionalFormatting sqref="P130">
    <cfRule type="cellIs" dxfId="933" priority="16" operator="equal">
      <formula>1</formula>
    </cfRule>
  </conditionalFormatting>
  <conditionalFormatting sqref="P130">
    <cfRule type="cellIs" dxfId="932" priority="15" operator="equal">
      <formula>1</formula>
    </cfRule>
  </conditionalFormatting>
  <conditionalFormatting sqref="J131:O131">
    <cfRule type="cellIs" dxfId="931" priority="11" operator="equal">
      <formula>1</formula>
    </cfRule>
  </conditionalFormatting>
  <conditionalFormatting sqref="P131">
    <cfRule type="cellIs" dxfId="930" priority="13" operator="equal">
      <formula>1</formula>
    </cfRule>
  </conditionalFormatting>
  <conditionalFormatting sqref="P131">
    <cfRule type="cellIs" dxfId="929" priority="12" operator="equal">
      <formula>1</formula>
    </cfRule>
  </conditionalFormatting>
  <conditionalFormatting sqref="F150:AC195">
    <cfRule type="cellIs" dxfId="928" priority="10" operator="equal">
      <formula>1</formula>
    </cfRule>
  </conditionalFormatting>
  <conditionalFormatting sqref="F249:J293">
    <cfRule type="cellIs" dxfId="927" priority="9" operator="equal">
      <formula>1</formula>
    </cfRule>
  </conditionalFormatting>
  <conditionalFormatting sqref="AC262:AE292">
    <cfRule type="cellIs" dxfId="926" priority="8" operator="equal">
      <formula>1</formula>
    </cfRule>
  </conditionalFormatting>
  <conditionalFormatting sqref="AB262:AB292">
    <cfRule type="cellIs" dxfId="925" priority="7" operator="equal">
      <formula>1</formula>
    </cfRule>
  </conditionalFormatting>
  <conditionalFormatting sqref="F298:AC342">
    <cfRule type="cellIs" dxfId="924" priority="6" operator="equal">
      <formula>1</formula>
    </cfRule>
  </conditionalFormatting>
  <conditionalFormatting sqref="Z347:AC391">
    <cfRule type="cellIs" dxfId="923" priority="5" operator="equal">
      <formula>1</formula>
    </cfRule>
  </conditionalFormatting>
  <conditionalFormatting sqref="F395:AC440">
    <cfRule type="cellIs" dxfId="922" priority="4" operator="equal">
      <formula>1</formula>
    </cfRule>
  </conditionalFormatting>
  <conditionalFormatting sqref="F445:AC488">
    <cfRule type="cellIs" dxfId="921" priority="3" operator="equal">
      <formula>1</formula>
    </cfRule>
  </conditionalFormatting>
  <conditionalFormatting sqref="B1 D1:AG1">
    <cfRule type="cellIs" dxfId="92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2"/>
  <sheetViews>
    <sheetView topLeftCell="A33" zoomScaleNormal="100" workbookViewId="0">
      <selection activeCell="F30" sqref="F30"/>
    </sheetView>
  </sheetViews>
  <sheetFormatPr defaultRowHeight="15" x14ac:dyDescent="0.25"/>
  <cols>
    <col min="1" max="1" width="3.28515625" customWidth="1"/>
    <col min="2" max="2" width="9.140625" style="1"/>
    <col min="3" max="3" width="31.140625" style="48" customWidth="1"/>
    <col min="4" max="4" width="45.85546875" customWidth="1"/>
    <col min="5" max="5" width="3" customWidth="1"/>
    <col min="6" max="6" width="18.7109375" customWidth="1"/>
    <col min="12" max="12" width="14.7109375" customWidth="1"/>
  </cols>
  <sheetData>
    <row r="1" spans="2:16" x14ac:dyDescent="0.25">
      <c r="B1" s="62" t="s">
        <v>574</v>
      </c>
      <c r="C1" s="51"/>
      <c r="D1" s="34"/>
    </row>
    <row r="2" spans="2:16" x14ac:dyDescent="0.25">
      <c r="B2" s="60" t="s">
        <v>575</v>
      </c>
      <c r="C2" s="54" t="s">
        <v>579</v>
      </c>
      <c r="D2" s="55" t="s">
        <v>576</v>
      </c>
      <c r="L2" t="s">
        <v>559</v>
      </c>
      <c r="M2">
        <v>5</v>
      </c>
      <c r="N2">
        <v>4.95</v>
      </c>
      <c r="O2">
        <f>N2*M2</f>
        <v>24.75</v>
      </c>
    </row>
    <row r="3" spans="2:16" x14ac:dyDescent="0.25">
      <c r="B3" s="36" t="s">
        <v>531</v>
      </c>
      <c r="C3" s="56" t="s">
        <v>593</v>
      </c>
      <c r="D3" s="57" t="s">
        <v>545</v>
      </c>
      <c r="L3" t="s">
        <v>556</v>
      </c>
      <c r="M3">
        <v>1</v>
      </c>
      <c r="N3">
        <v>4.95</v>
      </c>
      <c r="O3">
        <f t="shared" ref="O3:O12" si="0">N3*M3</f>
        <v>4.95</v>
      </c>
    </row>
    <row r="4" spans="2:16" x14ac:dyDescent="0.25">
      <c r="B4" s="36" t="s">
        <v>532</v>
      </c>
      <c r="C4" s="58" t="s">
        <v>577</v>
      </c>
      <c r="D4" s="59" t="s">
        <v>547</v>
      </c>
      <c r="L4" t="s">
        <v>557</v>
      </c>
      <c r="M4">
        <v>1</v>
      </c>
      <c r="N4">
        <v>0</v>
      </c>
      <c r="O4">
        <f t="shared" si="0"/>
        <v>0</v>
      </c>
    </row>
    <row r="5" spans="2:16" x14ac:dyDescent="0.25">
      <c r="B5" s="36" t="s">
        <v>533</v>
      </c>
      <c r="C5" s="56" t="s">
        <v>581</v>
      </c>
      <c r="D5" s="57" t="s">
        <v>546</v>
      </c>
      <c r="L5" t="s">
        <v>558</v>
      </c>
      <c r="M5">
        <v>1</v>
      </c>
      <c r="O5">
        <f t="shared" si="0"/>
        <v>0</v>
      </c>
    </row>
    <row r="6" spans="2:16" x14ac:dyDescent="0.25">
      <c r="B6" s="36">
        <v>14</v>
      </c>
      <c r="C6" s="58" t="s">
        <v>621</v>
      </c>
      <c r="D6" s="50" t="s">
        <v>568</v>
      </c>
      <c r="L6" t="s">
        <v>560</v>
      </c>
      <c r="M6">
        <v>1</v>
      </c>
      <c r="N6">
        <v>5.42</v>
      </c>
      <c r="O6">
        <f t="shared" si="0"/>
        <v>5.42</v>
      </c>
    </row>
    <row r="7" spans="2:16" x14ac:dyDescent="0.25">
      <c r="B7" s="36">
        <v>12</v>
      </c>
      <c r="C7" s="58" t="s">
        <v>622</v>
      </c>
      <c r="D7" s="50" t="s">
        <v>569</v>
      </c>
      <c r="L7" t="s">
        <v>123</v>
      </c>
      <c r="M7">
        <v>1</v>
      </c>
      <c r="N7">
        <v>24.95</v>
      </c>
      <c r="O7">
        <f t="shared" si="0"/>
        <v>24.95</v>
      </c>
    </row>
    <row r="8" spans="2:16" x14ac:dyDescent="0.25">
      <c r="B8" s="36">
        <v>13</v>
      </c>
      <c r="C8" s="58" t="s">
        <v>623</v>
      </c>
      <c r="D8" s="50" t="s">
        <v>570</v>
      </c>
      <c r="L8" t="s">
        <v>561</v>
      </c>
      <c r="M8">
        <v>1</v>
      </c>
      <c r="O8">
        <f t="shared" si="0"/>
        <v>0</v>
      </c>
    </row>
    <row r="9" spans="2:16" x14ac:dyDescent="0.25">
      <c r="B9" s="36">
        <v>15</v>
      </c>
      <c r="C9" s="58" t="s">
        <v>618</v>
      </c>
      <c r="D9" s="50" t="s">
        <v>551</v>
      </c>
      <c r="L9" t="s">
        <v>562</v>
      </c>
      <c r="M9">
        <v>1</v>
      </c>
      <c r="O9">
        <f t="shared" si="0"/>
        <v>0</v>
      </c>
    </row>
    <row r="10" spans="2:16" x14ac:dyDescent="0.25">
      <c r="B10" s="36">
        <v>0</v>
      </c>
      <c r="C10" s="58" t="s">
        <v>30</v>
      </c>
      <c r="D10" s="50" t="s">
        <v>551</v>
      </c>
      <c r="L10" t="s">
        <v>563</v>
      </c>
      <c r="M10">
        <v>1</v>
      </c>
      <c r="O10">
        <f t="shared" si="0"/>
        <v>0</v>
      </c>
    </row>
    <row r="11" spans="2:16" x14ac:dyDescent="0.25">
      <c r="B11" s="36">
        <v>16</v>
      </c>
      <c r="C11" s="58" t="s">
        <v>619</v>
      </c>
      <c r="D11" s="59" t="s">
        <v>552</v>
      </c>
      <c r="L11" t="s">
        <v>564</v>
      </c>
      <c r="M11">
        <v>1</v>
      </c>
      <c r="O11">
        <f t="shared" si="0"/>
        <v>0</v>
      </c>
    </row>
    <row r="12" spans="2:16" x14ac:dyDescent="0.25">
      <c r="B12" s="36">
        <v>2</v>
      </c>
      <c r="C12" s="56" t="s">
        <v>624</v>
      </c>
      <c r="D12" s="50" t="s">
        <v>551</v>
      </c>
      <c r="L12" t="s">
        <v>565</v>
      </c>
      <c r="M12">
        <v>1</v>
      </c>
      <c r="O12">
        <f t="shared" si="0"/>
        <v>0</v>
      </c>
      <c r="P12">
        <f>0.96*25.4</f>
        <v>24.383999999999997</v>
      </c>
    </row>
    <row r="13" spans="2:16" x14ac:dyDescent="0.25">
      <c r="B13" s="36">
        <v>5</v>
      </c>
      <c r="C13" s="58" t="s">
        <v>591</v>
      </c>
      <c r="D13" s="50" t="s">
        <v>572</v>
      </c>
    </row>
    <row r="14" spans="2:16" x14ac:dyDescent="0.25">
      <c r="B14" s="36">
        <v>4</v>
      </c>
      <c r="C14" s="58" t="s">
        <v>592</v>
      </c>
      <c r="D14" s="50" t="s">
        <v>571</v>
      </c>
    </row>
    <row r="15" spans="2:16" x14ac:dyDescent="0.25">
      <c r="B15" s="61"/>
      <c r="C15" s="52"/>
      <c r="D15" s="53"/>
      <c r="O15">
        <f>SUM(O2:O13)</f>
        <v>60.069999999999993</v>
      </c>
    </row>
    <row r="16" spans="2:16" x14ac:dyDescent="0.25">
      <c r="B16" s="36" t="s">
        <v>534</v>
      </c>
      <c r="C16" s="56" t="s">
        <v>582</v>
      </c>
      <c r="D16" s="59" t="s">
        <v>554</v>
      </c>
    </row>
    <row r="17" spans="2:4" x14ac:dyDescent="0.25">
      <c r="B17" s="36" t="s">
        <v>535</v>
      </c>
      <c r="C17" s="58" t="s">
        <v>566</v>
      </c>
      <c r="D17" s="59" t="s">
        <v>584</v>
      </c>
    </row>
    <row r="18" spans="2:4" x14ac:dyDescent="0.25">
      <c r="B18" s="36" t="s">
        <v>536</v>
      </c>
      <c r="C18" s="56" t="s">
        <v>581</v>
      </c>
      <c r="D18" s="59"/>
    </row>
    <row r="19" spans="2:4" x14ac:dyDescent="0.25">
      <c r="B19" s="36" t="s">
        <v>537</v>
      </c>
      <c r="C19" s="58" t="s">
        <v>567</v>
      </c>
      <c r="D19" s="59" t="s">
        <v>594</v>
      </c>
    </row>
    <row r="20" spans="2:4" x14ac:dyDescent="0.25">
      <c r="B20" s="36" t="s">
        <v>538</v>
      </c>
      <c r="C20" s="56" t="s">
        <v>624</v>
      </c>
      <c r="D20" s="59" t="s">
        <v>553</v>
      </c>
    </row>
    <row r="21" spans="2:4" x14ac:dyDescent="0.25">
      <c r="B21" s="36" t="s">
        <v>536</v>
      </c>
      <c r="C21" s="56" t="s">
        <v>581</v>
      </c>
      <c r="D21" s="59"/>
    </row>
    <row r="22" spans="2:4" x14ac:dyDescent="0.25">
      <c r="B22" s="36" t="s">
        <v>536</v>
      </c>
      <c r="C22" s="56" t="s">
        <v>581</v>
      </c>
      <c r="D22" s="59"/>
    </row>
    <row r="23" spans="2:4" x14ac:dyDescent="0.25">
      <c r="B23" s="36" t="s">
        <v>536</v>
      </c>
      <c r="C23" s="56" t="s">
        <v>581</v>
      </c>
      <c r="D23" s="59"/>
    </row>
    <row r="24" spans="2:4" x14ac:dyDescent="0.25">
      <c r="B24" s="36" t="s">
        <v>536</v>
      </c>
      <c r="C24" s="56" t="s">
        <v>581</v>
      </c>
      <c r="D24" s="59"/>
    </row>
    <row r="25" spans="2:4" x14ac:dyDescent="0.25">
      <c r="B25" s="36" t="s">
        <v>536</v>
      </c>
      <c r="C25" s="56" t="s">
        <v>581</v>
      </c>
      <c r="D25" s="59"/>
    </row>
    <row r="26" spans="2:4" x14ac:dyDescent="0.25">
      <c r="B26" s="36" t="s">
        <v>539</v>
      </c>
      <c r="C26" s="58" t="s">
        <v>555</v>
      </c>
      <c r="D26" s="59" t="s">
        <v>573</v>
      </c>
    </row>
    <row r="27" spans="2:4" x14ac:dyDescent="0.25">
      <c r="B27" s="36" t="s">
        <v>540</v>
      </c>
      <c r="C27" s="58" t="s">
        <v>555</v>
      </c>
      <c r="D27" s="59" t="s">
        <v>573</v>
      </c>
    </row>
    <row r="28" spans="2:4" x14ac:dyDescent="0.25">
      <c r="B28" s="36" t="s">
        <v>541</v>
      </c>
      <c r="C28" s="58" t="s">
        <v>555</v>
      </c>
      <c r="D28" s="59" t="s">
        <v>573</v>
      </c>
    </row>
    <row r="29" spans="2:4" x14ac:dyDescent="0.25">
      <c r="B29" s="36" t="s">
        <v>542</v>
      </c>
      <c r="C29" s="56" t="s">
        <v>550</v>
      </c>
      <c r="D29" s="59" t="s">
        <v>549</v>
      </c>
    </row>
    <row r="30" spans="2:4" x14ac:dyDescent="0.25">
      <c r="B30" s="36" t="s">
        <v>543</v>
      </c>
      <c r="C30" s="56" t="s">
        <v>550</v>
      </c>
      <c r="D30" s="59" t="s">
        <v>548</v>
      </c>
    </row>
    <row r="31" spans="2:4" x14ac:dyDescent="0.25">
      <c r="B31" s="36" t="s">
        <v>544</v>
      </c>
      <c r="C31" s="56" t="s">
        <v>580</v>
      </c>
      <c r="D31" s="59" t="s">
        <v>554</v>
      </c>
    </row>
    <row r="32" spans="2:4" x14ac:dyDescent="0.25">
      <c r="B32" s="61"/>
      <c r="C32" s="52"/>
      <c r="D32" s="53"/>
    </row>
    <row r="33" spans="2:4" x14ac:dyDescent="0.25">
      <c r="B33" s="32"/>
      <c r="C33" s="51"/>
      <c r="D33" s="34"/>
    </row>
    <row r="34" spans="2:4" x14ac:dyDescent="0.25">
      <c r="B34" s="62" t="s">
        <v>578</v>
      </c>
      <c r="C34" s="51"/>
      <c r="D34" s="34"/>
    </row>
    <row r="35" spans="2:4" x14ac:dyDescent="0.25">
      <c r="B35" s="60" t="s">
        <v>575</v>
      </c>
      <c r="C35" s="54" t="s">
        <v>579</v>
      </c>
      <c r="D35" s="55" t="s">
        <v>576</v>
      </c>
    </row>
    <row r="36" spans="2:4" x14ac:dyDescent="0.25">
      <c r="B36" s="36" t="s">
        <v>583</v>
      </c>
      <c r="C36" s="58" t="s">
        <v>585</v>
      </c>
      <c r="D36" s="59" t="s">
        <v>584</v>
      </c>
    </row>
    <row r="37" spans="2:4" x14ac:dyDescent="0.25">
      <c r="B37" s="36" t="s">
        <v>537</v>
      </c>
      <c r="C37" s="58" t="s">
        <v>586</v>
      </c>
      <c r="D37" s="59" t="s">
        <v>594</v>
      </c>
    </row>
    <row r="38" spans="2:4" x14ac:dyDescent="0.25">
      <c r="B38" s="36" t="s">
        <v>589</v>
      </c>
      <c r="C38" s="58" t="s">
        <v>587</v>
      </c>
      <c r="D38" s="50" t="s">
        <v>571</v>
      </c>
    </row>
    <row r="39" spans="2:4" x14ac:dyDescent="0.25">
      <c r="B39" s="36" t="s">
        <v>590</v>
      </c>
      <c r="C39" s="58" t="s">
        <v>588</v>
      </c>
      <c r="D39" s="50" t="s">
        <v>572</v>
      </c>
    </row>
    <row r="40" spans="2:4" x14ac:dyDescent="0.25">
      <c r="B40" s="61"/>
      <c r="C40" s="52"/>
      <c r="D40" s="53"/>
    </row>
    <row r="41" spans="2:4" x14ac:dyDescent="0.25">
      <c r="B41" s="36" t="s">
        <v>537</v>
      </c>
      <c r="C41" s="58" t="s">
        <v>567</v>
      </c>
      <c r="D41" s="59" t="s">
        <v>594</v>
      </c>
    </row>
    <row r="42" spans="2:4" x14ac:dyDescent="0.25">
      <c r="B42" s="36">
        <v>1</v>
      </c>
      <c r="C42" s="58" t="s">
        <v>595</v>
      </c>
      <c r="D42" s="59" t="s">
        <v>599</v>
      </c>
    </row>
    <row r="43" spans="2:4" x14ac:dyDescent="0.25">
      <c r="B43" s="36">
        <v>2</v>
      </c>
      <c r="C43" s="58" t="s">
        <v>596</v>
      </c>
      <c r="D43" s="59" t="s">
        <v>600</v>
      </c>
    </row>
    <row r="44" spans="2:4" x14ac:dyDescent="0.25">
      <c r="B44" s="36">
        <v>3</v>
      </c>
      <c r="C44" s="58" t="s">
        <v>597</v>
      </c>
      <c r="D44" s="59" t="s">
        <v>601</v>
      </c>
    </row>
    <row r="45" spans="2:4" x14ac:dyDescent="0.25">
      <c r="B45" s="36">
        <v>4</v>
      </c>
      <c r="C45" s="58" t="s">
        <v>598</v>
      </c>
      <c r="D45" s="59" t="s">
        <v>601</v>
      </c>
    </row>
    <row r="46" spans="2:4" x14ac:dyDescent="0.25">
      <c r="B46" s="36">
        <v>5</v>
      </c>
      <c r="C46" s="58" t="s">
        <v>606</v>
      </c>
      <c r="D46" s="59" t="s">
        <v>602</v>
      </c>
    </row>
    <row r="47" spans="2:4" x14ac:dyDescent="0.25">
      <c r="B47" s="36">
        <v>6</v>
      </c>
      <c r="C47" s="58" t="s">
        <v>603</v>
      </c>
      <c r="D47" s="59" t="s">
        <v>602</v>
      </c>
    </row>
    <row r="48" spans="2:4" x14ac:dyDescent="0.25">
      <c r="B48" s="36">
        <v>7</v>
      </c>
      <c r="C48" s="58" t="s">
        <v>603</v>
      </c>
      <c r="D48" s="59" t="s">
        <v>604</v>
      </c>
    </row>
    <row r="49" spans="2:4" x14ac:dyDescent="0.25">
      <c r="B49" s="36">
        <v>8</v>
      </c>
      <c r="C49" s="58" t="s">
        <v>603</v>
      </c>
      <c r="D49" s="59" t="s">
        <v>605</v>
      </c>
    </row>
    <row r="50" spans="2:4" x14ac:dyDescent="0.25">
      <c r="B50" s="61"/>
      <c r="C50" s="52"/>
      <c r="D50" s="53"/>
    </row>
    <row r="51" spans="2:4" x14ac:dyDescent="0.25">
      <c r="B51" s="32"/>
      <c r="C51" s="51"/>
      <c r="D51" s="34"/>
    </row>
    <row r="52" spans="2:4" x14ac:dyDescent="0.25">
      <c r="B52" s="62" t="s">
        <v>607</v>
      </c>
      <c r="C52" s="51"/>
      <c r="D52" s="34"/>
    </row>
    <row r="53" spans="2:4" x14ac:dyDescent="0.25">
      <c r="B53" s="60" t="s">
        <v>575</v>
      </c>
      <c r="C53" s="54" t="s">
        <v>579</v>
      </c>
      <c r="D53" s="55" t="s">
        <v>576</v>
      </c>
    </row>
    <row r="54" spans="2:4" x14ac:dyDescent="0.25">
      <c r="B54" s="36">
        <v>1</v>
      </c>
      <c r="C54" s="58" t="s">
        <v>586</v>
      </c>
      <c r="D54" s="59" t="s">
        <v>594</v>
      </c>
    </row>
    <row r="55" spans="2:4" x14ac:dyDescent="0.25">
      <c r="B55" s="36">
        <v>2</v>
      </c>
      <c r="C55" s="58" t="s">
        <v>585</v>
      </c>
      <c r="D55" s="59" t="s">
        <v>584</v>
      </c>
    </row>
    <row r="56" spans="2:4" x14ac:dyDescent="0.25">
      <c r="B56" s="36">
        <v>3</v>
      </c>
      <c r="C56" s="58" t="s">
        <v>620</v>
      </c>
      <c r="D56" s="50" t="s">
        <v>608</v>
      </c>
    </row>
    <row r="57" spans="2:4" x14ac:dyDescent="0.25">
      <c r="B57" s="36">
        <v>4</v>
      </c>
      <c r="C57" s="58" t="s">
        <v>617</v>
      </c>
      <c r="D57" s="50" t="s">
        <v>609</v>
      </c>
    </row>
    <row r="58" spans="2:4" x14ac:dyDescent="0.25">
      <c r="B58" s="36">
        <v>5</v>
      </c>
      <c r="C58" s="58" t="s">
        <v>614</v>
      </c>
      <c r="D58" s="50" t="s">
        <v>539</v>
      </c>
    </row>
    <row r="59" spans="2:4" x14ac:dyDescent="0.25">
      <c r="B59" s="36">
        <v>6</v>
      </c>
      <c r="C59" s="58" t="s">
        <v>615</v>
      </c>
      <c r="D59" s="50" t="s">
        <v>610</v>
      </c>
    </row>
    <row r="60" spans="2:4" x14ac:dyDescent="0.25">
      <c r="B60" s="36">
        <v>7</v>
      </c>
      <c r="C60" s="58" t="s">
        <v>616</v>
      </c>
      <c r="D60" s="50" t="s">
        <v>611</v>
      </c>
    </row>
    <row r="61" spans="2:4" x14ac:dyDescent="0.25">
      <c r="B61" s="36">
        <v>8</v>
      </c>
      <c r="C61" s="63" t="s">
        <v>613</v>
      </c>
      <c r="D61" s="50" t="s">
        <v>612</v>
      </c>
    </row>
    <row r="62" spans="2:4" x14ac:dyDescent="0.25">
      <c r="B62" s="61"/>
      <c r="C62" s="52"/>
      <c r="D62" s="5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8"/>
  <sheetViews>
    <sheetView topLeftCell="A94" workbookViewId="0">
      <selection activeCell="D107" sqref="D107"/>
    </sheetView>
  </sheetViews>
  <sheetFormatPr defaultRowHeight="15" x14ac:dyDescent="0.25"/>
  <cols>
    <col min="9" max="9" width="12.7109375" customWidth="1"/>
  </cols>
  <sheetData>
    <row r="1" spans="1:11" x14ac:dyDescent="0.25">
      <c r="A1" s="30" t="s">
        <v>160</v>
      </c>
    </row>
    <row r="2" spans="1:11" x14ac:dyDescent="0.25">
      <c r="A2" t="s">
        <v>172</v>
      </c>
    </row>
    <row r="3" spans="1:11" x14ac:dyDescent="0.25">
      <c r="A3" s="29" t="s">
        <v>148</v>
      </c>
    </row>
    <row r="4" spans="1:11" x14ac:dyDescent="0.25">
      <c r="A4" s="29" t="s">
        <v>149</v>
      </c>
    </row>
    <row r="5" spans="1:11" x14ac:dyDescent="0.25">
      <c r="A5" s="29" t="s">
        <v>150</v>
      </c>
    </row>
    <row r="6" spans="1:11" x14ac:dyDescent="0.25">
      <c r="A6" s="29" t="s">
        <v>151</v>
      </c>
    </row>
    <row r="7" spans="1:11" x14ac:dyDescent="0.25">
      <c r="A7" s="29" t="s">
        <v>152</v>
      </c>
    </row>
    <row r="8" spans="1:11" x14ac:dyDescent="0.25">
      <c r="A8" s="29" t="s">
        <v>153</v>
      </c>
    </row>
    <row r="9" spans="1:11" x14ac:dyDescent="0.25">
      <c r="A9" s="29" t="s">
        <v>154</v>
      </c>
    </row>
    <row r="10" spans="1:11" x14ac:dyDescent="0.25">
      <c r="A10" s="29" t="s">
        <v>155</v>
      </c>
    </row>
    <row r="11" spans="1:11" x14ac:dyDescent="0.25">
      <c r="A11" s="29" t="s">
        <v>156</v>
      </c>
    </row>
    <row r="12" spans="1:11" x14ac:dyDescent="0.25">
      <c r="A12" s="29" t="s">
        <v>157</v>
      </c>
    </row>
    <row r="13" spans="1:11" x14ac:dyDescent="0.25">
      <c r="A13" s="29" t="s">
        <v>158</v>
      </c>
    </row>
    <row r="14" spans="1:11" x14ac:dyDescent="0.25">
      <c r="A14" s="30" t="s">
        <v>159</v>
      </c>
    </row>
    <row r="15" spans="1:11" x14ac:dyDescent="0.25">
      <c r="A15" t="s">
        <v>171</v>
      </c>
    </row>
    <row r="16" spans="1:11" x14ac:dyDescent="0.25">
      <c r="A16" t="s">
        <v>1</v>
      </c>
      <c r="K16" t="s">
        <v>173</v>
      </c>
    </row>
    <row r="17" spans="1:13" x14ac:dyDescent="0.25">
      <c r="A17" t="s">
        <v>2</v>
      </c>
      <c r="K17" t="s">
        <v>174</v>
      </c>
      <c r="L17" t="s">
        <v>176</v>
      </c>
    </row>
    <row r="18" spans="1:13" x14ac:dyDescent="0.25">
      <c r="A18" t="s">
        <v>3</v>
      </c>
      <c r="K18" t="s">
        <v>175</v>
      </c>
      <c r="L18" t="s">
        <v>176</v>
      </c>
    </row>
    <row r="19" spans="1:13" x14ac:dyDescent="0.25">
      <c r="A19" t="s">
        <v>4</v>
      </c>
      <c r="K19" t="s">
        <v>177</v>
      </c>
      <c r="L19" s="31">
        <v>0</v>
      </c>
      <c r="M19" t="s">
        <v>178</v>
      </c>
    </row>
    <row r="20" spans="1:13" x14ac:dyDescent="0.25">
      <c r="A20" t="s">
        <v>5</v>
      </c>
    </row>
    <row r="21" spans="1:13" x14ac:dyDescent="0.25">
      <c r="A21" t="s">
        <v>6</v>
      </c>
    </row>
    <row r="22" spans="1:13" x14ac:dyDescent="0.25">
      <c r="A22" t="s">
        <v>7</v>
      </c>
    </row>
    <row r="23" spans="1:13" x14ac:dyDescent="0.25">
      <c r="A23" t="s">
        <v>8</v>
      </c>
    </row>
    <row r="24" spans="1:13" x14ac:dyDescent="0.25">
      <c r="A24" t="s">
        <v>9</v>
      </c>
    </row>
    <row r="25" spans="1:13" x14ac:dyDescent="0.25">
      <c r="A25" t="s">
        <v>10</v>
      </c>
    </row>
    <row r="26" spans="1:13" x14ac:dyDescent="0.25">
      <c r="A26" t="s">
        <v>11</v>
      </c>
    </row>
    <row r="27" spans="1:13" x14ac:dyDescent="0.25">
      <c r="A27" s="29" t="s">
        <v>158</v>
      </c>
    </row>
    <row r="28" spans="1:13" x14ac:dyDescent="0.25">
      <c r="A28" s="30" t="s">
        <v>180</v>
      </c>
    </row>
    <row r="29" spans="1:13" x14ac:dyDescent="0.25">
      <c r="A29" t="s">
        <v>179</v>
      </c>
    </row>
    <row r="30" spans="1:13" x14ac:dyDescent="0.25">
      <c r="A30" t="s">
        <v>161</v>
      </c>
    </row>
    <row r="31" spans="1:13" x14ac:dyDescent="0.25">
      <c r="A31" t="s">
        <v>162</v>
      </c>
    </row>
    <row r="32" spans="1:13" x14ac:dyDescent="0.25">
      <c r="A32" t="s">
        <v>163</v>
      </c>
    </row>
    <row r="33" spans="1:29" x14ac:dyDescent="0.25">
      <c r="A33" t="s">
        <v>164</v>
      </c>
    </row>
    <row r="34" spans="1:29" x14ac:dyDescent="0.25">
      <c r="A34" t="s">
        <v>165</v>
      </c>
    </row>
    <row r="35" spans="1:29" x14ac:dyDescent="0.25">
      <c r="A35" t="s">
        <v>166</v>
      </c>
    </row>
    <row r="36" spans="1:29" x14ac:dyDescent="0.25">
      <c r="A36" t="s">
        <v>167</v>
      </c>
    </row>
    <row r="37" spans="1:29" x14ac:dyDescent="0.25">
      <c r="A37" t="s">
        <v>168</v>
      </c>
    </row>
    <row r="38" spans="1:29" x14ac:dyDescent="0.25">
      <c r="A38" t="s">
        <v>169</v>
      </c>
    </row>
    <row r="39" spans="1:29" x14ac:dyDescent="0.25">
      <c r="A39" t="s">
        <v>170</v>
      </c>
    </row>
    <row r="40" spans="1:29" x14ac:dyDescent="0.25">
      <c r="A40" s="29" t="s">
        <v>158</v>
      </c>
    </row>
    <row r="45" spans="1:29" x14ac:dyDescent="0.25">
      <c r="A45" t="s">
        <v>457</v>
      </c>
      <c r="B45" t="s">
        <v>458</v>
      </c>
      <c r="C45" t="s">
        <v>459</v>
      </c>
      <c r="D45" t="s">
        <v>460</v>
      </c>
      <c r="E45" t="s">
        <v>461</v>
      </c>
      <c r="F45" t="s">
        <v>461</v>
      </c>
      <c r="G45" t="s">
        <v>462</v>
      </c>
      <c r="H45" t="s">
        <v>463</v>
      </c>
      <c r="I45" t="s">
        <v>464</v>
      </c>
      <c r="J45" t="s">
        <v>464</v>
      </c>
      <c r="K45" t="s">
        <v>464</v>
      </c>
      <c r="L45" t="s">
        <v>464</v>
      </c>
      <c r="M45" t="s">
        <v>464</v>
      </c>
      <c r="N45" t="s">
        <v>464</v>
      </c>
      <c r="O45" t="s">
        <v>464</v>
      </c>
      <c r="P45" t="s">
        <v>464</v>
      </c>
      <c r="Q45" t="s">
        <v>464</v>
      </c>
      <c r="R45" t="s">
        <v>464</v>
      </c>
      <c r="S45" t="s">
        <v>464</v>
      </c>
      <c r="T45" t="s">
        <v>464</v>
      </c>
      <c r="U45" t="s">
        <v>463</v>
      </c>
      <c r="V45" t="s">
        <v>462</v>
      </c>
      <c r="W45" t="s">
        <v>461</v>
      </c>
      <c r="X45" t="s">
        <v>461</v>
      </c>
      <c r="Y45" t="s">
        <v>460</v>
      </c>
      <c r="Z45" t="s">
        <v>459</v>
      </c>
      <c r="AA45" t="s">
        <v>458</v>
      </c>
      <c r="AB45" t="s">
        <v>457</v>
      </c>
      <c r="AC45" t="s">
        <v>465</v>
      </c>
    </row>
    <row r="46" spans="1:29" x14ac:dyDescent="0.25">
      <c r="A46" t="s">
        <v>466</v>
      </c>
      <c r="B46" t="s">
        <v>466</v>
      </c>
      <c r="C46" t="s">
        <v>466</v>
      </c>
      <c r="D46" t="s">
        <v>466</v>
      </c>
      <c r="E46" t="s">
        <v>466</v>
      </c>
      <c r="F46" t="s">
        <v>466</v>
      </c>
      <c r="G46" t="s">
        <v>457</v>
      </c>
      <c r="H46" t="s">
        <v>457</v>
      </c>
      <c r="I46" t="s">
        <v>457</v>
      </c>
      <c r="J46" t="s">
        <v>457</v>
      </c>
      <c r="K46" t="s">
        <v>457</v>
      </c>
      <c r="L46" t="s">
        <v>457</v>
      </c>
      <c r="M46" t="s">
        <v>457</v>
      </c>
      <c r="N46" t="s">
        <v>457</v>
      </c>
      <c r="O46" t="s">
        <v>457</v>
      </c>
      <c r="P46" t="s">
        <v>457</v>
      </c>
      <c r="Q46" t="s">
        <v>457</v>
      </c>
      <c r="R46" t="s">
        <v>457</v>
      </c>
      <c r="S46" t="s">
        <v>457</v>
      </c>
      <c r="T46" t="s">
        <v>457</v>
      </c>
      <c r="U46" t="s">
        <v>457</v>
      </c>
      <c r="V46" t="s">
        <v>457</v>
      </c>
      <c r="W46" t="s">
        <v>466</v>
      </c>
      <c r="X46" t="s">
        <v>466</v>
      </c>
      <c r="Y46" t="s">
        <v>466</v>
      </c>
      <c r="Z46" t="s">
        <v>466</v>
      </c>
      <c r="AA46" t="s">
        <v>466</v>
      </c>
      <c r="AB46" t="s">
        <v>466</v>
      </c>
    </row>
    <row r="47" spans="1:29" x14ac:dyDescent="0.25">
      <c r="A47" t="s">
        <v>466</v>
      </c>
      <c r="B47" t="s">
        <v>466</v>
      </c>
      <c r="C47" t="s">
        <v>466</v>
      </c>
      <c r="D47" t="s">
        <v>466</v>
      </c>
      <c r="E47" t="s">
        <v>466</v>
      </c>
      <c r="F47" t="s">
        <v>466</v>
      </c>
      <c r="G47" t="s">
        <v>457</v>
      </c>
      <c r="H47" t="s">
        <v>457</v>
      </c>
      <c r="I47" t="s">
        <v>457</v>
      </c>
      <c r="J47" t="s">
        <v>457</v>
      </c>
      <c r="K47" t="s">
        <v>457</v>
      </c>
      <c r="L47" t="s">
        <v>457</v>
      </c>
      <c r="M47" t="s">
        <v>457</v>
      </c>
      <c r="N47" t="s">
        <v>457</v>
      </c>
      <c r="O47" t="s">
        <v>457</v>
      </c>
      <c r="P47" t="s">
        <v>457</v>
      </c>
      <c r="Q47" t="s">
        <v>457</v>
      </c>
      <c r="R47" t="s">
        <v>457</v>
      </c>
      <c r="S47" t="s">
        <v>457</v>
      </c>
      <c r="T47" t="s">
        <v>457</v>
      </c>
      <c r="U47" t="s">
        <v>457</v>
      </c>
      <c r="V47" t="s">
        <v>457</v>
      </c>
      <c r="W47" t="s">
        <v>466</v>
      </c>
      <c r="X47" t="s">
        <v>466</v>
      </c>
      <c r="Y47" t="s">
        <v>466</v>
      </c>
      <c r="Z47" t="s">
        <v>466</v>
      </c>
      <c r="AA47" t="s">
        <v>466</v>
      </c>
      <c r="AB47" t="s">
        <v>466</v>
      </c>
    </row>
    <row r="48" spans="1:29" x14ac:dyDescent="0.25">
      <c r="A48" t="s">
        <v>466</v>
      </c>
      <c r="B48" t="s">
        <v>466</v>
      </c>
      <c r="C48" t="s">
        <v>466</v>
      </c>
      <c r="D48" t="s">
        <v>466</v>
      </c>
      <c r="E48" t="s">
        <v>466</v>
      </c>
      <c r="F48" t="s">
        <v>466</v>
      </c>
      <c r="G48" t="s">
        <v>457</v>
      </c>
      <c r="H48" t="s">
        <v>457</v>
      </c>
      <c r="I48" t="s">
        <v>457</v>
      </c>
      <c r="J48" t="s">
        <v>457</v>
      </c>
      <c r="K48" t="s">
        <v>457</v>
      </c>
      <c r="L48" t="s">
        <v>457</v>
      </c>
      <c r="M48" t="s">
        <v>457</v>
      </c>
      <c r="N48" t="s">
        <v>457</v>
      </c>
      <c r="O48" t="s">
        <v>457</v>
      </c>
      <c r="P48" t="s">
        <v>457</v>
      </c>
      <c r="Q48" t="s">
        <v>457</v>
      </c>
      <c r="R48" t="s">
        <v>457</v>
      </c>
      <c r="S48" t="s">
        <v>457</v>
      </c>
      <c r="T48" t="s">
        <v>457</v>
      </c>
      <c r="U48" t="s">
        <v>457</v>
      </c>
      <c r="V48" t="s">
        <v>457</v>
      </c>
      <c r="W48" t="s">
        <v>466</v>
      </c>
      <c r="X48" t="s">
        <v>466</v>
      </c>
      <c r="Y48" t="s">
        <v>466</v>
      </c>
      <c r="Z48" t="s">
        <v>466</v>
      </c>
      <c r="AA48" t="s">
        <v>466</v>
      </c>
      <c r="AB48" t="s">
        <v>466</v>
      </c>
    </row>
    <row r="49" spans="1:29" x14ac:dyDescent="0.25">
      <c r="A49" t="s">
        <v>467</v>
      </c>
      <c r="B49" t="s">
        <v>464</v>
      </c>
      <c r="C49" t="s">
        <v>466</v>
      </c>
      <c r="D49" t="s">
        <v>466</v>
      </c>
      <c r="E49" t="s">
        <v>466</v>
      </c>
      <c r="F49" t="s">
        <v>466</v>
      </c>
      <c r="G49" t="s">
        <v>459</v>
      </c>
      <c r="H49" t="s">
        <v>468</v>
      </c>
      <c r="I49" t="s">
        <v>458</v>
      </c>
      <c r="J49" t="s">
        <v>458</v>
      </c>
      <c r="K49" t="s">
        <v>458</v>
      </c>
      <c r="L49" t="s">
        <v>458</v>
      </c>
      <c r="M49" t="s">
        <v>458</v>
      </c>
      <c r="N49" t="s">
        <v>458</v>
      </c>
      <c r="O49" t="s">
        <v>458</v>
      </c>
      <c r="P49" t="s">
        <v>458</v>
      </c>
      <c r="Q49" t="s">
        <v>458</v>
      </c>
      <c r="R49" t="s">
        <v>458</v>
      </c>
      <c r="S49" t="s">
        <v>458</v>
      </c>
      <c r="T49" t="s">
        <v>458</v>
      </c>
      <c r="U49" t="s">
        <v>468</v>
      </c>
      <c r="V49" t="s">
        <v>459</v>
      </c>
      <c r="W49" t="s">
        <v>466</v>
      </c>
      <c r="X49" t="s">
        <v>466</v>
      </c>
      <c r="Y49" t="s">
        <v>466</v>
      </c>
      <c r="Z49" t="s">
        <v>466</v>
      </c>
      <c r="AA49" t="s">
        <v>464</v>
      </c>
      <c r="AB49" t="s">
        <v>467</v>
      </c>
    </row>
    <row r="50" spans="1:29" x14ac:dyDescent="0.25">
      <c r="A50" t="s">
        <v>457</v>
      </c>
      <c r="B50" t="s">
        <v>457</v>
      </c>
      <c r="C50" t="s">
        <v>457</v>
      </c>
      <c r="D50" t="s">
        <v>469</v>
      </c>
      <c r="E50" t="s">
        <v>470</v>
      </c>
      <c r="F50" t="s">
        <v>470</v>
      </c>
      <c r="G50" t="s">
        <v>471</v>
      </c>
      <c r="H50" t="s">
        <v>471</v>
      </c>
      <c r="I50" t="s">
        <v>467</v>
      </c>
      <c r="J50" t="s">
        <v>467</v>
      </c>
      <c r="K50" t="s">
        <v>467</v>
      </c>
      <c r="L50" t="s">
        <v>467</v>
      </c>
      <c r="M50" t="s">
        <v>467</v>
      </c>
      <c r="N50" t="s">
        <v>467</v>
      </c>
      <c r="O50" t="s">
        <v>467</v>
      </c>
      <c r="P50" t="s">
        <v>467</v>
      </c>
      <c r="Q50" t="s">
        <v>467</v>
      </c>
      <c r="R50" t="s">
        <v>467</v>
      </c>
      <c r="S50" t="s">
        <v>467</v>
      </c>
      <c r="T50" t="s">
        <v>467</v>
      </c>
      <c r="U50" t="s">
        <v>471</v>
      </c>
      <c r="V50" t="s">
        <v>471</v>
      </c>
      <c r="W50" t="s">
        <v>470</v>
      </c>
      <c r="X50" t="s">
        <v>470</v>
      </c>
      <c r="Y50" t="s">
        <v>469</v>
      </c>
      <c r="Z50" t="s">
        <v>457</v>
      </c>
      <c r="AA50" t="s">
        <v>457</v>
      </c>
      <c r="AB50" t="s">
        <v>457</v>
      </c>
    </row>
    <row r="51" spans="1:29" x14ac:dyDescent="0.25">
      <c r="A51" t="s">
        <v>457</v>
      </c>
      <c r="B51" t="s">
        <v>457</v>
      </c>
      <c r="C51" t="s">
        <v>457</v>
      </c>
      <c r="D51" t="s">
        <v>457</v>
      </c>
      <c r="E51" t="s">
        <v>457</v>
      </c>
      <c r="F51" t="s">
        <v>457</v>
      </c>
      <c r="G51" t="s">
        <v>457</v>
      </c>
      <c r="H51" t="s">
        <v>472</v>
      </c>
      <c r="I51" t="s">
        <v>458</v>
      </c>
      <c r="J51" t="s">
        <v>468</v>
      </c>
      <c r="K51" t="s">
        <v>459</v>
      </c>
      <c r="L51" t="s">
        <v>460</v>
      </c>
      <c r="M51" t="s">
        <v>461</v>
      </c>
      <c r="N51" t="s">
        <v>462</v>
      </c>
      <c r="O51" t="s">
        <v>466</v>
      </c>
      <c r="P51" t="s">
        <v>466</v>
      </c>
      <c r="Q51" t="s">
        <v>466</v>
      </c>
      <c r="R51" t="s">
        <v>466</v>
      </c>
      <c r="S51" t="s">
        <v>457</v>
      </c>
      <c r="T51" t="s">
        <v>457</v>
      </c>
      <c r="U51" t="s">
        <v>457</v>
      </c>
      <c r="V51" t="s">
        <v>457</v>
      </c>
      <c r="W51" t="s">
        <v>457</v>
      </c>
      <c r="X51" t="s">
        <v>457</v>
      </c>
      <c r="Y51" t="s">
        <v>457</v>
      </c>
      <c r="Z51" t="s">
        <v>457</v>
      </c>
      <c r="AA51" t="s">
        <v>457</v>
      </c>
      <c r="AB51" t="s">
        <v>457</v>
      </c>
      <c r="AC51" t="s">
        <v>473</v>
      </c>
    </row>
    <row r="52" spans="1:29" x14ac:dyDescent="0.25">
      <c r="A52" t="s">
        <v>457</v>
      </c>
      <c r="B52" t="s">
        <v>457</v>
      </c>
      <c r="C52" t="s">
        <v>457</v>
      </c>
      <c r="D52" t="s">
        <v>457</v>
      </c>
      <c r="E52" t="s">
        <v>457</v>
      </c>
      <c r="F52" t="s">
        <v>457</v>
      </c>
      <c r="G52" t="s">
        <v>467</v>
      </c>
      <c r="H52" t="s">
        <v>467</v>
      </c>
      <c r="I52" t="s">
        <v>467</v>
      </c>
      <c r="J52" t="s">
        <v>467</v>
      </c>
      <c r="K52" t="s">
        <v>466</v>
      </c>
      <c r="L52" t="s">
        <v>466</v>
      </c>
      <c r="M52" t="s">
        <v>466</v>
      </c>
      <c r="N52" t="s">
        <v>466</v>
      </c>
      <c r="O52" t="s">
        <v>466</v>
      </c>
      <c r="P52" t="s">
        <v>466</v>
      </c>
      <c r="Q52" t="s">
        <v>466</v>
      </c>
      <c r="R52" t="s">
        <v>466</v>
      </c>
      <c r="S52" t="s">
        <v>457</v>
      </c>
      <c r="T52" t="s">
        <v>457</v>
      </c>
      <c r="U52" t="s">
        <v>457</v>
      </c>
      <c r="V52" t="s">
        <v>457</v>
      </c>
      <c r="W52" t="s">
        <v>457</v>
      </c>
      <c r="X52" t="s">
        <v>457</v>
      </c>
      <c r="Y52" t="s">
        <v>457</v>
      </c>
      <c r="Z52" t="s">
        <v>457</v>
      </c>
      <c r="AA52" t="s">
        <v>457</v>
      </c>
      <c r="AB52" t="s">
        <v>457</v>
      </c>
    </row>
    <row r="53" spans="1:29" x14ac:dyDescent="0.25">
      <c r="A53" t="s">
        <v>457</v>
      </c>
      <c r="B53" t="s">
        <v>457</v>
      </c>
      <c r="C53" t="s">
        <v>457</v>
      </c>
      <c r="D53" t="s">
        <v>457</v>
      </c>
      <c r="E53" t="s">
        <v>457</v>
      </c>
      <c r="F53" t="s">
        <v>457</v>
      </c>
      <c r="G53" t="s">
        <v>457</v>
      </c>
      <c r="H53" t="s">
        <v>457</v>
      </c>
      <c r="I53" t="s">
        <v>457</v>
      </c>
      <c r="J53" t="s">
        <v>457</v>
      </c>
      <c r="K53" t="s">
        <v>466</v>
      </c>
      <c r="L53" t="s">
        <v>466</v>
      </c>
      <c r="M53" t="s">
        <v>466</v>
      </c>
      <c r="N53" t="s">
        <v>466</v>
      </c>
      <c r="O53" t="s">
        <v>466</v>
      </c>
      <c r="P53" t="s">
        <v>466</v>
      </c>
      <c r="Q53" t="s">
        <v>466</v>
      </c>
      <c r="R53" t="s">
        <v>466</v>
      </c>
      <c r="S53" t="s">
        <v>457</v>
      </c>
      <c r="T53" t="s">
        <v>457</v>
      </c>
      <c r="U53" t="s">
        <v>457</v>
      </c>
      <c r="V53" t="s">
        <v>457</v>
      </c>
      <c r="W53" t="s">
        <v>457</v>
      </c>
      <c r="X53" t="s">
        <v>457</v>
      </c>
      <c r="Y53" t="s">
        <v>457</v>
      </c>
      <c r="Z53" t="s">
        <v>457</v>
      </c>
      <c r="AA53" t="s">
        <v>457</v>
      </c>
      <c r="AB53" t="s">
        <v>457</v>
      </c>
    </row>
    <row r="54" spans="1:29" x14ac:dyDescent="0.25">
      <c r="A54" t="s">
        <v>457</v>
      </c>
      <c r="B54" t="s">
        <v>457</v>
      </c>
      <c r="C54" t="s">
        <v>457</v>
      </c>
      <c r="D54" t="s">
        <v>457</v>
      </c>
      <c r="E54" t="s">
        <v>457</v>
      </c>
      <c r="F54" t="s">
        <v>457</v>
      </c>
      <c r="G54" t="s">
        <v>457</v>
      </c>
      <c r="H54" t="s">
        <v>457</v>
      </c>
      <c r="I54" t="s">
        <v>457</v>
      </c>
      <c r="J54" t="s">
        <v>457</v>
      </c>
      <c r="K54" t="s">
        <v>466</v>
      </c>
      <c r="L54" t="s">
        <v>466</v>
      </c>
      <c r="M54" t="s">
        <v>466</v>
      </c>
      <c r="N54" t="s">
        <v>466</v>
      </c>
      <c r="O54" t="s">
        <v>466</v>
      </c>
      <c r="P54" t="s">
        <v>466</v>
      </c>
      <c r="Q54" t="s">
        <v>466</v>
      </c>
      <c r="R54" t="s">
        <v>466</v>
      </c>
      <c r="S54" t="s">
        <v>457</v>
      </c>
      <c r="T54" t="s">
        <v>457</v>
      </c>
      <c r="U54" t="s">
        <v>457</v>
      </c>
      <c r="V54" t="s">
        <v>457</v>
      </c>
      <c r="W54" t="s">
        <v>457</v>
      </c>
      <c r="X54" t="s">
        <v>457</v>
      </c>
      <c r="Y54" t="s">
        <v>457</v>
      </c>
      <c r="Z54" t="s">
        <v>457</v>
      </c>
      <c r="AA54" t="s">
        <v>457</v>
      </c>
      <c r="AB54" t="s">
        <v>457</v>
      </c>
    </row>
    <row r="55" spans="1:29" x14ac:dyDescent="0.25">
      <c r="A55" t="s">
        <v>457</v>
      </c>
      <c r="B55" t="s">
        <v>457</v>
      </c>
      <c r="C55" t="s">
        <v>457</v>
      </c>
      <c r="D55" t="s">
        <v>457</v>
      </c>
      <c r="E55" t="s">
        <v>457</v>
      </c>
      <c r="F55" t="s">
        <v>457</v>
      </c>
      <c r="G55" t="s">
        <v>458</v>
      </c>
      <c r="H55" t="s">
        <v>458</v>
      </c>
      <c r="I55" t="s">
        <v>458</v>
      </c>
      <c r="J55" t="s">
        <v>458</v>
      </c>
      <c r="K55" t="s">
        <v>466</v>
      </c>
      <c r="L55" t="s">
        <v>466</v>
      </c>
      <c r="M55" t="s">
        <v>466</v>
      </c>
      <c r="N55" t="s">
        <v>466</v>
      </c>
      <c r="O55" t="s">
        <v>466</v>
      </c>
      <c r="P55" t="s">
        <v>466</v>
      </c>
      <c r="Q55" t="s">
        <v>466</v>
      </c>
      <c r="R55" t="s">
        <v>466</v>
      </c>
      <c r="S55" t="s">
        <v>458</v>
      </c>
      <c r="T55" t="s">
        <v>458</v>
      </c>
      <c r="U55" t="s">
        <v>458</v>
      </c>
      <c r="V55" t="s">
        <v>458</v>
      </c>
      <c r="W55" t="s">
        <v>457</v>
      </c>
      <c r="X55" t="s">
        <v>457</v>
      </c>
      <c r="Y55" t="s">
        <v>457</v>
      </c>
      <c r="Z55" t="s">
        <v>457</v>
      </c>
      <c r="AA55" t="s">
        <v>457</v>
      </c>
      <c r="AB55" t="s">
        <v>457</v>
      </c>
    </row>
    <row r="56" spans="1:29" x14ac:dyDescent="0.25">
      <c r="A56" t="s">
        <v>457</v>
      </c>
      <c r="B56" t="s">
        <v>457</v>
      </c>
      <c r="C56" t="s">
        <v>457</v>
      </c>
      <c r="D56" t="s">
        <v>457</v>
      </c>
      <c r="E56" t="s">
        <v>457</v>
      </c>
      <c r="F56" t="s">
        <v>457</v>
      </c>
      <c r="G56" t="s">
        <v>467</v>
      </c>
      <c r="H56" t="s">
        <v>467</v>
      </c>
      <c r="I56" t="s">
        <v>467</v>
      </c>
      <c r="J56" t="s">
        <v>467</v>
      </c>
      <c r="K56" t="s">
        <v>467</v>
      </c>
      <c r="L56" t="s">
        <v>467</v>
      </c>
      <c r="M56" t="s">
        <v>467</v>
      </c>
      <c r="N56" t="s">
        <v>467</v>
      </c>
      <c r="O56" t="s">
        <v>467</v>
      </c>
      <c r="P56" t="s">
        <v>467</v>
      </c>
      <c r="Q56" t="s">
        <v>467</v>
      </c>
      <c r="R56" t="s">
        <v>467</v>
      </c>
      <c r="S56" t="s">
        <v>467</v>
      </c>
      <c r="T56" t="s">
        <v>467</v>
      </c>
      <c r="U56" t="s">
        <v>467</v>
      </c>
      <c r="V56" t="s">
        <v>467</v>
      </c>
      <c r="W56" t="s">
        <v>457</v>
      </c>
      <c r="X56" t="s">
        <v>457</v>
      </c>
      <c r="Y56" t="s">
        <v>457</v>
      </c>
      <c r="Z56" t="s">
        <v>457</v>
      </c>
      <c r="AA56" t="s">
        <v>457</v>
      </c>
      <c r="AB56" t="s">
        <v>457</v>
      </c>
    </row>
    <row r="57" spans="1:29" x14ac:dyDescent="0.25">
      <c r="A57" t="s">
        <v>457</v>
      </c>
      <c r="B57" t="s">
        <v>458</v>
      </c>
      <c r="C57" t="s">
        <v>459</v>
      </c>
      <c r="D57" t="s">
        <v>460</v>
      </c>
      <c r="E57" t="s">
        <v>461</v>
      </c>
      <c r="F57" t="s">
        <v>461</v>
      </c>
      <c r="G57" t="s">
        <v>462</v>
      </c>
      <c r="H57" t="s">
        <v>463</v>
      </c>
      <c r="I57" t="s">
        <v>464</v>
      </c>
      <c r="J57" t="s">
        <v>464</v>
      </c>
      <c r="K57" t="s">
        <v>464</v>
      </c>
      <c r="L57" t="s">
        <v>464</v>
      </c>
      <c r="M57" t="s">
        <v>464</v>
      </c>
      <c r="N57" t="s">
        <v>464</v>
      </c>
      <c r="O57" t="s">
        <v>464</v>
      </c>
      <c r="P57" t="s">
        <v>464</v>
      </c>
      <c r="Q57" t="s">
        <v>464</v>
      </c>
      <c r="R57" t="s">
        <v>464</v>
      </c>
      <c r="S57" t="s">
        <v>464</v>
      </c>
      <c r="T57" t="s">
        <v>464</v>
      </c>
      <c r="U57" t="s">
        <v>463</v>
      </c>
      <c r="V57" t="s">
        <v>462</v>
      </c>
      <c r="W57" t="s">
        <v>461</v>
      </c>
      <c r="X57" t="s">
        <v>461</v>
      </c>
      <c r="Y57" t="s">
        <v>460</v>
      </c>
      <c r="Z57" t="s">
        <v>459</v>
      </c>
      <c r="AA57" t="s">
        <v>458</v>
      </c>
      <c r="AB57" t="s">
        <v>457</v>
      </c>
      <c r="AC57" t="s">
        <v>474</v>
      </c>
    </row>
    <row r="58" spans="1:29" x14ac:dyDescent="0.25">
      <c r="A58" t="s">
        <v>471</v>
      </c>
      <c r="B58" t="s">
        <v>471</v>
      </c>
      <c r="C58" t="s">
        <v>471</v>
      </c>
      <c r="D58" t="s">
        <v>471</v>
      </c>
      <c r="E58" t="s">
        <v>471</v>
      </c>
      <c r="F58" t="s">
        <v>471</v>
      </c>
      <c r="G58" t="s">
        <v>457</v>
      </c>
      <c r="H58" t="s">
        <v>457</v>
      </c>
      <c r="I58" t="s">
        <v>457</v>
      </c>
      <c r="J58" t="s">
        <v>457</v>
      </c>
      <c r="K58" t="s">
        <v>457</v>
      </c>
      <c r="L58" t="s">
        <v>457</v>
      </c>
      <c r="M58" t="s">
        <v>457</v>
      </c>
      <c r="N58" t="s">
        <v>457</v>
      </c>
      <c r="O58" t="s">
        <v>457</v>
      </c>
      <c r="P58" t="s">
        <v>457</v>
      </c>
      <c r="Q58" t="s">
        <v>457</v>
      </c>
      <c r="R58" t="s">
        <v>457</v>
      </c>
      <c r="S58" t="s">
        <v>457</v>
      </c>
      <c r="T58" t="s">
        <v>457</v>
      </c>
      <c r="U58" t="s">
        <v>457</v>
      </c>
      <c r="V58" t="s">
        <v>472</v>
      </c>
      <c r="W58" t="s">
        <v>466</v>
      </c>
      <c r="X58" t="s">
        <v>466</v>
      </c>
      <c r="Y58" t="s">
        <v>466</v>
      </c>
      <c r="Z58" t="s">
        <v>466</v>
      </c>
      <c r="AA58" t="s">
        <v>466</v>
      </c>
      <c r="AB58" t="s">
        <v>466</v>
      </c>
    </row>
    <row r="59" spans="1:29" x14ac:dyDescent="0.25">
      <c r="A59" t="s">
        <v>457</v>
      </c>
      <c r="B59" t="s">
        <v>457</v>
      </c>
      <c r="C59" t="s">
        <v>457</v>
      </c>
      <c r="D59" t="s">
        <v>457</v>
      </c>
      <c r="E59" t="s">
        <v>457</v>
      </c>
      <c r="F59" t="s">
        <v>457</v>
      </c>
      <c r="G59" t="s">
        <v>457</v>
      </c>
      <c r="H59" t="s">
        <v>457</v>
      </c>
      <c r="I59" t="s">
        <v>472</v>
      </c>
      <c r="J59" t="s">
        <v>458</v>
      </c>
      <c r="K59" t="s">
        <v>468</v>
      </c>
      <c r="L59" t="s">
        <v>468</v>
      </c>
      <c r="M59" t="s">
        <v>459</v>
      </c>
      <c r="N59" t="s">
        <v>459</v>
      </c>
      <c r="O59" t="s">
        <v>460</v>
      </c>
      <c r="P59" t="s">
        <v>460</v>
      </c>
      <c r="Q59" t="s">
        <v>461</v>
      </c>
      <c r="R59" t="s">
        <v>461</v>
      </c>
      <c r="S59" t="s">
        <v>462</v>
      </c>
      <c r="T59" t="s">
        <v>463</v>
      </c>
      <c r="U59" t="s">
        <v>475</v>
      </c>
      <c r="V59" t="s">
        <v>464</v>
      </c>
      <c r="W59" t="s">
        <v>464</v>
      </c>
      <c r="X59" t="s">
        <v>476</v>
      </c>
      <c r="Y59" t="s">
        <v>476</v>
      </c>
      <c r="Z59" t="s">
        <v>467</v>
      </c>
      <c r="AA59" t="s">
        <v>471</v>
      </c>
      <c r="AB59" t="s">
        <v>469</v>
      </c>
    </row>
    <row r="60" spans="1:29" x14ac:dyDescent="0.25">
      <c r="A60" t="s">
        <v>457</v>
      </c>
      <c r="B60" t="s">
        <v>457</v>
      </c>
      <c r="C60" t="s">
        <v>458</v>
      </c>
      <c r="D60" t="s">
        <v>459</v>
      </c>
      <c r="E60" t="s">
        <v>460</v>
      </c>
      <c r="F60" t="s">
        <v>461</v>
      </c>
      <c r="G60" t="s">
        <v>462</v>
      </c>
      <c r="H60" t="s">
        <v>466</v>
      </c>
      <c r="I60" t="s">
        <v>466</v>
      </c>
      <c r="J60" t="s">
        <v>466</v>
      </c>
      <c r="K60" t="s">
        <v>464</v>
      </c>
      <c r="L60" t="s">
        <v>476</v>
      </c>
      <c r="M60" t="s">
        <v>467</v>
      </c>
      <c r="N60" t="s">
        <v>471</v>
      </c>
      <c r="O60" t="s">
        <v>470</v>
      </c>
      <c r="P60" t="s">
        <v>469</v>
      </c>
      <c r="Q60" t="s">
        <v>469</v>
      </c>
      <c r="R60" t="s">
        <v>457</v>
      </c>
      <c r="S60" t="s">
        <v>457</v>
      </c>
      <c r="T60" t="s">
        <v>457</v>
      </c>
      <c r="U60" t="s">
        <v>457</v>
      </c>
      <c r="V60" t="s">
        <v>457</v>
      </c>
      <c r="W60" t="s">
        <v>457</v>
      </c>
      <c r="X60" t="s">
        <v>457</v>
      </c>
      <c r="Y60" t="s">
        <v>457</v>
      </c>
      <c r="Z60" t="s">
        <v>457</v>
      </c>
      <c r="AA60" t="s">
        <v>457</v>
      </c>
      <c r="AB60" t="s">
        <v>457</v>
      </c>
    </row>
    <row r="61" spans="1:29" x14ac:dyDescent="0.25">
      <c r="A61" t="s">
        <v>461</v>
      </c>
      <c r="B61" t="s">
        <v>466</v>
      </c>
      <c r="C61" t="s">
        <v>466</v>
      </c>
      <c r="D61" t="s">
        <v>466</v>
      </c>
      <c r="E61" t="s">
        <v>466</v>
      </c>
      <c r="F61" t="s">
        <v>466</v>
      </c>
      <c r="G61" t="s">
        <v>466</v>
      </c>
      <c r="H61" t="s">
        <v>466</v>
      </c>
      <c r="I61" t="s">
        <v>477</v>
      </c>
      <c r="J61" t="s">
        <v>458</v>
      </c>
      <c r="K61" t="s">
        <v>458</v>
      </c>
      <c r="L61" t="s">
        <v>458</v>
      </c>
      <c r="M61" t="s">
        <v>458</v>
      </c>
      <c r="N61" t="s">
        <v>458</v>
      </c>
      <c r="O61" t="s">
        <v>458</v>
      </c>
      <c r="P61" t="s">
        <v>458</v>
      </c>
      <c r="Q61" t="s">
        <v>458</v>
      </c>
      <c r="R61" t="s">
        <v>458</v>
      </c>
      <c r="S61" t="s">
        <v>458</v>
      </c>
      <c r="T61" t="s">
        <v>458</v>
      </c>
      <c r="U61" t="s">
        <v>458</v>
      </c>
      <c r="V61" t="s">
        <v>458</v>
      </c>
      <c r="W61" t="s">
        <v>458</v>
      </c>
      <c r="X61" t="s">
        <v>458</v>
      </c>
      <c r="Y61" t="s">
        <v>458</v>
      </c>
      <c r="Z61" t="s">
        <v>458</v>
      </c>
      <c r="AA61" t="s">
        <v>458</v>
      </c>
      <c r="AB61" t="s">
        <v>458</v>
      </c>
    </row>
    <row r="62" spans="1:29" x14ac:dyDescent="0.25">
      <c r="A62" t="s">
        <v>467</v>
      </c>
      <c r="B62" t="s">
        <v>467</v>
      </c>
      <c r="C62" t="s">
        <v>467</v>
      </c>
      <c r="D62" t="s">
        <v>467</v>
      </c>
      <c r="E62" t="s">
        <v>467</v>
      </c>
      <c r="F62" t="s">
        <v>467</v>
      </c>
      <c r="G62" t="s">
        <v>467</v>
      </c>
      <c r="H62" t="s">
        <v>467</v>
      </c>
      <c r="I62" t="s">
        <v>467</v>
      </c>
      <c r="J62" t="s">
        <v>467</v>
      </c>
      <c r="K62" t="s">
        <v>467</v>
      </c>
      <c r="L62" t="s">
        <v>467</v>
      </c>
      <c r="M62" t="s">
        <v>467</v>
      </c>
      <c r="N62" t="s">
        <v>467</v>
      </c>
      <c r="O62" t="s">
        <v>467</v>
      </c>
      <c r="P62" t="s">
        <v>467</v>
      </c>
      <c r="Q62" t="s">
        <v>467</v>
      </c>
      <c r="R62" t="s">
        <v>467</v>
      </c>
      <c r="S62" t="s">
        <v>467</v>
      </c>
      <c r="T62" t="s">
        <v>467</v>
      </c>
      <c r="U62" t="s">
        <v>467</v>
      </c>
      <c r="V62" t="s">
        <v>467</v>
      </c>
      <c r="W62" t="s">
        <v>467</v>
      </c>
      <c r="X62" t="s">
        <v>467</v>
      </c>
      <c r="Y62" t="s">
        <v>467</v>
      </c>
      <c r="Z62" t="s">
        <v>467</v>
      </c>
      <c r="AA62" t="s">
        <v>467</v>
      </c>
      <c r="AB62" t="s">
        <v>467</v>
      </c>
    </row>
    <row r="63" spans="1:29" x14ac:dyDescent="0.25">
      <c r="A63" t="s">
        <v>457</v>
      </c>
      <c r="B63" t="s">
        <v>458</v>
      </c>
      <c r="C63" t="s">
        <v>459</v>
      </c>
      <c r="D63" t="s">
        <v>460</v>
      </c>
      <c r="E63" t="s">
        <v>461</v>
      </c>
      <c r="F63" t="s">
        <v>461</v>
      </c>
      <c r="G63" t="s">
        <v>462</v>
      </c>
      <c r="H63" t="s">
        <v>463</v>
      </c>
      <c r="I63" t="s">
        <v>464</v>
      </c>
      <c r="J63" t="s">
        <v>464</v>
      </c>
      <c r="K63" t="s">
        <v>464</v>
      </c>
      <c r="L63" t="s">
        <v>464</v>
      </c>
      <c r="M63" t="s">
        <v>464</v>
      </c>
      <c r="N63" t="s">
        <v>464</v>
      </c>
      <c r="O63" t="s">
        <v>464</v>
      </c>
      <c r="P63" t="s">
        <v>464</v>
      </c>
      <c r="Q63" t="s">
        <v>464</v>
      </c>
      <c r="R63" t="s">
        <v>464</v>
      </c>
      <c r="S63" t="s">
        <v>464</v>
      </c>
      <c r="T63" t="s">
        <v>464</v>
      </c>
      <c r="U63" t="s">
        <v>463</v>
      </c>
      <c r="V63" t="s">
        <v>462</v>
      </c>
      <c r="W63" t="s">
        <v>461</v>
      </c>
      <c r="X63" t="s">
        <v>461</v>
      </c>
      <c r="Y63" t="s">
        <v>460</v>
      </c>
      <c r="Z63" t="s">
        <v>459</v>
      </c>
      <c r="AA63" t="s">
        <v>458</v>
      </c>
      <c r="AB63" t="s">
        <v>457</v>
      </c>
      <c r="AC63" t="s">
        <v>478</v>
      </c>
    </row>
    <row r="64" spans="1:29" x14ac:dyDescent="0.25">
      <c r="A64" t="s">
        <v>471</v>
      </c>
      <c r="B64" t="s">
        <v>471</v>
      </c>
      <c r="C64" t="s">
        <v>471</v>
      </c>
      <c r="D64" t="s">
        <v>471</v>
      </c>
      <c r="E64" t="s">
        <v>471</v>
      </c>
      <c r="F64" t="s">
        <v>471</v>
      </c>
      <c r="G64" t="s">
        <v>457</v>
      </c>
      <c r="H64" t="s">
        <v>457</v>
      </c>
      <c r="I64" t="s">
        <v>457</v>
      </c>
      <c r="J64" t="s">
        <v>457</v>
      </c>
      <c r="K64" t="s">
        <v>457</v>
      </c>
      <c r="L64" t="s">
        <v>457</v>
      </c>
      <c r="M64" t="s">
        <v>457</v>
      </c>
      <c r="N64" t="s">
        <v>457</v>
      </c>
      <c r="O64" t="s">
        <v>457</v>
      </c>
      <c r="P64" t="s">
        <v>457</v>
      </c>
      <c r="Q64" t="s">
        <v>457</v>
      </c>
      <c r="R64" t="s">
        <v>457</v>
      </c>
      <c r="S64" t="s">
        <v>457</v>
      </c>
      <c r="T64" t="s">
        <v>457</v>
      </c>
      <c r="U64" t="s">
        <v>457</v>
      </c>
      <c r="V64" t="s">
        <v>457</v>
      </c>
      <c r="W64" t="s">
        <v>466</v>
      </c>
      <c r="X64" t="s">
        <v>466</v>
      </c>
      <c r="Y64" t="s">
        <v>466</v>
      </c>
      <c r="Z64" t="s">
        <v>466</v>
      </c>
      <c r="AA64" t="s">
        <v>466</v>
      </c>
      <c r="AB64" t="s">
        <v>466</v>
      </c>
    </row>
    <row r="65" spans="1:29" x14ac:dyDescent="0.25">
      <c r="A65" t="s">
        <v>457</v>
      </c>
      <c r="B65" t="s">
        <v>457</v>
      </c>
      <c r="C65" t="s">
        <v>457</v>
      </c>
      <c r="D65" t="s">
        <v>457</v>
      </c>
      <c r="E65" t="s">
        <v>457</v>
      </c>
      <c r="F65" t="s">
        <v>457</v>
      </c>
      <c r="G65" t="s">
        <v>457</v>
      </c>
      <c r="H65" t="s">
        <v>457</v>
      </c>
      <c r="I65" t="s">
        <v>457</v>
      </c>
      <c r="J65" t="s">
        <v>460</v>
      </c>
      <c r="K65" t="s">
        <v>460</v>
      </c>
      <c r="L65" t="s">
        <v>460</v>
      </c>
      <c r="M65" t="s">
        <v>460</v>
      </c>
      <c r="N65" t="s">
        <v>460</v>
      </c>
      <c r="O65" t="s">
        <v>460</v>
      </c>
      <c r="P65" t="s">
        <v>460</v>
      </c>
      <c r="Q65" t="s">
        <v>460</v>
      </c>
      <c r="R65" t="s">
        <v>460</v>
      </c>
      <c r="S65" t="s">
        <v>460</v>
      </c>
      <c r="T65" t="s">
        <v>460</v>
      </c>
      <c r="U65" t="s">
        <v>461</v>
      </c>
      <c r="V65" t="s">
        <v>462</v>
      </c>
      <c r="W65" t="s">
        <v>466</v>
      </c>
      <c r="X65" t="s">
        <v>466</v>
      </c>
      <c r="Y65" t="s">
        <v>466</v>
      </c>
      <c r="Z65" t="s">
        <v>479</v>
      </c>
      <c r="AA65" t="s">
        <v>471</v>
      </c>
      <c r="AB65" t="s">
        <v>469</v>
      </c>
    </row>
    <row r="66" spans="1:29" x14ac:dyDescent="0.25">
      <c r="A66" t="s">
        <v>457</v>
      </c>
      <c r="B66" t="s">
        <v>457</v>
      </c>
      <c r="C66" t="s">
        <v>457</v>
      </c>
      <c r="D66" t="s">
        <v>457</v>
      </c>
      <c r="E66" t="s">
        <v>457</v>
      </c>
      <c r="F66" t="s">
        <v>457</v>
      </c>
      <c r="G66" t="s">
        <v>457</v>
      </c>
      <c r="H66" t="s">
        <v>457</v>
      </c>
      <c r="I66" t="s">
        <v>457</v>
      </c>
      <c r="J66" t="s">
        <v>469</v>
      </c>
      <c r="K66" t="s">
        <v>469</v>
      </c>
      <c r="L66" t="s">
        <v>469</v>
      </c>
      <c r="M66" t="s">
        <v>469</v>
      </c>
      <c r="N66" t="s">
        <v>469</v>
      </c>
      <c r="O66" t="s">
        <v>469</v>
      </c>
      <c r="P66" t="s">
        <v>469</v>
      </c>
      <c r="Q66" t="s">
        <v>469</v>
      </c>
      <c r="R66" t="s">
        <v>469</v>
      </c>
      <c r="S66" t="s">
        <v>469</v>
      </c>
      <c r="T66" t="s">
        <v>469</v>
      </c>
      <c r="U66" t="s">
        <v>470</v>
      </c>
      <c r="V66" t="s">
        <v>471</v>
      </c>
      <c r="W66" t="s">
        <v>466</v>
      </c>
      <c r="X66" t="s">
        <v>466</v>
      </c>
      <c r="Y66" t="s">
        <v>466</v>
      </c>
      <c r="Z66" t="s">
        <v>466</v>
      </c>
      <c r="AA66" t="s">
        <v>462</v>
      </c>
      <c r="AB66" t="s">
        <v>460</v>
      </c>
    </row>
    <row r="67" spans="1:29" x14ac:dyDescent="0.25">
      <c r="A67" t="s">
        <v>480</v>
      </c>
      <c r="B67" t="s">
        <v>481</v>
      </c>
      <c r="C67" t="s">
        <v>462</v>
      </c>
      <c r="D67" t="s">
        <v>462</v>
      </c>
      <c r="E67" t="s">
        <v>462</v>
      </c>
      <c r="F67" t="s">
        <v>462</v>
      </c>
      <c r="G67" t="s">
        <v>459</v>
      </c>
      <c r="H67" t="s">
        <v>468</v>
      </c>
      <c r="I67" t="s">
        <v>458</v>
      </c>
      <c r="J67" t="s">
        <v>458</v>
      </c>
      <c r="K67" t="s">
        <v>458</v>
      </c>
      <c r="L67" t="s">
        <v>458</v>
      </c>
      <c r="M67" t="s">
        <v>458</v>
      </c>
      <c r="N67" t="s">
        <v>458</v>
      </c>
      <c r="O67" t="s">
        <v>458</v>
      </c>
      <c r="P67" t="s">
        <v>458</v>
      </c>
      <c r="Q67" t="s">
        <v>458</v>
      </c>
      <c r="R67" t="s">
        <v>458</v>
      </c>
      <c r="S67" t="s">
        <v>458</v>
      </c>
      <c r="T67" t="s">
        <v>458</v>
      </c>
      <c r="U67" t="s">
        <v>468</v>
      </c>
      <c r="V67" t="s">
        <v>459</v>
      </c>
      <c r="W67" t="s">
        <v>466</v>
      </c>
      <c r="X67" t="s">
        <v>466</v>
      </c>
      <c r="Y67" t="s">
        <v>466</v>
      </c>
      <c r="Z67" t="s">
        <v>466</v>
      </c>
      <c r="AA67" t="s">
        <v>464</v>
      </c>
      <c r="AB67" t="s">
        <v>467</v>
      </c>
    </row>
    <row r="68" spans="1:29" x14ac:dyDescent="0.25">
      <c r="A68" t="s">
        <v>457</v>
      </c>
      <c r="B68" t="s">
        <v>457</v>
      </c>
      <c r="C68" t="s">
        <v>457</v>
      </c>
      <c r="D68" t="s">
        <v>469</v>
      </c>
      <c r="E68" t="s">
        <v>470</v>
      </c>
      <c r="F68" t="s">
        <v>470</v>
      </c>
      <c r="G68" t="s">
        <v>471</v>
      </c>
      <c r="H68" t="s">
        <v>471</v>
      </c>
      <c r="I68" t="s">
        <v>467</v>
      </c>
      <c r="J68" t="s">
        <v>467</v>
      </c>
      <c r="K68" t="s">
        <v>467</v>
      </c>
      <c r="L68" t="s">
        <v>467</v>
      </c>
      <c r="M68" t="s">
        <v>467</v>
      </c>
      <c r="N68" t="s">
        <v>467</v>
      </c>
      <c r="O68" t="s">
        <v>467</v>
      </c>
      <c r="P68" t="s">
        <v>467</v>
      </c>
      <c r="Q68" t="s">
        <v>467</v>
      </c>
      <c r="R68" t="s">
        <v>467</v>
      </c>
      <c r="S68" t="s">
        <v>467</v>
      </c>
      <c r="T68" t="s">
        <v>467</v>
      </c>
      <c r="U68" t="s">
        <v>471</v>
      </c>
      <c r="V68" t="s">
        <v>471</v>
      </c>
      <c r="W68" t="s">
        <v>470</v>
      </c>
      <c r="X68" t="s">
        <v>470</v>
      </c>
      <c r="Y68" t="s">
        <v>469</v>
      </c>
      <c r="Z68" t="s">
        <v>457</v>
      </c>
      <c r="AA68" t="s">
        <v>457</v>
      </c>
      <c r="AB68" t="s">
        <v>457</v>
      </c>
    </row>
    <row r="69" spans="1:29" x14ac:dyDescent="0.25">
      <c r="A69" t="s">
        <v>457</v>
      </c>
      <c r="B69" t="s">
        <v>457</v>
      </c>
      <c r="C69" t="s">
        <v>457</v>
      </c>
      <c r="D69" t="s">
        <v>457</v>
      </c>
      <c r="E69" t="s">
        <v>457</v>
      </c>
      <c r="F69" t="s">
        <v>457</v>
      </c>
      <c r="G69" t="s">
        <v>457</v>
      </c>
      <c r="H69" t="s">
        <v>458</v>
      </c>
      <c r="I69" t="s">
        <v>459</v>
      </c>
      <c r="J69" t="s">
        <v>461</v>
      </c>
      <c r="K69" t="s">
        <v>466</v>
      </c>
      <c r="L69" t="s">
        <v>466</v>
      </c>
      <c r="M69" t="s">
        <v>466</v>
      </c>
      <c r="N69" t="s">
        <v>466</v>
      </c>
      <c r="O69" t="s">
        <v>464</v>
      </c>
      <c r="P69" t="s">
        <v>466</v>
      </c>
      <c r="Q69" t="s">
        <v>466</v>
      </c>
      <c r="R69" t="s">
        <v>466</v>
      </c>
      <c r="S69" t="s">
        <v>466</v>
      </c>
      <c r="T69" t="s">
        <v>466</v>
      </c>
      <c r="U69" t="s">
        <v>466</v>
      </c>
      <c r="V69" t="s">
        <v>466</v>
      </c>
      <c r="W69" t="s">
        <v>466</v>
      </c>
      <c r="X69" t="s">
        <v>457</v>
      </c>
      <c r="Y69" t="s">
        <v>457</v>
      </c>
      <c r="Z69" t="s">
        <v>457</v>
      </c>
      <c r="AA69" t="s">
        <v>457</v>
      </c>
      <c r="AB69" t="s">
        <v>457</v>
      </c>
      <c r="AC69" t="s">
        <v>482</v>
      </c>
    </row>
    <row r="70" spans="1:29" x14ac:dyDescent="0.25">
      <c r="A70" t="s">
        <v>457</v>
      </c>
      <c r="B70" t="s">
        <v>457</v>
      </c>
      <c r="C70" t="s">
        <v>457</v>
      </c>
      <c r="D70" t="s">
        <v>458</v>
      </c>
      <c r="E70" t="s">
        <v>459</v>
      </c>
      <c r="F70" t="s">
        <v>461</v>
      </c>
      <c r="G70" t="s">
        <v>466</v>
      </c>
      <c r="H70" t="s">
        <v>466</v>
      </c>
      <c r="I70" t="s">
        <v>466</v>
      </c>
      <c r="J70" t="s">
        <v>466</v>
      </c>
      <c r="K70" t="s">
        <v>464</v>
      </c>
      <c r="L70" t="s">
        <v>467</v>
      </c>
      <c r="M70" t="s">
        <v>470</v>
      </c>
      <c r="N70" t="s">
        <v>457</v>
      </c>
      <c r="O70" t="s">
        <v>457</v>
      </c>
      <c r="P70" t="s">
        <v>466</v>
      </c>
      <c r="Q70" t="s">
        <v>466</v>
      </c>
      <c r="R70" t="s">
        <v>466</v>
      </c>
      <c r="S70" t="s">
        <v>466</v>
      </c>
      <c r="T70" t="s">
        <v>466</v>
      </c>
      <c r="U70" t="s">
        <v>466</v>
      </c>
      <c r="V70" t="s">
        <v>466</v>
      </c>
      <c r="W70" t="s">
        <v>466</v>
      </c>
      <c r="X70" t="s">
        <v>457</v>
      </c>
      <c r="Y70" t="s">
        <v>457</v>
      </c>
      <c r="Z70" t="s">
        <v>457</v>
      </c>
      <c r="AA70" t="s">
        <v>457</v>
      </c>
      <c r="AB70" t="s">
        <v>457</v>
      </c>
    </row>
    <row r="71" spans="1:29" x14ac:dyDescent="0.25">
      <c r="A71" t="s">
        <v>459</v>
      </c>
      <c r="B71" t="s">
        <v>461</v>
      </c>
      <c r="C71" t="s">
        <v>466</v>
      </c>
      <c r="D71" t="s">
        <v>466</v>
      </c>
      <c r="E71" t="s">
        <v>466</v>
      </c>
      <c r="F71" t="s">
        <v>466</v>
      </c>
      <c r="G71" t="s">
        <v>466</v>
      </c>
      <c r="H71" t="s">
        <v>466</v>
      </c>
      <c r="I71" t="s">
        <v>483</v>
      </c>
      <c r="J71" t="s">
        <v>459</v>
      </c>
      <c r="K71" t="s">
        <v>459</v>
      </c>
      <c r="L71" t="s">
        <v>459</v>
      </c>
      <c r="M71" t="s">
        <v>459</v>
      </c>
      <c r="N71" t="s">
        <v>459</v>
      </c>
      <c r="O71" t="s">
        <v>459</v>
      </c>
      <c r="P71" t="s">
        <v>466</v>
      </c>
      <c r="Q71" t="s">
        <v>466</v>
      </c>
      <c r="R71" t="s">
        <v>466</v>
      </c>
      <c r="S71" t="s">
        <v>466</v>
      </c>
      <c r="T71" t="s">
        <v>466</v>
      </c>
      <c r="U71" t="s">
        <v>466</v>
      </c>
      <c r="V71" t="s">
        <v>466</v>
      </c>
      <c r="W71" t="s">
        <v>466</v>
      </c>
      <c r="X71" t="s">
        <v>459</v>
      </c>
      <c r="Y71" t="s">
        <v>459</v>
      </c>
      <c r="Z71" t="s">
        <v>459</v>
      </c>
      <c r="AA71" t="s">
        <v>459</v>
      </c>
      <c r="AB71" t="s">
        <v>459</v>
      </c>
    </row>
    <row r="72" spans="1:29" x14ac:dyDescent="0.25">
      <c r="A72" t="s">
        <v>470</v>
      </c>
      <c r="B72" t="s">
        <v>470</v>
      </c>
      <c r="C72" t="s">
        <v>470</v>
      </c>
      <c r="D72" t="s">
        <v>470</v>
      </c>
      <c r="E72" t="s">
        <v>470</v>
      </c>
      <c r="F72" t="s">
        <v>470</v>
      </c>
      <c r="G72" t="s">
        <v>470</v>
      </c>
      <c r="H72" t="s">
        <v>470</v>
      </c>
      <c r="I72" t="s">
        <v>470</v>
      </c>
      <c r="J72" t="s">
        <v>470</v>
      </c>
      <c r="K72" t="s">
        <v>470</v>
      </c>
      <c r="L72" t="s">
        <v>470</v>
      </c>
      <c r="M72" t="s">
        <v>470</v>
      </c>
      <c r="N72" t="s">
        <v>470</v>
      </c>
      <c r="O72" t="s">
        <v>470</v>
      </c>
      <c r="P72" t="s">
        <v>466</v>
      </c>
      <c r="Q72" t="s">
        <v>466</v>
      </c>
      <c r="R72" t="s">
        <v>466</v>
      </c>
      <c r="S72" t="s">
        <v>466</v>
      </c>
      <c r="T72" t="s">
        <v>466</v>
      </c>
      <c r="U72" t="s">
        <v>466</v>
      </c>
      <c r="V72" t="s">
        <v>466</v>
      </c>
      <c r="W72" t="s">
        <v>466</v>
      </c>
      <c r="X72" t="s">
        <v>470</v>
      </c>
      <c r="Y72" t="s">
        <v>470</v>
      </c>
      <c r="Z72" t="s">
        <v>470</v>
      </c>
      <c r="AA72" t="s">
        <v>470</v>
      </c>
      <c r="AB72" t="s">
        <v>470</v>
      </c>
    </row>
    <row r="73" spans="1:29" x14ac:dyDescent="0.25">
      <c r="A73" t="s">
        <v>457</v>
      </c>
      <c r="B73" t="s">
        <v>457</v>
      </c>
      <c r="C73" t="s">
        <v>457</v>
      </c>
      <c r="D73" t="s">
        <v>457</v>
      </c>
      <c r="E73" t="s">
        <v>457</v>
      </c>
      <c r="F73" t="s">
        <v>457</v>
      </c>
      <c r="G73" t="s">
        <v>457</v>
      </c>
      <c r="H73" t="s">
        <v>457</v>
      </c>
      <c r="I73" t="s">
        <v>457</v>
      </c>
      <c r="J73" t="s">
        <v>457</v>
      </c>
      <c r="K73" t="s">
        <v>457</v>
      </c>
      <c r="L73" t="s">
        <v>457</v>
      </c>
      <c r="M73" t="s">
        <v>457</v>
      </c>
      <c r="N73" t="s">
        <v>457</v>
      </c>
      <c r="O73" t="s">
        <v>457</v>
      </c>
      <c r="P73" t="s">
        <v>466</v>
      </c>
      <c r="Q73" t="s">
        <v>466</v>
      </c>
      <c r="R73" t="s">
        <v>466</v>
      </c>
      <c r="S73" t="s">
        <v>466</v>
      </c>
      <c r="T73" t="s">
        <v>466</v>
      </c>
      <c r="U73" t="s">
        <v>466</v>
      </c>
      <c r="V73" t="s">
        <v>466</v>
      </c>
      <c r="W73" t="s">
        <v>466</v>
      </c>
      <c r="X73" t="s">
        <v>457</v>
      </c>
      <c r="Y73" t="s">
        <v>457</v>
      </c>
      <c r="Z73" t="s">
        <v>457</v>
      </c>
      <c r="AA73" t="s">
        <v>457</v>
      </c>
      <c r="AB73" t="s">
        <v>457</v>
      </c>
    </row>
    <row r="74" spans="1:29" x14ac:dyDescent="0.25">
      <c r="A74" t="s">
        <v>457</v>
      </c>
      <c r="B74" t="s">
        <v>457</v>
      </c>
      <c r="C74" t="s">
        <v>457</v>
      </c>
      <c r="D74" t="s">
        <v>457</v>
      </c>
      <c r="E74" t="s">
        <v>457</v>
      </c>
      <c r="F74" t="s">
        <v>457</v>
      </c>
      <c r="G74" t="s">
        <v>457</v>
      </c>
      <c r="H74" t="s">
        <v>457</v>
      </c>
      <c r="I74" t="s">
        <v>457</v>
      </c>
      <c r="J74" t="s">
        <v>457</v>
      </c>
      <c r="K74" t="s">
        <v>457</v>
      </c>
      <c r="L74" t="s">
        <v>457</v>
      </c>
      <c r="M74" t="s">
        <v>457</v>
      </c>
      <c r="N74" t="s">
        <v>457</v>
      </c>
      <c r="O74" t="s">
        <v>457</v>
      </c>
      <c r="P74" t="s">
        <v>467</v>
      </c>
      <c r="Q74" t="s">
        <v>467</v>
      </c>
      <c r="R74" t="s">
        <v>467</v>
      </c>
      <c r="S74" t="s">
        <v>467</v>
      </c>
      <c r="T74" t="s">
        <v>467</v>
      </c>
      <c r="U74" t="s">
        <v>467</v>
      </c>
      <c r="V74" t="s">
        <v>467</v>
      </c>
      <c r="W74" t="s">
        <v>467</v>
      </c>
      <c r="X74" t="s">
        <v>457</v>
      </c>
      <c r="Y74" t="s">
        <v>457</v>
      </c>
      <c r="Z74" t="s">
        <v>457</v>
      </c>
      <c r="AA74" t="s">
        <v>457</v>
      </c>
      <c r="AB74" t="s">
        <v>457</v>
      </c>
    </row>
    <row r="75" spans="1:29" x14ac:dyDescent="0.25">
      <c r="A75" t="s">
        <v>466</v>
      </c>
      <c r="B75" t="s">
        <v>466</v>
      </c>
      <c r="C75" t="s">
        <v>466</v>
      </c>
      <c r="D75" t="s">
        <v>466</v>
      </c>
      <c r="E75" t="s">
        <v>466</v>
      </c>
      <c r="F75" t="s">
        <v>466</v>
      </c>
      <c r="G75" t="s">
        <v>464</v>
      </c>
      <c r="H75" t="s">
        <v>464</v>
      </c>
      <c r="I75" t="s">
        <v>464</v>
      </c>
      <c r="J75" t="s">
        <v>464</v>
      </c>
      <c r="K75" t="s">
        <v>464</v>
      </c>
      <c r="L75" t="s">
        <v>464</v>
      </c>
      <c r="M75" t="s">
        <v>464</v>
      </c>
      <c r="N75" t="s">
        <v>464</v>
      </c>
      <c r="O75" t="s">
        <v>464</v>
      </c>
      <c r="P75" t="s">
        <v>464</v>
      </c>
      <c r="Q75" t="s">
        <v>464</v>
      </c>
      <c r="R75" t="s">
        <v>464</v>
      </c>
      <c r="S75" t="s">
        <v>464</v>
      </c>
      <c r="T75" t="s">
        <v>464</v>
      </c>
      <c r="U75" t="s">
        <v>464</v>
      </c>
      <c r="V75" t="s">
        <v>464</v>
      </c>
      <c r="W75" t="s">
        <v>464</v>
      </c>
      <c r="X75" t="s">
        <v>464</v>
      </c>
      <c r="Y75" t="s">
        <v>464</v>
      </c>
      <c r="Z75" t="s">
        <v>464</v>
      </c>
      <c r="AA75" t="s">
        <v>457</v>
      </c>
      <c r="AB75" t="s">
        <v>457</v>
      </c>
      <c r="AC75" t="s">
        <v>484</v>
      </c>
    </row>
    <row r="76" spans="1:29" x14ac:dyDescent="0.25">
      <c r="A76" t="s">
        <v>466</v>
      </c>
      <c r="B76" t="s">
        <v>466</v>
      </c>
      <c r="C76" t="s">
        <v>466</v>
      </c>
      <c r="D76" t="s">
        <v>466</v>
      </c>
      <c r="E76" t="s">
        <v>466</v>
      </c>
      <c r="F76" t="s">
        <v>466</v>
      </c>
      <c r="G76" t="s">
        <v>457</v>
      </c>
      <c r="H76" t="s">
        <v>457</v>
      </c>
      <c r="I76" t="s">
        <v>457</v>
      </c>
      <c r="J76" t="s">
        <v>457</v>
      </c>
      <c r="K76" t="s">
        <v>457</v>
      </c>
      <c r="L76" t="s">
        <v>457</v>
      </c>
      <c r="M76" t="s">
        <v>457</v>
      </c>
      <c r="N76" t="s">
        <v>457</v>
      </c>
      <c r="O76" t="s">
        <v>457</v>
      </c>
      <c r="P76" t="s">
        <v>457</v>
      </c>
      <c r="Q76" t="s">
        <v>457</v>
      </c>
      <c r="R76" t="s">
        <v>457</v>
      </c>
      <c r="S76" t="s">
        <v>457</v>
      </c>
      <c r="T76" t="s">
        <v>457</v>
      </c>
      <c r="U76" t="s">
        <v>457</v>
      </c>
      <c r="V76" t="s">
        <v>457</v>
      </c>
      <c r="W76" t="s">
        <v>457</v>
      </c>
      <c r="X76" t="s">
        <v>457</v>
      </c>
      <c r="Y76" t="s">
        <v>457</v>
      </c>
      <c r="Z76" t="s">
        <v>457</v>
      </c>
      <c r="AA76" t="s">
        <v>457</v>
      </c>
      <c r="AB76" t="s">
        <v>457</v>
      </c>
    </row>
    <row r="77" spans="1:29" x14ac:dyDescent="0.25">
      <c r="A77" t="s">
        <v>466</v>
      </c>
      <c r="B77" t="s">
        <v>466</v>
      </c>
      <c r="C77" t="s">
        <v>466</v>
      </c>
      <c r="D77" t="s">
        <v>466</v>
      </c>
      <c r="E77" t="s">
        <v>466</v>
      </c>
      <c r="F77" t="s">
        <v>466</v>
      </c>
      <c r="G77" t="s">
        <v>461</v>
      </c>
      <c r="H77" t="s">
        <v>460</v>
      </c>
      <c r="I77" t="s">
        <v>460</v>
      </c>
      <c r="J77" t="s">
        <v>460</v>
      </c>
      <c r="K77" t="s">
        <v>460</v>
      </c>
      <c r="L77" t="s">
        <v>460</v>
      </c>
      <c r="M77" t="s">
        <v>460</v>
      </c>
      <c r="N77" t="s">
        <v>460</v>
      </c>
      <c r="O77" t="s">
        <v>460</v>
      </c>
      <c r="P77" t="s">
        <v>460</v>
      </c>
      <c r="Q77" t="s">
        <v>460</v>
      </c>
      <c r="R77" t="s">
        <v>460</v>
      </c>
      <c r="S77" t="s">
        <v>460</v>
      </c>
      <c r="T77" t="s">
        <v>460</v>
      </c>
      <c r="U77" t="s">
        <v>459</v>
      </c>
      <c r="V77" t="s">
        <v>459</v>
      </c>
      <c r="W77" t="s">
        <v>468</v>
      </c>
      <c r="X77" t="s">
        <v>468</v>
      </c>
      <c r="Y77" t="s">
        <v>458</v>
      </c>
      <c r="Z77" t="s">
        <v>472</v>
      </c>
      <c r="AA77" t="s">
        <v>457</v>
      </c>
      <c r="AB77" t="s">
        <v>457</v>
      </c>
    </row>
    <row r="78" spans="1:29" x14ac:dyDescent="0.25">
      <c r="A78" t="s">
        <v>457</v>
      </c>
      <c r="B78" t="s">
        <v>469</v>
      </c>
      <c r="C78" t="s">
        <v>469</v>
      </c>
      <c r="D78" t="s">
        <v>469</v>
      </c>
      <c r="E78" t="s">
        <v>469</v>
      </c>
      <c r="F78" t="s">
        <v>469</v>
      </c>
      <c r="G78" t="s">
        <v>469</v>
      </c>
      <c r="H78" t="s">
        <v>469</v>
      </c>
      <c r="I78" t="s">
        <v>469</v>
      </c>
      <c r="J78" t="s">
        <v>469</v>
      </c>
      <c r="K78" t="s">
        <v>469</v>
      </c>
      <c r="L78" t="s">
        <v>469</v>
      </c>
      <c r="M78" t="s">
        <v>469</v>
      </c>
      <c r="N78" t="s">
        <v>469</v>
      </c>
      <c r="O78" t="s">
        <v>469</v>
      </c>
      <c r="P78" t="s">
        <v>469</v>
      </c>
      <c r="Q78" t="s">
        <v>469</v>
      </c>
      <c r="R78" t="s">
        <v>469</v>
      </c>
      <c r="S78" t="s">
        <v>469</v>
      </c>
      <c r="T78" t="s">
        <v>469</v>
      </c>
      <c r="U78" t="s">
        <v>470</v>
      </c>
      <c r="V78" t="s">
        <v>471</v>
      </c>
      <c r="W78" t="s">
        <v>466</v>
      </c>
      <c r="X78" t="s">
        <v>466</v>
      </c>
      <c r="Y78" t="s">
        <v>466</v>
      </c>
      <c r="Z78" t="s">
        <v>466</v>
      </c>
      <c r="AA78" t="s">
        <v>462</v>
      </c>
      <c r="AB78" t="s">
        <v>460</v>
      </c>
    </row>
    <row r="79" spans="1:29" x14ac:dyDescent="0.25">
      <c r="A79" t="s">
        <v>480</v>
      </c>
      <c r="B79" t="s">
        <v>481</v>
      </c>
      <c r="C79" t="s">
        <v>462</v>
      </c>
      <c r="D79" t="s">
        <v>462</v>
      </c>
      <c r="E79" t="s">
        <v>462</v>
      </c>
      <c r="F79" t="s">
        <v>462</v>
      </c>
      <c r="G79" t="s">
        <v>459</v>
      </c>
      <c r="H79" t="s">
        <v>468</v>
      </c>
      <c r="I79" t="s">
        <v>458</v>
      </c>
      <c r="J79" t="s">
        <v>458</v>
      </c>
      <c r="K79" t="s">
        <v>458</v>
      </c>
      <c r="L79" t="s">
        <v>458</v>
      </c>
      <c r="M79" t="s">
        <v>458</v>
      </c>
      <c r="N79" t="s">
        <v>458</v>
      </c>
      <c r="O79" t="s">
        <v>458</v>
      </c>
      <c r="P79" t="s">
        <v>458</v>
      </c>
      <c r="Q79" t="s">
        <v>458</v>
      </c>
      <c r="R79" t="s">
        <v>458</v>
      </c>
      <c r="S79" t="s">
        <v>458</v>
      </c>
      <c r="T79" t="s">
        <v>458</v>
      </c>
      <c r="U79" t="s">
        <v>468</v>
      </c>
      <c r="V79" t="s">
        <v>459</v>
      </c>
      <c r="W79" t="s">
        <v>466</v>
      </c>
      <c r="X79" t="s">
        <v>466</v>
      </c>
      <c r="Y79" t="s">
        <v>466</v>
      </c>
      <c r="Z79" t="s">
        <v>466</v>
      </c>
      <c r="AA79" t="s">
        <v>464</v>
      </c>
      <c r="AB79" t="s">
        <v>467</v>
      </c>
    </row>
    <row r="80" spans="1:29" x14ac:dyDescent="0.25">
      <c r="A80" t="s">
        <v>457</v>
      </c>
      <c r="B80" t="s">
        <v>457</v>
      </c>
      <c r="C80" t="s">
        <v>457</v>
      </c>
      <c r="D80" t="s">
        <v>469</v>
      </c>
      <c r="E80" t="s">
        <v>470</v>
      </c>
      <c r="F80" t="s">
        <v>470</v>
      </c>
      <c r="G80" t="s">
        <v>471</v>
      </c>
      <c r="H80" t="s">
        <v>471</v>
      </c>
      <c r="I80" t="s">
        <v>467</v>
      </c>
      <c r="J80" t="s">
        <v>467</v>
      </c>
      <c r="K80" t="s">
        <v>467</v>
      </c>
      <c r="L80" t="s">
        <v>467</v>
      </c>
      <c r="M80" t="s">
        <v>467</v>
      </c>
      <c r="N80" t="s">
        <v>467</v>
      </c>
      <c r="O80" t="s">
        <v>467</v>
      </c>
      <c r="P80" t="s">
        <v>467</v>
      </c>
      <c r="Q80" t="s">
        <v>467</v>
      </c>
      <c r="R80" t="s">
        <v>467</v>
      </c>
      <c r="S80" t="s">
        <v>467</v>
      </c>
      <c r="T80" t="s">
        <v>467</v>
      </c>
      <c r="U80" t="s">
        <v>471</v>
      </c>
      <c r="V80" t="s">
        <v>471</v>
      </c>
      <c r="W80" t="s">
        <v>470</v>
      </c>
      <c r="X80" t="s">
        <v>470</v>
      </c>
      <c r="Y80" t="s">
        <v>469</v>
      </c>
      <c r="Z80" t="s">
        <v>457</v>
      </c>
      <c r="AA80" t="s">
        <v>457</v>
      </c>
      <c r="AB80" t="s">
        <v>457</v>
      </c>
    </row>
    <row r="81" spans="1:29" x14ac:dyDescent="0.25">
      <c r="A81" t="s">
        <v>457</v>
      </c>
      <c r="B81" t="s">
        <v>458</v>
      </c>
      <c r="C81" t="s">
        <v>459</v>
      </c>
      <c r="D81" t="s">
        <v>460</v>
      </c>
      <c r="E81" t="s">
        <v>461</v>
      </c>
      <c r="F81" t="s">
        <v>461</v>
      </c>
      <c r="G81" t="s">
        <v>462</v>
      </c>
      <c r="H81" t="s">
        <v>463</v>
      </c>
      <c r="I81" t="s">
        <v>464</v>
      </c>
      <c r="J81" t="s">
        <v>464</v>
      </c>
      <c r="K81" t="s">
        <v>464</v>
      </c>
      <c r="L81" t="s">
        <v>464</v>
      </c>
      <c r="M81" t="s">
        <v>464</v>
      </c>
      <c r="N81" t="s">
        <v>464</v>
      </c>
      <c r="O81" t="s">
        <v>464</v>
      </c>
      <c r="P81" t="s">
        <v>464</v>
      </c>
      <c r="Q81" t="s">
        <v>464</v>
      </c>
      <c r="R81" t="s">
        <v>464</v>
      </c>
      <c r="S81" t="s">
        <v>464</v>
      </c>
      <c r="T81" t="s">
        <v>464</v>
      </c>
      <c r="U81" t="s">
        <v>463</v>
      </c>
      <c r="V81" t="s">
        <v>462</v>
      </c>
      <c r="W81" t="s">
        <v>461</v>
      </c>
      <c r="X81" t="s">
        <v>461</v>
      </c>
      <c r="Y81" t="s">
        <v>460</v>
      </c>
      <c r="Z81" t="s">
        <v>459</v>
      </c>
      <c r="AA81" t="s">
        <v>458</v>
      </c>
      <c r="AB81" t="s">
        <v>457</v>
      </c>
      <c r="AC81" t="s">
        <v>485</v>
      </c>
    </row>
    <row r="82" spans="1:29" x14ac:dyDescent="0.25">
      <c r="A82" t="s">
        <v>466</v>
      </c>
      <c r="B82" t="s">
        <v>466</v>
      </c>
      <c r="C82" t="s">
        <v>466</v>
      </c>
      <c r="D82" t="s">
        <v>466</v>
      </c>
      <c r="E82" t="s">
        <v>466</v>
      </c>
      <c r="F82" t="s">
        <v>466</v>
      </c>
      <c r="G82" t="s">
        <v>457</v>
      </c>
      <c r="H82" t="s">
        <v>457</v>
      </c>
      <c r="I82" t="s">
        <v>457</v>
      </c>
      <c r="J82" t="s">
        <v>457</v>
      </c>
      <c r="K82" t="s">
        <v>457</v>
      </c>
      <c r="L82" t="s">
        <v>457</v>
      </c>
      <c r="M82" t="s">
        <v>457</v>
      </c>
      <c r="N82" t="s">
        <v>457</v>
      </c>
      <c r="O82" t="s">
        <v>457</v>
      </c>
      <c r="P82" t="s">
        <v>457</v>
      </c>
      <c r="Q82" t="s">
        <v>457</v>
      </c>
      <c r="R82" t="s">
        <v>457</v>
      </c>
      <c r="S82" t="s">
        <v>457</v>
      </c>
      <c r="T82" t="s">
        <v>457</v>
      </c>
      <c r="U82" t="s">
        <v>457</v>
      </c>
      <c r="V82" t="s">
        <v>457</v>
      </c>
      <c r="W82" t="s">
        <v>471</v>
      </c>
      <c r="X82" t="s">
        <v>471</v>
      </c>
      <c r="Y82" t="s">
        <v>471</v>
      </c>
      <c r="Z82" t="s">
        <v>471</v>
      </c>
      <c r="AA82" t="s">
        <v>471</v>
      </c>
      <c r="AB82" t="s">
        <v>471</v>
      </c>
    </row>
    <row r="83" spans="1:29" x14ac:dyDescent="0.25">
      <c r="A83" t="s">
        <v>466</v>
      </c>
      <c r="B83" t="s">
        <v>466</v>
      </c>
      <c r="C83" t="s">
        <v>466</v>
      </c>
      <c r="D83" t="s">
        <v>466</v>
      </c>
      <c r="E83" t="s">
        <v>466</v>
      </c>
      <c r="F83" t="s">
        <v>466</v>
      </c>
      <c r="G83" t="s">
        <v>461</v>
      </c>
      <c r="H83" t="s">
        <v>460</v>
      </c>
      <c r="I83" t="s">
        <v>460</v>
      </c>
      <c r="J83" t="s">
        <v>460</v>
      </c>
      <c r="K83" t="s">
        <v>460</v>
      </c>
      <c r="L83" t="s">
        <v>460</v>
      </c>
      <c r="M83" t="s">
        <v>460</v>
      </c>
      <c r="N83" t="s">
        <v>460</v>
      </c>
      <c r="O83" t="s">
        <v>460</v>
      </c>
      <c r="P83" t="s">
        <v>460</v>
      </c>
      <c r="Q83" t="s">
        <v>460</v>
      </c>
      <c r="R83" t="s">
        <v>460</v>
      </c>
      <c r="S83" t="s">
        <v>460</v>
      </c>
      <c r="T83" t="s">
        <v>460</v>
      </c>
      <c r="U83" t="s">
        <v>459</v>
      </c>
      <c r="V83" t="s">
        <v>459</v>
      </c>
      <c r="W83" t="s">
        <v>468</v>
      </c>
      <c r="X83" t="s">
        <v>468</v>
      </c>
      <c r="Y83" t="s">
        <v>458</v>
      </c>
      <c r="Z83" t="s">
        <v>472</v>
      </c>
      <c r="AA83" t="s">
        <v>457</v>
      </c>
      <c r="AB83" t="s">
        <v>457</v>
      </c>
    </row>
    <row r="84" spans="1:29" x14ac:dyDescent="0.25">
      <c r="A84" t="s">
        <v>466</v>
      </c>
      <c r="B84" t="s">
        <v>466</v>
      </c>
      <c r="C84" t="s">
        <v>466</v>
      </c>
      <c r="D84" t="s">
        <v>466</v>
      </c>
      <c r="E84" t="s">
        <v>466</v>
      </c>
      <c r="F84" t="s">
        <v>466</v>
      </c>
      <c r="G84" t="s">
        <v>470</v>
      </c>
      <c r="H84" t="s">
        <v>469</v>
      </c>
      <c r="I84" t="s">
        <v>469</v>
      </c>
      <c r="J84" t="s">
        <v>469</v>
      </c>
      <c r="K84" t="s">
        <v>469</v>
      </c>
      <c r="L84" t="s">
        <v>469</v>
      </c>
      <c r="M84" t="s">
        <v>469</v>
      </c>
      <c r="N84" t="s">
        <v>469</v>
      </c>
      <c r="O84" t="s">
        <v>469</v>
      </c>
      <c r="P84" t="s">
        <v>469</v>
      </c>
      <c r="Q84" t="s">
        <v>469</v>
      </c>
      <c r="R84" t="s">
        <v>469</v>
      </c>
      <c r="S84" t="s">
        <v>469</v>
      </c>
      <c r="T84" t="s">
        <v>469</v>
      </c>
      <c r="U84" t="s">
        <v>470</v>
      </c>
      <c r="V84" t="s">
        <v>471</v>
      </c>
      <c r="W84" t="s">
        <v>466</v>
      </c>
      <c r="X84" t="s">
        <v>466</v>
      </c>
      <c r="Y84" t="s">
        <v>466</v>
      </c>
      <c r="Z84" t="s">
        <v>466</v>
      </c>
      <c r="AA84" t="s">
        <v>462</v>
      </c>
      <c r="AB84" t="s">
        <v>460</v>
      </c>
    </row>
    <row r="85" spans="1:29" x14ac:dyDescent="0.25">
      <c r="A85" t="s">
        <v>467</v>
      </c>
      <c r="B85" t="s">
        <v>464</v>
      </c>
      <c r="C85" t="s">
        <v>466</v>
      </c>
      <c r="D85" t="s">
        <v>466</v>
      </c>
      <c r="E85" t="s">
        <v>466</v>
      </c>
      <c r="F85" t="s">
        <v>466</v>
      </c>
      <c r="G85" t="s">
        <v>459</v>
      </c>
      <c r="H85" t="s">
        <v>468</v>
      </c>
      <c r="I85" t="s">
        <v>458</v>
      </c>
      <c r="J85" t="s">
        <v>458</v>
      </c>
      <c r="K85" t="s">
        <v>458</v>
      </c>
      <c r="L85" t="s">
        <v>458</v>
      </c>
      <c r="M85" t="s">
        <v>458</v>
      </c>
      <c r="N85" t="s">
        <v>458</v>
      </c>
      <c r="O85" t="s">
        <v>458</v>
      </c>
      <c r="P85" t="s">
        <v>458</v>
      </c>
      <c r="Q85" t="s">
        <v>458</v>
      </c>
      <c r="R85" t="s">
        <v>458</v>
      </c>
      <c r="S85" t="s">
        <v>458</v>
      </c>
      <c r="T85" t="s">
        <v>458</v>
      </c>
      <c r="U85" t="s">
        <v>468</v>
      </c>
      <c r="V85" t="s">
        <v>459</v>
      </c>
      <c r="W85" t="s">
        <v>466</v>
      </c>
      <c r="X85" t="s">
        <v>466</v>
      </c>
      <c r="Y85" t="s">
        <v>466</v>
      </c>
      <c r="Z85" t="s">
        <v>466</v>
      </c>
      <c r="AA85" t="s">
        <v>464</v>
      </c>
      <c r="AB85" t="s">
        <v>467</v>
      </c>
    </row>
    <row r="86" spans="1:29" x14ac:dyDescent="0.25">
      <c r="A86" t="s">
        <v>457</v>
      </c>
      <c r="B86" t="s">
        <v>457</v>
      </c>
      <c r="C86" t="s">
        <v>457</v>
      </c>
      <c r="D86" t="s">
        <v>469</v>
      </c>
      <c r="E86" t="s">
        <v>470</v>
      </c>
      <c r="F86" t="s">
        <v>470</v>
      </c>
      <c r="G86" t="s">
        <v>471</v>
      </c>
      <c r="H86" t="s">
        <v>471</v>
      </c>
      <c r="I86" t="s">
        <v>467</v>
      </c>
      <c r="J86" t="s">
        <v>467</v>
      </c>
      <c r="K86" t="s">
        <v>467</v>
      </c>
      <c r="L86" t="s">
        <v>467</v>
      </c>
      <c r="M86" t="s">
        <v>467</v>
      </c>
      <c r="N86" t="s">
        <v>467</v>
      </c>
      <c r="O86" t="s">
        <v>467</v>
      </c>
      <c r="P86" t="s">
        <v>467</v>
      </c>
      <c r="Q86" t="s">
        <v>467</v>
      </c>
      <c r="R86" t="s">
        <v>467</v>
      </c>
      <c r="S86" t="s">
        <v>467</v>
      </c>
      <c r="T86" t="s">
        <v>467</v>
      </c>
      <c r="U86" t="s">
        <v>471</v>
      </c>
      <c r="V86" t="s">
        <v>471</v>
      </c>
      <c r="W86" t="s">
        <v>470</v>
      </c>
      <c r="X86" t="s">
        <v>470</v>
      </c>
      <c r="Y86" t="s">
        <v>469</v>
      </c>
      <c r="Z86" t="s">
        <v>457</v>
      </c>
      <c r="AA86" t="s">
        <v>457</v>
      </c>
      <c r="AB86" t="s">
        <v>457</v>
      </c>
    </row>
    <row r="87" spans="1:29" x14ac:dyDescent="0.25">
      <c r="A87" t="s">
        <v>464</v>
      </c>
      <c r="B87" t="s">
        <v>464</v>
      </c>
      <c r="C87" t="s">
        <v>464</v>
      </c>
      <c r="D87" t="s">
        <v>464</v>
      </c>
      <c r="E87" t="s">
        <v>464</v>
      </c>
      <c r="F87" t="s">
        <v>464</v>
      </c>
      <c r="G87" t="s">
        <v>464</v>
      </c>
      <c r="H87" t="s">
        <v>464</v>
      </c>
      <c r="I87" t="s">
        <v>464</v>
      </c>
      <c r="J87" t="s">
        <v>464</v>
      </c>
      <c r="K87" t="s">
        <v>464</v>
      </c>
      <c r="L87" t="s">
        <v>464</v>
      </c>
      <c r="M87" t="s">
        <v>464</v>
      </c>
      <c r="N87" t="s">
        <v>464</v>
      </c>
      <c r="O87" t="s">
        <v>464</v>
      </c>
      <c r="P87" t="s">
        <v>464</v>
      </c>
      <c r="Q87" t="s">
        <v>464</v>
      </c>
      <c r="R87" t="s">
        <v>464</v>
      </c>
      <c r="S87" t="s">
        <v>464</v>
      </c>
      <c r="T87" t="s">
        <v>464</v>
      </c>
      <c r="U87" t="s">
        <v>464</v>
      </c>
      <c r="V87" t="s">
        <v>475</v>
      </c>
      <c r="W87" t="s">
        <v>466</v>
      </c>
      <c r="X87" t="s">
        <v>466</v>
      </c>
      <c r="Y87" t="s">
        <v>466</v>
      </c>
      <c r="Z87" t="s">
        <v>466</v>
      </c>
      <c r="AA87" t="s">
        <v>466</v>
      </c>
      <c r="AB87" t="s">
        <v>466</v>
      </c>
      <c r="AC87" t="s">
        <v>486</v>
      </c>
    </row>
    <row r="88" spans="1:29" x14ac:dyDescent="0.25">
      <c r="A88" t="s">
        <v>457</v>
      </c>
      <c r="B88" t="s">
        <v>457</v>
      </c>
      <c r="C88" t="s">
        <v>457</v>
      </c>
      <c r="D88" t="s">
        <v>457</v>
      </c>
      <c r="E88" t="s">
        <v>457</v>
      </c>
      <c r="F88" t="s">
        <v>457</v>
      </c>
      <c r="G88" t="s">
        <v>457</v>
      </c>
      <c r="H88" t="s">
        <v>457</v>
      </c>
      <c r="I88" t="s">
        <v>457</v>
      </c>
      <c r="J88" t="s">
        <v>457</v>
      </c>
      <c r="K88" t="s">
        <v>457</v>
      </c>
      <c r="L88" t="s">
        <v>457</v>
      </c>
      <c r="M88" t="s">
        <v>457</v>
      </c>
      <c r="N88" t="s">
        <v>457</v>
      </c>
      <c r="O88" t="s">
        <v>457</v>
      </c>
      <c r="P88" t="s">
        <v>457</v>
      </c>
      <c r="Q88" t="s">
        <v>457</v>
      </c>
      <c r="R88" t="s">
        <v>457</v>
      </c>
      <c r="S88" t="s">
        <v>472</v>
      </c>
      <c r="T88" t="s">
        <v>458</v>
      </c>
      <c r="U88" t="s">
        <v>468</v>
      </c>
      <c r="V88" t="s">
        <v>459</v>
      </c>
      <c r="W88" t="s">
        <v>466</v>
      </c>
      <c r="X88" t="s">
        <v>466</v>
      </c>
      <c r="Y88" t="s">
        <v>466</v>
      </c>
      <c r="Z88" t="s">
        <v>466</v>
      </c>
      <c r="AA88" t="s">
        <v>466</v>
      </c>
      <c r="AB88" t="s">
        <v>464</v>
      </c>
    </row>
    <row r="89" spans="1:29" x14ac:dyDescent="0.25">
      <c r="A89" t="s">
        <v>457</v>
      </c>
      <c r="B89" t="s">
        <v>457</v>
      </c>
      <c r="C89" t="s">
        <v>457</v>
      </c>
      <c r="D89" t="s">
        <v>457</v>
      </c>
      <c r="E89" t="s">
        <v>457</v>
      </c>
      <c r="F89" t="s">
        <v>457</v>
      </c>
      <c r="G89" t="s">
        <v>457</v>
      </c>
      <c r="H89" t="s">
        <v>457</v>
      </c>
      <c r="I89" t="s">
        <v>457</v>
      </c>
      <c r="J89" t="s">
        <v>457</v>
      </c>
      <c r="K89" t="s">
        <v>472</v>
      </c>
      <c r="L89" t="s">
        <v>458</v>
      </c>
      <c r="M89" t="s">
        <v>468</v>
      </c>
      <c r="N89" t="s">
        <v>459</v>
      </c>
      <c r="O89" t="s">
        <v>460</v>
      </c>
      <c r="P89" t="s">
        <v>461</v>
      </c>
      <c r="Q89" t="s">
        <v>462</v>
      </c>
      <c r="R89" t="s">
        <v>466</v>
      </c>
      <c r="S89" t="s">
        <v>466</v>
      </c>
      <c r="T89" t="s">
        <v>475</v>
      </c>
      <c r="U89" t="s">
        <v>464</v>
      </c>
      <c r="V89" t="s">
        <v>476</v>
      </c>
      <c r="W89" t="s">
        <v>467</v>
      </c>
      <c r="X89" t="s">
        <v>471</v>
      </c>
      <c r="Y89" t="s">
        <v>470</v>
      </c>
      <c r="Z89" t="s">
        <v>469</v>
      </c>
      <c r="AA89" t="s">
        <v>457</v>
      </c>
      <c r="AB89" t="s">
        <v>457</v>
      </c>
    </row>
    <row r="90" spans="1:29" x14ac:dyDescent="0.25">
      <c r="A90" t="s">
        <v>457</v>
      </c>
      <c r="B90" t="s">
        <v>457</v>
      </c>
      <c r="C90" t="s">
        <v>457</v>
      </c>
      <c r="D90" t="s">
        <v>457</v>
      </c>
      <c r="E90" t="s">
        <v>457</v>
      </c>
      <c r="F90" t="s">
        <v>472</v>
      </c>
      <c r="G90" t="s">
        <v>468</v>
      </c>
      <c r="H90" t="s">
        <v>460</v>
      </c>
      <c r="I90" t="s">
        <v>462</v>
      </c>
      <c r="J90" t="s">
        <v>466</v>
      </c>
      <c r="K90" t="s">
        <v>466</v>
      </c>
      <c r="L90" t="s">
        <v>466</v>
      </c>
      <c r="M90" t="s">
        <v>466</v>
      </c>
      <c r="N90" t="s">
        <v>475</v>
      </c>
      <c r="O90" t="s">
        <v>476</v>
      </c>
      <c r="P90" t="s">
        <v>471</v>
      </c>
      <c r="Q90" t="s">
        <v>470</v>
      </c>
      <c r="R90" t="s">
        <v>469</v>
      </c>
      <c r="S90" t="s">
        <v>457</v>
      </c>
      <c r="T90" t="s">
        <v>457</v>
      </c>
      <c r="U90" t="s">
        <v>457</v>
      </c>
      <c r="V90" t="s">
        <v>457</v>
      </c>
      <c r="W90" t="s">
        <v>457</v>
      </c>
      <c r="X90" t="s">
        <v>457</v>
      </c>
      <c r="Y90" t="s">
        <v>457</v>
      </c>
      <c r="Z90" t="s">
        <v>457</v>
      </c>
      <c r="AA90" t="s">
        <v>457</v>
      </c>
      <c r="AB90" t="s">
        <v>457</v>
      </c>
    </row>
    <row r="91" spans="1:29" x14ac:dyDescent="0.25">
      <c r="A91" t="s">
        <v>457</v>
      </c>
      <c r="B91" t="s">
        <v>457</v>
      </c>
      <c r="C91" t="s">
        <v>457</v>
      </c>
      <c r="D91" t="s">
        <v>457</v>
      </c>
      <c r="E91" t="s">
        <v>457</v>
      </c>
      <c r="F91" t="s">
        <v>466</v>
      </c>
      <c r="G91" t="s">
        <v>466</v>
      </c>
      <c r="H91" t="s">
        <v>466</v>
      </c>
      <c r="I91" t="s">
        <v>466</v>
      </c>
      <c r="J91" t="s">
        <v>466</v>
      </c>
      <c r="K91" t="s">
        <v>466</v>
      </c>
      <c r="L91" t="s">
        <v>466</v>
      </c>
      <c r="M91" t="s">
        <v>466</v>
      </c>
      <c r="N91" t="s">
        <v>457</v>
      </c>
      <c r="O91" t="s">
        <v>457</v>
      </c>
      <c r="P91" t="s">
        <v>457</v>
      </c>
      <c r="Q91" t="s">
        <v>457</v>
      </c>
      <c r="R91" t="s">
        <v>457</v>
      </c>
      <c r="S91" t="s">
        <v>457</v>
      </c>
      <c r="T91" t="s">
        <v>457</v>
      </c>
      <c r="U91" t="s">
        <v>457</v>
      </c>
      <c r="V91" t="s">
        <v>457</v>
      </c>
      <c r="W91" t="s">
        <v>457</v>
      </c>
      <c r="X91" t="s">
        <v>457</v>
      </c>
      <c r="Y91" t="s">
        <v>457</v>
      </c>
      <c r="Z91" t="s">
        <v>457</v>
      </c>
      <c r="AA91" t="s">
        <v>457</v>
      </c>
      <c r="AB91" t="s">
        <v>457</v>
      </c>
    </row>
    <row r="92" spans="1:29" x14ac:dyDescent="0.25">
      <c r="A92" t="s">
        <v>457</v>
      </c>
      <c r="B92" t="s">
        <v>457</v>
      </c>
      <c r="C92" t="s">
        <v>457</v>
      </c>
      <c r="D92" t="s">
        <v>457</v>
      </c>
      <c r="E92" t="s">
        <v>457</v>
      </c>
      <c r="F92" t="s">
        <v>467</v>
      </c>
      <c r="G92" t="s">
        <v>467</v>
      </c>
      <c r="H92" t="s">
        <v>467</v>
      </c>
      <c r="I92" t="s">
        <v>467</v>
      </c>
      <c r="J92" t="s">
        <v>467</v>
      </c>
      <c r="K92" t="s">
        <v>467</v>
      </c>
      <c r="L92" t="s">
        <v>467</v>
      </c>
      <c r="M92" t="s">
        <v>467</v>
      </c>
      <c r="N92" t="s">
        <v>457</v>
      </c>
      <c r="O92" t="s">
        <v>457</v>
      </c>
      <c r="P92" t="s">
        <v>457</v>
      </c>
      <c r="Q92" t="s">
        <v>457</v>
      </c>
      <c r="R92" t="s">
        <v>457</v>
      </c>
      <c r="S92" t="s">
        <v>457</v>
      </c>
      <c r="T92" t="s">
        <v>457</v>
      </c>
      <c r="U92" t="s">
        <v>457</v>
      </c>
      <c r="V92" t="s">
        <v>457</v>
      </c>
      <c r="W92" t="s">
        <v>457</v>
      </c>
      <c r="X92" t="s">
        <v>457</v>
      </c>
      <c r="Y92" t="s">
        <v>457</v>
      </c>
      <c r="Z92" t="s">
        <v>457</v>
      </c>
      <c r="AA92" t="s">
        <v>457</v>
      </c>
      <c r="AB92" t="s">
        <v>457</v>
      </c>
    </row>
    <row r="93" spans="1:29" x14ac:dyDescent="0.25">
      <c r="A93" t="s">
        <v>457</v>
      </c>
      <c r="B93" t="s">
        <v>458</v>
      </c>
      <c r="C93" t="s">
        <v>459</v>
      </c>
      <c r="D93" t="s">
        <v>460</v>
      </c>
      <c r="E93" t="s">
        <v>461</v>
      </c>
      <c r="F93" t="s">
        <v>461</v>
      </c>
      <c r="G93" t="s">
        <v>462</v>
      </c>
      <c r="H93" t="s">
        <v>463</v>
      </c>
      <c r="I93" t="s">
        <v>464</v>
      </c>
      <c r="J93" t="s">
        <v>464</v>
      </c>
      <c r="K93" t="s">
        <v>464</v>
      </c>
      <c r="L93" t="s">
        <v>464</v>
      </c>
      <c r="M93" t="s">
        <v>464</v>
      </c>
      <c r="N93" t="s">
        <v>464</v>
      </c>
      <c r="O93" t="s">
        <v>464</v>
      </c>
      <c r="P93" t="s">
        <v>464</v>
      </c>
      <c r="Q93" t="s">
        <v>464</v>
      </c>
      <c r="R93" t="s">
        <v>464</v>
      </c>
      <c r="S93" t="s">
        <v>464</v>
      </c>
      <c r="T93" t="s">
        <v>464</v>
      </c>
      <c r="U93" t="s">
        <v>463</v>
      </c>
      <c r="V93" t="s">
        <v>462</v>
      </c>
      <c r="W93" t="s">
        <v>461</v>
      </c>
      <c r="X93" t="s">
        <v>461</v>
      </c>
      <c r="Y93" t="s">
        <v>460</v>
      </c>
      <c r="Z93" t="s">
        <v>459</v>
      </c>
      <c r="AA93" t="s">
        <v>458</v>
      </c>
      <c r="AB93" t="s">
        <v>457</v>
      </c>
      <c r="AC93" t="s">
        <v>487</v>
      </c>
    </row>
    <row r="94" spans="1:29" x14ac:dyDescent="0.25">
      <c r="A94" t="s">
        <v>466</v>
      </c>
      <c r="B94" t="s">
        <v>466</v>
      </c>
      <c r="C94" t="s">
        <v>466</v>
      </c>
      <c r="D94" t="s">
        <v>466</v>
      </c>
      <c r="E94" t="s">
        <v>466</v>
      </c>
      <c r="F94" t="s">
        <v>466</v>
      </c>
      <c r="G94" t="s">
        <v>457</v>
      </c>
      <c r="H94" t="s">
        <v>457</v>
      </c>
      <c r="I94" t="s">
        <v>457</v>
      </c>
      <c r="J94" t="s">
        <v>457</v>
      </c>
      <c r="K94" t="s">
        <v>457</v>
      </c>
      <c r="L94" t="s">
        <v>457</v>
      </c>
      <c r="M94" t="s">
        <v>457</v>
      </c>
      <c r="N94" t="s">
        <v>457</v>
      </c>
      <c r="O94" t="s">
        <v>457</v>
      </c>
      <c r="P94" t="s">
        <v>457</v>
      </c>
      <c r="Q94" t="s">
        <v>457</v>
      </c>
      <c r="R94" t="s">
        <v>457</v>
      </c>
      <c r="S94" t="s">
        <v>457</v>
      </c>
      <c r="T94" t="s">
        <v>457</v>
      </c>
      <c r="U94" t="s">
        <v>457</v>
      </c>
      <c r="V94" t="s">
        <v>457</v>
      </c>
      <c r="W94" t="s">
        <v>466</v>
      </c>
      <c r="X94" t="s">
        <v>466</v>
      </c>
      <c r="Y94" t="s">
        <v>466</v>
      </c>
      <c r="Z94" t="s">
        <v>466</v>
      </c>
      <c r="AA94" t="s">
        <v>466</v>
      </c>
      <c r="AB94" t="s">
        <v>466</v>
      </c>
    </row>
    <row r="95" spans="1:29" x14ac:dyDescent="0.25">
      <c r="A95" t="s">
        <v>469</v>
      </c>
      <c r="B95" t="s">
        <v>471</v>
      </c>
      <c r="C95" t="s">
        <v>479</v>
      </c>
      <c r="D95" t="s">
        <v>466</v>
      </c>
      <c r="E95" t="s">
        <v>466</v>
      </c>
      <c r="F95" t="s">
        <v>466</v>
      </c>
      <c r="G95" t="s">
        <v>462</v>
      </c>
      <c r="H95" t="s">
        <v>461</v>
      </c>
      <c r="I95" t="s">
        <v>460</v>
      </c>
      <c r="J95" t="s">
        <v>460</v>
      </c>
      <c r="K95" t="s">
        <v>460</v>
      </c>
      <c r="L95" t="s">
        <v>460</v>
      </c>
      <c r="M95" t="s">
        <v>460</v>
      </c>
      <c r="N95" t="s">
        <v>460</v>
      </c>
      <c r="O95" t="s">
        <v>460</v>
      </c>
      <c r="P95" t="s">
        <v>460</v>
      </c>
      <c r="Q95" t="s">
        <v>460</v>
      </c>
      <c r="R95" t="s">
        <v>460</v>
      </c>
      <c r="S95" t="s">
        <v>460</v>
      </c>
      <c r="T95" t="s">
        <v>460</v>
      </c>
      <c r="U95" t="s">
        <v>461</v>
      </c>
      <c r="V95" t="s">
        <v>462</v>
      </c>
      <c r="W95" t="s">
        <v>466</v>
      </c>
      <c r="X95" t="s">
        <v>466</v>
      </c>
      <c r="Y95" t="s">
        <v>466</v>
      </c>
      <c r="Z95" t="s">
        <v>479</v>
      </c>
      <c r="AA95" t="s">
        <v>471</v>
      </c>
      <c r="AB95" t="s">
        <v>469</v>
      </c>
    </row>
    <row r="96" spans="1:29" x14ac:dyDescent="0.25">
      <c r="A96" t="s">
        <v>460</v>
      </c>
      <c r="B96" t="s">
        <v>462</v>
      </c>
      <c r="C96" t="s">
        <v>466</v>
      </c>
      <c r="D96" t="s">
        <v>466</v>
      </c>
      <c r="E96" t="s">
        <v>466</v>
      </c>
      <c r="F96" t="s">
        <v>466</v>
      </c>
      <c r="G96" t="s">
        <v>471</v>
      </c>
      <c r="H96" t="s">
        <v>470</v>
      </c>
      <c r="I96" t="s">
        <v>469</v>
      </c>
      <c r="J96" t="s">
        <v>469</v>
      </c>
      <c r="K96" t="s">
        <v>469</v>
      </c>
      <c r="L96" t="s">
        <v>469</v>
      </c>
      <c r="M96" t="s">
        <v>469</v>
      </c>
      <c r="N96" t="s">
        <v>469</v>
      </c>
      <c r="O96" t="s">
        <v>469</v>
      </c>
      <c r="P96" t="s">
        <v>469</v>
      </c>
      <c r="Q96" t="s">
        <v>469</v>
      </c>
      <c r="R96" t="s">
        <v>469</v>
      </c>
      <c r="S96" t="s">
        <v>469</v>
      </c>
      <c r="T96" t="s">
        <v>469</v>
      </c>
      <c r="U96" t="s">
        <v>470</v>
      </c>
      <c r="V96" t="s">
        <v>471</v>
      </c>
      <c r="W96" t="s">
        <v>466</v>
      </c>
      <c r="X96" t="s">
        <v>466</v>
      </c>
      <c r="Y96" t="s">
        <v>466</v>
      </c>
      <c r="Z96" t="s">
        <v>466</v>
      </c>
      <c r="AA96" t="s">
        <v>462</v>
      </c>
      <c r="AB96" t="s">
        <v>460</v>
      </c>
    </row>
    <row r="97" spans="1:29" x14ac:dyDescent="0.25">
      <c r="A97" t="s">
        <v>467</v>
      </c>
      <c r="B97" t="s">
        <v>464</v>
      </c>
      <c r="C97" t="s">
        <v>466</v>
      </c>
      <c r="D97" t="s">
        <v>466</v>
      </c>
      <c r="E97" t="s">
        <v>466</v>
      </c>
      <c r="F97" t="s">
        <v>466</v>
      </c>
      <c r="G97" t="s">
        <v>459</v>
      </c>
      <c r="H97" t="s">
        <v>468</v>
      </c>
      <c r="I97" t="s">
        <v>458</v>
      </c>
      <c r="J97" t="s">
        <v>458</v>
      </c>
      <c r="K97" t="s">
        <v>458</v>
      </c>
      <c r="L97" t="s">
        <v>458</v>
      </c>
      <c r="M97" t="s">
        <v>458</v>
      </c>
      <c r="N97" t="s">
        <v>458</v>
      </c>
      <c r="O97" t="s">
        <v>458</v>
      </c>
      <c r="P97" t="s">
        <v>458</v>
      </c>
      <c r="Q97" t="s">
        <v>458</v>
      </c>
      <c r="R97" t="s">
        <v>458</v>
      </c>
      <c r="S97" t="s">
        <v>458</v>
      </c>
      <c r="T97" t="s">
        <v>458</v>
      </c>
      <c r="U97" t="s">
        <v>468</v>
      </c>
      <c r="V97" t="s">
        <v>459</v>
      </c>
      <c r="W97" t="s">
        <v>466</v>
      </c>
      <c r="X97" t="s">
        <v>466</v>
      </c>
      <c r="Y97" t="s">
        <v>466</v>
      </c>
      <c r="Z97" t="s">
        <v>466</v>
      </c>
      <c r="AA97" t="s">
        <v>464</v>
      </c>
      <c r="AB97" t="s">
        <v>467</v>
      </c>
    </row>
    <row r="98" spans="1:29" x14ac:dyDescent="0.25">
      <c r="A98" t="s">
        <v>457</v>
      </c>
      <c r="B98" t="s">
        <v>457</v>
      </c>
      <c r="C98" t="s">
        <v>457</v>
      </c>
      <c r="D98" t="s">
        <v>469</v>
      </c>
      <c r="E98" t="s">
        <v>470</v>
      </c>
      <c r="F98" t="s">
        <v>470</v>
      </c>
      <c r="G98" t="s">
        <v>471</v>
      </c>
      <c r="H98" t="s">
        <v>471</v>
      </c>
      <c r="I98" t="s">
        <v>467</v>
      </c>
      <c r="J98" t="s">
        <v>467</v>
      </c>
      <c r="K98" t="s">
        <v>467</v>
      </c>
      <c r="L98" t="s">
        <v>467</v>
      </c>
      <c r="M98" t="s">
        <v>467</v>
      </c>
      <c r="N98" t="s">
        <v>467</v>
      </c>
      <c r="O98" t="s">
        <v>467</v>
      </c>
      <c r="P98" t="s">
        <v>467</v>
      </c>
      <c r="Q98" t="s">
        <v>467</v>
      </c>
      <c r="R98" t="s">
        <v>467</v>
      </c>
      <c r="S98" t="s">
        <v>467</v>
      </c>
      <c r="T98" t="s">
        <v>467</v>
      </c>
      <c r="U98" t="s">
        <v>471</v>
      </c>
      <c r="V98" t="s">
        <v>471</v>
      </c>
      <c r="W98" t="s">
        <v>470</v>
      </c>
      <c r="X98" t="s">
        <v>470</v>
      </c>
      <c r="Y98" t="s">
        <v>469</v>
      </c>
      <c r="Z98" t="s">
        <v>457</v>
      </c>
      <c r="AA98" t="s">
        <v>457</v>
      </c>
      <c r="AB98" t="s">
        <v>457</v>
      </c>
    </row>
    <row r="99" spans="1:29" x14ac:dyDescent="0.25">
      <c r="A99" t="s">
        <v>457</v>
      </c>
      <c r="B99" t="s">
        <v>458</v>
      </c>
      <c r="C99" t="s">
        <v>459</v>
      </c>
      <c r="D99" t="s">
        <v>460</v>
      </c>
      <c r="E99" t="s">
        <v>461</v>
      </c>
      <c r="F99" t="s">
        <v>461</v>
      </c>
      <c r="G99" t="s">
        <v>462</v>
      </c>
      <c r="H99" t="s">
        <v>463</v>
      </c>
      <c r="I99" t="s">
        <v>464</v>
      </c>
      <c r="J99" t="s">
        <v>464</v>
      </c>
      <c r="K99" t="s">
        <v>464</v>
      </c>
      <c r="L99" t="s">
        <v>464</v>
      </c>
      <c r="M99" t="s">
        <v>464</v>
      </c>
      <c r="N99" t="s">
        <v>464</v>
      </c>
      <c r="O99" t="s">
        <v>464</v>
      </c>
      <c r="P99" t="s">
        <v>464</v>
      </c>
      <c r="Q99" t="s">
        <v>464</v>
      </c>
      <c r="R99" t="s">
        <v>464</v>
      </c>
      <c r="S99" t="s">
        <v>464</v>
      </c>
      <c r="T99" t="s">
        <v>464</v>
      </c>
      <c r="U99" t="s">
        <v>463</v>
      </c>
      <c r="V99" t="s">
        <v>462</v>
      </c>
      <c r="W99" t="s">
        <v>461</v>
      </c>
      <c r="X99" t="s">
        <v>461</v>
      </c>
      <c r="Y99" t="s">
        <v>460</v>
      </c>
      <c r="Z99" t="s">
        <v>459</v>
      </c>
      <c r="AA99" t="s">
        <v>458</v>
      </c>
      <c r="AB99" t="s">
        <v>457</v>
      </c>
      <c r="AC99" t="s">
        <v>488</v>
      </c>
    </row>
    <row r="100" spans="1:29" x14ac:dyDescent="0.25">
      <c r="A100" t="s">
        <v>466</v>
      </c>
      <c r="B100" t="s">
        <v>466</v>
      </c>
      <c r="C100" t="s">
        <v>466</v>
      </c>
      <c r="D100" t="s">
        <v>466</v>
      </c>
      <c r="E100" t="s">
        <v>466</v>
      </c>
      <c r="F100" t="s">
        <v>466</v>
      </c>
      <c r="G100" t="s">
        <v>457</v>
      </c>
      <c r="H100" t="s">
        <v>457</v>
      </c>
      <c r="I100" t="s">
        <v>457</v>
      </c>
      <c r="J100" t="s">
        <v>457</v>
      </c>
      <c r="K100" t="s">
        <v>457</v>
      </c>
      <c r="L100" t="s">
        <v>457</v>
      </c>
      <c r="M100" t="s">
        <v>457</v>
      </c>
      <c r="N100" t="s">
        <v>457</v>
      </c>
      <c r="O100" t="s">
        <v>457</v>
      </c>
      <c r="P100" t="s">
        <v>457</v>
      </c>
      <c r="Q100" t="s">
        <v>457</v>
      </c>
      <c r="R100" t="s">
        <v>457</v>
      </c>
      <c r="S100" t="s">
        <v>457</v>
      </c>
      <c r="T100" t="s">
        <v>457</v>
      </c>
      <c r="U100" t="s">
        <v>457</v>
      </c>
      <c r="V100" t="s">
        <v>457</v>
      </c>
      <c r="W100" t="s">
        <v>466</v>
      </c>
      <c r="X100" t="s">
        <v>466</v>
      </c>
      <c r="Y100" t="s">
        <v>466</v>
      </c>
      <c r="Z100" t="s">
        <v>466</v>
      </c>
      <c r="AA100" t="s">
        <v>466</v>
      </c>
      <c r="AB100" t="s">
        <v>466</v>
      </c>
    </row>
    <row r="101" spans="1:29" x14ac:dyDescent="0.25">
      <c r="A101" t="s">
        <v>469</v>
      </c>
      <c r="B101" t="s">
        <v>471</v>
      </c>
      <c r="C101" t="s">
        <v>476</v>
      </c>
      <c r="D101" t="s">
        <v>464</v>
      </c>
      <c r="E101" t="s">
        <v>475</v>
      </c>
      <c r="F101" t="s">
        <v>475</v>
      </c>
      <c r="G101" t="s">
        <v>462</v>
      </c>
      <c r="H101" t="s">
        <v>461</v>
      </c>
      <c r="I101" t="s">
        <v>460</v>
      </c>
      <c r="J101" t="s">
        <v>460</v>
      </c>
      <c r="K101" t="s">
        <v>460</v>
      </c>
      <c r="L101" t="s">
        <v>460</v>
      </c>
      <c r="M101" t="s">
        <v>460</v>
      </c>
      <c r="N101" t="s">
        <v>460</v>
      </c>
      <c r="O101" t="s">
        <v>460</v>
      </c>
      <c r="P101" t="s">
        <v>460</v>
      </c>
      <c r="Q101" t="s">
        <v>460</v>
      </c>
      <c r="R101" t="s">
        <v>460</v>
      </c>
      <c r="S101" t="s">
        <v>460</v>
      </c>
      <c r="T101" t="s">
        <v>460</v>
      </c>
      <c r="U101" t="s">
        <v>460</v>
      </c>
      <c r="V101" t="s">
        <v>461</v>
      </c>
      <c r="W101" t="s">
        <v>466</v>
      </c>
      <c r="X101" t="s">
        <v>466</v>
      </c>
      <c r="Y101" t="s">
        <v>466</v>
      </c>
      <c r="Z101" t="s">
        <v>466</v>
      </c>
      <c r="AA101" t="s">
        <v>466</v>
      </c>
      <c r="AB101" t="s">
        <v>466</v>
      </c>
    </row>
    <row r="102" spans="1:29" x14ac:dyDescent="0.25">
      <c r="A102" t="s">
        <v>457</v>
      </c>
      <c r="B102" t="s">
        <v>457</v>
      </c>
      <c r="C102" t="s">
        <v>457</v>
      </c>
      <c r="D102" t="s">
        <v>457</v>
      </c>
      <c r="E102" t="s">
        <v>457</v>
      </c>
      <c r="F102" t="s">
        <v>457</v>
      </c>
      <c r="G102" t="s">
        <v>457</v>
      </c>
      <c r="H102" t="s">
        <v>457</v>
      </c>
      <c r="I102" t="s">
        <v>469</v>
      </c>
      <c r="J102" t="s">
        <v>469</v>
      </c>
      <c r="K102" t="s">
        <v>469</v>
      </c>
      <c r="L102" t="s">
        <v>469</v>
      </c>
      <c r="M102" t="s">
        <v>469</v>
      </c>
      <c r="N102" t="s">
        <v>469</v>
      </c>
      <c r="O102" t="s">
        <v>469</v>
      </c>
      <c r="P102" t="s">
        <v>469</v>
      </c>
      <c r="Q102" t="s">
        <v>469</v>
      </c>
      <c r="R102" t="s">
        <v>469</v>
      </c>
      <c r="S102" t="s">
        <v>469</v>
      </c>
      <c r="T102" t="s">
        <v>469</v>
      </c>
      <c r="U102" t="s">
        <v>469</v>
      </c>
      <c r="V102" t="s">
        <v>470</v>
      </c>
      <c r="W102" t="s">
        <v>466</v>
      </c>
      <c r="X102" t="s">
        <v>466</v>
      </c>
      <c r="Y102" t="s">
        <v>466</v>
      </c>
      <c r="Z102" t="s">
        <v>466</v>
      </c>
      <c r="AA102" t="s">
        <v>466</v>
      </c>
      <c r="AB102" t="s">
        <v>466</v>
      </c>
    </row>
    <row r="103" spans="1:29" x14ac:dyDescent="0.25">
      <c r="A103" t="s">
        <v>480</v>
      </c>
      <c r="B103" t="s">
        <v>481</v>
      </c>
      <c r="C103" t="s">
        <v>462</v>
      </c>
      <c r="D103" t="s">
        <v>462</v>
      </c>
      <c r="E103" t="s">
        <v>462</v>
      </c>
      <c r="F103" t="s">
        <v>462</v>
      </c>
      <c r="G103" t="s">
        <v>459</v>
      </c>
      <c r="H103" t="s">
        <v>468</v>
      </c>
      <c r="I103" t="s">
        <v>458</v>
      </c>
      <c r="J103" t="s">
        <v>458</v>
      </c>
      <c r="K103" t="s">
        <v>458</v>
      </c>
      <c r="L103" t="s">
        <v>458</v>
      </c>
      <c r="M103" t="s">
        <v>458</v>
      </c>
      <c r="N103" t="s">
        <v>458</v>
      </c>
      <c r="O103" t="s">
        <v>458</v>
      </c>
      <c r="P103" t="s">
        <v>458</v>
      </c>
      <c r="Q103" t="s">
        <v>458</v>
      </c>
      <c r="R103" t="s">
        <v>458</v>
      </c>
      <c r="S103" t="s">
        <v>458</v>
      </c>
      <c r="T103" t="s">
        <v>458</v>
      </c>
      <c r="U103" t="s">
        <v>468</v>
      </c>
      <c r="V103" t="s">
        <v>459</v>
      </c>
      <c r="W103" t="s">
        <v>466</v>
      </c>
      <c r="X103" t="s">
        <v>466</v>
      </c>
      <c r="Y103" t="s">
        <v>466</v>
      </c>
      <c r="Z103" t="s">
        <v>466</v>
      </c>
      <c r="AA103" t="s">
        <v>464</v>
      </c>
      <c r="AB103" t="s">
        <v>467</v>
      </c>
    </row>
    <row r="104" spans="1:29" x14ac:dyDescent="0.25">
      <c r="A104" t="s">
        <v>457</v>
      </c>
      <c r="B104" t="s">
        <v>457</v>
      </c>
      <c r="C104" t="s">
        <v>457</v>
      </c>
      <c r="D104" t="s">
        <v>469</v>
      </c>
      <c r="E104" t="s">
        <v>470</v>
      </c>
      <c r="F104" t="s">
        <v>470</v>
      </c>
      <c r="G104" t="s">
        <v>471</v>
      </c>
      <c r="H104" t="s">
        <v>471</v>
      </c>
      <c r="I104" t="s">
        <v>467</v>
      </c>
      <c r="J104" t="s">
        <v>467</v>
      </c>
      <c r="K104" t="s">
        <v>467</v>
      </c>
      <c r="L104" t="s">
        <v>467</v>
      </c>
      <c r="M104" t="s">
        <v>467</v>
      </c>
      <c r="N104" t="s">
        <v>467</v>
      </c>
      <c r="O104" t="s">
        <v>467</v>
      </c>
      <c r="P104" t="s">
        <v>467</v>
      </c>
      <c r="Q104" t="s">
        <v>467</v>
      </c>
      <c r="R104" t="s">
        <v>467</v>
      </c>
      <c r="S104" t="s">
        <v>467</v>
      </c>
      <c r="T104" t="s">
        <v>467</v>
      </c>
      <c r="U104" t="s">
        <v>471</v>
      </c>
      <c r="V104" t="s">
        <v>471</v>
      </c>
      <c r="W104" t="s">
        <v>470</v>
      </c>
      <c r="X104" t="s">
        <v>470</v>
      </c>
      <c r="Y104" t="s">
        <v>469</v>
      </c>
      <c r="Z104" t="s">
        <v>457</v>
      </c>
      <c r="AA104" t="s">
        <v>457</v>
      </c>
      <c r="AB104" t="s">
        <v>457</v>
      </c>
    </row>
    <row r="109" spans="1:29" x14ac:dyDescent="0.25">
      <c r="A109" t="s">
        <v>489</v>
      </c>
    </row>
    <row r="110" spans="1:29" x14ac:dyDescent="0.25">
      <c r="A110" t="s">
        <v>457</v>
      </c>
      <c r="B110" t="s">
        <v>458</v>
      </c>
      <c r="C110" t="s">
        <v>459</v>
      </c>
      <c r="D110" t="s">
        <v>460</v>
      </c>
      <c r="E110" t="s">
        <v>461</v>
      </c>
      <c r="F110" t="s">
        <v>461</v>
      </c>
      <c r="G110" t="s">
        <v>462</v>
      </c>
      <c r="H110" t="s">
        <v>463</v>
      </c>
      <c r="I110" t="s">
        <v>464</v>
      </c>
      <c r="J110" t="s">
        <v>464</v>
      </c>
      <c r="K110" t="s">
        <v>464</v>
      </c>
      <c r="L110" t="s">
        <v>464</v>
      </c>
      <c r="M110" t="s">
        <v>464</v>
      </c>
      <c r="N110" t="s">
        <v>464</v>
      </c>
      <c r="O110" t="s">
        <v>464</v>
      </c>
      <c r="P110" t="s">
        <v>464</v>
      </c>
      <c r="Q110" t="s">
        <v>463</v>
      </c>
      <c r="R110" t="s">
        <v>462</v>
      </c>
      <c r="S110" t="s">
        <v>461</v>
      </c>
      <c r="T110" t="s">
        <v>461</v>
      </c>
      <c r="U110" t="s">
        <v>460</v>
      </c>
      <c r="V110" t="s">
        <v>459</v>
      </c>
      <c r="W110" t="s">
        <v>458</v>
      </c>
      <c r="X110" t="s">
        <v>457</v>
      </c>
      <c r="Y110" t="s">
        <v>489</v>
      </c>
      <c r="Z110">
        <v>2</v>
      </c>
    </row>
    <row r="111" spans="1:29" x14ac:dyDescent="0.25">
      <c r="A111" t="s">
        <v>466</v>
      </c>
      <c r="B111" t="s">
        <v>466</v>
      </c>
      <c r="C111" t="s">
        <v>466</v>
      </c>
      <c r="D111" t="s">
        <v>466</v>
      </c>
      <c r="E111" t="s">
        <v>466</v>
      </c>
      <c r="F111" t="s">
        <v>466</v>
      </c>
      <c r="G111" t="s">
        <v>457</v>
      </c>
      <c r="H111" t="s">
        <v>457</v>
      </c>
      <c r="I111" t="s">
        <v>457</v>
      </c>
      <c r="J111" t="s">
        <v>457</v>
      </c>
      <c r="K111" t="s">
        <v>457</v>
      </c>
      <c r="L111" t="s">
        <v>457</v>
      </c>
      <c r="M111" t="s">
        <v>457</v>
      </c>
      <c r="N111" t="s">
        <v>457</v>
      </c>
      <c r="O111" t="s">
        <v>457</v>
      </c>
      <c r="P111" t="s">
        <v>457</v>
      </c>
      <c r="Q111" t="s">
        <v>457</v>
      </c>
      <c r="R111" t="s">
        <v>457</v>
      </c>
      <c r="S111" t="s">
        <v>466</v>
      </c>
      <c r="T111" t="s">
        <v>466</v>
      </c>
      <c r="U111" t="s">
        <v>466</v>
      </c>
      <c r="V111" t="s">
        <v>466</v>
      </c>
      <c r="W111" t="s">
        <v>466</v>
      </c>
      <c r="X111" t="s">
        <v>466</v>
      </c>
      <c r="Y111" t="s">
        <v>489</v>
      </c>
      <c r="Z111">
        <v>10</v>
      </c>
    </row>
    <row r="112" spans="1:29" x14ac:dyDescent="0.25">
      <c r="A112" t="s">
        <v>466</v>
      </c>
      <c r="B112" t="s">
        <v>466</v>
      </c>
      <c r="C112" t="s">
        <v>466</v>
      </c>
      <c r="D112" t="s">
        <v>466</v>
      </c>
      <c r="E112" t="s">
        <v>466</v>
      </c>
      <c r="F112" t="s">
        <v>466</v>
      </c>
      <c r="G112" t="s">
        <v>457</v>
      </c>
      <c r="H112" t="s">
        <v>457</v>
      </c>
      <c r="I112" t="s">
        <v>457</v>
      </c>
      <c r="J112" t="s">
        <v>457</v>
      </c>
      <c r="K112" t="s">
        <v>457</v>
      </c>
      <c r="L112" t="s">
        <v>457</v>
      </c>
      <c r="M112" t="s">
        <v>457</v>
      </c>
      <c r="N112" t="s">
        <v>457</v>
      </c>
      <c r="O112" t="s">
        <v>457</v>
      </c>
      <c r="P112" t="s">
        <v>457</v>
      </c>
      <c r="Q112" t="s">
        <v>457</v>
      </c>
      <c r="R112" t="s">
        <v>457</v>
      </c>
      <c r="S112" t="s">
        <v>466</v>
      </c>
      <c r="T112" t="s">
        <v>466</v>
      </c>
      <c r="U112" t="s">
        <v>466</v>
      </c>
      <c r="V112" t="s">
        <v>466</v>
      </c>
      <c r="W112" t="s">
        <v>466</v>
      </c>
      <c r="X112" t="s">
        <v>466</v>
      </c>
      <c r="Y112" t="s">
        <v>489</v>
      </c>
      <c r="Z112">
        <v>18</v>
      </c>
    </row>
    <row r="113" spans="1:26" x14ac:dyDescent="0.25">
      <c r="A113" t="s">
        <v>466</v>
      </c>
      <c r="B113" t="s">
        <v>466</v>
      </c>
      <c r="C113" t="s">
        <v>466</v>
      </c>
      <c r="D113" t="s">
        <v>466</v>
      </c>
      <c r="E113" t="s">
        <v>466</v>
      </c>
      <c r="F113" t="s">
        <v>466</v>
      </c>
      <c r="G113" t="s">
        <v>457</v>
      </c>
      <c r="H113" t="s">
        <v>457</v>
      </c>
      <c r="I113" t="s">
        <v>457</v>
      </c>
      <c r="J113" t="s">
        <v>457</v>
      </c>
      <c r="K113" t="s">
        <v>457</v>
      </c>
      <c r="L113" t="s">
        <v>457</v>
      </c>
      <c r="M113" t="s">
        <v>457</v>
      </c>
      <c r="N113" t="s">
        <v>457</v>
      </c>
      <c r="O113" t="s">
        <v>457</v>
      </c>
      <c r="P113" t="s">
        <v>457</v>
      </c>
      <c r="Q113" t="s">
        <v>457</v>
      </c>
      <c r="R113" t="s">
        <v>457</v>
      </c>
      <c r="S113" t="s">
        <v>466</v>
      </c>
      <c r="T113" t="s">
        <v>466</v>
      </c>
      <c r="U113" t="s">
        <v>466</v>
      </c>
      <c r="V113" t="s">
        <v>466</v>
      </c>
      <c r="W113" t="s">
        <v>466</v>
      </c>
      <c r="X113" t="s">
        <v>466</v>
      </c>
      <c r="Y113" t="s">
        <v>489</v>
      </c>
      <c r="Z113">
        <v>26</v>
      </c>
    </row>
    <row r="114" spans="1:26" x14ac:dyDescent="0.25">
      <c r="A114" t="s">
        <v>467</v>
      </c>
      <c r="B114" t="s">
        <v>464</v>
      </c>
      <c r="C114" t="s">
        <v>466</v>
      </c>
      <c r="D114" t="s">
        <v>466</v>
      </c>
      <c r="E114" t="s">
        <v>466</v>
      </c>
      <c r="F114" t="s">
        <v>466</v>
      </c>
      <c r="G114" t="s">
        <v>459</v>
      </c>
      <c r="H114" t="s">
        <v>468</v>
      </c>
      <c r="I114" t="s">
        <v>458</v>
      </c>
      <c r="J114" t="s">
        <v>458</v>
      </c>
      <c r="K114" t="s">
        <v>458</v>
      </c>
      <c r="L114" t="s">
        <v>458</v>
      </c>
      <c r="M114" t="s">
        <v>458</v>
      </c>
      <c r="N114" t="s">
        <v>458</v>
      </c>
      <c r="O114" t="s">
        <v>458</v>
      </c>
      <c r="P114" t="s">
        <v>458</v>
      </c>
      <c r="Q114" t="s">
        <v>468</v>
      </c>
      <c r="R114" t="s">
        <v>459</v>
      </c>
      <c r="S114" t="s">
        <v>466</v>
      </c>
      <c r="T114" t="s">
        <v>466</v>
      </c>
      <c r="U114" t="s">
        <v>466</v>
      </c>
      <c r="V114" t="s">
        <v>466</v>
      </c>
      <c r="W114" t="s">
        <v>464</v>
      </c>
      <c r="X114" t="s">
        <v>467</v>
      </c>
      <c r="Y114" t="s">
        <v>489</v>
      </c>
      <c r="Z114">
        <v>34</v>
      </c>
    </row>
    <row r="115" spans="1:26" x14ac:dyDescent="0.25">
      <c r="A115" t="s">
        <v>457</v>
      </c>
      <c r="B115" t="s">
        <v>457</v>
      </c>
      <c r="C115" t="s">
        <v>457</v>
      </c>
      <c r="D115" t="s">
        <v>469</v>
      </c>
      <c r="E115" t="s">
        <v>470</v>
      </c>
      <c r="F115" t="s">
        <v>470</v>
      </c>
      <c r="G115" t="s">
        <v>471</v>
      </c>
      <c r="H115" t="s">
        <v>471</v>
      </c>
      <c r="I115" t="s">
        <v>467</v>
      </c>
      <c r="J115" t="s">
        <v>467</v>
      </c>
      <c r="K115" t="s">
        <v>467</v>
      </c>
      <c r="L115" t="s">
        <v>467</v>
      </c>
      <c r="M115" t="s">
        <v>467</v>
      </c>
      <c r="N115" t="s">
        <v>467</v>
      </c>
      <c r="O115" t="s">
        <v>467</v>
      </c>
      <c r="P115" t="s">
        <v>467</v>
      </c>
      <c r="Q115" t="s">
        <v>471</v>
      </c>
      <c r="R115" t="s">
        <v>471</v>
      </c>
      <c r="S115" t="s">
        <v>470</v>
      </c>
      <c r="T115" t="s">
        <v>470</v>
      </c>
      <c r="U115" t="s">
        <v>469</v>
      </c>
      <c r="V115" t="s">
        <v>457</v>
      </c>
      <c r="W115" t="s">
        <v>457</v>
      </c>
      <c r="X115" t="s">
        <v>457</v>
      </c>
      <c r="Y115" t="s">
        <v>489</v>
      </c>
      <c r="Z115">
        <v>42</v>
      </c>
    </row>
    <row r="116" spans="1:26" x14ac:dyDescent="0.25">
      <c r="A116" t="s">
        <v>490</v>
      </c>
    </row>
    <row r="117" spans="1:26" x14ac:dyDescent="0.25">
      <c r="A117" t="s">
        <v>457</v>
      </c>
      <c r="B117" t="s">
        <v>457</v>
      </c>
      <c r="C117" t="s">
        <v>457</v>
      </c>
      <c r="D117" t="s">
        <v>457</v>
      </c>
      <c r="E117" t="s">
        <v>457</v>
      </c>
      <c r="F117" t="s">
        <v>457</v>
      </c>
      <c r="G117" t="s">
        <v>457</v>
      </c>
      <c r="H117" t="s">
        <v>472</v>
      </c>
      <c r="I117" t="s">
        <v>458</v>
      </c>
      <c r="J117" t="s">
        <v>468</v>
      </c>
      <c r="K117" t="s">
        <v>459</v>
      </c>
      <c r="L117" t="s">
        <v>460</v>
      </c>
      <c r="M117" t="s">
        <v>461</v>
      </c>
      <c r="N117" t="s">
        <v>462</v>
      </c>
      <c r="O117" t="s">
        <v>466</v>
      </c>
      <c r="P117" t="s">
        <v>466</v>
      </c>
      <c r="Q117" t="s">
        <v>457</v>
      </c>
      <c r="R117" t="s">
        <v>457</v>
      </c>
      <c r="S117" t="s">
        <v>457</v>
      </c>
      <c r="T117" t="s">
        <v>457</v>
      </c>
      <c r="U117" t="s">
        <v>457</v>
      </c>
      <c r="V117" t="s">
        <v>457</v>
      </c>
      <c r="W117" t="s">
        <v>457</v>
      </c>
      <c r="X117" t="s">
        <v>457</v>
      </c>
      <c r="Y117" t="s">
        <v>490</v>
      </c>
      <c r="Z117">
        <v>51</v>
      </c>
    </row>
    <row r="118" spans="1:26" x14ac:dyDescent="0.25">
      <c r="A118" t="s">
        <v>457</v>
      </c>
      <c r="B118" t="s">
        <v>457</v>
      </c>
      <c r="C118" t="s">
        <v>457</v>
      </c>
      <c r="D118" t="s">
        <v>457</v>
      </c>
      <c r="E118" t="s">
        <v>457</v>
      </c>
      <c r="F118" t="s">
        <v>457</v>
      </c>
      <c r="G118" t="s">
        <v>467</v>
      </c>
      <c r="H118" t="s">
        <v>467</v>
      </c>
      <c r="I118" t="s">
        <v>466</v>
      </c>
      <c r="J118" t="s">
        <v>466</v>
      </c>
      <c r="K118" t="s">
        <v>466</v>
      </c>
      <c r="L118" t="s">
        <v>466</v>
      </c>
      <c r="M118" t="s">
        <v>466</v>
      </c>
      <c r="N118" t="s">
        <v>466</v>
      </c>
      <c r="O118" t="s">
        <v>466</v>
      </c>
      <c r="P118" t="s">
        <v>466</v>
      </c>
      <c r="Q118" t="s">
        <v>457</v>
      </c>
      <c r="R118" t="s">
        <v>457</v>
      </c>
      <c r="S118" t="s">
        <v>457</v>
      </c>
      <c r="T118" t="s">
        <v>457</v>
      </c>
      <c r="U118" t="s">
        <v>457</v>
      </c>
      <c r="V118" t="s">
        <v>457</v>
      </c>
      <c r="W118" t="s">
        <v>457</v>
      </c>
      <c r="X118" t="s">
        <v>457</v>
      </c>
      <c r="Y118" t="s">
        <v>490</v>
      </c>
      <c r="Z118">
        <v>59</v>
      </c>
    </row>
    <row r="119" spans="1:26" x14ac:dyDescent="0.25">
      <c r="A119" t="s">
        <v>457</v>
      </c>
      <c r="B119" t="s">
        <v>457</v>
      </c>
      <c r="C119" t="s">
        <v>457</v>
      </c>
      <c r="D119" t="s">
        <v>457</v>
      </c>
      <c r="E119" t="s">
        <v>457</v>
      </c>
      <c r="F119" t="s">
        <v>457</v>
      </c>
      <c r="G119" t="s">
        <v>457</v>
      </c>
      <c r="H119" t="s">
        <v>457</v>
      </c>
      <c r="I119" t="s">
        <v>466</v>
      </c>
      <c r="J119" t="s">
        <v>466</v>
      </c>
      <c r="K119" t="s">
        <v>466</v>
      </c>
      <c r="L119" t="s">
        <v>466</v>
      </c>
      <c r="M119" t="s">
        <v>466</v>
      </c>
      <c r="N119" t="s">
        <v>466</v>
      </c>
      <c r="O119" t="s">
        <v>466</v>
      </c>
      <c r="P119" t="s">
        <v>466</v>
      </c>
      <c r="Q119" t="s">
        <v>457</v>
      </c>
      <c r="R119" t="s">
        <v>457</v>
      </c>
      <c r="S119" t="s">
        <v>457</v>
      </c>
      <c r="T119" t="s">
        <v>457</v>
      </c>
      <c r="U119" t="s">
        <v>457</v>
      </c>
      <c r="V119" t="s">
        <v>457</v>
      </c>
      <c r="W119" t="s">
        <v>457</v>
      </c>
      <c r="X119" t="s">
        <v>457</v>
      </c>
      <c r="Y119" t="s">
        <v>490</v>
      </c>
      <c r="Z119">
        <v>67</v>
      </c>
    </row>
    <row r="120" spans="1:26" x14ac:dyDescent="0.25">
      <c r="A120" t="s">
        <v>457</v>
      </c>
      <c r="B120" t="s">
        <v>457</v>
      </c>
      <c r="C120" t="s">
        <v>457</v>
      </c>
      <c r="D120" t="s">
        <v>457</v>
      </c>
      <c r="E120" t="s">
        <v>457</v>
      </c>
      <c r="F120" t="s">
        <v>457</v>
      </c>
      <c r="G120" t="s">
        <v>457</v>
      </c>
      <c r="H120" t="s">
        <v>457</v>
      </c>
      <c r="I120" t="s">
        <v>466</v>
      </c>
      <c r="J120" t="s">
        <v>466</v>
      </c>
      <c r="K120" t="s">
        <v>466</v>
      </c>
      <c r="L120" t="s">
        <v>466</v>
      </c>
      <c r="M120" t="s">
        <v>466</v>
      </c>
      <c r="N120" t="s">
        <v>466</v>
      </c>
      <c r="O120" t="s">
        <v>466</v>
      </c>
      <c r="P120" t="s">
        <v>466</v>
      </c>
      <c r="Q120" t="s">
        <v>457</v>
      </c>
      <c r="R120" t="s">
        <v>457</v>
      </c>
      <c r="S120" t="s">
        <v>457</v>
      </c>
      <c r="T120" t="s">
        <v>457</v>
      </c>
      <c r="U120" t="s">
        <v>457</v>
      </c>
      <c r="V120" t="s">
        <v>457</v>
      </c>
      <c r="W120" t="s">
        <v>457</v>
      </c>
      <c r="X120" t="s">
        <v>457</v>
      </c>
      <c r="Y120" t="s">
        <v>490</v>
      </c>
      <c r="Z120">
        <v>75</v>
      </c>
    </row>
    <row r="121" spans="1:26" x14ac:dyDescent="0.25">
      <c r="A121" t="s">
        <v>457</v>
      </c>
      <c r="B121" t="s">
        <v>457</v>
      </c>
      <c r="C121" t="s">
        <v>457</v>
      </c>
      <c r="D121" t="s">
        <v>457</v>
      </c>
      <c r="E121" t="s">
        <v>457</v>
      </c>
      <c r="F121" t="s">
        <v>457</v>
      </c>
      <c r="G121" t="s">
        <v>458</v>
      </c>
      <c r="H121" t="s">
        <v>458</v>
      </c>
      <c r="I121" t="s">
        <v>466</v>
      </c>
      <c r="J121" t="s">
        <v>466</v>
      </c>
      <c r="K121" t="s">
        <v>466</v>
      </c>
      <c r="L121" t="s">
        <v>466</v>
      </c>
      <c r="M121" t="s">
        <v>466</v>
      </c>
      <c r="N121" t="s">
        <v>466</v>
      </c>
      <c r="O121" t="s">
        <v>466</v>
      </c>
      <c r="P121" t="s">
        <v>466</v>
      </c>
      <c r="Q121" t="s">
        <v>458</v>
      </c>
      <c r="R121" t="s">
        <v>458</v>
      </c>
      <c r="S121" t="s">
        <v>457</v>
      </c>
      <c r="T121" t="s">
        <v>457</v>
      </c>
      <c r="U121" t="s">
        <v>457</v>
      </c>
      <c r="V121" t="s">
        <v>457</v>
      </c>
      <c r="W121" t="s">
        <v>457</v>
      </c>
      <c r="X121" t="s">
        <v>457</v>
      </c>
      <c r="Y121" t="s">
        <v>490</v>
      </c>
      <c r="Z121">
        <v>83</v>
      </c>
    </row>
    <row r="122" spans="1:26" x14ac:dyDescent="0.25">
      <c r="A122" t="s">
        <v>457</v>
      </c>
      <c r="B122" t="s">
        <v>457</v>
      </c>
      <c r="C122" t="s">
        <v>457</v>
      </c>
      <c r="D122" t="s">
        <v>457</v>
      </c>
      <c r="E122" t="s">
        <v>457</v>
      </c>
      <c r="F122" t="s">
        <v>457</v>
      </c>
      <c r="G122" t="s">
        <v>467</v>
      </c>
      <c r="H122" t="s">
        <v>467</v>
      </c>
      <c r="I122" t="s">
        <v>467</v>
      </c>
      <c r="J122" t="s">
        <v>467</v>
      </c>
      <c r="K122" t="s">
        <v>467</v>
      </c>
      <c r="L122" t="s">
        <v>467</v>
      </c>
      <c r="M122" t="s">
        <v>467</v>
      </c>
      <c r="N122" t="s">
        <v>467</v>
      </c>
      <c r="O122" t="s">
        <v>467</v>
      </c>
      <c r="P122" t="s">
        <v>467</v>
      </c>
      <c r="Q122" t="s">
        <v>467</v>
      </c>
      <c r="R122" t="s">
        <v>467</v>
      </c>
      <c r="S122" t="s">
        <v>457</v>
      </c>
      <c r="T122" t="s">
        <v>457</v>
      </c>
      <c r="U122" t="s">
        <v>457</v>
      </c>
      <c r="V122" t="s">
        <v>457</v>
      </c>
      <c r="W122" t="s">
        <v>457</v>
      </c>
      <c r="X122" t="s">
        <v>457</v>
      </c>
      <c r="Y122" t="s">
        <v>490</v>
      </c>
      <c r="Z122">
        <v>91</v>
      </c>
    </row>
    <row r="123" spans="1:26" x14ac:dyDescent="0.25">
      <c r="A123" t="s">
        <v>491</v>
      </c>
    </row>
    <row r="124" spans="1:26" x14ac:dyDescent="0.25">
      <c r="A124" t="s">
        <v>457</v>
      </c>
      <c r="B124" t="s">
        <v>458</v>
      </c>
      <c r="C124" t="s">
        <v>459</v>
      </c>
      <c r="D124" t="s">
        <v>460</v>
      </c>
      <c r="E124" t="s">
        <v>461</v>
      </c>
      <c r="F124" t="s">
        <v>461</v>
      </c>
      <c r="G124" t="s">
        <v>462</v>
      </c>
      <c r="H124" t="s">
        <v>463</v>
      </c>
      <c r="I124" t="s">
        <v>464</v>
      </c>
      <c r="J124" t="s">
        <v>464</v>
      </c>
      <c r="K124" t="s">
        <v>464</v>
      </c>
      <c r="L124" t="s">
        <v>464</v>
      </c>
      <c r="M124" t="s">
        <v>464</v>
      </c>
      <c r="N124" t="s">
        <v>464</v>
      </c>
      <c r="O124" t="s">
        <v>464</v>
      </c>
      <c r="P124" t="s">
        <v>464</v>
      </c>
      <c r="Q124" t="s">
        <v>463</v>
      </c>
      <c r="R124" t="s">
        <v>462</v>
      </c>
      <c r="S124" t="s">
        <v>461</v>
      </c>
      <c r="T124" t="s">
        <v>461</v>
      </c>
      <c r="U124" t="s">
        <v>460</v>
      </c>
      <c r="V124" t="s">
        <v>459</v>
      </c>
      <c r="W124" t="s">
        <v>458</v>
      </c>
      <c r="X124" t="s">
        <v>457</v>
      </c>
      <c r="Y124" t="s">
        <v>491</v>
      </c>
      <c r="Z124">
        <v>100</v>
      </c>
    </row>
    <row r="125" spans="1:26" x14ac:dyDescent="0.25">
      <c r="A125" t="s">
        <v>471</v>
      </c>
      <c r="B125" t="s">
        <v>471</v>
      </c>
      <c r="C125" t="s">
        <v>471</v>
      </c>
      <c r="D125" t="s">
        <v>471</v>
      </c>
      <c r="E125" t="s">
        <v>471</v>
      </c>
      <c r="F125" t="s">
        <v>471</v>
      </c>
      <c r="G125" t="s">
        <v>457</v>
      </c>
      <c r="H125" t="s">
        <v>457</v>
      </c>
      <c r="I125" t="s">
        <v>457</v>
      </c>
      <c r="J125" t="s">
        <v>457</v>
      </c>
      <c r="K125" t="s">
        <v>457</v>
      </c>
      <c r="L125" t="s">
        <v>457</v>
      </c>
      <c r="M125" t="s">
        <v>457</v>
      </c>
      <c r="N125" t="s">
        <v>457</v>
      </c>
      <c r="O125" t="s">
        <v>457</v>
      </c>
      <c r="P125" t="s">
        <v>457</v>
      </c>
      <c r="Q125" t="s">
        <v>472</v>
      </c>
      <c r="R125" t="s">
        <v>458</v>
      </c>
      <c r="S125" t="s">
        <v>466</v>
      </c>
      <c r="T125" t="s">
        <v>466</v>
      </c>
      <c r="U125" t="s">
        <v>466</v>
      </c>
      <c r="V125" t="s">
        <v>466</v>
      </c>
      <c r="W125" t="s">
        <v>466</v>
      </c>
      <c r="X125" t="s">
        <v>466</v>
      </c>
      <c r="Y125" t="s">
        <v>491</v>
      </c>
      <c r="Z125">
        <v>108</v>
      </c>
    </row>
    <row r="126" spans="1:26" x14ac:dyDescent="0.25">
      <c r="A126" t="s">
        <v>457</v>
      </c>
      <c r="B126" t="s">
        <v>457</v>
      </c>
      <c r="C126" t="s">
        <v>457</v>
      </c>
      <c r="D126" t="s">
        <v>457</v>
      </c>
      <c r="E126" t="s">
        <v>457</v>
      </c>
      <c r="F126" t="s">
        <v>457</v>
      </c>
      <c r="G126" t="s">
        <v>457</v>
      </c>
      <c r="H126" t="s">
        <v>457</v>
      </c>
      <c r="I126" t="s">
        <v>472</v>
      </c>
      <c r="J126" t="s">
        <v>458</v>
      </c>
      <c r="K126" t="s">
        <v>468</v>
      </c>
      <c r="L126" t="s">
        <v>459</v>
      </c>
      <c r="M126" t="s">
        <v>460</v>
      </c>
      <c r="N126" t="s">
        <v>461</v>
      </c>
      <c r="O126" t="s">
        <v>462</v>
      </c>
      <c r="P126" t="s">
        <v>466</v>
      </c>
      <c r="Q126" t="s">
        <v>466</v>
      </c>
      <c r="R126" t="s">
        <v>475</v>
      </c>
      <c r="S126" t="s">
        <v>464</v>
      </c>
      <c r="T126" t="s">
        <v>476</v>
      </c>
      <c r="U126" t="s">
        <v>467</v>
      </c>
      <c r="V126" t="s">
        <v>471</v>
      </c>
      <c r="W126" t="s">
        <v>470</v>
      </c>
      <c r="X126" t="s">
        <v>457</v>
      </c>
      <c r="Y126" t="s">
        <v>491</v>
      </c>
      <c r="Z126">
        <v>116</v>
      </c>
    </row>
    <row r="127" spans="1:26" x14ac:dyDescent="0.25">
      <c r="A127" t="s">
        <v>457</v>
      </c>
      <c r="B127" t="s">
        <v>457</v>
      </c>
      <c r="C127" t="s">
        <v>458</v>
      </c>
      <c r="D127" t="s">
        <v>459</v>
      </c>
      <c r="E127" t="s">
        <v>460</v>
      </c>
      <c r="F127" t="s">
        <v>461</v>
      </c>
      <c r="G127" t="s">
        <v>462</v>
      </c>
      <c r="H127" t="s">
        <v>466</v>
      </c>
      <c r="I127" t="s">
        <v>466</v>
      </c>
      <c r="J127" t="s">
        <v>466</v>
      </c>
      <c r="K127" t="s">
        <v>464</v>
      </c>
      <c r="L127" t="s">
        <v>476</v>
      </c>
      <c r="M127" t="s">
        <v>467</v>
      </c>
      <c r="N127" t="s">
        <v>471</v>
      </c>
      <c r="O127" t="s">
        <v>470</v>
      </c>
      <c r="P127" t="s">
        <v>469</v>
      </c>
      <c r="Q127" t="s">
        <v>457</v>
      </c>
      <c r="R127" t="s">
        <v>457</v>
      </c>
      <c r="S127" t="s">
        <v>457</v>
      </c>
      <c r="T127" t="s">
        <v>457</v>
      </c>
      <c r="U127" t="s">
        <v>457</v>
      </c>
      <c r="V127" t="s">
        <v>457</v>
      </c>
      <c r="W127" t="s">
        <v>457</v>
      </c>
      <c r="X127" t="s">
        <v>457</v>
      </c>
      <c r="Y127" t="s">
        <v>491</v>
      </c>
      <c r="Z127">
        <v>124</v>
      </c>
    </row>
    <row r="128" spans="1:26" x14ac:dyDescent="0.25">
      <c r="A128" t="s">
        <v>461</v>
      </c>
      <c r="B128" t="s">
        <v>466</v>
      </c>
      <c r="C128" t="s">
        <v>466</v>
      </c>
      <c r="D128" t="s">
        <v>466</v>
      </c>
      <c r="E128" t="s">
        <v>466</v>
      </c>
      <c r="F128" t="s">
        <v>466</v>
      </c>
      <c r="G128" t="s">
        <v>466</v>
      </c>
      <c r="H128" t="s">
        <v>466</v>
      </c>
      <c r="I128" t="s">
        <v>477</v>
      </c>
      <c r="J128" t="s">
        <v>458</v>
      </c>
      <c r="K128" t="s">
        <v>458</v>
      </c>
      <c r="L128" t="s">
        <v>458</v>
      </c>
      <c r="M128" t="s">
        <v>458</v>
      </c>
      <c r="N128" t="s">
        <v>458</v>
      </c>
      <c r="O128" t="s">
        <v>458</v>
      </c>
      <c r="P128" t="s">
        <v>458</v>
      </c>
      <c r="Q128" t="s">
        <v>458</v>
      </c>
      <c r="R128" t="s">
        <v>458</v>
      </c>
      <c r="S128" t="s">
        <v>458</v>
      </c>
      <c r="T128" t="s">
        <v>458</v>
      </c>
      <c r="U128" t="s">
        <v>458</v>
      </c>
      <c r="V128" t="s">
        <v>458</v>
      </c>
      <c r="W128" t="s">
        <v>458</v>
      </c>
      <c r="X128" t="s">
        <v>458</v>
      </c>
      <c r="Y128" t="s">
        <v>491</v>
      </c>
      <c r="Z128">
        <v>132</v>
      </c>
    </row>
    <row r="129" spans="1:26" x14ac:dyDescent="0.25">
      <c r="A129" t="s">
        <v>467</v>
      </c>
      <c r="B129" t="s">
        <v>467</v>
      </c>
      <c r="C129" t="s">
        <v>467</v>
      </c>
      <c r="D129" t="s">
        <v>467</v>
      </c>
      <c r="E129" t="s">
        <v>467</v>
      </c>
      <c r="F129" t="s">
        <v>467</v>
      </c>
      <c r="G129" t="s">
        <v>467</v>
      </c>
      <c r="H129" t="s">
        <v>467</v>
      </c>
      <c r="I129" t="s">
        <v>467</v>
      </c>
      <c r="J129" t="s">
        <v>467</v>
      </c>
      <c r="K129" t="s">
        <v>467</v>
      </c>
      <c r="L129" t="s">
        <v>467</v>
      </c>
      <c r="M129" t="s">
        <v>467</v>
      </c>
      <c r="N129" t="s">
        <v>467</v>
      </c>
      <c r="O129" t="s">
        <v>467</v>
      </c>
      <c r="P129" t="s">
        <v>467</v>
      </c>
      <c r="Q129" t="s">
        <v>467</v>
      </c>
      <c r="R129" t="s">
        <v>467</v>
      </c>
      <c r="S129" t="s">
        <v>467</v>
      </c>
      <c r="T129" t="s">
        <v>467</v>
      </c>
      <c r="U129" t="s">
        <v>467</v>
      </c>
      <c r="V129" t="s">
        <v>467</v>
      </c>
      <c r="W129" t="s">
        <v>467</v>
      </c>
      <c r="X129" t="s">
        <v>467</v>
      </c>
      <c r="Y129" t="s">
        <v>491</v>
      </c>
      <c r="Z129">
        <v>140</v>
      </c>
    </row>
    <row r="130" spans="1:26" x14ac:dyDescent="0.25">
      <c r="A130" t="s">
        <v>492</v>
      </c>
    </row>
    <row r="131" spans="1:26" x14ac:dyDescent="0.25">
      <c r="A131" t="s">
        <v>457</v>
      </c>
      <c r="B131" t="s">
        <v>458</v>
      </c>
      <c r="C131" t="s">
        <v>459</v>
      </c>
      <c r="D131" t="s">
        <v>460</v>
      </c>
      <c r="E131" t="s">
        <v>461</v>
      </c>
      <c r="F131" t="s">
        <v>461</v>
      </c>
      <c r="G131" t="s">
        <v>462</v>
      </c>
      <c r="H131" t="s">
        <v>463</v>
      </c>
      <c r="I131" t="s">
        <v>464</v>
      </c>
      <c r="J131" t="s">
        <v>464</v>
      </c>
      <c r="K131" t="s">
        <v>464</v>
      </c>
      <c r="L131" t="s">
        <v>464</v>
      </c>
      <c r="M131" t="s">
        <v>464</v>
      </c>
      <c r="N131" t="s">
        <v>464</v>
      </c>
      <c r="O131" t="s">
        <v>464</v>
      </c>
      <c r="P131" t="s">
        <v>464</v>
      </c>
      <c r="Q131" t="s">
        <v>463</v>
      </c>
      <c r="R131" t="s">
        <v>462</v>
      </c>
      <c r="S131" t="s">
        <v>461</v>
      </c>
      <c r="T131" t="s">
        <v>461</v>
      </c>
      <c r="U131" t="s">
        <v>460</v>
      </c>
      <c r="V131" t="s">
        <v>468</v>
      </c>
      <c r="W131" t="s">
        <v>458</v>
      </c>
      <c r="X131" t="s">
        <v>457</v>
      </c>
      <c r="Y131" t="s">
        <v>492</v>
      </c>
      <c r="Z131">
        <v>149</v>
      </c>
    </row>
    <row r="132" spans="1:26" x14ac:dyDescent="0.25">
      <c r="A132" t="s">
        <v>471</v>
      </c>
      <c r="B132" t="s">
        <v>471</v>
      </c>
      <c r="C132" t="s">
        <v>471</v>
      </c>
      <c r="D132" t="s">
        <v>471</v>
      </c>
      <c r="E132" t="s">
        <v>471</v>
      </c>
      <c r="F132" t="s">
        <v>471</v>
      </c>
      <c r="G132" t="s">
        <v>457</v>
      </c>
      <c r="H132" t="s">
        <v>457</v>
      </c>
      <c r="I132" t="s">
        <v>457</v>
      </c>
      <c r="J132" t="s">
        <v>457</v>
      </c>
      <c r="K132" t="s">
        <v>457</v>
      </c>
      <c r="L132" t="s">
        <v>457</v>
      </c>
      <c r="M132" t="s">
        <v>457</v>
      </c>
      <c r="N132" t="s">
        <v>457</v>
      </c>
      <c r="O132" t="s">
        <v>457</v>
      </c>
      <c r="P132" t="s">
        <v>457</v>
      </c>
      <c r="Q132" t="s">
        <v>457</v>
      </c>
      <c r="R132" t="s">
        <v>457</v>
      </c>
      <c r="S132" t="s">
        <v>466</v>
      </c>
      <c r="T132" t="s">
        <v>466</v>
      </c>
      <c r="U132" t="s">
        <v>466</v>
      </c>
      <c r="V132" t="s">
        <v>466</v>
      </c>
      <c r="W132" t="s">
        <v>466</v>
      </c>
      <c r="X132" t="s">
        <v>466</v>
      </c>
      <c r="Y132" t="s">
        <v>492</v>
      </c>
      <c r="Z132">
        <v>157</v>
      </c>
    </row>
    <row r="133" spans="1:26" x14ac:dyDescent="0.25">
      <c r="A133" t="s">
        <v>457</v>
      </c>
      <c r="B133" t="s">
        <v>457</v>
      </c>
      <c r="C133" t="s">
        <v>457</v>
      </c>
      <c r="D133" t="s">
        <v>457</v>
      </c>
      <c r="E133" t="s">
        <v>457</v>
      </c>
      <c r="F133" t="s">
        <v>457</v>
      </c>
      <c r="G133" t="s">
        <v>457</v>
      </c>
      <c r="H133" t="s">
        <v>460</v>
      </c>
      <c r="I133" t="s">
        <v>460</v>
      </c>
      <c r="J133" t="s">
        <v>460</v>
      </c>
      <c r="K133" t="s">
        <v>460</v>
      </c>
      <c r="L133" t="s">
        <v>460</v>
      </c>
      <c r="M133" t="s">
        <v>460</v>
      </c>
      <c r="N133" t="s">
        <v>460</v>
      </c>
      <c r="O133" t="s">
        <v>460</v>
      </c>
      <c r="P133" t="s">
        <v>460</v>
      </c>
      <c r="Q133" t="s">
        <v>461</v>
      </c>
      <c r="R133" t="s">
        <v>462</v>
      </c>
      <c r="S133" t="s">
        <v>466</v>
      </c>
      <c r="T133" t="s">
        <v>466</v>
      </c>
      <c r="U133" t="s">
        <v>466</v>
      </c>
      <c r="V133" t="s">
        <v>479</v>
      </c>
      <c r="W133" t="s">
        <v>471</v>
      </c>
      <c r="X133" t="s">
        <v>469</v>
      </c>
      <c r="Y133" t="s">
        <v>492</v>
      </c>
      <c r="Z133">
        <v>165</v>
      </c>
    </row>
    <row r="134" spans="1:26" x14ac:dyDescent="0.25">
      <c r="A134" t="s">
        <v>457</v>
      </c>
      <c r="B134" t="s">
        <v>457</v>
      </c>
      <c r="C134" t="s">
        <v>457</v>
      </c>
      <c r="D134" t="s">
        <v>457</v>
      </c>
      <c r="E134" t="s">
        <v>457</v>
      </c>
      <c r="F134" t="s">
        <v>457</v>
      </c>
      <c r="G134" t="s">
        <v>457</v>
      </c>
      <c r="H134" t="s">
        <v>469</v>
      </c>
      <c r="I134" t="s">
        <v>469</v>
      </c>
      <c r="J134" t="s">
        <v>469</v>
      </c>
      <c r="K134" t="s">
        <v>469</v>
      </c>
      <c r="L134" t="s">
        <v>469</v>
      </c>
      <c r="M134" t="s">
        <v>469</v>
      </c>
      <c r="N134" t="s">
        <v>469</v>
      </c>
      <c r="O134" t="s">
        <v>469</v>
      </c>
      <c r="P134" t="s">
        <v>469</v>
      </c>
      <c r="Q134" t="s">
        <v>470</v>
      </c>
      <c r="R134" t="s">
        <v>471</v>
      </c>
      <c r="S134" t="s">
        <v>466</v>
      </c>
      <c r="T134" t="s">
        <v>466</v>
      </c>
      <c r="U134" t="s">
        <v>466</v>
      </c>
      <c r="V134" t="s">
        <v>466</v>
      </c>
      <c r="W134" t="s">
        <v>462</v>
      </c>
      <c r="X134" t="s">
        <v>460</v>
      </c>
      <c r="Y134" t="s">
        <v>492</v>
      </c>
      <c r="Z134">
        <v>173</v>
      </c>
    </row>
    <row r="135" spans="1:26" x14ac:dyDescent="0.25">
      <c r="A135" t="s">
        <v>480</v>
      </c>
      <c r="B135" t="s">
        <v>481</v>
      </c>
      <c r="C135" t="s">
        <v>462</v>
      </c>
      <c r="D135" t="s">
        <v>462</v>
      </c>
      <c r="E135" t="s">
        <v>462</v>
      </c>
      <c r="F135" t="s">
        <v>462</v>
      </c>
      <c r="G135" t="s">
        <v>459</v>
      </c>
      <c r="H135" t="s">
        <v>468</v>
      </c>
      <c r="I135" t="s">
        <v>458</v>
      </c>
      <c r="J135" t="s">
        <v>458</v>
      </c>
      <c r="K135" t="s">
        <v>458</v>
      </c>
      <c r="L135" t="s">
        <v>458</v>
      </c>
      <c r="M135" t="s">
        <v>458</v>
      </c>
      <c r="N135" t="s">
        <v>458</v>
      </c>
      <c r="O135" t="s">
        <v>458</v>
      </c>
      <c r="P135" t="s">
        <v>458</v>
      </c>
      <c r="Q135" t="s">
        <v>468</v>
      </c>
      <c r="R135" t="s">
        <v>459</v>
      </c>
      <c r="S135" t="s">
        <v>466</v>
      </c>
      <c r="T135" t="s">
        <v>466</v>
      </c>
      <c r="U135" t="s">
        <v>466</v>
      </c>
      <c r="V135" t="s">
        <v>475</v>
      </c>
      <c r="W135" t="s">
        <v>464</v>
      </c>
      <c r="X135" t="s">
        <v>467</v>
      </c>
      <c r="Y135" t="s">
        <v>492</v>
      </c>
      <c r="Z135">
        <v>181</v>
      </c>
    </row>
    <row r="136" spans="1:26" x14ac:dyDescent="0.25">
      <c r="A136" t="s">
        <v>457</v>
      </c>
      <c r="B136" t="s">
        <v>457</v>
      </c>
      <c r="C136" t="s">
        <v>457</v>
      </c>
      <c r="D136" t="s">
        <v>469</v>
      </c>
      <c r="E136" t="s">
        <v>470</v>
      </c>
      <c r="F136" t="s">
        <v>470</v>
      </c>
      <c r="G136" t="s">
        <v>471</v>
      </c>
      <c r="H136" t="s">
        <v>471</v>
      </c>
      <c r="I136" t="s">
        <v>467</v>
      </c>
      <c r="J136" t="s">
        <v>467</v>
      </c>
      <c r="K136" t="s">
        <v>467</v>
      </c>
      <c r="L136" t="s">
        <v>467</v>
      </c>
      <c r="M136" t="s">
        <v>467</v>
      </c>
      <c r="N136" t="s">
        <v>467</v>
      </c>
      <c r="O136" t="s">
        <v>467</v>
      </c>
      <c r="P136" t="s">
        <v>467</v>
      </c>
      <c r="Q136" t="s">
        <v>471</v>
      </c>
      <c r="R136" t="s">
        <v>471</v>
      </c>
      <c r="S136" t="s">
        <v>470</v>
      </c>
      <c r="T136" t="s">
        <v>470</v>
      </c>
      <c r="U136" t="s">
        <v>469</v>
      </c>
      <c r="V136" t="s">
        <v>457</v>
      </c>
      <c r="W136" t="s">
        <v>457</v>
      </c>
      <c r="X136" t="s">
        <v>457</v>
      </c>
      <c r="Y136" t="s">
        <v>492</v>
      </c>
      <c r="Z136">
        <v>189</v>
      </c>
    </row>
    <row r="137" spans="1:26" x14ac:dyDescent="0.25">
      <c r="A137" t="s">
        <v>493</v>
      </c>
    </row>
    <row r="138" spans="1:26" x14ac:dyDescent="0.25">
      <c r="A138" t="s">
        <v>457</v>
      </c>
      <c r="B138" t="s">
        <v>457</v>
      </c>
      <c r="C138" t="s">
        <v>457</v>
      </c>
      <c r="D138" t="s">
        <v>457</v>
      </c>
      <c r="E138" t="s">
        <v>457</v>
      </c>
      <c r="F138" t="s">
        <v>458</v>
      </c>
      <c r="G138" t="s">
        <v>459</v>
      </c>
      <c r="H138" t="s">
        <v>461</v>
      </c>
      <c r="I138" t="s">
        <v>466</v>
      </c>
      <c r="J138" t="s">
        <v>466</v>
      </c>
      <c r="K138" t="s">
        <v>466</v>
      </c>
      <c r="L138" t="s">
        <v>466</v>
      </c>
      <c r="M138" t="s">
        <v>464</v>
      </c>
      <c r="N138" t="s">
        <v>466</v>
      </c>
      <c r="O138" t="s">
        <v>466</v>
      </c>
      <c r="P138" t="s">
        <v>466</v>
      </c>
      <c r="Q138" t="s">
        <v>466</v>
      </c>
      <c r="R138" t="s">
        <v>466</v>
      </c>
      <c r="S138" t="s">
        <v>466</v>
      </c>
      <c r="T138" t="s">
        <v>466</v>
      </c>
      <c r="U138" t="s">
        <v>466</v>
      </c>
      <c r="V138" t="s">
        <v>457</v>
      </c>
      <c r="W138" t="s">
        <v>457</v>
      </c>
      <c r="X138" t="s">
        <v>457</v>
      </c>
      <c r="Y138" t="s">
        <v>493</v>
      </c>
      <c r="Z138">
        <v>198</v>
      </c>
    </row>
    <row r="139" spans="1:26" x14ac:dyDescent="0.25">
      <c r="A139" t="s">
        <v>457</v>
      </c>
      <c r="B139" t="s">
        <v>458</v>
      </c>
      <c r="C139" t="s">
        <v>459</v>
      </c>
      <c r="D139" t="s">
        <v>461</v>
      </c>
      <c r="E139" t="s">
        <v>466</v>
      </c>
      <c r="F139" t="s">
        <v>466</v>
      </c>
      <c r="G139" t="s">
        <v>466</v>
      </c>
      <c r="H139" t="s">
        <v>466</v>
      </c>
      <c r="I139" t="s">
        <v>464</v>
      </c>
      <c r="J139" t="s">
        <v>467</v>
      </c>
      <c r="K139" t="s">
        <v>470</v>
      </c>
      <c r="L139" t="s">
        <v>457</v>
      </c>
      <c r="M139" t="s">
        <v>457</v>
      </c>
      <c r="N139" t="s">
        <v>466</v>
      </c>
      <c r="O139" t="s">
        <v>466</v>
      </c>
      <c r="P139" t="s">
        <v>466</v>
      </c>
      <c r="Q139" t="s">
        <v>466</v>
      </c>
      <c r="R139" t="s">
        <v>466</v>
      </c>
      <c r="S139" t="s">
        <v>466</v>
      </c>
      <c r="T139" t="s">
        <v>466</v>
      </c>
      <c r="U139" t="s">
        <v>466</v>
      </c>
      <c r="V139" t="s">
        <v>457</v>
      </c>
      <c r="W139" t="s">
        <v>457</v>
      </c>
      <c r="X139" t="s">
        <v>457</v>
      </c>
      <c r="Y139" t="s">
        <v>493</v>
      </c>
      <c r="Z139">
        <v>206</v>
      </c>
    </row>
    <row r="140" spans="1:26" x14ac:dyDescent="0.25">
      <c r="A140" t="s">
        <v>466</v>
      </c>
      <c r="B140" t="s">
        <v>466</v>
      </c>
      <c r="C140" t="s">
        <v>466</v>
      </c>
      <c r="D140" t="s">
        <v>466</v>
      </c>
      <c r="E140" t="s">
        <v>466</v>
      </c>
      <c r="F140" t="s">
        <v>466</v>
      </c>
      <c r="G140" t="s">
        <v>483</v>
      </c>
      <c r="H140" t="s">
        <v>459</v>
      </c>
      <c r="I140" t="s">
        <v>459</v>
      </c>
      <c r="J140" t="s">
        <v>459</v>
      </c>
      <c r="K140" t="s">
        <v>459</v>
      </c>
      <c r="L140" t="s">
        <v>459</v>
      </c>
      <c r="M140" t="s">
        <v>459</v>
      </c>
      <c r="N140" t="s">
        <v>466</v>
      </c>
      <c r="O140" t="s">
        <v>466</v>
      </c>
      <c r="P140" t="s">
        <v>466</v>
      </c>
      <c r="Q140" t="s">
        <v>466</v>
      </c>
      <c r="R140" t="s">
        <v>466</v>
      </c>
      <c r="S140" t="s">
        <v>466</v>
      </c>
      <c r="T140" t="s">
        <v>466</v>
      </c>
      <c r="U140" t="s">
        <v>466</v>
      </c>
      <c r="V140" t="s">
        <v>459</v>
      </c>
      <c r="W140" t="s">
        <v>459</v>
      </c>
      <c r="X140" t="s">
        <v>459</v>
      </c>
      <c r="Y140" t="s">
        <v>493</v>
      </c>
      <c r="Z140">
        <v>214</v>
      </c>
    </row>
    <row r="141" spans="1:26" x14ac:dyDescent="0.25">
      <c r="A141" t="s">
        <v>470</v>
      </c>
      <c r="B141" t="s">
        <v>470</v>
      </c>
      <c r="C141" t="s">
        <v>470</v>
      </c>
      <c r="D141" t="s">
        <v>470</v>
      </c>
      <c r="E141" t="s">
        <v>470</v>
      </c>
      <c r="F141" t="s">
        <v>470</v>
      </c>
      <c r="G141" t="s">
        <v>470</v>
      </c>
      <c r="H141" t="s">
        <v>470</v>
      </c>
      <c r="I141" t="s">
        <v>470</v>
      </c>
      <c r="J141" t="s">
        <v>470</v>
      </c>
      <c r="K141" t="s">
        <v>470</v>
      </c>
      <c r="L141" t="s">
        <v>470</v>
      </c>
      <c r="M141" t="s">
        <v>470</v>
      </c>
      <c r="N141" t="s">
        <v>466</v>
      </c>
      <c r="O141" t="s">
        <v>466</v>
      </c>
      <c r="P141" t="s">
        <v>466</v>
      </c>
      <c r="Q141" t="s">
        <v>466</v>
      </c>
      <c r="R141" t="s">
        <v>466</v>
      </c>
      <c r="S141" t="s">
        <v>466</v>
      </c>
      <c r="T141" t="s">
        <v>466</v>
      </c>
      <c r="U141" t="s">
        <v>466</v>
      </c>
      <c r="V141" t="s">
        <v>470</v>
      </c>
      <c r="W141" t="s">
        <v>470</v>
      </c>
      <c r="X141" t="s">
        <v>470</v>
      </c>
      <c r="Y141" t="s">
        <v>493</v>
      </c>
      <c r="Z141">
        <v>222</v>
      </c>
    </row>
    <row r="142" spans="1:26" x14ac:dyDescent="0.25">
      <c r="A142" t="s">
        <v>457</v>
      </c>
      <c r="B142" t="s">
        <v>457</v>
      </c>
      <c r="C142" t="s">
        <v>457</v>
      </c>
      <c r="D142" t="s">
        <v>457</v>
      </c>
      <c r="E142" t="s">
        <v>457</v>
      </c>
      <c r="F142" t="s">
        <v>457</v>
      </c>
      <c r="G142" t="s">
        <v>457</v>
      </c>
      <c r="H142" t="s">
        <v>457</v>
      </c>
      <c r="I142" t="s">
        <v>457</v>
      </c>
      <c r="J142" t="s">
        <v>457</v>
      </c>
      <c r="K142" t="s">
        <v>457</v>
      </c>
      <c r="L142" t="s">
        <v>457</v>
      </c>
      <c r="M142" t="s">
        <v>457</v>
      </c>
      <c r="N142" t="s">
        <v>466</v>
      </c>
      <c r="O142" t="s">
        <v>466</v>
      </c>
      <c r="P142" t="s">
        <v>466</v>
      </c>
      <c r="Q142" t="s">
        <v>466</v>
      </c>
      <c r="R142" t="s">
        <v>466</v>
      </c>
      <c r="S142" t="s">
        <v>466</v>
      </c>
      <c r="T142" t="s">
        <v>466</v>
      </c>
      <c r="U142" t="s">
        <v>466</v>
      </c>
      <c r="V142" t="s">
        <v>457</v>
      </c>
      <c r="W142" t="s">
        <v>457</v>
      </c>
      <c r="X142" t="s">
        <v>457</v>
      </c>
      <c r="Y142" t="s">
        <v>493</v>
      </c>
      <c r="Z142">
        <v>230</v>
      </c>
    </row>
    <row r="143" spans="1:26" x14ac:dyDescent="0.25">
      <c r="A143" t="s">
        <v>457</v>
      </c>
      <c r="B143" t="s">
        <v>457</v>
      </c>
      <c r="C143" t="s">
        <v>457</v>
      </c>
      <c r="D143" t="s">
        <v>457</v>
      </c>
      <c r="E143" t="s">
        <v>457</v>
      </c>
      <c r="F143" t="s">
        <v>457</v>
      </c>
      <c r="G143" t="s">
        <v>457</v>
      </c>
      <c r="H143" t="s">
        <v>457</v>
      </c>
      <c r="I143" t="s">
        <v>457</v>
      </c>
      <c r="J143" t="s">
        <v>457</v>
      </c>
      <c r="K143" t="s">
        <v>457</v>
      </c>
      <c r="L143" t="s">
        <v>457</v>
      </c>
      <c r="M143" t="s">
        <v>457</v>
      </c>
      <c r="N143" t="s">
        <v>467</v>
      </c>
      <c r="O143" t="s">
        <v>467</v>
      </c>
      <c r="P143" t="s">
        <v>467</v>
      </c>
      <c r="Q143" t="s">
        <v>467</v>
      </c>
      <c r="R143" t="s">
        <v>467</v>
      </c>
      <c r="S143" t="s">
        <v>467</v>
      </c>
      <c r="T143" t="s">
        <v>467</v>
      </c>
      <c r="U143" t="s">
        <v>467</v>
      </c>
      <c r="V143" t="s">
        <v>457</v>
      </c>
      <c r="W143" t="s">
        <v>457</v>
      </c>
      <c r="X143" t="s">
        <v>457</v>
      </c>
      <c r="Y143" t="s">
        <v>493</v>
      </c>
      <c r="Z143">
        <v>238</v>
      </c>
    </row>
    <row r="144" spans="1:26" x14ac:dyDescent="0.25">
      <c r="A144" t="s">
        <v>494</v>
      </c>
    </row>
    <row r="145" spans="1:26" x14ac:dyDescent="0.25">
      <c r="A145" t="s">
        <v>466</v>
      </c>
      <c r="B145" t="s">
        <v>466</v>
      </c>
      <c r="C145" t="s">
        <v>466</v>
      </c>
      <c r="D145" t="s">
        <v>466</v>
      </c>
      <c r="E145" t="s">
        <v>466</v>
      </c>
      <c r="F145" t="s">
        <v>466</v>
      </c>
      <c r="G145" t="s">
        <v>464</v>
      </c>
      <c r="H145" t="s">
        <v>464</v>
      </c>
      <c r="I145" t="s">
        <v>464</v>
      </c>
      <c r="J145" t="s">
        <v>464</v>
      </c>
      <c r="K145" t="s">
        <v>464</v>
      </c>
      <c r="L145" t="s">
        <v>464</v>
      </c>
      <c r="M145" t="s">
        <v>464</v>
      </c>
      <c r="N145" t="s">
        <v>464</v>
      </c>
      <c r="O145" t="s">
        <v>464</v>
      </c>
      <c r="P145" t="s">
        <v>464</v>
      </c>
      <c r="Q145" t="s">
        <v>464</v>
      </c>
      <c r="R145" t="s">
        <v>464</v>
      </c>
      <c r="S145" t="s">
        <v>464</v>
      </c>
      <c r="T145" t="s">
        <v>464</v>
      </c>
      <c r="U145" t="s">
        <v>464</v>
      </c>
      <c r="V145" t="s">
        <v>464</v>
      </c>
      <c r="W145" t="s">
        <v>464</v>
      </c>
      <c r="X145" t="s">
        <v>457</v>
      </c>
      <c r="Y145" t="s">
        <v>494</v>
      </c>
      <c r="Z145">
        <v>247</v>
      </c>
    </row>
    <row r="146" spans="1:26" x14ac:dyDescent="0.25">
      <c r="A146" t="s">
        <v>466</v>
      </c>
      <c r="B146" t="s">
        <v>466</v>
      </c>
      <c r="C146" t="s">
        <v>466</v>
      </c>
      <c r="D146" t="s">
        <v>466</v>
      </c>
      <c r="E146" t="s">
        <v>466</v>
      </c>
      <c r="F146" t="s">
        <v>466</v>
      </c>
      <c r="G146" t="s">
        <v>457</v>
      </c>
      <c r="H146" t="s">
        <v>457</v>
      </c>
      <c r="I146" t="s">
        <v>457</v>
      </c>
      <c r="J146" t="s">
        <v>457</v>
      </c>
      <c r="K146" t="s">
        <v>457</v>
      </c>
      <c r="L146" t="s">
        <v>457</v>
      </c>
      <c r="M146" t="s">
        <v>457</v>
      </c>
      <c r="N146" t="s">
        <v>457</v>
      </c>
      <c r="O146" t="s">
        <v>457</v>
      </c>
      <c r="P146" t="s">
        <v>457</v>
      </c>
      <c r="Q146" t="s">
        <v>457</v>
      </c>
      <c r="R146" t="s">
        <v>457</v>
      </c>
      <c r="S146" t="s">
        <v>457</v>
      </c>
      <c r="T146" t="s">
        <v>457</v>
      </c>
      <c r="U146" t="s">
        <v>457</v>
      </c>
      <c r="V146" t="s">
        <v>457</v>
      </c>
      <c r="W146" t="s">
        <v>457</v>
      </c>
      <c r="X146" t="s">
        <v>457</v>
      </c>
      <c r="Y146" t="s">
        <v>494</v>
      </c>
      <c r="Z146">
        <v>255</v>
      </c>
    </row>
    <row r="147" spans="1:26" x14ac:dyDescent="0.25">
      <c r="A147" t="s">
        <v>466</v>
      </c>
      <c r="B147" t="s">
        <v>466</v>
      </c>
      <c r="C147" t="s">
        <v>466</v>
      </c>
      <c r="D147" t="s">
        <v>466</v>
      </c>
      <c r="E147" t="s">
        <v>466</v>
      </c>
      <c r="F147" t="s">
        <v>466</v>
      </c>
      <c r="G147" t="s">
        <v>461</v>
      </c>
      <c r="H147" t="s">
        <v>460</v>
      </c>
      <c r="I147" t="s">
        <v>460</v>
      </c>
      <c r="J147" t="s">
        <v>460</v>
      </c>
      <c r="K147" t="s">
        <v>460</v>
      </c>
      <c r="L147" t="s">
        <v>460</v>
      </c>
      <c r="M147" t="s">
        <v>460</v>
      </c>
      <c r="N147" t="s">
        <v>460</v>
      </c>
      <c r="O147" t="s">
        <v>460</v>
      </c>
      <c r="P147" t="s">
        <v>460</v>
      </c>
      <c r="Q147" t="s">
        <v>459</v>
      </c>
      <c r="R147" t="s">
        <v>459</v>
      </c>
      <c r="S147" t="s">
        <v>468</v>
      </c>
      <c r="T147" t="s">
        <v>468</v>
      </c>
      <c r="U147" t="s">
        <v>458</v>
      </c>
      <c r="V147" t="s">
        <v>472</v>
      </c>
      <c r="W147" t="s">
        <v>457</v>
      </c>
      <c r="X147" t="s">
        <v>457</v>
      </c>
      <c r="Y147" t="s">
        <v>494</v>
      </c>
      <c r="Z147">
        <v>263</v>
      </c>
    </row>
    <row r="148" spans="1:26" x14ac:dyDescent="0.25">
      <c r="A148" t="s">
        <v>457</v>
      </c>
      <c r="B148" t="s">
        <v>469</v>
      </c>
      <c r="C148" t="s">
        <v>469</v>
      </c>
      <c r="D148" t="s">
        <v>469</v>
      </c>
      <c r="E148" t="s">
        <v>469</v>
      </c>
      <c r="F148" t="s">
        <v>469</v>
      </c>
      <c r="G148" t="s">
        <v>469</v>
      </c>
      <c r="H148" t="s">
        <v>469</v>
      </c>
      <c r="I148" t="s">
        <v>469</v>
      </c>
      <c r="J148" t="s">
        <v>469</v>
      </c>
      <c r="K148" t="s">
        <v>469</v>
      </c>
      <c r="L148" t="s">
        <v>469</v>
      </c>
      <c r="M148" t="s">
        <v>469</v>
      </c>
      <c r="N148" t="s">
        <v>469</v>
      </c>
      <c r="O148" t="s">
        <v>469</v>
      </c>
      <c r="P148" t="s">
        <v>469</v>
      </c>
      <c r="Q148" t="s">
        <v>470</v>
      </c>
      <c r="R148" t="s">
        <v>471</v>
      </c>
      <c r="S148" t="s">
        <v>466</v>
      </c>
      <c r="T148" t="s">
        <v>466</v>
      </c>
      <c r="U148" t="s">
        <v>466</v>
      </c>
      <c r="V148" t="s">
        <v>466</v>
      </c>
      <c r="W148" t="s">
        <v>462</v>
      </c>
      <c r="X148" t="s">
        <v>460</v>
      </c>
      <c r="Y148" t="s">
        <v>494</v>
      </c>
      <c r="Z148">
        <v>271</v>
      </c>
    </row>
    <row r="149" spans="1:26" x14ac:dyDescent="0.25">
      <c r="A149" t="s">
        <v>480</v>
      </c>
      <c r="B149" t="s">
        <v>481</v>
      </c>
      <c r="C149" t="s">
        <v>462</v>
      </c>
      <c r="D149" t="s">
        <v>462</v>
      </c>
      <c r="E149" t="s">
        <v>462</v>
      </c>
      <c r="F149" t="s">
        <v>462</v>
      </c>
      <c r="G149" t="s">
        <v>459</v>
      </c>
      <c r="H149" t="s">
        <v>468</v>
      </c>
      <c r="I149" t="s">
        <v>458</v>
      </c>
      <c r="J149" t="s">
        <v>458</v>
      </c>
      <c r="K149" t="s">
        <v>458</v>
      </c>
      <c r="L149" t="s">
        <v>458</v>
      </c>
      <c r="M149" t="s">
        <v>458</v>
      </c>
      <c r="N149" t="s">
        <v>458</v>
      </c>
      <c r="O149" t="s">
        <v>458</v>
      </c>
      <c r="P149" t="s">
        <v>458</v>
      </c>
      <c r="Q149" t="s">
        <v>468</v>
      </c>
      <c r="R149" t="s">
        <v>459</v>
      </c>
      <c r="S149" t="s">
        <v>466</v>
      </c>
      <c r="T149" t="s">
        <v>466</v>
      </c>
      <c r="U149" t="s">
        <v>466</v>
      </c>
      <c r="V149" t="s">
        <v>475</v>
      </c>
      <c r="W149" t="s">
        <v>464</v>
      </c>
      <c r="X149" t="s">
        <v>467</v>
      </c>
      <c r="Y149" t="s">
        <v>494</v>
      </c>
      <c r="Z149">
        <v>279</v>
      </c>
    </row>
    <row r="150" spans="1:26" x14ac:dyDescent="0.25">
      <c r="A150" t="s">
        <v>457</v>
      </c>
      <c r="B150" t="s">
        <v>457</v>
      </c>
      <c r="C150" t="s">
        <v>457</v>
      </c>
      <c r="D150" t="s">
        <v>469</v>
      </c>
      <c r="E150" t="s">
        <v>470</v>
      </c>
      <c r="F150" t="s">
        <v>470</v>
      </c>
      <c r="G150" t="s">
        <v>471</v>
      </c>
      <c r="H150" t="s">
        <v>471</v>
      </c>
      <c r="I150" t="s">
        <v>467</v>
      </c>
      <c r="J150" t="s">
        <v>467</v>
      </c>
      <c r="K150" t="s">
        <v>467</v>
      </c>
      <c r="L150" t="s">
        <v>467</v>
      </c>
      <c r="M150" t="s">
        <v>467</v>
      </c>
      <c r="N150" t="s">
        <v>467</v>
      </c>
      <c r="O150" t="s">
        <v>467</v>
      </c>
      <c r="P150" t="s">
        <v>467</v>
      </c>
      <c r="Q150" t="s">
        <v>471</v>
      </c>
      <c r="R150" t="s">
        <v>471</v>
      </c>
      <c r="S150" t="s">
        <v>470</v>
      </c>
      <c r="T150" t="s">
        <v>470</v>
      </c>
      <c r="U150" t="s">
        <v>469</v>
      </c>
      <c r="V150" t="s">
        <v>457</v>
      </c>
      <c r="W150" t="s">
        <v>457</v>
      </c>
      <c r="X150" t="s">
        <v>457</v>
      </c>
      <c r="Y150" t="s">
        <v>494</v>
      </c>
      <c r="Z150">
        <v>287</v>
      </c>
    </row>
    <row r="151" spans="1:26" x14ac:dyDescent="0.25">
      <c r="A151" t="s">
        <v>495</v>
      </c>
    </row>
    <row r="152" spans="1:26" x14ac:dyDescent="0.25">
      <c r="A152" t="s">
        <v>457</v>
      </c>
      <c r="B152" t="s">
        <v>458</v>
      </c>
      <c r="C152" t="s">
        <v>459</v>
      </c>
      <c r="D152" t="s">
        <v>460</v>
      </c>
      <c r="E152" t="s">
        <v>461</v>
      </c>
      <c r="F152" t="s">
        <v>461</v>
      </c>
      <c r="G152" t="s">
        <v>462</v>
      </c>
      <c r="H152" t="s">
        <v>463</v>
      </c>
      <c r="I152" t="s">
        <v>464</v>
      </c>
      <c r="J152" t="s">
        <v>464</v>
      </c>
      <c r="K152" t="s">
        <v>464</v>
      </c>
      <c r="L152" t="s">
        <v>464</v>
      </c>
      <c r="M152" t="s">
        <v>464</v>
      </c>
      <c r="N152" t="s">
        <v>464</v>
      </c>
      <c r="O152" t="s">
        <v>464</v>
      </c>
      <c r="P152" t="s">
        <v>464</v>
      </c>
      <c r="Q152" t="s">
        <v>463</v>
      </c>
      <c r="R152" t="s">
        <v>462</v>
      </c>
      <c r="S152" t="s">
        <v>461</v>
      </c>
      <c r="T152" t="s">
        <v>461</v>
      </c>
      <c r="U152" t="s">
        <v>460</v>
      </c>
      <c r="V152" t="s">
        <v>459</v>
      </c>
      <c r="W152" t="s">
        <v>458</v>
      </c>
      <c r="X152" t="s">
        <v>457</v>
      </c>
      <c r="Y152" t="s">
        <v>495</v>
      </c>
      <c r="Z152">
        <v>296</v>
      </c>
    </row>
    <row r="153" spans="1:26" x14ac:dyDescent="0.25">
      <c r="A153" t="s">
        <v>466</v>
      </c>
      <c r="B153" t="s">
        <v>466</v>
      </c>
      <c r="C153" t="s">
        <v>466</v>
      </c>
      <c r="D153" t="s">
        <v>466</v>
      </c>
      <c r="E153" t="s">
        <v>466</v>
      </c>
      <c r="F153" t="s">
        <v>466</v>
      </c>
      <c r="G153" t="s">
        <v>457</v>
      </c>
      <c r="H153" t="s">
        <v>457</v>
      </c>
      <c r="I153" t="s">
        <v>457</v>
      </c>
      <c r="J153" t="s">
        <v>457</v>
      </c>
      <c r="K153" t="s">
        <v>457</v>
      </c>
      <c r="L153" t="s">
        <v>457</v>
      </c>
      <c r="M153" t="s">
        <v>457</v>
      </c>
      <c r="N153" t="s">
        <v>457</v>
      </c>
      <c r="O153" t="s">
        <v>457</v>
      </c>
      <c r="P153" t="s">
        <v>457</v>
      </c>
      <c r="Q153" t="s">
        <v>457</v>
      </c>
      <c r="R153" t="s">
        <v>457</v>
      </c>
      <c r="S153" t="s">
        <v>471</v>
      </c>
      <c r="T153" t="s">
        <v>471</v>
      </c>
      <c r="U153" t="s">
        <v>471</v>
      </c>
      <c r="V153" t="s">
        <v>471</v>
      </c>
      <c r="W153" t="s">
        <v>471</v>
      </c>
      <c r="X153" t="s">
        <v>471</v>
      </c>
      <c r="Y153" t="s">
        <v>495</v>
      </c>
      <c r="Z153">
        <v>304</v>
      </c>
    </row>
    <row r="154" spans="1:26" x14ac:dyDescent="0.25">
      <c r="A154" t="s">
        <v>466</v>
      </c>
      <c r="B154" t="s">
        <v>466</v>
      </c>
      <c r="C154" t="s">
        <v>466</v>
      </c>
      <c r="D154" t="s">
        <v>466</v>
      </c>
      <c r="E154" t="s">
        <v>466</v>
      </c>
      <c r="F154" t="s">
        <v>466</v>
      </c>
      <c r="G154" t="s">
        <v>461</v>
      </c>
      <c r="H154" t="s">
        <v>460</v>
      </c>
      <c r="I154" t="s">
        <v>460</v>
      </c>
      <c r="J154" t="s">
        <v>460</v>
      </c>
      <c r="K154" t="s">
        <v>460</v>
      </c>
      <c r="L154" t="s">
        <v>460</v>
      </c>
      <c r="M154" t="s">
        <v>460</v>
      </c>
      <c r="N154" t="s">
        <v>460</v>
      </c>
      <c r="O154" t="s">
        <v>460</v>
      </c>
      <c r="P154" t="s">
        <v>460</v>
      </c>
      <c r="Q154" t="s">
        <v>459</v>
      </c>
      <c r="R154" t="s">
        <v>459</v>
      </c>
      <c r="S154" t="s">
        <v>468</v>
      </c>
      <c r="T154" t="s">
        <v>468</v>
      </c>
      <c r="U154" t="s">
        <v>458</v>
      </c>
      <c r="V154" t="s">
        <v>472</v>
      </c>
      <c r="W154" t="s">
        <v>457</v>
      </c>
      <c r="X154" t="s">
        <v>457</v>
      </c>
      <c r="Y154" t="s">
        <v>495</v>
      </c>
      <c r="Z154">
        <v>312</v>
      </c>
    </row>
    <row r="155" spans="1:26" x14ac:dyDescent="0.25">
      <c r="A155" t="s">
        <v>466</v>
      </c>
      <c r="B155" t="s">
        <v>466</v>
      </c>
      <c r="C155" t="s">
        <v>466</v>
      </c>
      <c r="D155" t="s">
        <v>466</v>
      </c>
      <c r="E155" t="s">
        <v>466</v>
      </c>
      <c r="F155" t="s">
        <v>466</v>
      </c>
      <c r="G155" t="s">
        <v>470</v>
      </c>
      <c r="H155" t="s">
        <v>469</v>
      </c>
      <c r="I155" t="s">
        <v>469</v>
      </c>
      <c r="J155" t="s">
        <v>469</v>
      </c>
      <c r="K155" t="s">
        <v>469</v>
      </c>
      <c r="L155" t="s">
        <v>469</v>
      </c>
      <c r="M155" t="s">
        <v>469</v>
      </c>
      <c r="N155" t="s">
        <v>469</v>
      </c>
      <c r="O155" t="s">
        <v>469</v>
      </c>
      <c r="P155" t="s">
        <v>469</v>
      </c>
      <c r="Q155" t="s">
        <v>470</v>
      </c>
      <c r="R155" t="s">
        <v>471</v>
      </c>
      <c r="S155" t="s">
        <v>466</v>
      </c>
      <c r="T155" t="s">
        <v>466</v>
      </c>
      <c r="U155" t="s">
        <v>466</v>
      </c>
      <c r="V155" t="s">
        <v>466</v>
      </c>
      <c r="W155" t="s">
        <v>462</v>
      </c>
      <c r="X155" t="s">
        <v>460</v>
      </c>
      <c r="Y155" t="s">
        <v>495</v>
      </c>
      <c r="Z155">
        <v>320</v>
      </c>
    </row>
    <row r="156" spans="1:26" x14ac:dyDescent="0.25">
      <c r="A156" t="s">
        <v>467</v>
      </c>
      <c r="B156" t="s">
        <v>464</v>
      </c>
      <c r="C156" t="s">
        <v>466</v>
      </c>
      <c r="D156" t="s">
        <v>466</v>
      </c>
      <c r="E156" t="s">
        <v>466</v>
      </c>
      <c r="F156" t="s">
        <v>466</v>
      </c>
      <c r="G156" t="s">
        <v>459</v>
      </c>
      <c r="H156" t="s">
        <v>468</v>
      </c>
      <c r="I156" t="s">
        <v>458</v>
      </c>
      <c r="J156" t="s">
        <v>458</v>
      </c>
      <c r="K156" t="s">
        <v>458</v>
      </c>
      <c r="L156" t="s">
        <v>458</v>
      </c>
      <c r="M156" t="s">
        <v>458</v>
      </c>
      <c r="N156" t="s">
        <v>458</v>
      </c>
      <c r="O156" t="s">
        <v>458</v>
      </c>
      <c r="P156" t="s">
        <v>458</v>
      </c>
      <c r="Q156" t="s">
        <v>468</v>
      </c>
      <c r="R156" t="s">
        <v>459</v>
      </c>
      <c r="S156" t="s">
        <v>466</v>
      </c>
      <c r="T156" t="s">
        <v>466</v>
      </c>
      <c r="U156" t="s">
        <v>466</v>
      </c>
      <c r="V156" t="s">
        <v>466</v>
      </c>
      <c r="W156" t="s">
        <v>464</v>
      </c>
      <c r="X156" t="s">
        <v>467</v>
      </c>
      <c r="Y156" t="s">
        <v>495</v>
      </c>
      <c r="Z156">
        <v>328</v>
      </c>
    </row>
    <row r="157" spans="1:26" x14ac:dyDescent="0.25">
      <c r="A157" t="s">
        <v>457</v>
      </c>
      <c r="B157" t="s">
        <v>457</v>
      </c>
      <c r="C157" t="s">
        <v>457</v>
      </c>
      <c r="D157" t="s">
        <v>469</v>
      </c>
      <c r="E157" t="s">
        <v>470</v>
      </c>
      <c r="F157" t="s">
        <v>470</v>
      </c>
      <c r="G157" t="s">
        <v>471</v>
      </c>
      <c r="H157" t="s">
        <v>471</v>
      </c>
      <c r="I157" t="s">
        <v>467</v>
      </c>
      <c r="J157" t="s">
        <v>467</v>
      </c>
      <c r="K157" t="s">
        <v>467</v>
      </c>
      <c r="L157" t="s">
        <v>467</v>
      </c>
      <c r="M157" t="s">
        <v>467</v>
      </c>
      <c r="N157" t="s">
        <v>467</v>
      </c>
      <c r="O157" t="s">
        <v>467</v>
      </c>
      <c r="P157" t="s">
        <v>467</v>
      </c>
      <c r="Q157" t="s">
        <v>471</v>
      </c>
      <c r="R157" t="s">
        <v>471</v>
      </c>
      <c r="S157" t="s">
        <v>470</v>
      </c>
      <c r="T157" t="s">
        <v>470</v>
      </c>
      <c r="U157" t="s">
        <v>469</v>
      </c>
      <c r="V157" t="s">
        <v>457</v>
      </c>
      <c r="W157" t="s">
        <v>457</v>
      </c>
      <c r="X157" t="s">
        <v>457</v>
      </c>
      <c r="Y157" t="s">
        <v>495</v>
      </c>
      <c r="Z157">
        <v>336</v>
      </c>
    </row>
    <row r="158" spans="1:26" x14ac:dyDescent="0.25">
      <c r="A158" t="s">
        <v>496</v>
      </c>
    </row>
    <row r="159" spans="1:26" x14ac:dyDescent="0.25">
      <c r="A159" t="s">
        <v>464</v>
      </c>
      <c r="B159" t="s">
        <v>464</v>
      </c>
      <c r="C159" t="s">
        <v>464</v>
      </c>
      <c r="D159" t="s">
        <v>464</v>
      </c>
      <c r="E159" t="s">
        <v>464</v>
      </c>
      <c r="F159" t="s">
        <v>464</v>
      </c>
      <c r="G159" t="s">
        <v>464</v>
      </c>
      <c r="H159" t="s">
        <v>464</v>
      </c>
      <c r="I159" t="s">
        <v>464</v>
      </c>
      <c r="J159" t="s">
        <v>464</v>
      </c>
      <c r="K159" t="s">
        <v>464</v>
      </c>
      <c r="L159" t="s">
        <v>464</v>
      </c>
      <c r="M159" t="s">
        <v>464</v>
      </c>
      <c r="N159" t="s">
        <v>464</v>
      </c>
      <c r="O159" t="s">
        <v>464</v>
      </c>
      <c r="P159" t="s">
        <v>464</v>
      </c>
      <c r="Q159" t="s">
        <v>464</v>
      </c>
      <c r="R159" t="s">
        <v>475</v>
      </c>
      <c r="S159" t="s">
        <v>466</v>
      </c>
      <c r="T159" t="s">
        <v>466</v>
      </c>
      <c r="U159" t="s">
        <v>466</v>
      </c>
      <c r="V159" t="s">
        <v>466</v>
      </c>
      <c r="W159" t="s">
        <v>466</v>
      </c>
      <c r="X159" t="s">
        <v>466</v>
      </c>
      <c r="Y159" t="s">
        <v>496</v>
      </c>
      <c r="Z159">
        <v>345</v>
      </c>
    </row>
    <row r="160" spans="1:26" x14ac:dyDescent="0.25">
      <c r="A160" t="s">
        <v>457</v>
      </c>
      <c r="B160" t="s">
        <v>457</v>
      </c>
      <c r="C160" t="s">
        <v>457</v>
      </c>
      <c r="D160" t="s">
        <v>457</v>
      </c>
      <c r="E160" t="s">
        <v>457</v>
      </c>
      <c r="F160" t="s">
        <v>457</v>
      </c>
      <c r="G160" t="s">
        <v>457</v>
      </c>
      <c r="H160" t="s">
        <v>457</v>
      </c>
      <c r="I160" t="s">
        <v>457</v>
      </c>
      <c r="J160" t="s">
        <v>457</v>
      </c>
      <c r="K160" t="s">
        <v>457</v>
      </c>
      <c r="L160" t="s">
        <v>457</v>
      </c>
      <c r="M160" t="s">
        <v>457</v>
      </c>
      <c r="N160" t="s">
        <v>457</v>
      </c>
      <c r="O160" t="s">
        <v>472</v>
      </c>
      <c r="P160" t="s">
        <v>458</v>
      </c>
      <c r="Q160" t="s">
        <v>468</v>
      </c>
      <c r="R160" t="s">
        <v>459</v>
      </c>
      <c r="S160" t="s">
        <v>466</v>
      </c>
      <c r="T160" t="s">
        <v>466</v>
      </c>
      <c r="U160" t="s">
        <v>466</v>
      </c>
      <c r="V160" t="s">
        <v>466</v>
      </c>
      <c r="W160" t="s">
        <v>466</v>
      </c>
      <c r="X160" t="s">
        <v>464</v>
      </c>
      <c r="Y160" t="s">
        <v>496</v>
      </c>
      <c r="Z160">
        <v>353</v>
      </c>
    </row>
    <row r="161" spans="1:26" x14ac:dyDescent="0.25">
      <c r="A161" t="s">
        <v>457</v>
      </c>
      <c r="B161" t="s">
        <v>457</v>
      </c>
      <c r="C161" t="s">
        <v>457</v>
      </c>
      <c r="D161" t="s">
        <v>457</v>
      </c>
      <c r="E161" t="s">
        <v>457</v>
      </c>
      <c r="F161" t="s">
        <v>457</v>
      </c>
      <c r="G161" t="s">
        <v>472</v>
      </c>
      <c r="H161" t="s">
        <v>458</v>
      </c>
      <c r="I161" t="s">
        <v>468</v>
      </c>
      <c r="J161" t="s">
        <v>459</v>
      </c>
      <c r="K161" t="s">
        <v>460</v>
      </c>
      <c r="L161" t="s">
        <v>461</v>
      </c>
      <c r="M161" t="s">
        <v>462</v>
      </c>
      <c r="N161" t="s">
        <v>466</v>
      </c>
      <c r="O161" t="s">
        <v>466</v>
      </c>
      <c r="P161" t="s">
        <v>475</v>
      </c>
      <c r="Q161" t="s">
        <v>464</v>
      </c>
      <c r="R161" t="s">
        <v>476</v>
      </c>
      <c r="S161" t="s">
        <v>467</v>
      </c>
      <c r="T161" t="s">
        <v>471</v>
      </c>
      <c r="U161" t="s">
        <v>470</v>
      </c>
      <c r="V161" t="s">
        <v>469</v>
      </c>
      <c r="W161" t="s">
        <v>457</v>
      </c>
      <c r="X161" t="s">
        <v>457</v>
      </c>
      <c r="Y161" t="s">
        <v>496</v>
      </c>
      <c r="Z161">
        <v>361</v>
      </c>
    </row>
    <row r="162" spans="1:26" x14ac:dyDescent="0.25">
      <c r="A162" t="s">
        <v>457</v>
      </c>
      <c r="B162" t="s">
        <v>457</v>
      </c>
      <c r="C162" t="s">
        <v>457</v>
      </c>
      <c r="D162" t="s">
        <v>460</v>
      </c>
      <c r="E162" t="s">
        <v>462</v>
      </c>
      <c r="F162" t="s">
        <v>466</v>
      </c>
      <c r="G162" t="s">
        <v>466</v>
      </c>
      <c r="H162" t="s">
        <v>466</v>
      </c>
      <c r="I162" t="s">
        <v>466</v>
      </c>
      <c r="J162" t="s">
        <v>466</v>
      </c>
      <c r="K162" t="s">
        <v>466</v>
      </c>
      <c r="L162" t="s">
        <v>471</v>
      </c>
      <c r="M162" t="s">
        <v>470</v>
      </c>
      <c r="N162" t="s">
        <v>469</v>
      </c>
      <c r="O162" t="s">
        <v>457</v>
      </c>
      <c r="P162" t="s">
        <v>457</v>
      </c>
      <c r="Q162" t="s">
        <v>457</v>
      </c>
      <c r="R162" t="s">
        <v>457</v>
      </c>
      <c r="S162" t="s">
        <v>457</v>
      </c>
      <c r="T162" t="s">
        <v>457</v>
      </c>
      <c r="U162" t="s">
        <v>457</v>
      </c>
      <c r="V162" t="s">
        <v>457</v>
      </c>
      <c r="W162" t="s">
        <v>457</v>
      </c>
      <c r="X162" t="s">
        <v>457</v>
      </c>
      <c r="Y162" t="s">
        <v>496</v>
      </c>
      <c r="Z162">
        <v>369</v>
      </c>
    </row>
    <row r="163" spans="1:26" x14ac:dyDescent="0.25">
      <c r="A163" t="s">
        <v>457</v>
      </c>
      <c r="B163" t="s">
        <v>457</v>
      </c>
      <c r="C163" t="s">
        <v>457</v>
      </c>
      <c r="D163" t="s">
        <v>466</v>
      </c>
      <c r="E163" t="s">
        <v>466</v>
      </c>
      <c r="F163" t="s">
        <v>466</v>
      </c>
      <c r="G163" t="s">
        <v>466</v>
      </c>
      <c r="H163" t="s">
        <v>466</v>
      </c>
      <c r="I163" t="s">
        <v>466</v>
      </c>
      <c r="J163" t="s">
        <v>466</v>
      </c>
      <c r="K163" t="s">
        <v>466</v>
      </c>
      <c r="L163" t="s">
        <v>457</v>
      </c>
      <c r="M163" t="s">
        <v>457</v>
      </c>
      <c r="N163" t="s">
        <v>457</v>
      </c>
      <c r="O163" t="s">
        <v>457</v>
      </c>
      <c r="P163" t="s">
        <v>457</v>
      </c>
      <c r="Q163" t="s">
        <v>457</v>
      </c>
      <c r="R163" t="s">
        <v>457</v>
      </c>
      <c r="S163" t="s">
        <v>457</v>
      </c>
      <c r="T163" t="s">
        <v>457</v>
      </c>
      <c r="U163" t="s">
        <v>457</v>
      </c>
      <c r="V163" t="s">
        <v>457</v>
      </c>
      <c r="W163" t="s">
        <v>457</v>
      </c>
      <c r="X163" t="s">
        <v>457</v>
      </c>
      <c r="Y163" t="s">
        <v>496</v>
      </c>
      <c r="Z163">
        <v>377</v>
      </c>
    </row>
    <row r="164" spans="1:26" x14ac:dyDescent="0.25">
      <c r="A164" t="s">
        <v>457</v>
      </c>
      <c r="B164" t="s">
        <v>457</v>
      </c>
      <c r="C164" t="s">
        <v>457</v>
      </c>
      <c r="D164" t="s">
        <v>467</v>
      </c>
      <c r="E164" t="s">
        <v>467</v>
      </c>
      <c r="F164" t="s">
        <v>467</v>
      </c>
      <c r="G164" t="s">
        <v>467</v>
      </c>
      <c r="H164" t="s">
        <v>467</v>
      </c>
      <c r="I164" t="s">
        <v>467</v>
      </c>
      <c r="J164" t="s">
        <v>467</v>
      </c>
      <c r="K164" t="s">
        <v>467</v>
      </c>
      <c r="L164" t="s">
        <v>457</v>
      </c>
      <c r="M164" t="s">
        <v>457</v>
      </c>
      <c r="N164" t="s">
        <v>457</v>
      </c>
      <c r="O164" t="s">
        <v>457</v>
      </c>
      <c r="P164" t="s">
        <v>457</v>
      </c>
      <c r="Q164" t="s">
        <v>457</v>
      </c>
      <c r="R164" t="s">
        <v>457</v>
      </c>
      <c r="S164" t="s">
        <v>457</v>
      </c>
      <c r="T164" t="s">
        <v>457</v>
      </c>
      <c r="U164" t="s">
        <v>457</v>
      </c>
      <c r="V164" t="s">
        <v>457</v>
      </c>
      <c r="W164" t="s">
        <v>457</v>
      </c>
      <c r="X164" t="s">
        <v>457</v>
      </c>
      <c r="Y164" t="s">
        <v>496</v>
      </c>
      <c r="Z164">
        <v>385</v>
      </c>
    </row>
    <row r="165" spans="1:26" x14ac:dyDescent="0.25">
      <c r="A165" t="s">
        <v>497</v>
      </c>
    </row>
    <row r="166" spans="1:26" x14ac:dyDescent="0.25">
      <c r="A166" t="s">
        <v>457</v>
      </c>
      <c r="B166" t="s">
        <v>458</v>
      </c>
      <c r="C166" t="s">
        <v>459</v>
      </c>
      <c r="D166" t="s">
        <v>460</v>
      </c>
      <c r="E166" t="s">
        <v>461</v>
      </c>
      <c r="F166" t="s">
        <v>461</v>
      </c>
      <c r="G166" t="s">
        <v>462</v>
      </c>
      <c r="H166" t="s">
        <v>463</v>
      </c>
      <c r="I166" t="s">
        <v>464</v>
      </c>
      <c r="J166" t="s">
        <v>464</v>
      </c>
      <c r="K166" t="s">
        <v>464</v>
      </c>
      <c r="L166" t="s">
        <v>464</v>
      </c>
      <c r="M166" t="s">
        <v>464</v>
      </c>
      <c r="N166" t="s">
        <v>464</v>
      </c>
      <c r="O166" t="s">
        <v>464</v>
      </c>
      <c r="P166" t="s">
        <v>464</v>
      </c>
      <c r="Q166" t="s">
        <v>463</v>
      </c>
      <c r="R166" t="s">
        <v>462</v>
      </c>
      <c r="S166" t="s">
        <v>461</v>
      </c>
      <c r="T166" t="s">
        <v>461</v>
      </c>
      <c r="U166" t="s">
        <v>460</v>
      </c>
      <c r="V166" t="s">
        <v>459</v>
      </c>
      <c r="W166" t="s">
        <v>458</v>
      </c>
      <c r="X166" t="s">
        <v>457</v>
      </c>
      <c r="Y166" t="s">
        <v>497</v>
      </c>
      <c r="Z166">
        <v>394</v>
      </c>
    </row>
    <row r="167" spans="1:26" x14ac:dyDescent="0.25">
      <c r="A167" t="s">
        <v>466</v>
      </c>
      <c r="B167" t="s">
        <v>466</v>
      </c>
      <c r="C167" t="s">
        <v>466</v>
      </c>
      <c r="D167" t="s">
        <v>466</v>
      </c>
      <c r="E167" t="s">
        <v>466</v>
      </c>
      <c r="F167" t="s">
        <v>466</v>
      </c>
      <c r="G167" t="s">
        <v>457</v>
      </c>
      <c r="H167" t="s">
        <v>457</v>
      </c>
      <c r="I167" t="s">
        <v>457</v>
      </c>
      <c r="J167" t="s">
        <v>457</v>
      </c>
      <c r="K167" t="s">
        <v>457</v>
      </c>
      <c r="L167" t="s">
        <v>457</v>
      </c>
      <c r="M167" t="s">
        <v>457</v>
      </c>
      <c r="N167" t="s">
        <v>457</v>
      </c>
      <c r="O167" t="s">
        <v>457</v>
      </c>
      <c r="P167" t="s">
        <v>457</v>
      </c>
      <c r="Q167" t="s">
        <v>457</v>
      </c>
      <c r="R167" t="s">
        <v>457</v>
      </c>
      <c r="S167" t="s">
        <v>466</v>
      </c>
      <c r="T167" t="s">
        <v>466</v>
      </c>
      <c r="U167" t="s">
        <v>466</v>
      </c>
      <c r="V167" t="s">
        <v>466</v>
      </c>
      <c r="W167" t="s">
        <v>466</v>
      </c>
      <c r="X167" t="s">
        <v>466</v>
      </c>
      <c r="Y167" t="s">
        <v>497</v>
      </c>
      <c r="Z167">
        <v>402</v>
      </c>
    </row>
    <row r="168" spans="1:26" x14ac:dyDescent="0.25">
      <c r="A168" t="s">
        <v>469</v>
      </c>
      <c r="B168" t="s">
        <v>471</v>
      </c>
      <c r="C168" t="s">
        <v>479</v>
      </c>
      <c r="D168" t="s">
        <v>466</v>
      </c>
      <c r="E168" t="s">
        <v>466</v>
      </c>
      <c r="F168" t="s">
        <v>466</v>
      </c>
      <c r="G168" t="s">
        <v>462</v>
      </c>
      <c r="H168" t="s">
        <v>461</v>
      </c>
      <c r="I168" t="s">
        <v>460</v>
      </c>
      <c r="J168" t="s">
        <v>460</v>
      </c>
      <c r="K168" t="s">
        <v>460</v>
      </c>
      <c r="L168" t="s">
        <v>460</v>
      </c>
      <c r="M168" t="s">
        <v>460</v>
      </c>
      <c r="N168" t="s">
        <v>460</v>
      </c>
      <c r="O168" t="s">
        <v>460</v>
      </c>
      <c r="P168" t="s">
        <v>460</v>
      </c>
      <c r="Q168" t="s">
        <v>461</v>
      </c>
      <c r="R168" t="s">
        <v>462</v>
      </c>
      <c r="S168" t="s">
        <v>466</v>
      </c>
      <c r="T168" t="s">
        <v>466</v>
      </c>
      <c r="U168" t="s">
        <v>466</v>
      </c>
      <c r="V168" t="s">
        <v>479</v>
      </c>
      <c r="W168" t="s">
        <v>471</v>
      </c>
      <c r="X168" t="s">
        <v>469</v>
      </c>
      <c r="Y168" t="s">
        <v>497</v>
      </c>
      <c r="Z168">
        <v>410</v>
      </c>
    </row>
    <row r="169" spans="1:26" x14ac:dyDescent="0.25">
      <c r="A169" t="s">
        <v>460</v>
      </c>
      <c r="B169" t="s">
        <v>462</v>
      </c>
      <c r="C169" t="s">
        <v>466</v>
      </c>
      <c r="D169" t="s">
        <v>466</v>
      </c>
      <c r="E169" t="s">
        <v>466</v>
      </c>
      <c r="F169" t="s">
        <v>466</v>
      </c>
      <c r="G169" t="s">
        <v>471</v>
      </c>
      <c r="H169" t="s">
        <v>470</v>
      </c>
      <c r="I169" t="s">
        <v>469</v>
      </c>
      <c r="J169" t="s">
        <v>469</v>
      </c>
      <c r="K169" t="s">
        <v>469</v>
      </c>
      <c r="L169" t="s">
        <v>469</v>
      </c>
      <c r="M169" t="s">
        <v>469</v>
      </c>
      <c r="N169" t="s">
        <v>469</v>
      </c>
      <c r="O169" t="s">
        <v>469</v>
      </c>
      <c r="P169" t="s">
        <v>469</v>
      </c>
      <c r="Q169" t="s">
        <v>470</v>
      </c>
      <c r="R169" t="s">
        <v>471</v>
      </c>
      <c r="S169" t="s">
        <v>466</v>
      </c>
      <c r="T169" t="s">
        <v>466</v>
      </c>
      <c r="U169" t="s">
        <v>466</v>
      </c>
      <c r="V169" t="s">
        <v>466</v>
      </c>
      <c r="W169" t="s">
        <v>462</v>
      </c>
      <c r="X169" t="s">
        <v>460</v>
      </c>
      <c r="Y169" t="s">
        <v>497</v>
      </c>
      <c r="Z169">
        <v>418</v>
      </c>
    </row>
    <row r="170" spans="1:26" x14ac:dyDescent="0.25">
      <c r="A170" t="s">
        <v>467</v>
      </c>
      <c r="B170" t="s">
        <v>464</v>
      </c>
      <c r="C170" t="s">
        <v>466</v>
      </c>
      <c r="D170" t="s">
        <v>466</v>
      </c>
      <c r="E170" t="s">
        <v>466</v>
      </c>
      <c r="F170" t="s">
        <v>466</v>
      </c>
      <c r="G170" t="s">
        <v>459</v>
      </c>
      <c r="H170" t="s">
        <v>468</v>
      </c>
      <c r="I170" t="s">
        <v>458</v>
      </c>
      <c r="J170" t="s">
        <v>458</v>
      </c>
      <c r="K170" t="s">
        <v>458</v>
      </c>
      <c r="L170" t="s">
        <v>458</v>
      </c>
      <c r="M170" t="s">
        <v>458</v>
      </c>
      <c r="N170" t="s">
        <v>458</v>
      </c>
      <c r="O170" t="s">
        <v>458</v>
      </c>
      <c r="P170" t="s">
        <v>458</v>
      </c>
      <c r="Q170" t="s">
        <v>468</v>
      </c>
      <c r="R170" t="s">
        <v>459</v>
      </c>
      <c r="S170" t="s">
        <v>466</v>
      </c>
      <c r="T170" t="s">
        <v>466</v>
      </c>
      <c r="U170" t="s">
        <v>466</v>
      </c>
      <c r="V170" t="s">
        <v>466</v>
      </c>
      <c r="W170" t="s">
        <v>464</v>
      </c>
      <c r="X170" t="s">
        <v>467</v>
      </c>
      <c r="Y170" t="s">
        <v>497</v>
      </c>
      <c r="Z170">
        <v>426</v>
      </c>
    </row>
    <row r="171" spans="1:26" x14ac:dyDescent="0.25">
      <c r="A171" t="s">
        <v>457</v>
      </c>
      <c r="B171" t="s">
        <v>457</v>
      </c>
      <c r="C171" t="s">
        <v>457</v>
      </c>
      <c r="D171" t="s">
        <v>469</v>
      </c>
      <c r="E171" t="s">
        <v>470</v>
      </c>
      <c r="F171" t="s">
        <v>470</v>
      </c>
      <c r="G171" t="s">
        <v>471</v>
      </c>
      <c r="H171" t="s">
        <v>471</v>
      </c>
      <c r="I171" t="s">
        <v>467</v>
      </c>
      <c r="J171" t="s">
        <v>467</v>
      </c>
      <c r="K171" t="s">
        <v>467</v>
      </c>
      <c r="L171" t="s">
        <v>467</v>
      </c>
      <c r="M171" t="s">
        <v>467</v>
      </c>
      <c r="N171" t="s">
        <v>467</v>
      </c>
      <c r="O171" t="s">
        <v>467</v>
      </c>
      <c r="P171" t="s">
        <v>467</v>
      </c>
      <c r="Q171" t="s">
        <v>471</v>
      </c>
      <c r="R171" t="s">
        <v>471</v>
      </c>
      <c r="S171" t="s">
        <v>470</v>
      </c>
      <c r="T171" t="s">
        <v>470</v>
      </c>
      <c r="U171" t="s">
        <v>469</v>
      </c>
      <c r="V171" t="s">
        <v>457</v>
      </c>
      <c r="W171" t="s">
        <v>457</v>
      </c>
      <c r="X171" t="s">
        <v>457</v>
      </c>
      <c r="Y171" t="s">
        <v>497</v>
      </c>
      <c r="Z171">
        <v>434</v>
      </c>
    </row>
    <row r="172" spans="1:26" x14ac:dyDescent="0.25">
      <c r="A172" t="s">
        <v>498</v>
      </c>
    </row>
    <row r="173" spans="1:26" x14ac:dyDescent="0.25">
      <c r="A173" t="s">
        <v>457</v>
      </c>
      <c r="B173" t="s">
        <v>458</v>
      </c>
      <c r="C173" t="s">
        <v>459</v>
      </c>
      <c r="D173" t="s">
        <v>460</v>
      </c>
      <c r="E173" t="s">
        <v>461</v>
      </c>
      <c r="F173" t="s">
        <v>461</v>
      </c>
      <c r="G173" t="s">
        <v>462</v>
      </c>
      <c r="H173" t="s">
        <v>463</v>
      </c>
      <c r="I173" t="s">
        <v>464</v>
      </c>
      <c r="J173" t="s">
        <v>464</v>
      </c>
      <c r="K173" t="s">
        <v>464</v>
      </c>
      <c r="L173" t="s">
        <v>464</v>
      </c>
      <c r="M173" t="s">
        <v>464</v>
      </c>
      <c r="N173" t="s">
        <v>464</v>
      </c>
      <c r="O173" t="s">
        <v>464</v>
      </c>
      <c r="P173" t="s">
        <v>464</v>
      </c>
      <c r="Q173" t="s">
        <v>463</v>
      </c>
      <c r="R173" t="s">
        <v>462</v>
      </c>
      <c r="S173" t="s">
        <v>461</v>
      </c>
      <c r="T173" t="s">
        <v>461</v>
      </c>
      <c r="U173" t="s">
        <v>460</v>
      </c>
      <c r="V173" t="s">
        <v>468</v>
      </c>
      <c r="W173" t="s">
        <v>458</v>
      </c>
      <c r="X173" t="s">
        <v>457</v>
      </c>
      <c r="Y173" t="s">
        <v>498</v>
      </c>
      <c r="Z173">
        <v>443</v>
      </c>
    </row>
    <row r="174" spans="1:26" x14ac:dyDescent="0.25">
      <c r="A174" t="s">
        <v>466</v>
      </c>
      <c r="B174" t="s">
        <v>466</v>
      </c>
      <c r="C174" t="s">
        <v>466</v>
      </c>
      <c r="D174" t="s">
        <v>466</v>
      </c>
      <c r="E174" t="s">
        <v>466</v>
      </c>
      <c r="F174" t="s">
        <v>466</v>
      </c>
      <c r="G174" t="s">
        <v>457</v>
      </c>
      <c r="H174" t="s">
        <v>457</v>
      </c>
      <c r="I174" t="s">
        <v>457</v>
      </c>
      <c r="J174" t="s">
        <v>457</v>
      </c>
      <c r="K174" t="s">
        <v>457</v>
      </c>
      <c r="L174" t="s">
        <v>457</v>
      </c>
      <c r="M174" t="s">
        <v>457</v>
      </c>
      <c r="N174" t="s">
        <v>457</v>
      </c>
      <c r="O174" t="s">
        <v>457</v>
      </c>
      <c r="P174" t="s">
        <v>457</v>
      </c>
      <c r="Q174" t="s">
        <v>457</v>
      </c>
      <c r="R174" t="s">
        <v>457</v>
      </c>
      <c r="S174" t="s">
        <v>466</v>
      </c>
      <c r="T174" t="s">
        <v>466</v>
      </c>
      <c r="U174" t="s">
        <v>466</v>
      </c>
      <c r="V174" t="s">
        <v>466</v>
      </c>
      <c r="W174" t="s">
        <v>466</v>
      </c>
      <c r="X174" t="s">
        <v>466</v>
      </c>
      <c r="Y174" t="s">
        <v>498</v>
      </c>
      <c r="Z174">
        <v>451</v>
      </c>
    </row>
    <row r="175" spans="1:26" x14ac:dyDescent="0.25">
      <c r="A175" t="s">
        <v>469</v>
      </c>
      <c r="B175" t="s">
        <v>471</v>
      </c>
      <c r="C175" t="s">
        <v>476</v>
      </c>
      <c r="D175" t="s">
        <v>464</v>
      </c>
      <c r="E175" t="s">
        <v>475</v>
      </c>
      <c r="F175" t="s">
        <v>475</v>
      </c>
      <c r="G175" t="s">
        <v>462</v>
      </c>
      <c r="H175" t="s">
        <v>461</v>
      </c>
      <c r="I175" t="s">
        <v>460</v>
      </c>
      <c r="J175" t="s">
        <v>460</v>
      </c>
      <c r="K175" t="s">
        <v>460</v>
      </c>
      <c r="L175" t="s">
        <v>460</v>
      </c>
      <c r="M175" t="s">
        <v>460</v>
      </c>
      <c r="N175" t="s">
        <v>460</v>
      </c>
      <c r="O175" t="s">
        <v>460</v>
      </c>
      <c r="P175" t="s">
        <v>460</v>
      </c>
      <c r="Q175" t="s">
        <v>460</v>
      </c>
      <c r="R175" t="s">
        <v>461</v>
      </c>
      <c r="S175" t="s">
        <v>466</v>
      </c>
      <c r="T175" t="s">
        <v>466</v>
      </c>
      <c r="U175" t="s">
        <v>466</v>
      </c>
      <c r="V175" t="s">
        <v>466</v>
      </c>
      <c r="W175" t="s">
        <v>466</v>
      </c>
      <c r="X175" t="s">
        <v>466</v>
      </c>
      <c r="Y175" t="s">
        <v>498</v>
      </c>
      <c r="Z175">
        <v>459</v>
      </c>
    </row>
    <row r="176" spans="1:26" x14ac:dyDescent="0.25">
      <c r="A176" t="s">
        <v>457</v>
      </c>
      <c r="B176" t="s">
        <v>457</v>
      </c>
      <c r="C176" t="s">
        <v>457</v>
      </c>
      <c r="D176" t="s">
        <v>457</v>
      </c>
      <c r="E176" t="s">
        <v>457</v>
      </c>
      <c r="F176" t="s">
        <v>457</v>
      </c>
      <c r="G176" t="s">
        <v>457</v>
      </c>
      <c r="H176" t="s">
        <v>457</v>
      </c>
      <c r="I176" t="s">
        <v>469</v>
      </c>
      <c r="J176" t="s">
        <v>469</v>
      </c>
      <c r="K176" t="s">
        <v>469</v>
      </c>
      <c r="L176" t="s">
        <v>469</v>
      </c>
      <c r="M176" t="s">
        <v>469</v>
      </c>
      <c r="N176" t="s">
        <v>469</v>
      </c>
      <c r="O176" t="s">
        <v>469</v>
      </c>
      <c r="P176" t="s">
        <v>469</v>
      </c>
      <c r="Q176" t="s">
        <v>469</v>
      </c>
      <c r="R176" t="s">
        <v>470</v>
      </c>
      <c r="S176" t="s">
        <v>466</v>
      </c>
      <c r="T176" t="s">
        <v>466</v>
      </c>
      <c r="U176" t="s">
        <v>466</v>
      </c>
      <c r="V176" t="s">
        <v>466</v>
      </c>
      <c r="W176" t="s">
        <v>466</v>
      </c>
      <c r="X176" t="s">
        <v>466</v>
      </c>
      <c r="Y176" t="s">
        <v>498</v>
      </c>
      <c r="Z176">
        <v>467</v>
      </c>
    </row>
    <row r="177" spans="1:26" x14ac:dyDescent="0.25">
      <c r="A177" t="s">
        <v>480</v>
      </c>
      <c r="B177" t="s">
        <v>481</v>
      </c>
      <c r="C177" t="s">
        <v>462</v>
      </c>
      <c r="D177" t="s">
        <v>462</v>
      </c>
      <c r="E177" t="s">
        <v>462</v>
      </c>
      <c r="F177" t="s">
        <v>462</v>
      </c>
      <c r="G177" t="s">
        <v>459</v>
      </c>
      <c r="H177" t="s">
        <v>468</v>
      </c>
      <c r="I177" t="s">
        <v>458</v>
      </c>
      <c r="J177" t="s">
        <v>458</v>
      </c>
      <c r="K177" t="s">
        <v>458</v>
      </c>
      <c r="L177" t="s">
        <v>458</v>
      </c>
      <c r="M177" t="s">
        <v>458</v>
      </c>
      <c r="N177" t="s">
        <v>458</v>
      </c>
      <c r="O177" t="s">
        <v>458</v>
      </c>
      <c r="P177" t="s">
        <v>458</v>
      </c>
      <c r="Q177" t="s">
        <v>468</v>
      </c>
      <c r="R177" t="s">
        <v>459</v>
      </c>
      <c r="S177" t="s">
        <v>466</v>
      </c>
      <c r="T177" t="s">
        <v>466</v>
      </c>
      <c r="U177" t="s">
        <v>466</v>
      </c>
      <c r="V177" t="s">
        <v>475</v>
      </c>
      <c r="W177" t="s">
        <v>464</v>
      </c>
      <c r="X177" t="s">
        <v>467</v>
      </c>
      <c r="Y177" t="s">
        <v>498</v>
      </c>
      <c r="Z177">
        <v>475</v>
      </c>
    </row>
    <row r="178" spans="1:26" x14ac:dyDescent="0.25">
      <c r="A178" t="s">
        <v>457</v>
      </c>
      <c r="B178" t="s">
        <v>457</v>
      </c>
      <c r="C178" t="s">
        <v>457</v>
      </c>
      <c r="D178" t="s">
        <v>469</v>
      </c>
      <c r="E178" t="s">
        <v>470</v>
      </c>
      <c r="F178" t="s">
        <v>470</v>
      </c>
      <c r="G178" t="s">
        <v>471</v>
      </c>
      <c r="H178" t="s">
        <v>471</v>
      </c>
      <c r="I178" t="s">
        <v>467</v>
      </c>
      <c r="J178" t="s">
        <v>467</v>
      </c>
      <c r="K178" t="s">
        <v>467</v>
      </c>
      <c r="L178" t="s">
        <v>467</v>
      </c>
      <c r="M178" t="s">
        <v>467</v>
      </c>
      <c r="N178" t="s">
        <v>467</v>
      </c>
      <c r="O178" t="s">
        <v>467</v>
      </c>
      <c r="P178" t="s">
        <v>467</v>
      </c>
      <c r="Q178" t="s">
        <v>471</v>
      </c>
      <c r="R178" t="s">
        <v>471</v>
      </c>
      <c r="S178" t="s">
        <v>470</v>
      </c>
      <c r="T178" t="s">
        <v>470</v>
      </c>
      <c r="U178" t="s">
        <v>469</v>
      </c>
      <c r="V178" t="s">
        <v>457</v>
      </c>
      <c r="W178" t="s">
        <v>457</v>
      </c>
      <c r="X178" t="s">
        <v>457</v>
      </c>
      <c r="Y178" t="s">
        <v>498</v>
      </c>
      <c r="Z178">
        <v>483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90" zoomScaleNormal="90" workbookViewId="0">
      <selection activeCell="H34" sqref="A22:H34"/>
    </sheetView>
  </sheetViews>
  <sheetFormatPr defaultRowHeight="13.5" x14ac:dyDescent="0.25"/>
  <cols>
    <col min="1" max="1" width="16.140625" style="4" customWidth="1"/>
    <col min="2" max="2" width="24" style="4" customWidth="1"/>
    <col min="3" max="3" width="9.140625" style="4"/>
    <col min="4" max="4" width="4.140625" style="4" customWidth="1"/>
    <col min="5" max="5" width="13.42578125" style="4" customWidth="1"/>
    <col min="6" max="7" width="9.140625" style="4"/>
    <col min="8" max="8" width="28.140625" style="4" customWidth="1"/>
    <col min="9" max="9" width="50.28515625" style="4" customWidth="1"/>
    <col min="10" max="10" width="46.85546875" style="4" bestFit="1" customWidth="1"/>
    <col min="11" max="11" width="25.42578125" style="4" customWidth="1"/>
    <col min="12" max="12" width="29.5703125" style="4" customWidth="1"/>
    <col min="13" max="16384" width="9.140625" style="4"/>
  </cols>
  <sheetData>
    <row r="1" spans="1:11" x14ac:dyDescent="0.25">
      <c r="E1" s="5" t="s">
        <v>49</v>
      </c>
      <c r="F1" s="5" t="s">
        <v>52</v>
      </c>
      <c r="G1" s="5" t="s">
        <v>50</v>
      </c>
      <c r="H1" s="5" t="s">
        <v>51</v>
      </c>
      <c r="I1" s="4" t="s">
        <v>97</v>
      </c>
      <c r="J1" s="4" t="s">
        <v>284</v>
      </c>
      <c r="K1" s="4" t="s">
        <v>99</v>
      </c>
    </row>
    <row r="2" spans="1:11" x14ac:dyDescent="0.25">
      <c r="H2" s="4" t="s">
        <v>211</v>
      </c>
      <c r="I2" s="4" t="str">
        <f>IF( ISBLANK(E2),H2,"#define ULCD_"&amp;H2&amp;" "&amp;F2&amp;"," &amp; G2)</f>
        <v>// FORMS</v>
      </c>
      <c r="J2" s="4" t="str">
        <f>IF(OR(F2=33, F2=30,F2=5,F2=31), "#define INPUT_"&amp;H2&amp;" " &amp; G2, "")</f>
        <v/>
      </c>
      <c r="K2" s="4" t="str">
        <f>IF(OR(F2=33, F2=30,F2=5,F2=31), "case INPUT_"&amp;H2&amp;": break;", "")</f>
        <v/>
      </c>
    </row>
    <row r="3" spans="1:11" x14ac:dyDescent="0.25">
      <c r="E3" s="4" t="s">
        <v>26</v>
      </c>
      <c r="F3" s="6">
        <f t="shared" ref="F3:F18" si="0">VLOOKUP(E3,A$16:C$49,3,FALSE)</f>
        <v>10</v>
      </c>
      <c r="G3" s="4">
        <v>0</v>
      </c>
      <c r="H3" s="4" t="s">
        <v>71</v>
      </c>
      <c r="I3" s="4" t="str">
        <f t="shared" ref="I3:I69" si="1">IF( ISBLANK(E3),H3,"#define ULCD_"&amp;H3&amp;" "&amp;F3&amp;"," &amp; G3)</f>
        <v>#define ULCD_MAIN_FORM 10,0</v>
      </c>
      <c r="J3" s="4" t="str">
        <f t="shared" ref="J3:J69" si="2">IF(OR(F3=33, F3=30,F3=5,F3=31), "#define INPUT_"&amp;H3&amp;" " &amp; G3, "")</f>
        <v/>
      </c>
      <c r="K3" s="4" t="str">
        <f t="shared" ref="K3:K27" si="3">IF(OR(F3=33, F3=30,F3=5,F3=31), "case INPUT_"&amp;H3&amp;": break;", "")</f>
        <v/>
      </c>
    </row>
    <row r="4" spans="1:11" x14ac:dyDescent="0.25">
      <c r="E4" s="4" t="s">
        <v>26</v>
      </c>
      <c r="F4" s="6">
        <f t="shared" si="0"/>
        <v>10</v>
      </c>
      <c r="G4" s="4">
        <v>1</v>
      </c>
      <c r="H4" s="4" t="s">
        <v>195</v>
      </c>
      <c r="I4" s="4" t="str">
        <f t="shared" si="1"/>
        <v>#define ULCD_FIELD1_SCORE0_FORM 10,1</v>
      </c>
      <c r="J4" s="4" t="str">
        <f t="shared" si="2"/>
        <v/>
      </c>
      <c r="K4" s="4" t="str">
        <f t="shared" si="3"/>
        <v/>
      </c>
    </row>
    <row r="5" spans="1:11" x14ac:dyDescent="0.25">
      <c r="E5" s="4" t="s">
        <v>26</v>
      </c>
      <c r="F5" s="6">
        <f t="shared" si="0"/>
        <v>10</v>
      </c>
      <c r="G5" s="4">
        <v>2</v>
      </c>
      <c r="H5" s="4" t="s">
        <v>196</v>
      </c>
      <c r="I5" s="4" t="str">
        <f t="shared" si="1"/>
        <v>#define ULCD_FIELD1_TIMER_FORM 10,2</v>
      </c>
      <c r="J5" s="4" t="str">
        <f t="shared" si="2"/>
        <v/>
      </c>
      <c r="K5" s="4" t="str">
        <f t="shared" si="3"/>
        <v/>
      </c>
    </row>
    <row r="6" spans="1:11" x14ac:dyDescent="0.25">
      <c r="E6" s="4" t="s">
        <v>26</v>
      </c>
      <c r="F6" s="6">
        <f t="shared" si="0"/>
        <v>10</v>
      </c>
      <c r="G6" s="4">
        <v>3</v>
      </c>
      <c r="H6" s="4" t="s">
        <v>197</v>
      </c>
      <c r="I6" s="4" t="str">
        <f t="shared" si="1"/>
        <v>#define ULCD_FIELD2_SCORE0_FORM 10,3</v>
      </c>
      <c r="J6" s="4" t="str">
        <f t="shared" si="2"/>
        <v/>
      </c>
      <c r="K6" s="4" t="str">
        <f t="shared" si="3"/>
        <v/>
      </c>
    </row>
    <row r="7" spans="1:11" x14ac:dyDescent="0.25">
      <c r="E7" s="4" t="s">
        <v>26</v>
      </c>
      <c r="F7" s="6">
        <f t="shared" si="0"/>
        <v>10</v>
      </c>
      <c r="G7" s="4">
        <v>4</v>
      </c>
      <c r="H7" s="4" t="s">
        <v>75</v>
      </c>
      <c r="I7" s="4" t="str">
        <f t="shared" si="1"/>
        <v>#define ULCD_SPLASH_FORM 10,4</v>
      </c>
      <c r="J7" s="4" t="str">
        <f t="shared" si="2"/>
        <v/>
      </c>
      <c r="K7" s="4" t="str">
        <f t="shared" si="3"/>
        <v/>
      </c>
    </row>
    <row r="8" spans="1:11" x14ac:dyDescent="0.25">
      <c r="E8" s="4" t="s">
        <v>26</v>
      </c>
      <c r="F8" s="6">
        <f t="shared" si="0"/>
        <v>10</v>
      </c>
      <c r="G8" s="4">
        <v>5</v>
      </c>
      <c r="H8" s="4" t="s">
        <v>198</v>
      </c>
      <c r="I8" s="4" t="str">
        <f t="shared" si="1"/>
        <v>#define ULCD_FIELD1_FORM 10,5</v>
      </c>
      <c r="J8" s="4" t="str">
        <f t="shared" si="2"/>
        <v/>
      </c>
      <c r="K8" s="4" t="str">
        <f t="shared" si="3"/>
        <v/>
      </c>
    </row>
    <row r="9" spans="1:11" x14ac:dyDescent="0.25">
      <c r="E9" s="4" t="s">
        <v>26</v>
      </c>
      <c r="F9" s="6">
        <f t="shared" si="0"/>
        <v>10</v>
      </c>
      <c r="G9" s="4">
        <v>6</v>
      </c>
      <c r="H9" s="4" t="s">
        <v>199</v>
      </c>
      <c r="I9" s="4" t="str">
        <f t="shared" si="1"/>
        <v>#define ULCD_FIELD2_FORM 10,6</v>
      </c>
      <c r="J9" s="4" t="str">
        <f t="shared" si="2"/>
        <v/>
      </c>
      <c r="K9" s="4" t="str">
        <f t="shared" si="3"/>
        <v/>
      </c>
    </row>
    <row r="10" spans="1:11" x14ac:dyDescent="0.25">
      <c r="E10" s="4" t="s">
        <v>26</v>
      </c>
      <c r="F10" s="6">
        <f t="shared" si="0"/>
        <v>10</v>
      </c>
      <c r="G10" s="4">
        <v>7</v>
      </c>
      <c r="H10" s="4" t="s">
        <v>200</v>
      </c>
      <c r="I10" s="4" t="str">
        <f t="shared" si="1"/>
        <v>#define ULCD_MESSAGE_FORM 10,7</v>
      </c>
      <c r="J10" s="4" t="str">
        <f t="shared" si="2"/>
        <v/>
      </c>
      <c r="K10" s="4" t="str">
        <f t="shared" si="3"/>
        <v/>
      </c>
    </row>
    <row r="11" spans="1:11" x14ac:dyDescent="0.25">
      <c r="E11" s="4" t="s">
        <v>26</v>
      </c>
      <c r="F11" s="6">
        <f t="shared" si="0"/>
        <v>10</v>
      </c>
      <c r="G11" s="4">
        <v>8</v>
      </c>
      <c r="H11" s="4" t="s">
        <v>77</v>
      </c>
      <c r="I11" s="4" t="str">
        <f t="shared" si="1"/>
        <v>#define ULCD_DIALOG_FORM 10,8</v>
      </c>
      <c r="J11" s="4" t="str">
        <f t="shared" si="2"/>
        <v/>
      </c>
      <c r="K11" s="4" t="str">
        <f t="shared" si="3"/>
        <v/>
      </c>
    </row>
    <row r="12" spans="1:11" x14ac:dyDescent="0.25">
      <c r="E12" s="4" t="s">
        <v>26</v>
      </c>
      <c r="F12" s="6">
        <f t="shared" si="0"/>
        <v>10</v>
      </c>
      <c r="G12" s="4">
        <v>9</v>
      </c>
      <c r="H12" s="4" t="s">
        <v>201</v>
      </c>
      <c r="I12" s="4" t="str">
        <f t="shared" si="1"/>
        <v>#define ULCD_TEXT_SET_FORM 10,9</v>
      </c>
      <c r="J12" s="4" t="str">
        <f t="shared" si="2"/>
        <v/>
      </c>
      <c r="K12" s="4" t="str">
        <f t="shared" si="3"/>
        <v/>
      </c>
    </row>
    <row r="13" spans="1:11" x14ac:dyDescent="0.25">
      <c r="E13" s="4" t="s">
        <v>26</v>
      </c>
      <c r="F13" s="6">
        <f t="shared" si="0"/>
        <v>10</v>
      </c>
      <c r="G13" s="4">
        <v>10</v>
      </c>
      <c r="H13" s="4" t="s">
        <v>194</v>
      </c>
      <c r="I13" s="4" t="str">
        <f t="shared" si="1"/>
        <v>#define ULCD_FIELD2_TIMER_FORM 10,10</v>
      </c>
      <c r="J13" s="4" t="str">
        <f t="shared" si="2"/>
        <v/>
      </c>
      <c r="K13" s="4" t="str">
        <f t="shared" si="3"/>
        <v/>
      </c>
    </row>
    <row r="14" spans="1:11" x14ac:dyDescent="0.25">
      <c r="E14" s="4" t="s">
        <v>26</v>
      </c>
      <c r="F14" s="6">
        <f t="shared" si="0"/>
        <v>10</v>
      </c>
      <c r="G14" s="4">
        <v>11</v>
      </c>
      <c r="H14" s="4" t="s">
        <v>202</v>
      </c>
      <c r="I14" s="4" t="str">
        <f t="shared" si="1"/>
        <v>#define ULCD_TEXT_FORM 10,11</v>
      </c>
      <c r="J14" s="4" t="str">
        <f t="shared" si="2"/>
        <v/>
      </c>
      <c r="K14" s="4" t="str">
        <f t="shared" si="3"/>
        <v/>
      </c>
    </row>
    <row r="15" spans="1:11" x14ac:dyDescent="0.25">
      <c r="E15" s="4" t="s">
        <v>26</v>
      </c>
      <c r="F15" s="6">
        <f t="shared" si="0"/>
        <v>10</v>
      </c>
      <c r="G15" s="4">
        <v>12</v>
      </c>
      <c r="H15" s="4" t="s">
        <v>203</v>
      </c>
      <c r="I15" s="4" t="str">
        <f t="shared" si="1"/>
        <v>#define ULCD_WORKING_FORM 10,12</v>
      </c>
      <c r="J15" s="4" t="str">
        <f t="shared" si="2"/>
        <v/>
      </c>
      <c r="K15" s="4" t="str">
        <f t="shared" si="3"/>
        <v/>
      </c>
    </row>
    <row r="16" spans="1:11" x14ac:dyDescent="0.25">
      <c r="A16" s="4" t="s">
        <v>46</v>
      </c>
      <c r="B16" s="4" t="str">
        <f>"GENIE_OBJ_" &amp; A16</f>
        <v>GENIE_OBJ_4DBUTTON</v>
      </c>
      <c r="C16" s="4">
        <v>30</v>
      </c>
      <c r="E16" s="4" t="s">
        <v>26</v>
      </c>
      <c r="F16" s="6">
        <f t="shared" si="0"/>
        <v>10</v>
      </c>
      <c r="G16" s="4">
        <v>13</v>
      </c>
      <c r="H16" s="4" t="s">
        <v>204</v>
      </c>
      <c r="I16" s="4" t="str">
        <f t="shared" si="1"/>
        <v>#define ULCD_FIELD1_SCORE1_FORM 10,13</v>
      </c>
      <c r="J16" s="4" t="str">
        <f t="shared" si="2"/>
        <v/>
      </c>
      <c r="K16" s="4" t="str">
        <f t="shared" si="3"/>
        <v/>
      </c>
    </row>
    <row r="17" spans="1:11" x14ac:dyDescent="0.25">
      <c r="A17" s="4" t="s">
        <v>23</v>
      </c>
      <c r="B17" s="4" t="str">
        <f t="shared" ref="B17:B49" si="4">"GENIE_OBJ_" &amp; A17</f>
        <v>GENIE_OBJ_ANGULAR_METER</v>
      </c>
      <c r="C17" s="4">
        <v>7</v>
      </c>
      <c r="E17" s="4" t="s">
        <v>26</v>
      </c>
      <c r="F17" s="6">
        <f t="shared" si="0"/>
        <v>10</v>
      </c>
      <c r="G17" s="4">
        <v>14</v>
      </c>
      <c r="H17" s="4" t="s">
        <v>205</v>
      </c>
      <c r="I17" s="4" t="str">
        <f t="shared" si="1"/>
        <v>#define ULCD_FIELD2_SCORE1_FORM 10,14</v>
      </c>
      <c r="J17" s="4" t="str">
        <f t="shared" si="2"/>
        <v/>
      </c>
      <c r="K17" s="4" t="str">
        <f t="shared" si="3"/>
        <v/>
      </c>
    </row>
    <row r="18" spans="1:11" x14ac:dyDescent="0.25">
      <c r="A18" s="4" t="s">
        <v>100</v>
      </c>
      <c r="B18" s="4" t="str">
        <f t="shared" si="4"/>
        <v>GENIE_OBJ_ANIBUTTON</v>
      </c>
      <c r="C18" s="4">
        <v>31</v>
      </c>
      <c r="E18" s="4" t="s">
        <v>26</v>
      </c>
      <c r="F18" s="6">
        <f t="shared" si="0"/>
        <v>10</v>
      </c>
      <c r="G18" s="4">
        <v>15</v>
      </c>
      <c r="H18" s="4" t="s">
        <v>206</v>
      </c>
      <c r="I18" s="4" t="str">
        <f t="shared" si="1"/>
        <v>#define ULCD_BLANK_FORM 10,15</v>
      </c>
      <c r="J18" s="4" t="str">
        <f t="shared" si="2"/>
        <v/>
      </c>
      <c r="K18" s="4" t="str">
        <f t="shared" si="3"/>
        <v/>
      </c>
    </row>
    <row r="19" spans="1:11" x14ac:dyDescent="0.25">
      <c r="A19" s="4" t="s">
        <v>47</v>
      </c>
      <c r="B19" s="4" t="str">
        <f t="shared" si="4"/>
        <v>GENIE_OBJ_COLORPICKER</v>
      </c>
      <c r="C19" s="4">
        <v>32</v>
      </c>
      <c r="F19" s="6"/>
      <c r="H19" s="4" t="s">
        <v>210</v>
      </c>
      <c r="I19" s="4" t="str">
        <f t="shared" si="1"/>
        <v>// MAIN FORM</v>
      </c>
      <c r="J19" s="4" t="str">
        <f t="shared" si="2"/>
        <v/>
      </c>
      <c r="K19" s="4" t="str">
        <f t="shared" si="3"/>
        <v/>
      </c>
    </row>
    <row r="20" spans="1:11" x14ac:dyDescent="0.25">
      <c r="A20" s="4" t="s">
        <v>24</v>
      </c>
      <c r="B20" s="4" t="str">
        <f t="shared" si="4"/>
        <v>GENIE_OBJ_COOL_GAUGE</v>
      </c>
      <c r="C20" s="4">
        <v>8</v>
      </c>
      <c r="E20" s="4" t="s">
        <v>46</v>
      </c>
      <c r="F20" s="6">
        <f t="shared" ref="F20:F25" si="5">VLOOKUP(E20,A$16:C$49,3,FALSE)</f>
        <v>30</v>
      </c>
      <c r="G20" s="4">
        <v>0</v>
      </c>
      <c r="H20" s="4" t="s">
        <v>286</v>
      </c>
      <c r="I20" s="4" t="str">
        <f t="shared" si="1"/>
        <v>#define ULCD_MAIN_DUALSCREEN_4DBTN 30,0</v>
      </c>
      <c r="J20" s="4" t="str">
        <f t="shared" si="2"/>
        <v>#define INPUT_MAIN_DUALSCREEN_4DBTN 0</v>
      </c>
      <c r="K20" s="4" t="str">
        <f t="shared" si="3"/>
        <v>case INPUT_MAIN_DUALSCREEN_4DBTN: break;</v>
      </c>
    </row>
    <row r="21" spans="1:11" x14ac:dyDescent="0.25">
      <c r="A21" s="4" t="s">
        <v>25</v>
      </c>
      <c r="B21" s="4" t="str">
        <f t="shared" si="4"/>
        <v>GENIE_OBJ_CUSTOM_DIGITS</v>
      </c>
      <c r="C21" s="4">
        <v>9</v>
      </c>
      <c r="E21" s="4" t="s">
        <v>46</v>
      </c>
      <c r="F21" s="6">
        <f t="shared" si="5"/>
        <v>30</v>
      </c>
      <c r="G21" s="4">
        <v>1</v>
      </c>
      <c r="H21" s="4" t="s">
        <v>287</v>
      </c>
      <c r="I21" s="4" t="str">
        <f t="shared" si="1"/>
        <v>#define ULCD_MAIN_SWAPFIELD_4DBTN 30,1</v>
      </c>
      <c r="J21" s="4" t="str">
        <f t="shared" si="2"/>
        <v>#define INPUT_MAIN_SWAPFIELD_4DBTN 1</v>
      </c>
      <c r="K21" s="4" t="str">
        <f t="shared" si="3"/>
        <v>case INPUT_MAIN_SWAPFIELD_4DBTN: break;</v>
      </c>
    </row>
    <row r="22" spans="1:11" x14ac:dyDescent="0.25">
      <c r="A22" s="4" t="s">
        <v>16</v>
      </c>
      <c r="B22" s="4" t="str">
        <f t="shared" si="4"/>
        <v>GENIE_OBJ_DIPSW</v>
      </c>
      <c r="C22" s="4">
        <v>0</v>
      </c>
      <c r="E22" s="4" t="s">
        <v>21</v>
      </c>
      <c r="F22" s="6">
        <f t="shared" si="5"/>
        <v>5</v>
      </c>
      <c r="G22" s="4">
        <v>0</v>
      </c>
      <c r="H22" s="4" t="s">
        <v>285</v>
      </c>
      <c r="I22" s="4" t="str">
        <f t="shared" si="1"/>
        <v>#define ULCD_MAIN_BRIGHTNESS_BAR 5,0</v>
      </c>
      <c r="J22" s="4" t="str">
        <f t="shared" si="2"/>
        <v>#define INPUT_MAIN_BRIGHTNESS_BAR 0</v>
      </c>
      <c r="K22" s="4" t="str">
        <f t="shared" si="3"/>
        <v>case INPUT_MAIN_BRIGHTNESS_BAR: break;</v>
      </c>
    </row>
    <row r="23" spans="1:11" x14ac:dyDescent="0.25">
      <c r="A23" s="4" t="s">
        <v>26</v>
      </c>
      <c r="B23" s="4" t="str">
        <f t="shared" si="4"/>
        <v>GENIE_OBJ_FORM</v>
      </c>
      <c r="C23" s="4">
        <v>10</v>
      </c>
      <c r="E23" s="4" t="s">
        <v>48</v>
      </c>
      <c r="F23" s="6">
        <f t="shared" si="5"/>
        <v>33</v>
      </c>
      <c r="G23" s="4">
        <v>3</v>
      </c>
      <c r="H23" s="4" t="s">
        <v>207</v>
      </c>
      <c r="I23" s="4" t="str">
        <f t="shared" si="1"/>
        <v>#define ULCD_MAIN_FIELD1_BTN 33,3</v>
      </c>
      <c r="J23" s="4" t="str">
        <f t="shared" si="2"/>
        <v>#define INPUT_MAIN_FIELD1_BTN 3</v>
      </c>
      <c r="K23" s="4" t="str">
        <f t="shared" si="3"/>
        <v>case INPUT_MAIN_FIELD1_BTN: break;</v>
      </c>
    </row>
    <row r="24" spans="1:11" x14ac:dyDescent="0.25">
      <c r="A24" s="4" t="s">
        <v>27</v>
      </c>
      <c r="B24" s="4" t="str">
        <f t="shared" si="4"/>
        <v>GENIE_OBJ_GAUGE</v>
      </c>
      <c r="C24" s="4">
        <v>11</v>
      </c>
      <c r="E24" s="4" t="s">
        <v>48</v>
      </c>
      <c r="F24" s="6">
        <f t="shared" si="5"/>
        <v>33</v>
      </c>
      <c r="G24" s="4">
        <v>5</v>
      </c>
      <c r="H24" s="4" t="s">
        <v>208</v>
      </c>
      <c r="I24" s="4" t="str">
        <f t="shared" si="1"/>
        <v>#define ULCD_MAIN_FIELD2_BTN 33,5</v>
      </c>
      <c r="J24" s="4" t="str">
        <f t="shared" si="2"/>
        <v>#define INPUT_MAIN_FIELD2_BTN 5</v>
      </c>
      <c r="K24" s="4" t="str">
        <f t="shared" si="3"/>
        <v>case INPUT_MAIN_FIELD2_BTN: break;</v>
      </c>
    </row>
    <row r="25" spans="1:11" x14ac:dyDescent="0.25">
      <c r="A25" s="4" t="s">
        <v>28</v>
      </c>
      <c r="B25" s="4" t="str">
        <f t="shared" si="4"/>
        <v>GENIE_OBJ_IMAGE</v>
      </c>
      <c r="C25" s="4">
        <v>12</v>
      </c>
      <c r="E25" s="4" t="s">
        <v>48</v>
      </c>
      <c r="F25" s="6">
        <f t="shared" si="5"/>
        <v>33</v>
      </c>
      <c r="G25" s="4">
        <v>4</v>
      </c>
      <c r="H25" s="4" t="s">
        <v>209</v>
      </c>
      <c r="I25" s="4" t="str">
        <f t="shared" si="1"/>
        <v>#define ULCD_MAIN_TEXT_BTN 33,4</v>
      </c>
      <c r="J25" s="4" t="str">
        <f t="shared" si="2"/>
        <v>#define INPUT_MAIN_TEXT_BTN 4</v>
      </c>
      <c r="K25" s="4" t="str">
        <f t="shared" si="3"/>
        <v>case INPUT_MAIN_TEXT_BTN: break;</v>
      </c>
    </row>
    <row r="26" spans="1:11" x14ac:dyDescent="0.25">
      <c r="A26" s="4" t="s">
        <v>29</v>
      </c>
      <c r="B26" s="4" t="str">
        <f t="shared" si="4"/>
        <v>GENIE_OBJ_KEYBOARD</v>
      </c>
      <c r="C26" s="4">
        <v>13</v>
      </c>
      <c r="E26" s="4" t="s">
        <v>27</v>
      </c>
      <c r="F26" s="6">
        <f t="shared" ref="F26:F28" si="6">VLOOKUP(E26,A$16:C$49,3,FALSE)</f>
        <v>11</v>
      </c>
      <c r="G26" s="4">
        <v>4</v>
      </c>
      <c r="H26" s="4" t="s">
        <v>63</v>
      </c>
      <c r="I26" s="4" t="str">
        <f t="shared" si="1"/>
        <v>#define ULCD_MAIN_BATTERY 11,4</v>
      </c>
      <c r="J26" s="4" t="str">
        <f t="shared" si="2"/>
        <v/>
      </c>
      <c r="K26" s="4" t="str">
        <f t="shared" si="3"/>
        <v/>
      </c>
    </row>
    <row r="27" spans="1:11" x14ac:dyDescent="0.25">
      <c r="A27" s="4" t="s">
        <v>17</v>
      </c>
      <c r="B27" s="4" t="str">
        <f t="shared" si="4"/>
        <v>GENIE_OBJ_KNOB</v>
      </c>
      <c r="C27" s="4">
        <v>1</v>
      </c>
      <c r="E27" s="4" t="s">
        <v>43</v>
      </c>
      <c r="F27" s="6">
        <f t="shared" si="6"/>
        <v>27</v>
      </c>
      <c r="G27" s="4">
        <v>0</v>
      </c>
      <c r="H27" s="4" t="s">
        <v>275</v>
      </c>
      <c r="I27" s="4" t="str">
        <f t="shared" si="1"/>
        <v>#define ULCD_MAIN_SIGNAL 27,0</v>
      </c>
      <c r="J27" s="4" t="str">
        <f t="shared" si="2"/>
        <v/>
      </c>
      <c r="K27" s="4" t="str">
        <f t="shared" si="3"/>
        <v/>
      </c>
    </row>
    <row r="28" spans="1:11" x14ac:dyDescent="0.25">
      <c r="A28" s="4" t="s">
        <v>30</v>
      </c>
      <c r="B28" s="4" t="str">
        <f t="shared" si="4"/>
        <v>GENIE_OBJ_LED</v>
      </c>
      <c r="C28" s="4">
        <v>14</v>
      </c>
      <c r="E28" s="4" t="s">
        <v>39</v>
      </c>
      <c r="F28" s="6">
        <f t="shared" si="6"/>
        <v>23</v>
      </c>
      <c r="G28" s="4">
        <v>0</v>
      </c>
      <c r="H28" s="4" t="s">
        <v>61</v>
      </c>
      <c r="I28" s="4" t="str">
        <f t="shared" ref="I28" si="7">IF( ISBLANK(E28),H28,"#define ULCD_"&amp;H28&amp;" "&amp;F28&amp;"," &amp; G28)</f>
        <v>#define ULCD_MAIN_TIMER 23,0</v>
      </c>
      <c r="J28" s="4" t="str">
        <f t="shared" ref="J28" si="8">IF(OR(F28=33, F28=30,F28=5,F28=31), "#define INPUT_"&amp;H28&amp;" " &amp; G28, "")</f>
        <v/>
      </c>
      <c r="K28" s="4" t="str">
        <f t="shared" ref="K28" si="9">IF(OR(F28=33, F28=30,F28=5,F28=31), "case INPUT_"&amp;H28&amp;": break;", "")</f>
        <v/>
      </c>
    </row>
    <row r="29" spans="1:11" x14ac:dyDescent="0.25">
      <c r="A29" s="4" t="s">
        <v>31</v>
      </c>
      <c r="B29" s="4" t="str">
        <f t="shared" si="4"/>
        <v>GENIE_OBJ_LED_DIGITS</v>
      </c>
      <c r="C29" s="4">
        <v>15</v>
      </c>
      <c r="E29" s="4" t="s">
        <v>33</v>
      </c>
      <c r="F29" s="6">
        <f t="shared" ref="F29" si="10">VLOOKUP(E29,A$16:C$49,3,FALSE)</f>
        <v>17</v>
      </c>
      <c r="G29" s="4">
        <v>15</v>
      </c>
      <c r="H29" s="4" t="s">
        <v>301</v>
      </c>
      <c r="I29" s="4" t="str">
        <f t="shared" ref="I29" si="11">IF( ISBLANK(E29),H29,"#define ULCD_"&amp;H29&amp;" "&amp;F29&amp;"," &amp; G29)</f>
        <v>#define ULCD_MAIN_ONLINE_STRING 17,15</v>
      </c>
    </row>
    <row r="30" spans="1:11" x14ac:dyDescent="0.25">
      <c r="A30" s="4" t="s">
        <v>32</v>
      </c>
      <c r="B30" s="4" t="str">
        <f t="shared" si="4"/>
        <v>GENIE_OBJ_METER</v>
      </c>
      <c r="C30" s="4">
        <v>16</v>
      </c>
      <c r="F30" s="6"/>
      <c r="H30" s="4" t="s">
        <v>212</v>
      </c>
      <c r="I30" s="4" t="str">
        <f t="shared" si="1"/>
        <v>// FIELD1 - SCORE0</v>
      </c>
      <c r="J30" s="4" t="str">
        <f t="shared" si="2"/>
        <v/>
      </c>
      <c r="K30" s="4" t="str">
        <f t="shared" ref="K30:K69" si="12">IF(OR(F30=33, F30=30,F30=5,F30=31), "case INPUT_"&amp;H30&amp;": break;", "")</f>
        <v/>
      </c>
    </row>
    <row r="31" spans="1:11" x14ac:dyDescent="0.25">
      <c r="A31" s="4" t="s">
        <v>45</v>
      </c>
      <c r="B31" s="4" t="str">
        <f t="shared" si="4"/>
        <v>GENIE_OBJ_PININPUT</v>
      </c>
      <c r="C31" s="4">
        <v>29</v>
      </c>
      <c r="E31" s="4" t="s">
        <v>31</v>
      </c>
      <c r="F31" s="6">
        <f t="shared" ref="F31:F37" si="13">VLOOKUP(E31,A$16:C$49,3,FALSE)</f>
        <v>15</v>
      </c>
      <c r="G31" s="4">
        <v>3</v>
      </c>
      <c r="H31" s="4" t="s">
        <v>290</v>
      </c>
      <c r="I31" s="4" t="str">
        <f t="shared" si="1"/>
        <v>#define ULCD_FIELD1_SCORE0_SET_LED 15,3</v>
      </c>
      <c r="J31" s="4" t="str">
        <f t="shared" si="2"/>
        <v/>
      </c>
      <c r="K31" s="4" t="str">
        <f t="shared" si="12"/>
        <v/>
      </c>
    </row>
    <row r="32" spans="1:11" x14ac:dyDescent="0.25">
      <c r="A32" s="4" t="s">
        <v>44</v>
      </c>
      <c r="B32" s="4" t="str">
        <f t="shared" si="4"/>
        <v>GENIE_OBJ_PINOUTPUT</v>
      </c>
      <c r="C32" s="4">
        <v>28</v>
      </c>
      <c r="E32" s="4" t="s">
        <v>48</v>
      </c>
      <c r="F32" s="6">
        <f t="shared" si="13"/>
        <v>33</v>
      </c>
      <c r="G32" s="4">
        <v>22</v>
      </c>
      <c r="H32" s="4" t="s">
        <v>214</v>
      </c>
      <c r="I32" s="4" t="str">
        <f t="shared" si="1"/>
        <v>#define ULCD_FIELD1_SCORE0_MINUS1_BTN 33,22</v>
      </c>
      <c r="J32" s="4" t="str">
        <f t="shared" si="2"/>
        <v>#define INPUT_FIELD1_SCORE0_MINUS1_BTN 22</v>
      </c>
      <c r="K32" s="4" t="str">
        <f t="shared" si="12"/>
        <v>case INPUT_FIELD1_SCORE0_MINUS1_BTN: break;</v>
      </c>
    </row>
    <row r="33" spans="1:11" x14ac:dyDescent="0.25">
      <c r="A33" s="4" t="s">
        <v>18</v>
      </c>
      <c r="B33" s="4" t="str">
        <f t="shared" si="4"/>
        <v>GENIE_OBJ_ROCKERSW</v>
      </c>
      <c r="C33" s="4">
        <v>2</v>
      </c>
      <c r="E33" s="4" t="s">
        <v>48</v>
      </c>
      <c r="F33" s="6">
        <f t="shared" si="13"/>
        <v>33</v>
      </c>
      <c r="G33" s="4">
        <v>21</v>
      </c>
      <c r="H33" s="4" t="s">
        <v>213</v>
      </c>
      <c r="I33" s="4" t="str">
        <f t="shared" si="1"/>
        <v>#define ULCD_FIELD1_SCORE0_MINUS5_BTN 33,21</v>
      </c>
      <c r="J33" s="4" t="str">
        <f t="shared" si="2"/>
        <v>#define INPUT_FIELD1_SCORE0_MINUS5_BTN 21</v>
      </c>
      <c r="K33" s="4" t="str">
        <f t="shared" si="12"/>
        <v>case INPUT_FIELD1_SCORE0_MINUS5_BTN: break;</v>
      </c>
    </row>
    <row r="34" spans="1:11" x14ac:dyDescent="0.25">
      <c r="A34" s="4" t="s">
        <v>19</v>
      </c>
      <c r="B34" s="4" t="str">
        <f t="shared" si="4"/>
        <v>GENIE_OBJ_ROTARYSW</v>
      </c>
      <c r="C34" s="4">
        <v>3</v>
      </c>
      <c r="E34" s="4" t="s">
        <v>48</v>
      </c>
      <c r="F34" s="6">
        <f t="shared" si="13"/>
        <v>33</v>
      </c>
      <c r="G34" s="4">
        <v>24</v>
      </c>
      <c r="H34" s="4" t="s">
        <v>215</v>
      </c>
      <c r="I34" s="4" t="str">
        <f t="shared" si="1"/>
        <v>#define ULCD_FIELD1_SCORE0_PLUS5_BTN 33,24</v>
      </c>
      <c r="J34" s="4" t="str">
        <f t="shared" si="2"/>
        <v>#define INPUT_FIELD1_SCORE0_PLUS5_BTN 24</v>
      </c>
      <c r="K34" s="4" t="str">
        <f t="shared" si="12"/>
        <v>case INPUT_FIELD1_SCORE0_PLUS5_BTN: break;</v>
      </c>
    </row>
    <row r="35" spans="1:11" x14ac:dyDescent="0.25">
      <c r="A35" s="4" t="s">
        <v>41</v>
      </c>
      <c r="B35" s="4" t="str">
        <f t="shared" si="4"/>
        <v>GENIE_OBJ_SCOPE</v>
      </c>
      <c r="C35" s="4">
        <v>25</v>
      </c>
      <c r="E35" s="4" t="s">
        <v>48</v>
      </c>
      <c r="F35" s="6">
        <f t="shared" si="13"/>
        <v>33</v>
      </c>
      <c r="G35" s="4">
        <v>25</v>
      </c>
      <c r="H35" s="4" t="s">
        <v>216</v>
      </c>
      <c r="I35" s="4" t="str">
        <f t="shared" si="1"/>
        <v>#define ULCD_FIELD1_SCORE0_PLUS1_BTN 33,25</v>
      </c>
      <c r="J35" s="4" t="str">
        <f t="shared" si="2"/>
        <v>#define INPUT_FIELD1_SCORE0_PLUS1_BTN 25</v>
      </c>
      <c r="K35" s="4" t="str">
        <f t="shared" si="12"/>
        <v>case INPUT_FIELD1_SCORE0_PLUS1_BTN: break;</v>
      </c>
    </row>
    <row r="36" spans="1:11" x14ac:dyDescent="0.25">
      <c r="A36" s="4" t="s">
        <v>20</v>
      </c>
      <c r="B36" s="4" t="str">
        <f t="shared" si="4"/>
        <v>GENIE_OBJ_SLIDER</v>
      </c>
      <c r="C36" s="4">
        <v>4</v>
      </c>
      <c r="E36" s="4" t="s">
        <v>48</v>
      </c>
      <c r="F36" s="6">
        <f t="shared" si="13"/>
        <v>33</v>
      </c>
      <c r="G36" s="4">
        <v>23</v>
      </c>
      <c r="H36" s="4" t="s">
        <v>238</v>
      </c>
      <c r="I36" s="4" t="str">
        <f t="shared" si="1"/>
        <v>#define ULCD_FIELD1_SCORE0_BACK_BTN 33,23</v>
      </c>
      <c r="J36" s="4" t="str">
        <f t="shared" si="2"/>
        <v>#define INPUT_FIELD1_SCORE0_BACK_BTN 23</v>
      </c>
      <c r="K36" s="4" t="str">
        <f t="shared" si="12"/>
        <v>case INPUT_FIELD1_SCORE0_BACK_BTN: break;</v>
      </c>
    </row>
    <row r="37" spans="1:11" x14ac:dyDescent="0.25">
      <c r="A37" s="4" t="s">
        <v>38</v>
      </c>
      <c r="B37" s="4" t="str">
        <f t="shared" si="4"/>
        <v>GENIE_OBJ_SOUND</v>
      </c>
      <c r="C37" s="4">
        <v>22</v>
      </c>
      <c r="E37" s="4" t="s">
        <v>48</v>
      </c>
      <c r="F37" s="6">
        <f t="shared" si="13"/>
        <v>33</v>
      </c>
      <c r="G37" s="4">
        <v>26</v>
      </c>
      <c r="H37" s="4" t="s">
        <v>239</v>
      </c>
      <c r="I37" s="4" t="str">
        <f t="shared" si="1"/>
        <v>#define ULCD_FIELD1_SCORE0_SET_BTN 33,26</v>
      </c>
      <c r="J37" s="4" t="str">
        <f t="shared" si="2"/>
        <v>#define INPUT_FIELD1_SCORE0_SET_BTN 26</v>
      </c>
      <c r="K37" s="4" t="str">
        <f t="shared" si="12"/>
        <v>case INPUT_FIELD1_SCORE0_SET_BTN: break;</v>
      </c>
    </row>
    <row r="38" spans="1:11" x14ac:dyDescent="0.25">
      <c r="A38" s="4" t="s">
        <v>40</v>
      </c>
      <c r="B38" s="4" t="str">
        <f t="shared" si="4"/>
        <v>GENIE_OBJ_SPECTRUM</v>
      </c>
      <c r="C38" s="4">
        <v>24</v>
      </c>
      <c r="F38" s="6"/>
      <c r="H38" s="4" t="s">
        <v>218</v>
      </c>
      <c r="I38" s="4" t="str">
        <f t="shared" si="1"/>
        <v>// FIELD1 - SCORE1</v>
      </c>
      <c r="J38" s="4" t="str">
        <f t="shared" si="2"/>
        <v/>
      </c>
      <c r="K38" s="4" t="str">
        <f t="shared" si="12"/>
        <v/>
      </c>
    </row>
    <row r="39" spans="1:11" x14ac:dyDescent="0.25">
      <c r="A39" s="4" t="s">
        <v>37</v>
      </c>
      <c r="B39" s="4" t="str">
        <f t="shared" si="4"/>
        <v>GENIE_OBJ_STATIC_TEXT</v>
      </c>
      <c r="C39" s="4">
        <v>21</v>
      </c>
      <c r="E39" s="4" t="s">
        <v>31</v>
      </c>
      <c r="F39" s="6">
        <f t="shared" ref="F39:F45" si="14">VLOOKUP(E39,A$16:C$49,3,FALSE)</f>
        <v>15</v>
      </c>
      <c r="G39" s="4">
        <v>0</v>
      </c>
      <c r="H39" s="4" t="s">
        <v>291</v>
      </c>
      <c r="I39" s="4" t="str">
        <f t="shared" si="1"/>
        <v>#define ULCD_FIELD1_SCORE1_SET_LED 15,0</v>
      </c>
      <c r="J39" s="4" t="str">
        <f t="shared" si="2"/>
        <v/>
      </c>
      <c r="K39" s="4" t="str">
        <f t="shared" si="12"/>
        <v/>
      </c>
    </row>
    <row r="40" spans="1:11" x14ac:dyDescent="0.25">
      <c r="A40" s="4" t="s">
        <v>33</v>
      </c>
      <c r="B40" s="4" t="str">
        <f t="shared" si="4"/>
        <v>GENIE_OBJ_STRINGS</v>
      </c>
      <c r="C40" s="4">
        <v>17</v>
      </c>
      <c r="E40" s="4" t="s">
        <v>48</v>
      </c>
      <c r="F40" s="6">
        <f t="shared" si="14"/>
        <v>33</v>
      </c>
      <c r="G40" s="4">
        <v>13</v>
      </c>
      <c r="H40" s="4" t="s">
        <v>220</v>
      </c>
      <c r="I40" s="4" t="str">
        <f t="shared" si="1"/>
        <v>#define ULCD_FIELD1_SCORE1_MINUS1_BTN 33,13</v>
      </c>
      <c r="J40" s="4" t="str">
        <f t="shared" si="2"/>
        <v>#define INPUT_FIELD1_SCORE1_MINUS1_BTN 13</v>
      </c>
      <c r="K40" s="4" t="str">
        <f t="shared" si="12"/>
        <v>case INPUT_FIELD1_SCORE1_MINUS1_BTN: break;</v>
      </c>
    </row>
    <row r="41" spans="1:11" x14ac:dyDescent="0.25">
      <c r="A41" s="4" t="s">
        <v>42</v>
      </c>
      <c r="B41" s="4" t="str">
        <f t="shared" si="4"/>
        <v>GENIE_OBJ_TANK</v>
      </c>
      <c r="C41" s="4">
        <v>26</v>
      </c>
      <c r="E41" s="4" t="s">
        <v>48</v>
      </c>
      <c r="F41" s="6">
        <f t="shared" si="14"/>
        <v>33</v>
      </c>
      <c r="G41" s="4">
        <v>14</v>
      </c>
      <c r="H41" s="4" t="s">
        <v>221</v>
      </c>
      <c r="I41" s="4" t="str">
        <f t="shared" si="1"/>
        <v>#define ULCD_FIELD1_SCORE1_MINUS5_BTN 33,14</v>
      </c>
      <c r="J41" s="4" t="str">
        <f t="shared" si="2"/>
        <v>#define INPUT_FIELD1_SCORE1_MINUS5_BTN 14</v>
      </c>
      <c r="K41" s="4" t="str">
        <f t="shared" si="12"/>
        <v>case INPUT_FIELD1_SCORE1_MINUS5_BTN: break;</v>
      </c>
    </row>
    <row r="42" spans="1:11" x14ac:dyDescent="0.25">
      <c r="A42" s="4" t="s">
        <v>34</v>
      </c>
      <c r="B42" s="4" t="str">
        <f t="shared" si="4"/>
        <v>GENIE_OBJ_THERMOMETER</v>
      </c>
      <c r="C42" s="4">
        <v>18</v>
      </c>
      <c r="E42" s="4" t="s">
        <v>48</v>
      </c>
      <c r="F42" s="6">
        <f t="shared" si="14"/>
        <v>33</v>
      </c>
      <c r="G42" s="4">
        <v>34</v>
      </c>
      <c r="H42" s="4" t="s">
        <v>222</v>
      </c>
      <c r="I42" s="4" t="str">
        <f t="shared" si="1"/>
        <v>#define ULCD_FIELD1_SCORE1_PLUS5_BTN 33,34</v>
      </c>
      <c r="J42" s="4" t="str">
        <f t="shared" si="2"/>
        <v>#define INPUT_FIELD1_SCORE1_PLUS5_BTN 34</v>
      </c>
      <c r="K42" s="4" t="str">
        <f t="shared" si="12"/>
        <v>case INPUT_FIELD1_SCORE1_PLUS5_BTN: break;</v>
      </c>
    </row>
    <row r="43" spans="1:11" x14ac:dyDescent="0.25">
      <c r="A43" s="4" t="s">
        <v>39</v>
      </c>
      <c r="B43" s="4" t="str">
        <f t="shared" si="4"/>
        <v>GENIE_OBJ_TIMER</v>
      </c>
      <c r="C43" s="4">
        <v>23</v>
      </c>
      <c r="E43" s="4" t="s">
        <v>48</v>
      </c>
      <c r="F43" s="6">
        <f t="shared" si="14"/>
        <v>33</v>
      </c>
      <c r="G43" s="4">
        <v>35</v>
      </c>
      <c r="H43" s="4" t="s">
        <v>223</v>
      </c>
      <c r="I43" s="4" t="str">
        <f t="shared" si="1"/>
        <v>#define ULCD_FIELD1_SCORE1_PLUS1_BTN 33,35</v>
      </c>
      <c r="J43" s="4" t="str">
        <f t="shared" si="2"/>
        <v>#define INPUT_FIELD1_SCORE1_PLUS1_BTN 35</v>
      </c>
      <c r="K43" s="4" t="str">
        <f t="shared" si="12"/>
        <v>case INPUT_FIELD1_SCORE1_PLUS1_BTN: break;</v>
      </c>
    </row>
    <row r="44" spans="1:11" x14ac:dyDescent="0.25">
      <c r="A44" s="4" t="s">
        <v>21</v>
      </c>
      <c r="B44" s="4" t="str">
        <f t="shared" si="4"/>
        <v>GENIE_OBJ_TRACKBAR</v>
      </c>
      <c r="C44" s="4">
        <v>5</v>
      </c>
      <c r="E44" s="4" t="s">
        <v>48</v>
      </c>
      <c r="F44" s="6">
        <f t="shared" si="14"/>
        <v>33</v>
      </c>
      <c r="G44" s="4">
        <v>12</v>
      </c>
      <c r="H44" s="4" t="s">
        <v>240</v>
      </c>
      <c r="I44" s="4" t="str">
        <f t="shared" si="1"/>
        <v>#define ULCD_FIELD1_SCORE1_BACK_BTN 33,12</v>
      </c>
      <c r="J44" s="4" t="str">
        <f t="shared" si="2"/>
        <v>#define INPUT_FIELD1_SCORE1_BACK_BTN 12</v>
      </c>
      <c r="K44" s="4" t="str">
        <f t="shared" si="12"/>
        <v>case INPUT_FIELD1_SCORE1_BACK_BTN: break;</v>
      </c>
    </row>
    <row r="45" spans="1:11" x14ac:dyDescent="0.25">
      <c r="A45" s="4" t="s">
        <v>35</v>
      </c>
      <c r="B45" s="4" t="str">
        <f t="shared" si="4"/>
        <v>GENIE_OBJ_USER_LED</v>
      </c>
      <c r="C45" s="4">
        <v>19</v>
      </c>
      <c r="E45" s="4" t="s">
        <v>48</v>
      </c>
      <c r="F45" s="6">
        <f t="shared" si="14"/>
        <v>33</v>
      </c>
      <c r="G45" s="4">
        <v>11</v>
      </c>
      <c r="H45" s="4" t="s">
        <v>241</v>
      </c>
      <c r="I45" s="4" t="str">
        <f t="shared" si="1"/>
        <v>#define ULCD_FIELD1_SCORE1_SET_BTN 33,11</v>
      </c>
      <c r="J45" s="4" t="str">
        <f t="shared" si="2"/>
        <v>#define INPUT_FIELD1_SCORE1_SET_BTN 11</v>
      </c>
      <c r="K45" s="4" t="str">
        <f t="shared" si="12"/>
        <v>case INPUT_FIELD1_SCORE1_SET_BTN: break;</v>
      </c>
    </row>
    <row r="46" spans="1:11" x14ac:dyDescent="0.25">
      <c r="A46" s="4" t="s">
        <v>48</v>
      </c>
      <c r="B46" s="4" t="str">
        <f t="shared" si="4"/>
        <v>GENIE_OBJ_USERBUTTON</v>
      </c>
      <c r="C46" s="4">
        <v>33</v>
      </c>
      <c r="F46" s="6"/>
      <c r="H46" s="4" t="s">
        <v>224</v>
      </c>
      <c r="I46" s="4" t="str">
        <f t="shared" si="1"/>
        <v>// FIELD2 - SCORE0</v>
      </c>
      <c r="J46" s="4" t="str">
        <f t="shared" si="2"/>
        <v/>
      </c>
      <c r="K46" s="4" t="str">
        <f t="shared" si="12"/>
        <v/>
      </c>
    </row>
    <row r="47" spans="1:11" x14ac:dyDescent="0.25">
      <c r="A47" s="4" t="s">
        <v>43</v>
      </c>
      <c r="B47" s="4" t="str">
        <f t="shared" si="4"/>
        <v>GENIE_OBJ_USERIMAGES</v>
      </c>
      <c r="C47" s="4">
        <v>27</v>
      </c>
      <c r="E47" s="4" t="s">
        <v>31</v>
      </c>
      <c r="F47" s="6">
        <f t="shared" ref="F47:F53" si="15">VLOOKUP(E47,A$16:C$49,3,FALSE)</f>
        <v>15</v>
      </c>
      <c r="G47" s="4">
        <v>6</v>
      </c>
      <c r="H47" s="4" t="s">
        <v>292</v>
      </c>
      <c r="I47" s="4" t="str">
        <f t="shared" si="1"/>
        <v>#define ULCD_FIELD2_SCORE0_SET_LED 15,6</v>
      </c>
      <c r="J47" s="4" t="str">
        <f t="shared" si="2"/>
        <v/>
      </c>
      <c r="K47" s="4" t="str">
        <f t="shared" si="12"/>
        <v/>
      </c>
    </row>
    <row r="48" spans="1:11" x14ac:dyDescent="0.25">
      <c r="A48" s="4" t="s">
        <v>36</v>
      </c>
      <c r="B48" s="4" t="str">
        <f t="shared" si="4"/>
        <v>GENIE_OBJ_VIDEO</v>
      </c>
      <c r="C48" s="4">
        <v>20</v>
      </c>
      <c r="E48" s="4" t="s">
        <v>48</v>
      </c>
      <c r="F48" s="6">
        <f t="shared" si="15"/>
        <v>33</v>
      </c>
      <c r="G48" s="4">
        <v>16</v>
      </c>
      <c r="H48" s="4" t="s">
        <v>226</v>
      </c>
      <c r="I48" s="4" t="str">
        <f t="shared" si="1"/>
        <v>#define ULCD_FIELD2_SCORE0_MINUS1_BTN 33,16</v>
      </c>
      <c r="J48" s="4" t="str">
        <f t="shared" si="2"/>
        <v>#define INPUT_FIELD2_SCORE0_MINUS1_BTN 16</v>
      </c>
      <c r="K48" s="4" t="str">
        <f t="shared" si="12"/>
        <v>case INPUT_FIELD2_SCORE0_MINUS1_BTN: break;</v>
      </c>
    </row>
    <row r="49" spans="1:11" x14ac:dyDescent="0.25">
      <c r="A49" s="4" t="s">
        <v>22</v>
      </c>
      <c r="B49" s="4" t="str">
        <f t="shared" si="4"/>
        <v>GENIE_OBJ_WINBUTTON</v>
      </c>
      <c r="C49" s="4">
        <v>6</v>
      </c>
      <c r="E49" s="4" t="s">
        <v>48</v>
      </c>
      <c r="F49" s="6">
        <f t="shared" si="15"/>
        <v>33</v>
      </c>
      <c r="G49" s="4">
        <v>15</v>
      </c>
      <c r="H49" s="4" t="s">
        <v>227</v>
      </c>
      <c r="I49" s="4" t="str">
        <f t="shared" si="1"/>
        <v>#define ULCD_FIELD2_SCORE0_MINUS5_BTN 33,15</v>
      </c>
      <c r="J49" s="4" t="str">
        <f t="shared" si="2"/>
        <v>#define INPUT_FIELD2_SCORE0_MINUS5_BTN 15</v>
      </c>
      <c r="K49" s="4" t="str">
        <f t="shared" si="12"/>
        <v>case INPUT_FIELD2_SCORE0_MINUS5_BTN: break;</v>
      </c>
    </row>
    <row r="50" spans="1:11" x14ac:dyDescent="0.25">
      <c r="E50" s="4" t="s">
        <v>48</v>
      </c>
      <c r="F50" s="6">
        <f t="shared" si="15"/>
        <v>33</v>
      </c>
      <c r="G50" s="4">
        <v>18</v>
      </c>
      <c r="H50" s="4" t="s">
        <v>228</v>
      </c>
      <c r="I50" s="4" t="str">
        <f t="shared" si="1"/>
        <v>#define ULCD_FIELD2_SCORE0_PLUS5_BTN 33,18</v>
      </c>
      <c r="J50" s="4" t="str">
        <f t="shared" si="2"/>
        <v>#define INPUT_FIELD2_SCORE0_PLUS5_BTN 18</v>
      </c>
      <c r="K50" s="4" t="str">
        <f t="shared" si="12"/>
        <v>case INPUT_FIELD2_SCORE0_PLUS5_BTN: break;</v>
      </c>
    </row>
    <row r="51" spans="1:11" x14ac:dyDescent="0.25">
      <c r="E51" s="4" t="s">
        <v>48</v>
      </c>
      <c r="F51" s="6">
        <f t="shared" si="15"/>
        <v>33</v>
      </c>
      <c r="G51" s="4">
        <v>19</v>
      </c>
      <c r="H51" s="4" t="s">
        <v>229</v>
      </c>
      <c r="I51" s="4" t="str">
        <f t="shared" si="1"/>
        <v>#define ULCD_FIELD2_SCORE0_PLUS1_BTN 33,19</v>
      </c>
      <c r="J51" s="4" t="str">
        <f t="shared" si="2"/>
        <v>#define INPUT_FIELD2_SCORE0_PLUS1_BTN 19</v>
      </c>
      <c r="K51" s="4" t="str">
        <f t="shared" si="12"/>
        <v>case INPUT_FIELD2_SCORE0_PLUS1_BTN: break;</v>
      </c>
    </row>
    <row r="52" spans="1:11" x14ac:dyDescent="0.25">
      <c r="E52" s="4" t="s">
        <v>48</v>
      </c>
      <c r="F52" s="6">
        <f t="shared" si="15"/>
        <v>33</v>
      </c>
      <c r="G52" s="4">
        <v>17</v>
      </c>
      <c r="H52" s="4" t="s">
        <v>288</v>
      </c>
      <c r="I52" s="4" t="str">
        <f t="shared" si="1"/>
        <v>#define ULCD_FIELD2_SCORE0_BACK_BTN 33,17</v>
      </c>
      <c r="J52" s="4" t="str">
        <f t="shared" si="2"/>
        <v>#define INPUT_FIELD2_SCORE0_BACK_BTN 17</v>
      </c>
      <c r="K52" s="4" t="str">
        <f t="shared" si="12"/>
        <v>case INPUT_FIELD2_SCORE0_BACK_BTN: break;</v>
      </c>
    </row>
    <row r="53" spans="1:11" x14ac:dyDescent="0.25">
      <c r="E53" s="4" t="s">
        <v>48</v>
      </c>
      <c r="F53" s="6">
        <f t="shared" si="15"/>
        <v>33</v>
      </c>
      <c r="G53" s="4">
        <v>20</v>
      </c>
      <c r="H53" s="4" t="s">
        <v>289</v>
      </c>
      <c r="I53" s="4" t="str">
        <f t="shared" si="1"/>
        <v>#define ULCD_FIELD2_SCORE0_SET_BTN 33,20</v>
      </c>
      <c r="J53" s="4" t="str">
        <f t="shared" si="2"/>
        <v>#define INPUT_FIELD2_SCORE0_SET_BTN 20</v>
      </c>
      <c r="K53" s="4" t="str">
        <f t="shared" si="12"/>
        <v>case INPUT_FIELD2_SCORE0_SET_BTN: break;</v>
      </c>
    </row>
    <row r="54" spans="1:11" x14ac:dyDescent="0.25">
      <c r="F54" s="6"/>
      <c r="H54" s="4" t="s">
        <v>230</v>
      </c>
      <c r="I54" s="4" t="str">
        <f t="shared" si="1"/>
        <v>// FIELD2 - SCORE1</v>
      </c>
      <c r="J54" s="4" t="str">
        <f t="shared" si="2"/>
        <v/>
      </c>
      <c r="K54" s="4" t="str">
        <f t="shared" si="12"/>
        <v/>
      </c>
    </row>
    <row r="55" spans="1:11" x14ac:dyDescent="0.25">
      <c r="E55" s="4" t="s">
        <v>31</v>
      </c>
      <c r="F55" s="6">
        <f t="shared" ref="F55:F61" si="16">VLOOKUP(E55,A$16:C$49,3,FALSE)</f>
        <v>15</v>
      </c>
      <c r="G55" s="4">
        <v>1</v>
      </c>
      <c r="H55" s="4" t="s">
        <v>293</v>
      </c>
      <c r="I55" s="4" t="str">
        <f t="shared" si="1"/>
        <v>#define ULCD_FIELD2_SCORE1_SET_LED 15,1</v>
      </c>
      <c r="J55" s="4" t="str">
        <f t="shared" si="2"/>
        <v/>
      </c>
      <c r="K55" s="4" t="str">
        <f t="shared" si="12"/>
        <v/>
      </c>
    </row>
    <row r="56" spans="1:11" x14ac:dyDescent="0.25">
      <c r="E56" s="4" t="s">
        <v>48</v>
      </c>
      <c r="F56" s="6">
        <f t="shared" si="16"/>
        <v>33</v>
      </c>
      <c r="G56" s="4">
        <v>37</v>
      </c>
      <c r="H56" s="4" t="s">
        <v>232</v>
      </c>
      <c r="I56" s="4" t="str">
        <f t="shared" si="1"/>
        <v>#define ULCD_FIELD2_SCORE1_MINUS1_BTN 33,37</v>
      </c>
      <c r="J56" s="4" t="str">
        <f t="shared" si="2"/>
        <v>#define INPUT_FIELD2_SCORE1_MINUS1_BTN 37</v>
      </c>
      <c r="K56" s="4" t="str">
        <f t="shared" si="12"/>
        <v>case INPUT_FIELD2_SCORE1_MINUS1_BTN: break;</v>
      </c>
    </row>
    <row r="57" spans="1:11" x14ac:dyDescent="0.25">
      <c r="E57" s="4" t="s">
        <v>48</v>
      </c>
      <c r="F57" s="6">
        <f t="shared" si="16"/>
        <v>33</v>
      </c>
      <c r="G57" s="4">
        <v>36</v>
      </c>
      <c r="H57" s="4" t="s">
        <v>233</v>
      </c>
      <c r="I57" s="4" t="str">
        <f t="shared" si="1"/>
        <v>#define ULCD_FIELD2_SCORE1_MINUS5_BTN 33,36</v>
      </c>
      <c r="J57" s="4" t="str">
        <f t="shared" si="2"/>
        <v>#define INPUT_FIELD2_SCORE1_MINUS5_BTN 36</v>
      </c>
      <c r="K57" s="4" t="str">
        <f t="shared" si="12"/>
        <v>case INPUT_FIELD2_SCORE1_MINUS5_BTN: break;</v>
      </c>
    </row>
    <row r="58" spans="1:11" x14ac:dyDescent="0.25">
      <c r="E58" s="4" t="s">
        <v>48</v>
      </c>
      <c r="F58" s="6">
        <f t="shared" si="16"/>
        <v>33</v>
      </c>
      <c r="G58" s="4">
        <v>40</v>
      </c>
      <c r="H58" s="4" t="s">
        <v>234</v>
      </c>
      <c r="I58" s="4" t="str">
        <f t="shared" si="1"/>
        <v>#define ULCD_FIELD2_SCORE1_PLUS5_BTN 33,40</v>
      </c>
      <c r="J58" s="4" t="str">
        <f t="shared" si="2"/>
        <v>#define INPUT_FIELD2_SCORE1_PLUS5_BTN 40</v>
      </c>
      <c r="K58" s="4" t="str">
        <f t="shared" si="12"/>
        <v>case INPUT_FIELD2_SCORE1_PLUS5_BTN: break;</v>
      </c>
    </row>
    <row r="59" spans="1:11" x14ac:dyDescent="0.25">
      <c r="E59" s="4" t="s">
        <v>48</v>
      </c>
      <c r="F59" s="6">
        <f t="shared" si="16"/>
        <v>33</v>
      </c>
      <c r="G59" s="4">
        <v>39</v>
      </c>
      <c r="H59" s="4" t="s">
        <v>235</v>
      </c>
      <c r="I59" s="4" t="str">
        <f t="shared" si="1"/>
        <v>#define ULCD_FIELD2_SCORE1_PLUS1_BTN 33,39</v>
      </c>
      <c r="J59" s="4" t="str">
        <f t="shared" si="2"/>
        <v>#define INPUT_FIELD2_SCORE1_PLUS1_BTN 39</v>
      </c>
      <c r="K59" s="4" t="str">
        <f t="shared" si="12"/>
        <v>case INPUT_FIELD2_SCORE1_PLUS1_BTN: break;</v>
      </c>
    </row>
    <row r="60" spans="1:11" x14ac:dyDescent="0.25">
      <c r="E60" s="4" t="s">
        <v>48</v>
      </c>
      <c r="F60" s="6">
        <f t="shared" si="16"/>
        <v>33</v>
      </c>
      <c r="G60" s="4">
        <v>38</v>
      </c>
      <c r="H60" s="4" t="s">
        <v>242</v>
      </c>
      <c r="I60" s="4" t="str">
        <f t="shared" si="1"/>
        <v>#define ULCD_FIELD2_SCORE1_BACK_BTN 33,38</v>
      </c>
      <c r="J60" s="4" t="str">
        <f t="shared" si="2"/>
        <v>#define INPUT_FIELD2_SCORE1_BACK_BTN 38</v>
      </c>
      <c r="K60" s="4" t="str">
        <f t="shared" si="12"/>
        <v>case INPUT_FIELD2_SCORE1_BACK_BTN: break;</v>
      </c>
    </row>
    <row r="61" spans="1:11" x14ac:dyDescent="0.25">
      <c r="E61" s="4" t="s">
        <v>48</v>
      </c>
      <c r="F61" s="6">
        <f t="shared" si="16"/>
        <v>33</v>
      </c>
      <c r="G61" s="4">
        <v>41</v>
      </c>
      <c r="H61" s="4" t="s">
        <v>243</v>
      </c>
      <c r="I61" s="4" t="str">
        <f t="shared" si="1"/>
        <v>#define ULCD_FIELD2_SCORE1_SET_BTN 33,41</v>
      </c>
      <c r="J61" s="4" t="str">
        <f t="shared" si="2"/>
        <v>#define INPUT_FIELD2_SCORE1_SET_BTN 41</v>
      </c>
      <c r="K61" s="4" t="str">
        <f t="shared" si="12"/>
        <v>case INPUT_FIELD2_SCORE1_SET_BTN: break;</v>
      </c>
    </row>
    <row r="62" spans="1:11" x14ac:dyDescent="0.25">
      <c r="F62" s="6"/>
      <c r="H62" s="4" t="s">
        <v>236</v>
      </c>
      <c r="I62" s="4" t="str">
        <f t="shared" si="1"/>
        <v>// FIELD1 - TIMER</v>
      </c>
      <c r="J62" s="4" t="str">
        <f t="shared" si="2"/>
        <v/>
      </c>
      <c r="K62" s="4" t="str">
        <f t="shared" si="12"/>
        <v/>
      </c>
    </row>
    <row r="63" spans="1:11" x14ac:dyDescent="0.25">
      <c r="E63" s="4" t="s">
        <v>31</v>
      </c>
      <c r="F63" s="6">
        <f t="shared" ref="F63:F69" si="17">VLOOKUP(E63,A$16:C$49,3,FALSE)</f>
        <v>15</v>
      </c>
      <c r="G63" s="4">
        <v>4</v>
      </c>
      <c r="H63" s="4" t="s">
        <v>294</v>
      </c>
      <c r="I63" s="4" t="str">
        <f t="shared" si="1"/>
        <v>#define ULCD_FIELD1_TIMER_SET_LED 15,4</v>
      </c>
      <c r="J63" s="4" t="str">
        <f t="shared" si="2"/>
        <v/>
      </c>
      <c r="K63" s="4" t="str">
        <f t="shared" si="12"/>
        <v/>
      </c>
    </row>
    <row r="64" spans="1:11" x14ac:dyDescent="0.25">
      <c r="E64" s="4" t="s">
        <v>33</v>
      </c>
      <c r="F64" s="6">
        <f t="shared" si="17"/>
        <v>17</v>
      </c>
      <c r="G64" s="4">
        <v>2</v>
      </c>
      <c r="H64" s="4" t="s">
        <v>299</v>
      </c>
      <c r="I64" s="4" t="str">
        <f t="shared" si="1"/>
        <v>#define ULCD_FIELD1_TIMER_SET_STRING 17,2</v>
      </c>
      <c r="J64" s="4" t="str">
        <f t="shared" si="2"/>
        <v/>
      </c>
      <c r="K64" s="4" t="str">
        <f t="shared" si="12"/>
        <v/>
      </c>
    </row>
    <row r="65" spans="5:11" x14ac:dyDescent="0.25">
      <c r="E65" s="4" t="s">
        <v>48</v>
      </c>
      <c r="F65" s="6">
        <f t="shared" si="17"/>
        <v>33</v>
      </c>
      <c r="G65" s="4">
        <v>1</v>
      </c>
      <c r="H65" s="4" t="s">
        <v>247</v>
      </c>
      <c r="I65" s="4" t="str">
        <f t="shared" si="1"/>
        <v>#define ULCD_FIELD1_TIMER_STOP_BTN 33,1</v>
      </c>
      <c r="J65" s="4" t="str">
        <f t="shared" si="2"/>
        <v>#define INPUT_FIELD1_TIMER_STOP_BTN 1</v>
      </c>
      <c r="K65" s="4" t="str">
        <f t="shared" si="12"/>
        <v>case INPUT_FIELD1_TIMER_STOP_BTN: break;</v>
      </c>
    </row>
    <row r="66" spans="5:11" x14ac:dyDescent="0.25">
      <c r="E66" s="4" t="s">
        <v>48</v>
      </c>
      <c r="F66" s="6">
        <f t="shared" si="17"/>
        <v>33</v>
      </c>
      <c r="G66" s="4">
        <v>0</v>
      </c>
      <c r="H66" s="4" t="s">
        <v>248</v>
      </c>
      <c r="I66" s="4" t="str">
        <f t="shared" si="1"/>
        <v>#define ULCD_FIELD1_TIMER_PAUSE_BTN 33,0</v>
      </c>
      <c r="J66" s="4" t="str">
        <f t="shared" si="2"/>
        <v>#define INPUT_FIELD1_TIMER_PAUSE_BTN 0</v>
      </c>
      <c r="K66" s="4" t="str">
        <f t="shared" si="12"/>
        <v>case INPUT_FIELD1_TIMER_PAUSE_BTN: break;</v>
      </c>
    </row>
    <row r="67" spans="5:11" x14ac:dyDescent="0.25">
      <c r="E67" s="4" t="s">
        <v>48</v>
      </c>
      <c r="F67" s="6">
        <f t="shared" si="17"/>
        <v>33</v>
      </c>
      <c r="G67" s="4">
        <v>2</v>
      </c>
      <c r="H67" s="4" t="s">
        <v>246</v>
      </c>
      <c r="I67" s="4" t="str">
        <f t="shared" si="1"/>
        <v>#define ULCD_FIELD1_TIMER_START_BTN 33,2</v>
      </c>
      <c r="J67" s="4" t="str">
        <f t="shared" si="2"/>
        <v>#define INPUT_FIELD1_TIMER_START_BTN 2</v>
      </c>
      <c r="K67" s="4" t="str">
        <f t="shared" si="12"/>
        <v>case INPUT_FIELD1_TIMER_START_BTN: break;</v>
      </c>
    </row>
    <row r="68" spans="5:11" x14ac:dyDescent="0.25">
      <c r="E68" s="4" t="s">
        <v>48</v>
      </c>
      <c r="F68" s="6">
        <f t="shared" si="17"/>
        <v>33</v>
      </c>
      <c r="G68" s="4">
        <v>6</v>
      </c>
      <c r="H68" s="4" t="s">
        <v>249</v>
      </c>
      <c r="I68" s="4" t="str">
        <f t="shared" si="1"/>
        <v>#define ULCD_FIELD1_TIMER_BACK_BTN 33,6</v>
      </c>
      <c r="J68" s="4" t="str">
        <f t="shared" si="2"/>
        <v>#define INPUT_FIELD1_TIMER_BACK_BTN 6</v>
      </c>
      <c r="K68" s="4" t="str">
        <f t="shared" si="12"/>
        <v>case INPUT_FIELD1_TIMER_BACK_BTN: break;</v>
      </c>
    </row>
    <row r="69" spans="5:11" x14ac:dyDescent="0.25">
      <c r="E69" s="4" t="s">
        <v>48</v>
      </c>
      <c r="F69" s="6">
        <f t="shared" si="17"/>
        <v>33</v>
      </c>
      <c r="G69" s="4">
        <v>10</v>
      </c>
      <c r="H69" s="4" t="s">
        <v>254</v>
      </c>
      <c r="I69" s="4" t="str">
        <f t="shared" si="1"/>
        <v>#define ULCD_FIELD1_TIMER_CLOCK_BTN 33,10</v>
      </c>
      <c r="J69" s="4" t="str">
        <f t="shared" si="2"/>
        <v>#define INPUT_FIELD1_TIMER_CLOCK_BTN 10</v>
      </c>
      <c r="K69" s="4" t="str">
        <f t="shared" si="12"/>
        <v>case INPUT_FIELD1_TIMER_CLOCK_BTN: break;</v>
      </c>
    </row>
    <row r="70" spans="5:11" x14ac:dyDescent="0.25">
      <c r="F70" s="6"/>
      <c r="H70" s="4" t="s">
        <v>250</v>
      </c>
      <c r="I70" s="4" t="str">
        <f t="shared" ref="I70:I113" si="18">IF( ISBLANK(E70),H70,"#define ULCD_"&amp;H70&amp;" "&amp;F70&amp;"," &amp; G70)</f>
        <v>// FIELD2 - TIMER</v>
      </c>
      <c r="J70" s="4" t="str">
        <f t="shared" ref="J70:J113" si="19">IF(OR(F70=33, F70=30,F70=5,F70=31), "#define INPUT_"&amp;H70&amp;" " &amp; G70, "")</f>
        <v/>
      </c>
      <c r="K70" s="4" t="str">
        <f t="shared" ref="K70:K113" si="20">IF(OR(F70=33, F70=30,F70=5,F70=31), "case INPUT_"&amp;H70&amp;": break;", "")</f>
        <v/>
      </c>
    </row>
    <row r="71" spans="5:11" x14ac:dyDescent="0.25">
      <c r="E71" s="4" t="s">
        <v>31</v>
      </c>
      <c r="F71" s="6">
        <f t="shared" ref="F71:F79" si="21">VLOOKUP(E71,A$16:C$49,3,FALSE)</f>
        <v>15</v>
      </c>
      <c r="G71" s="4">
        <v>11</v>
      </c>
      <c r="H71" s="4" t="s">
        <v>295</v>
      </c>
      <c r="I71" s="4" t="str">
        <f t="shared" si="18"/>
        <v>#define ULCD_FIELD2_TIMER_SET_LED 15,11</v>
      </c>
      <c r="J71" s="4" t="str">
        <f t="shared" si="19"/>
        <v/>
      </c>
      <c r="K71" s="4" t="str">
        <f t="shared" si="20"/>
        <v/>
      </c>
    </row>
    <row r="72" spans="5:11" x14ac:dyDescent="0.25">
      <c r="E72" s="4" t="s">
        <v>33</v>
      </c>
      <c r="F72" s="6">
        <f t="shared" si="21"/>
        <v>17</v>
      </c>
      <c r="G72" s="4">
        <v>13</v>
      </c>
      <c r="H72" s="4" t="s">
        <v>300</v>
      </c>
      <c r="I72" s="4" t="str">
        <f t="shared" si="18"/>
        <v>#define ULCD_FIELD2_TIMER_SET_STRING 17,13</v>
      </c>
    </row>
    <row r="73" spans="5:11" x14ac:dyDescent="0.25">
      <c r="E73" s="4" t="s">
        <v>48</v>
      </c>
      <c r="F73" s="6">
        <f t="shared" si="21"/>
        <v>33</v>
      </c>
      <c r="G73" s="4">
        <v>47</v>
      </c>
      <c r="H73" s="4" t="s">
        <v>244</v>
      </c>
      <c r="I73" s="4" t="str">
        <f t="shared" si="18"/>
        <v>#define ULCD_FIELD2_TIMER_STOP_BTN 33,47</v>
      </c>
      <c r="J73" s="4" t="str">
        <f t="shared" si="19"/>
        <v>#define INPUT_FIELD2_TIMER_STOP_BTN 47</v>
      </c>
      <c r="K73" s="4" t="str">
        <f t="shared" si="20"/>
        <v>case INPUT_FIELD2_TIMER_STOP_BTN: break;</v>
      </c>
    </row>
    <row r="74" spans="5:11" x14ac:dyDescent="0.25">
      <c r="E74" s="4" t="s">
        <v>48</v>
      </c>
      <c r="F74" s="6">
        <f t="shared" si="21"/>
        <v>33</v>
      </c>
      <c r="G74" s="4">
        <v>48</v>
      </c>
      <c r="H74" s="4" t="s">
        <v>245</v>
      </c>
      <c r="I74" s="4" t="str">
        <f t="shared" si="18"/>
        <v>#define ULCD_FIELD2_TIMER_PAUSE_BTN 33,48</v>
      </c>
      <c r="J74" s="4" t="str">
        <f t="shared" si="19"/>
        <v>#define INPUT_FIELD2_TIMER_PAUSE_BTN 48</v>
      </c>
      <c r="K74" s="4" t="str">
        <f t="shared" si="20"/>
        <v>case INPUT_FIELD2_TIMER_PAUSE_BTN: break;</v>
      </c>
    </row>
    <row r="75" spans="5:11" x14ac:dyDescent="0.25">
      <c r="E75" s="4" t="s">
        <v>48</v>
      </c>
      <c r="F75" s="6">
        <f t="shared" si="21"/>
        <v>33</v>
      </c>
      <c r="G75" s="4">
        <v>49</v>
      </c>
      <c r="H75" s="4" t="s">
        <v>252</v>
      </c>
      <c r="I75" s="4" t="str">
        <f t="shared" si="18"/>
        <v>#define ULCD_FIELD2_TIMER_START_BTN 33,49</v>
      </c>
      <c r="J75" s="4" t="str">
        <f t="shared" si="19"/>
        <v>#define INPUT_FIELD2_TIMER_START_BTN 49</v>
      </c>
      <c r="K75" s="4" t="str">
        <f t="shared" si="20"/>
        <v>case INPUT_FIELD2_TIMER_START_BTN: break;</v>
      </c>
    </row>
    <row r="76" spans="5:11" x14ac:dyDescent="0.25">
      <c r="E76" s="4" t="s">
        <v>48</v>
      </c>
      <c r="F76" s="6">
        <f t="shared" si="21"/>
        <v>33</v>
      </c>
      <c r="G76" s="4">
        <v>51</v>
      </c>
      <c r="H76" s="4" t="s">
        <v>253</v>
      </c>
      <c r="I76" s="4" t="str">
        <f t="shared" si="18"/>
        <v>#define ULCD_FIELD2_TIMER_BACK_BTN 33,51</v>
      </c>
      <c r="J76" s="4" t="str">
        <f t="shared" si="19"/>
        <v>#define INPUT_FIELD2_TIMER_BACK_BTN 51</v>
      </c>
      <c r="K76" s="4" t="str">
        <f t="shared" si="20"/>
        <v>case INPUT_FIELD2_TIMER_BACK_BTN: break;</v>
      </c>
    </row>
    <row r="77" spans="5:11" x14ac:dyDescent="0.25">
      <c r="E77" s="4" t="s">
        <v>48</v>
      </c>
      <c r="F77" s="6">
        <f>VLOOKUP(E77,A$16:C$49,3,FALSE)</f>
        <v>33</v>
      </c>
      <c r="G77" s="4">
        <v>50</v>
      </c>
      <c r="H77" s="4" t="s">
        <v>255</v>
      </c>
      <c r="I77" s="4" t="str">
        <f t="shared" si="18"/>
        <v>#define ULCD_FIELD2_TIMER_CLOCK_BTN 33,50</v>
      </c>
      <c r="J77" s="4" t="str">
        <f t="shared" si="19"/>
        <v>#define INPUT_FIELD2_TIMER_CLOCK_BTN 50</v>
      </c>
      <c r="K77" s="4" t="str">
        <f t="shared" si="20"/>
        <v>case INPUT_FIELD2_TIMER_CLOCK_BTN: break;</v>
      </c>
    </row>
    <row r="78" spans="5:11" x14ac:dyDescent="0.25">
      <c r="F78" s="6"/>
      <c r="H78" s="4" t="s">
        <v>257</v>
      </c>
      <c r="I78" s="4" t="str">
        <f t="shared" si="18"/>
        <v>// WORKING</v>
      </c>
      <c r="J78" s="4" t="str">
        <f t="shared" si="19"/>
        <v/>
      </c>
      <c r="K78" s="4" t="str">
        <f t="shared" si="20"/>
        <v/>
      </c>
    </row>
    <row r="79" spans="5:11" x14ac:dyDescent="0.25">
      <c r="E79" s="4" t="s">
        <v>43</v>
      </c>
      <c r="F79" s="6">
        <f t="shared" si="21"/>
        <v>27</v>
      </c>
      <c r="G79" s="4">
        <v>0</v>
      </c>
      <c r="H79" s="4" t="s">
        <v>296</v>
      </c>
      <c r="I79" s="4" t="str">
        <f t="shared" si="18"/>
        <v>#define ULCD_WORKING_IMAGE 27,0</v>
      </c>
      <c r="J79" s="4" t="str">
        <f t="shared" si="19"/>
        <v/>
      </c>
      <c r="K79" s="4" t="str">
        <f t="shared" si="20"/>
        <v/>
      </c>
    </row>
    <row r="80" spans="5:11" x14ac:dyDescent="0.25">
      <c r="F80" s="6"/>
      <c r="H80" s="4" t="s">
        <v>256</v>
      </c>
      <c r="I80" s="4" t="str">
        <f t="shared" si="18"/>
        <v>// SPLASH</v>
      </c>
      <c r="J80" s="4" t="str">
        <f t="shared" si="19"/>
        <v/>
      </c>
      <c r="K80" s="4" t="str">
        <f t="shared" si="20"/>
        <v/>
      </c>
    </row>
    <row r="81" spans="5:11" x14ac:dyDescent="0.25">
      <c r="E81" s="4" t="s">
        <v>48</v>
      </c>
      <c r="F81" s="6">
        <f t="shared" ref="F81" si="22">VLOOKUP(E81,A$16:C$49,3,FALSE)</f>
        <v>33</v>
      </c>
      <c r="G81" s="4">
        <v>7</v>
      </c>
      <c r="H81" s="4" t="s">
        <v>258</v>
      </c>
      <c r="I81" s="4" t="str">
        <f t="shared" si="18"/>
        <v>#define ULCD_SPLASH_SKIP_BTN 33,7</v>
      </c>
      <c r="J81" s="4" t="str">
        <f t="shared" si="19"/>
        <v>#define INPUT_SPLASH_SKIP_BTN 7</v>
      </c>
      <c r="K81" s="4" t="str">
        <f t="shared" si="20"/>
        <v>case INPUT_SPLASH_SKIP_BTN: break;</v>
      </c>
    </row>
    <row r="82" spans="5:11" x14ac:dyDescent="0.25">
      <c r="E82" s="4" t="s">
        <v>48</v>
      </c>
      <c r="F82" s="6">
        <f>VLOOKUP(E82,A$16:C$49,3,FALSE)</f>
        <v>33</v>
      </c>
      <c r="G82" s="4">
        <v>8</v>
      </c>
      <c r="H82" s="4" t="s">
        <v>259</v>
      </c>
      <c r="I82" s="4" t="str">
        <f t="shared" si="18"/>
        <v>#define ULCD_SPLASH_OFFLINE_BTN 33,8</v>
      </c>
      <c r="J82" s="4" t="str">
        <f t="shared" si="19"/>
        <v>#define INPUT_SPLASH_OFFLINE_BTN 8</v>
      </c>
      <c r="K82" s="4" t="str">
        <f t="shared" si="20"/>
        <v>case INPUT_SPLASH_OFFLINE_BTN: break;</v>
      </c>
    </row>
    <row r="83" spans="5:11" x14ac:dyDescent="0.25">
      <c r="F83" s="6"/>
      <c r="H83" s="4" t="s">
        <v>260</v>
      </c>
      <c r="I83" s="4" t="str">
        <f t="shared" si="18"/>
        <v>//FIELD1</v>
      </c>
      <c r="J83" s="4" t="str">
        <f t="shared" si="19"/>
        <v/>
      </c>
      <c r="K83" s="4" t="str">
        <f t="shared" si="20"/>
        <v/>
      </c>
    </row>
    <row r="84" spans="5:11" x14ac:dyDescent="0.25">
      <c r="E84" s="4" t="s">
        <v>31</v>
      </c>
      <c r="F84" s="6">
        <f t="shared" ref="F84:F91" si="23">VLOOKUP(E84,A$16:C$49,3,FALSE)</f>
        <v>15</v>
      </c>
      <c r="G84" s="4">
        <v>5</v>
      </c>
      <c r="H84" s="4" t="s">
        <v>217</v>
      </c>
      <c r="I84" s="4" t="str">
        <f t="shared" si="18"/>
        <v>#define ULCD_FIELD1_SCORE0_LED 15,5</v>
      </c>
      <c r="J84" s="4" t="str">
        <f t="shared" si="19"/>
        <v/>
      </c>
      <c r="K84" s="4" t="str">
        <f t="shared" si="20"/>
        <v/>
      </c>
    </row>
    <row r="85" spans="5:11" x14ac:dyDescent="0.25">
      <c r="E85" s="4" t="s">
        <v>31</v>
      </c>
      <c r="F85" s="6">
        <f t="shared" si="23"/>
        <v>15</v>
      </c>
      <c r="G85" s="4">
        <v>8</v>
      </c>
      <c r="H85" s="4" t="s">
        <v>219</v>
      </c>
      <c r="I85" s="4" t="str">
        <f t="shared" si="18"/>
        <v>#define ULCD_FIELD1_SCORE1_LED 15,8</v>
      </c>
      <c r="J85" s="4" t="str">
        <f t="shared" si="19"/>
        <v/>
      </c>
      <c r="K85" s="4" t="str">
        <f t="shared" si="20"/>
        <v/>
      </c>
    </row>
    <row r="86" spans="5:11" x14ac:dyDescent="0.25">
      <c r="E86" s="4" t="s">
        <v>31</v>
      </c>
      <c r="F86" s="6">
        <f t="shared" si="23"/>
        <v>15</v>
      </c>
      <c r="G86" s="4">
        <v>7</v>
      </c>
      <c r="H86" s="4" t="s">
        <v>237</v>
      </c>
      <c r="I86" s="4" t="str">
        <f t="shared" si="18"/>
        <v>#define ULCD_FIELD1_TIMER_LED 15,7</v>
      </c>
      <c r="J86" s="4" t="str">
        <f t="shared" si="19"/>
        <v/>
      </c>
      <c r="K86" s="4" t="str">
        <f t="shared" si="20"/>
        <v/>
      </c>
    </row>
    <row r="87" spans="5:11" x14ac:dyDescent="0.25">
      <c r="E87" s="4" t="s">
        <v>33</v>
      </c>
      <c r="F87" s="6">
        <f t="shared" si="23"/>
        <v>17</v>
      </c>
      <c r="G87" s="4">
        <v>5</v>
      </c>
      <c r="H87" s="4" t="s">
        <v>297</v>
      </c>
      <c r="I87" s="4" t="str">
        <f t="shared" si="18"/>
        <v>#define ULCD_FIELD1_TIMER_STRING 17,5</v>
      </c>
      <c r="J87" s="4" t="str">
        <f t="shared" si="19"/>
        <v/>
      </c>
      <c r="K87" s="4" t="str">
        <f t="shared" si="20"/>
        <v/>
      </c>
    </row>
    <row r="88" spans="5:11" x14ac:dyDescent="0.25">
      <c r="E88" s="4" t="s">
        <v>48</v>
      </c>
      <c r="F88" s="6">
        <f t="shared" si="23"/>
        <v>33</v>
      </c>
      <c r="G88" s="4">
        <v>31</v>
      </c>
      <c r="H88" s="4" t="s">
        <v>261</v>
      </c>
      <c r="I88" s="4" t="str">
        <f t="shared" si="18"/>
        <v>#define ULCD_FIELD1_SCORE0_BTN 33,31</v>
      </c>
      <c r="J88" s="4" t="str">
        <f t="shared" si="19"/>
        <v>#define INPUT_FIELD1_SCORE0_BTN 31</v>
      </c>
      <c r="K88" s="4" t="str">
        <f t="shared" si="20"/>
        <v>case INPUT_FIELD1_SCORE0_BTN: break;</v>
      </c>
    </row>
    <row r="89" spans="5:11" x14ac:dyDescent="0.25">
      <c r="E89" s="4" t="s">
        <v>48</v>
      </c>
      <c r="F89" s="6">
        <f t="shared" si="23"/>
        <v>33</v>
      </c>
      <c r="G89" s="4">
        <v>29</v>
      </c>
      <c r="H89" s="4" t="s">
        <v>262</v>
      </c>
      <c r="I89" s="4" t="str">
        <f t="shared" si="18"/>
        <v>#define ULCD_FIELD1_SCORE1_BTN 33,29</v>
      </c>
      <c r="J89" s="4" t="str">
        <f t="shared" si="19"/>
        <v>#define INPUT_FIELD1_SCORE1_BTN 29</v>
      </c>
      <c r="K89" s="4" t="str">
        <f t="shared" si="20"/>
        <v>case INPUT_FIELD1_SCORE1_BTN: break;</v>
      </c>
    </row>
    <row r="90" spans="5:11" x14ac:dyDescent="0.25">
      <c r="E90" s="4" t="s">
        <v>48</v>
      </c>
      <c r="F90" s="6">
        <f t="shared" si="23"/>
        <v>33</v>
      </c>
      <c r="G90" s="4">
        <v>30</v>
      </c>
      <c r="H90" s="4" t="s">
        <v>263</v>
      </c>
      <c r="I90" s="4" t="str">
        <f t="shared" si="18"/>
        <v>#define ULCD_FIELD1_TIMER_BTN 33,30</v>
      </c>
      <c r="J90" s="4" t="str">
        <f t="shared" si="19"/>
        <v>#define INPUT_FIELD1_TIMER_BTN 30</v>
      </c>
      <c r="K90" s="4" t="str">
        <f t="shared" si="20"/>
        <v>case INPUT_FIELD1_TIMER_BTN: break;</v>
      </c>
    </row>
    <row r="91" spans="5:11" x14ac:dyDescent="0.25">
      <c r="E91" s="4" t="s">
        <v>48</v>
      </c>
      <c r="F91" s="6">
        <f t="shared" si="23"/>
        <v>33</v>
      </c>
      <c r="G91" s="4">
        <v>32</v>
      </c>
      <c r="H91" s="4" t="s">
        <v>264</v>
      </c>
      <c r="I91" s="4" t="str">
        <f t="shared" si="18"/>
        <v>#define ULCD_FIELD1_BACK_BTN 33,32</v>
      </c>
      <c r="J91" s="4" t="str">
        <f t="shared" si="19"/>
        <v>#define INPUT_FIELD1_BACK_BTN 32</v>
      </c>
      <c r="K91" s="4" t="str">
        <f t="shared" si="20"/>
        <v>case INPUT_FIELD1_BACK_BTN: break;</v>
      </c>
    </row>
    <row r="92" spans="5:11" x14ac:dyDescent="0.25">
      <c r="E92" s="4" t="s">
        <v>48</v>
      </c>
      <c r="F92" s="6">
        <f>VLOOKUP(E92,A$16:C$49,3,FALSE)</f>
        <v>33</v>
      </c>
      <c r="G92" s="4">
        <v>33</v>
      </c>
      <c r="H92" s="4" t="s">
        <v>265</v>
      </c>
      <c r="I92" s="4" t="str">
        <f t="shared" si="18"/>
        <v>#define ULCD_FIELD1_CLEAR_BTN 33,33</v>
      </c>
      <c r="J92" s="4" t="str">
        <f t="shared" si="19"/>
        <v>#define INPUT_FIELD1_CLEAR_BTN 33</v>
      </c>
      <c r="K92" s="4" t="str">
        <f t="shared" si="20"/>
        <v>case INPUT_FIELD1_CLEAR_BTN: break;</v>
      </c>
    </row>
    <row r="93" spans="5:11" x14ac:dyDescent="0.25">
      <c r="E93" s="4" t="s">
        <v>27</v>
      </c>
      <c r="F93" s="6">
        <f t="shared" ref="F93:F94" si="24">VLOOKUP(E93,A$16:C$49,3,FALSE)</f>
        <v>11</v>
      </c>
      <c r="G93" s="4">
        <v>0</v>
      </c>
      <c r="H93" s="4" t="s">
        <v>273</v>
      </c>
      <c r="I93" s="4" t="str">
        <f t="shared" si="18"/>
        <v>#define ULCD_FIELD1_BATTERY 11,0</v>
      </c>
      <c r="J93" s="4" t="str">
        <f t="shared" si="19"/>
        <v/>
      </c>
      <c r="K93" s="4" t="str">
        <f t="shared" si="20"/>
        <v/>
      </c>
    </row>
    <row r="94" spans="5:11" x14ac:dyDescent="0.25">
      <c r="E94" s="4" t="s">
        <v>43</v>
      </c>
      <c r="F94" s="6">
        <f t="shared" si="24"/>
        <v>27</v>
      </c>
      <c r="G94" s="4">
        <v>2</v>
      </c>
      <c r="H94" s="4" t="s">
        <v>272</v>
      </c>
      <c r="I94" s="4" t="str">
        <f t="shared" si="18"/>
        <v>#define ULCD_FIELD1_SIGNAL 27,2</v>
      </c>
      <c r="J94" s="4" t="str">
        <f t="shared" si="19"/>
        <v/>
      </c>
      <c r="K94" s="4" t="str">
        <f t="shared" si="20"/>
        <v/>
      </c>
    </row>
    <row r="95" spans="5:11" x14ac:dyDescent="0.25">
      <c r="F95" s="6"/>
      <c r="H95" s="4" t="s">
        <v>266</v>
      </c>
      <c r="I95" s="4" t="str">
        <f t="shared" si="18"/>
        <v>//FIELD2</v>
      </c>
      <c r="J95" s="4" t="str">
        <f t="shared" si="19"/>
        <v/>
      </c>
      <c r="K95" s="4" t="str">
        <f t="shared" si="20"/>
        <v/>
      </c>
    </row>
    <row r="96" spans="5:11" x14ac:dyDescent="0.25">
      <c r="E96" s="4" t="s">
        <v>31</v>
      </c>
      <c r="F96" s="6">
        <f t="shared" ref="F96:F104" si="25">VLOOKUP(E96,A$16:C$49,3,FALSE)</f>
        <v>15</v>
      </c>
      <c r="G96" s="4">
        <v>2</v>
      </c>
      <c r="H96" s="4" t="s">
        <v>225</v>
      </c>
      <c r="I96" s="4" t="str">
        <f t="shared" si="18"/>
        <v>#define ULCD_FIELD2_SCORE0_LED 15,2</v>
      </c>
      <c r="J96" s="4" t="str">
        <f t="shared" si="19"/>
        <v/>
      </c>
      <c r="K96" s="4" t="str">
        <f t="shared" si="20"/>
        <v/>
      </c>
    </row>
    <row r="97" spans="5:11" x14ac:dyDescent="0.25">
      <c r="E97" s="4" t="s">
        <v>31</v>
      </c>
      <c r="F97" s="6">
        <f t="shared" si="25"/>
        <v>15</v>
      </c>
      <c r="G97" s="4">
        <v>10</v>
      </c>
      <c r="H97" s="4" t="s">
        <v>231</v>
      </c>
      <c r="I97" s="4" t="str">
        <f t="shared" si="18"/>
        <v>#define ULCD_FIELD2_SCORE1_LED 15,10</v>
      </c>
      <c r="J97" s="4" t="str">
        <f t="shared" si="19"/>
        <v/>
      </c>
      <c r="K97" s="4" t="str">
        <f t="shared" si="20"/>
        <v/>
      </c>
    </row>
    <row r="98" spans="5:11" x14ac:dyDescent="0.25">
      <c r="E98" s="4" t="s">
        <v>31</v>
      </c>
      <c r="F98" s="6">
        <f t="shared" si="25"/>
        <v>15</v>
      </c>
      <c r="G98" s="4">
        <v>9</v>
      </c>
      <c r="H98" s="4" t="s">
        <v>251</v>
      </c>
      <c r="I98" s="4" t="str">
        <f t="shared" si="18"/>
        <v>#define ULCD_FIELD2_TIMER_LED 15,9</v>
      </c>
      <c r="J98" s="4" t="str">
        <f t="shared" si="19"/>
        <v/>
      </c>
      <c r="K98" s="4" t="str">
        <f t="shared" si="20"/>
        <v/>
      </c>
    </row>
    <row r="99" spans="5:11" x14ac:dyDescent="0.25">
      <c r="E99" s="4" t="s">
        <v>33</v>
      </c>
      <c r="F99" s="6">
        <f t="shared" si="25"/>
        <v>17</v>
      </c>
      <c r="G99" s="4">
        <v>7</v>
      </c>
      <c r="H99" s="4" t="s">
        <v>298</v>
      </c>
      <c r="I99" s="4" t="str">
        <f t="shared" si="18"/>
        <v>#define ULCD_FIELD2_TIMER_STRING 17,7</v>
      </c>
      <c r="J99" s="4" t="str">
        <f t="shared" si="19"/>
        <v/>
      </c>
      <c r="K99" s="4" t="str">
        <f t="shared" si="20"/>
        <v/>
      </c>
    </row>
    <row r="100" spans="5:11" x14ac:dyDescent="0.25">
      <c r="E100" s="4" t="s">
        <v>48</v>
      </c>
      <c r="F100" s="6">
        <f t="shared" si="25"/>
        <v>33</v>
      </c>
      <c r="G100" s="4">
        <v>42</v>
      </c>
      <c r="H100" s="4" t="s">
        <v>267</v>
      </c>
      <c r="I100" s="4" t="str">
        <f t="shared" si="18"/>
        <v>#define ULCD_FIELD2_SCORE0_BTN 33,42</v>
      </c>
      <c r="J100" s="4" t="str">
        <f t="shared" si="19"/>
        <v>#define INPUT_FIELD2_SCORE0_BTN 42</v>
      </c>
      <c r="K100" s="4" t="str">
        <f t="shared" si="20"/>
        <v>case INPUT_FIELD2_SCORE0_BTN: break;</v>
      </c>
    </row>
    <row r="101" spans="5:11" x14ac:dyDescent="0.25">
      <c r="E101" s="4" t="s">
        <v>48</v>
      </c>
      <c r="F101" s="6">
        <f t="shared" si="25"/>
        <v>33</v>
      </c>
      <c r="G101" s="4">
        <v>46</v>
      </c>
      <c r="H101" s="4" t="s">
        <v>268</v>
      </c>
      <c r="I101" s="4" t="str">
        <f t="shared" si="18"/>
        <v>#define ULCD_FIELD2_SCORE1_BTN 33,46</v>
      </c>
      <c r="J101" s="4" t="str">
        <f t="shared" si="19"/>
        <v>#define INPUT_FIELD2_SCORE1_BTN 46</v>
      </c>
      <c r="K101" s="4" t="str">
        <f t="shared" si="20"/>
        <v>case INPUT_FIELD2_SCORE1_BTN: break;</v>
      </c>
    </row>
    <row r="102" spans="5:11" x14ac:dyDescent="0.25">
      <c r="E102" s="4" t="s">
        <v>48</v>
      </c>
      <c r="F102" s="6">
        <f t="shared" si="25"/>
        <v>33</v>
      </c>
      <c r="G102" s="4">
        <v>43</v>
      </c>
      <c r="H102" s="4" t="s">
        <v>269</v>
      </c>
      <c r="I102" s="4" t="str">
        <f t="shared" si="18"/>
        <v>#define ULCD_FIELD2_TIMER_BTN 33,43</v>
      </c>
      <c r="J102" s="4" t="str">
        <f t="shared" si="19"/>
        <v>#define INPUT_FIELD2_TIMER_BTN 43</v>
      </c>
      <c r="K102" s="4" t="str">
        <f t="shared" si="20"/>
        <v>case INPUT_FIELD2_TIMER_BTN: break;</v>
      </c>
    </row>
    <row r="103" spans="5:11" x14ac:dyDescent="0.25">
      <c r="E103" s="4" t="s">
        <v>48</v>
      </c>
      <c r="F103" s="6">
        <f t="shared" si="25"/>
        <v>33</v>
      </c>
      <c r="G103" s="4">
        <v>45</v>
      </c>
      <c r="H103" s="4" t="s">
        <v>270</v>
      </c>
      <c r="I103" s="4" t="str">
        <f t="shared" si="18"/>
        <v>#define ULCD_FIELD2_BACK_BTN 33,45</v>
      </c>
      <c r="J103" s="4" t="str">
        <f t="shared" si="19"/>
        <v>#define INPUT_FIELD2_BACK_BTN 45</v>
      </c>
      <c r="K103" s="4" t="str">
        <f t="shared" si="20"/>
        <v>case INPUT_FIELD2_BACK_BTN: break;</v>
      </c>
    </row>
    <row r="104" spans="5:11" x14ac:dyDescent="0.25">
      <c r="E104" s="4" t="s">
        <v>48</v>
      </c>
      <c r="F104" s="6">
        <f t="shared" si="25"/>
        <v>33</v>
      </c>
      <c r="G104" s="4">
        <v>44</v>
      </c>
      <c r="H104" s="4" t="s">
        <v>271</v>
      </c>
      <c r="I104" s="4" t="str">
        <f t="shared" si="18"/>
        <v>#define ULCD_FIELD2_CLEAR_BTN 33,44</v>
      </c>
      <c r="J104" s="4" t="str">
        <f t="shared" si="19"/>
        <v>#define INPUT_FIELD2_CLEAR_BTN 44</v>
      </c>
      <c r="K104" s="4" t="str">
        <f t="shared" si="20"/>
        <v>case INPUT_FIELD2_CLEAR_BTN: break;</v>
      </c>
    </row>
    <row r="105" spans="5:11" x14ac:dyDescent="0.25">
      <c r="E105" s="4" t="s">
        <v>27</v>
      </c>
      <c r="F105" s="6">
        <f t="shared" ref="F105:F106" si="26">VLOOKUP(E105,A$16:C$49,3,FALSE)</f>
        <v>11</v>
      </c>
      <c r="G105" s="4">
        <v>1</v>
      </c>
      <c r="H105" s="4" t="s">
        <v>274</v>
      </c>
      <c r="I105" s="4" t="str">
        <f t="shared" si="18"/>
        <v>#define ULCD_FIELD2_BATTERY 11,1</v>
      </c>
      <c r="J105" s="4" t="str">
        <f t="shared" si="19"/>
        <v/>
      </c>
      <c r="K105" s="4" t="str">
        <f t="shared" si="20"/>
        <v/>
      </c>
    </row>
    <row r="106" spans="5:11" x14ac:dyDescent="0.25">
      <c r="E106" s="4" t="s">
        <v>43</v>
      </c>
      <c r="F106" s="6">
        <f t="shared" si="26"/>
        <v>27</v>
      </c>
      <c r="G106" s="4">
        <v>3</v>
      </c>
      <c r="H106" s="4" t="s">
        <v>276</v>
      </c>
      <c r="I106" s="4" t="str">
        <f t="shared" si="18"/>
        <v>#define ULCD_FIELD2_SIGNAL 27,3</v>
      </c>
      <c r="J106" s="4" t="str">
        <f t="shared" si="19"/>
        <v/>
      </c>
      <c r="K106" s="4" t="str">
        <f t="shared" si="20"/>
        <v/>
      </c>
    </row>
    <row r="107" spans="5:11" x14ac:dyDescent="0.25">
      <c r="H107" s="4" t="s">
        <v>279</v>
      </c>
      <c r="I107" s="4" t="str">
        <f t="shared" si="18"/>
        <v>// MESSAGE</v>
      </c>
      <c r="J107" s="4" t="str">
        <f t="shared" si="19"/>
        <v/>
      </c>
      <c r="K107" s="4" t="str">
        <f t="shared" si="20"/>
        <v/>
      </c>
    </row>
    <row r="108" spans="5:11" x14ac:dyDescent="0.25">
      <c r="E108" s="4" t="s">
        <v>33</v>
      </c>
      <c r="F108" s="6">
        <f>VLOOKUP(E108,A$16:C$49,3,FALSE)</f>
        <v>17</v>
      </c>
      <c r="G108" s="4">
        <v>3</v>
      </c>
      <c r="H108" s="4" t="s">
        <v>277</v>
      </c>
      <c r="I108" s="4" t="str">
        <f t="shared" si="18"/>
        <v>#define ULCD_MESSAGE_STRING 17,3</v>
      </c>
      <c r="J108" s="4" t="str">
        <f t="shared" si="19"/>
        <v/>
      </c>
      <c r="K108" s="4" t="str">
        <f t="shared" si="20"/>
        <v/>
      </c>
    </row>
    <row r="109" spans="5:11" x14ac:dyDescent="0.25">
      <c r="E109" s="4" t="s">
        <v>48</v>
      </c>
      <c r="F109" s="6">
        <f>VLOOKUP(E109,A$16:C$49,3,FALSE)</f>
        <v>33</v>
      </c>
      <c r="G109" s="4">
        <v>27</v>
      </c>
      <c r="H109" s="4" t="s">
        <v>281</v>
      </c>
      <c r="I109" s="4" t="str">
        <f t="shared" si="18"/>
        <v>#define ULCD_MESSAGE_OK_BTN 33,27</v>
      </c>
      <c r="J109" s="4" t="str">
        <f t="shared" si="19"/>
        <v>#define INPUT_MESSAGE_OK_BTN 27</v>
      </c>
      <c r="K109" s="4" t="str">
        <f t="shared" si="20"/>
        <v>case INPUT_MESSAGE_OK_BTN: break;</v>
      </c>
    </row>
    <row r="110" spans="5:11" x14ac:dyDescent="0.25">
      <c r="H110" s="4" t="s">
        <v>278</v>
      </c>
      <c r="I110" s="4" t="str">
        <f t="shared" si="18"/>
        <v>// DIALOG</v>
      </c>
      <c r="J110" s="4" t="str">
        <f t="shared" si="19"/>
        <v/>
      </c>
      <c r="K110" s="4" t="str">
        <f t="shared" si="20"/>
        <v/>
      </c>
    </row>
    <row r="111" spans="5:11" x14ac:dyDescent="0.25">
      <c r="E111" s="4" t="s">
        <v>33</v>
      </c>
      <c r="F111" s="6">
        <f>VLOOKUP(E111,A$16:C$49,3,FALSE)</f>
        <v>17</v>
      </c>
      <c r="G111" s="4">
        <v>4</v>
      </c>
      <c r="H111" s="4" t="s">
        <v>280</v>
      </c>
      <c r="I111" s="4" t="str">
        <f t="shared" si="18"/>
        <v>#define ULCD_DIALOG_STRING 17,4</v>
      </c>
      <c r="J111" s="4" t="str">
        <f t="shared" si="19"/>
        <v/>
      </c>
      <c r="K111" s="4" t="str">
        <f t="shared" si="20"/>
        <v/>
      </c>
    </row>
    <row r="112" spans="5:11" x14ac:dyDescent="0.25">
      <c r="E112" s="4" t="s">
        <v>48</v>
      </c>
      <c r="F112" s="6">
        <f>VLOOKUP(E112,A$16:C$49,3,FALSE)</f>
        <v>33</v>
      </c>
      <c r="G112" s="4">
        <v>28</v>
      </c>
      <c r="H112" s="4" t="s">
        <v>282</v>
      </c>
      <c r="I112" s="4" t="str">
        <f t="shared" si="18"/>
        <v>#define ULCD_DIALOG_YES_BTN 33,28</v>
      </c>
      <c r="J112" s="4" t="str">
        <f t="shared" si="19"/>
        <v>#define INPUT_DIALOG_YES_BTN 28</v>
      </c>
      <c r="K112" s="4" t="str">
        <f t="shared" si="20"/>
        <v>case INPUT_DIALOG_YES_BTN: break;</v>
      </c>
    </row>
    <row r="113" spans="5:11" x14ac:dyDescent="0.25">
      <c r="E113" s="4" t="s">
        <v>48</v>
      </c>
      <c r="F113" s="6">
        <f>VLOOKUP(E113,A$16:C$49,3,FALSE)</f>
        <v>33</v>
      </c>
      <c r="G113" s="4">
        <v>9</v>
      </c>
      <c r="H113" s="4" t="s">
        <v>283</v>
      </c>
      <c r="I113" s="4" t="str">
        <f t="shared" si="18"/>
        <v>#define ULCD_DIALOG_NO_BTN 33,9</v>
      </c>
      <c r="J113" s="4" t="str">
        <f t="shared" si="19"/>
        <v>#define INPUT_DIALOG_NO_BTN 9</v>
      </c>
      <c r="K113" s="4" t="str">
        <f t="shared" si="20"/>
        <v>case INPUT_DIALOG_NO_BTN: break;</v>
      </c>
    </row>
  </sheetData>
  <sortState ref="A16:C49">
    <sortCondition ref="A16:A49"/>
  </sortState>
  <dataValidations count="1">
    <dataValidation type="list" allowBlank="1" showInputMessage="1" showErrorMessage="1" sqref="E1 E3:E1048576">
      <formula1>$A$16:$A$49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L68"/>
  <sheetViews>
    <sheetView topLeftCell="C1" workbookViewId="0">
      <selection activeCell="J22" sqref="J22"/>
    </sheetView>
  </sheetViews>
  <sheetFormatPr defaultRowHeight="13.5" x14ac:dyDescent="0.25"/>
  <cols>
    <col min="1" max="1" width="9.140625" style="4"/>
    <col min="2" max="2" width="16.140625" style="4" customWidth="1"/>
    <col min="3" max="3" width="24" style="4" customWidth="1"/>
    <col min="4" max="8" width="9.140625" style="4"/>
    <col min="9" max="9" width="28.140625" style="4" customWidth="1"/>
    <col min="10" max="10" width="42.140625" style="4" customWidth="1"/>
    <col min="11" max="11" width="35.7109375" style="4" customWidth="1"/>
    <col min="12" max="16384" width="9.140625" style="4"/>
  </cols>
  <sheetData>
    <row r="21" spans="2:12" x14ac:dyDescent="0.25">
      <c r="B21" s="4" t="s">
        <v>16</v>
      </c>
      <c r="C21" s="4" t="str">
        <f>"GENIE_OBJ_" &amp; B21</f>
        <v>GENIE_OBJ_DIPSW</v>
      </c>
      <c r="D21" s="4">
        <v>0</v>
      </c>
      <c r="F21" s="5" t="s">
        <v>49</v>
      </c>
      <c r="G21" s="5" t="s">
        <v>52</v>
      </c>
      <c r="H21" s="5" t="s">
        <v>50</v>
      </c>
      <c r="I21" s="5" t="s">
        <v>51</v>
      </c>
      <c r="J21" s="4" t="s">
        <v>97</v>
      </c>
      <c r="K21" s="4" t="s">
        <v>98</v>
      </c>
      <c r="L21" s="4" t="s">
        <v>99</v>
      </c>
    </row>
    <row r="22" spans="2:12" x14ac:dyDescent="0.25">
      <c r="B22" s="4" t="s">
        <v>17</v>
      </c>
      <c r="C22" s="4" t="str">
        <f t="shared" ref="C22:C54" si="0">"GENIE_OBJ_" &amp; B22</f>
        <v>GENIE_OBJ_KNOB</v>
      </c>
      <c r="D22" s="4">
        <v>1</v>
      </c>
      <c r="F22" s="4" t="s">
        <v>26</v>
      </c>
      <c r="G22" s="6">
        <f>VLOOKUP(F22,B$21:D$54,3,FALSE)</f>
        <v>10</v>
      </c>
      <c r="H22" s="4">
        <v>0</v>
      </c>
      <c r="I22" s="4" t="s">
        <v>71</v>
      </c>
      <c r="J22" s="4" t="str">
        <f>"#define ULCD_"&amp;I22&amp;" "&amp;G22&amp;"," &amp; H22</f>
        <v>#define ULCD_MAIN_FORM 10,0</v>
      </c>
      <c r="K22" s="4" t="str">
        <f>IF(G22=33, "#define BTN_"&amp;I22&amp;" " &amp; H22, "")</f>
        <v/>
      </c>
      <c r="L22" s="4" t="str">
        <f>IF(G22=33, "case BTN_"&amp;I22&amp;": break;", "")</f>
        <v/>
      </c>
    </row>
    <row r="23" spans="2:12" x14ac:dyDescent="0.25">
      <c r="B23" s="4" t="s">
        <v>18</v>
      </c>
      <c r="C23" s="4" t="str">
        <f t="shared" si="0"/>
        <v>GENIE_OBJ_ROCKERSW</v>
      </c>
      <c r="D23" s="4">
        <v>2</v>
      </c>
      <c r="F23" s="4" t="s">
        <v>26</v>
      </c>
      <c r="G23" s="6">
        <f t="shared" ref="G23:G66" si="1">VLOOKUP(F23,B$21:D$54,3,FALSE)</f>
        <v>10</v>
      </c>
      <c r="H23" s="4">
        <v>1</v>
      </c>
      <c r="I23" s="4" t="s">
        <v>72</v>
      </c>
      <c r="J23" s="4" t="str">
        <f t="shared" ref="J23:J65" si="2">"#define ULCD_"&amp;I23&amp;" "&amp;G23&amp;"," &amp; H23</f>
        <v>#define ULCD_SCORE0_FORM 10,1</v>
      </c>
      <c r="K23" s="4" t="str">
        <f t="shared" ref="K23:K66" si="3">IF(G23=33, "#define BTN_"&amp;I23&amp;" " &amp; H23, "")</f>
        <v/>
      </c>
      <c r="L23" s="4" t="str">
        <f t="shared" ref="L23:L65" si="4">IF(G23=33, "case BTN_"&amp;I23&amp;": break;", "")</f>
        <v/>
      </c>
    </row>
    <row r="24" spans="2:12" x14ac:dyDescent="0.25">
      <c r="B24" s="4" t="s">
        <v>19</v>
      </c>
      <c r="C24" s="4" t="str">
        <f t="shared" si="0"/>
        <v>GENIE_OBJ_ROTARYSW</v>
      </c>
      <c r="D24" s="4">
        <v>3</v>
      </c>
      <c r="F24" s="4" t="s">
        <v>26</v>
      </c>
      <c r="G24" s="6">
        <f t="shared" si="1"/>
        <v>10</v>
      </c>
      <c r="H24" s="4">
        <v>2</v>
      </c>
      <c r="I24" s="4" t="s">
        <v>73</v>
      </c>
      <c r="J24" s="4" t="str">
        <f t="shared" si="2"/>
        <v>#define ULCD_TIMER_FORM 10,2</v>
      </c>
      <c r="K24" s="4" t="str">
        <f t="shared" si="3"/>
        <v/>
      </c>
      <c r="L24" s="4" t="str">
        <f t="shared" si="4"/>
        <v/>
      </c>
    </row>
    <row r="25" spans="2:12" x14ac:dyDescent="0.25">
      <c r="B25" s="4" t="s">
        <v>20</v>
      </c>
      <c r="C25" s="4" t="str">
        <f t="shared" si="0"/>
        <v>GENIE_OBJ_SLIDER</v>
      </c>
      <c r="D25" s="4">
        <v>4</v>
      </c>
      <c r="F25" s="4" t="s">
        <v>26</v>
      </c>
      <c r="G25" s="6">
        <f t="shared" si="1"/>
        <v>10</v>
      </c>
      <c r="H25" s="4">
        <v>3</v>
      </c>
      <c r="I25" s="4" t="s">
        <v>74</v>
      </c>
      <c r="J25" s="4" t="str">
        <f t="shared" si="2"/>
        <v>#define ULCD_SCORE1_FORM 10,3</v>
      </c>
      <c r="K25" s="4" t="str">
        <f t="shared" si="3"/>
        <v/>
      </c>
      <c r="L25" s="4" t="str">
        <f t="shared" si="4"/>
        <v/>
      </c>
    </row>
    <row r="26" spans="2:12" x14ac:dyDescent="0.25">
      <c r="B26" s="4" t="s">
        <v>21</v>
      </c>
      <c r="C26" s="4" t="str">
        <f t="shared" si="0"/>
        <v>GENIE_OBJ_TRACKBAR</v>
      </c>
      <c r="D26" s="4">
        <v>5</v>
      </c>
      <c r="F26" s="4" t="s">
        <v>26</v>
      </c>
      <c r="G26" s="6">
        <f t="shared" si="1"/>
        <v>10</v>
      </c>
      <c r="H26" s="4">
        <v>4</v>
      </c>
      <c r="I26" s="4" t="s">
        <v>75</v>
      </c>
      <c r="J26" s="4" t="str">
        <f t="shared" si="2"/>
        <v>#define ULCD_SPLASH_FORM 10,4</v>
      </c>
      <c r="K26" s="4" t="str">
        <f t="shared" si="3"/>
        <v/>
      </c>
      <c r="L26" s="4" t="str">
        <f t="shared" si="4"/>
        <v/>
      </c>
    </row>
    <row r="27" spans="2:12" x14ac:dyDescent="0.25">
      <c r="B27" s="4" t="s">
        <v>22</v>
      </c>
      <c r="C27" s="4" t="str">
        <f t="shared" si="0"/>
        <v>GENIE_OBJ_WINBUTTON</v>
      </c>
      <c r="D27" s="4">
        <v>6</v>
      </c>
      <c r="F27" s="4" t="s">
        <v>26</v>
      </c>
      <c r="G27" s="6">
        <f t="shared" si="1"/>
        <v>10</v>
      </c>
      <c r="H27" s="4">
        <v>5</v>
      </c>
      <c r="I27" s="4" t="s">
        <v>76</v>
      </c>
      <c r="J27" s="4" t="str">
        <f t="shared" si="2"/>
        <v>#define ULCD_SETTINGS_FORM 10,5</v>
      </c>
      <c r="K27" s="4" t="str">
        <f t="shared" si="3"/>
        <v/>
      </c>
      <c r="L27" s="4" t="str">
        <f t="shared" si="4"/>
        <v/>
      </c>
    </row>
    <row r="28" spans="2:12" x14ac:dyDescent="0.25">
      <c r="B28" s="4" t="s">
        <v>23</v>
      </c>
      <c r="C28" s="4" t="str">
        <f t="shared" si="0"/>
        <v>GENIE_OBJ_ANGULAR_METER</v>
      </c>
      <c r="D28" s="4">
        <v>7</v>
      </c>
      <c r="F28" s="4" t="s">
        <v>26</v>
      </c>
      <c r="G28" s="6">
        <f t="shared" si="1"/>
        <v>10</v>
      </c>
      <c r="H28" s="4">
        <v>6</v>
      </c>
      <c r="I28" s="4" t="s">
        <v>77</v>
      </c>
      <c r="J28" s="4" t="str">
        <f t="shared" si="2"/>
        <v>#define ULCD_DIALOG_FORM 10,6</v>
      </c>
      <c r="K28" s="4" t="str">
        <f t="shared" si="3"/>
        <v/>
      </c>
      <c r="L28" s="4" t="str">
        <f t="shared" si="4"/>
        <v/>
      </c>
    </row>
    <row r="29" spans="2:12" x14ac:dyDescent="0.25">
      <c r="B29" s="4" t="s">
        <v>24</v>
      </c>
      <c r="C29" s="4" t="str">
        <f t="shared" si="0"/>
        <v>GENIE_OBJ_COOL_GAUGE</v>
      </c>
      <c r="D29" s="4">
        <v>8</v>
      </c>
      <c r="F29" s="4" t="s">
        <v>48</v>
      </c>
      <c r="G29" s="6">
        <f t="shared" si="1"/>
        <v>33</v>
      </c>
      <c r="H29" s="4">
        <v>3</v>
      </c>
      <c r="I29" s="4" t="s">
        <v>54</v>
      </c>
      <c r="J29" s="4" t="str">
        <f t="shared" si="2"/>
        <v>#define ULCD_MAIN_SET_SCORE0 33,3</v>
      </c>
      <c r="K29" s="4" t="str">
        <f t="shared" si="3"/>
        <v>#define BTN_MAIN_SET_SCORE0 3</v>
      </c>
      <c r="L29" s="4" t="str">
        <f t="shared" si="4"/>
        <v>case BTN_MAIN_SET_SCORE0: break;</v>
      </c>
    </row>
    <row r="30" spans="2:12" x14ac:dyDescent="0.25">
      <c r="B30" s="4" t="s">
        <v>25</v>
      </c>
      <c r="C30" s="4" t="str">
        <f t="shared" si="0"/>
        <v>GENIE_OBJ_CUSTOM_DIGITS</v>
      </c>
      <c r="D30" s="4">
        <v>9</v>
      </c>
      <c r="F30" s="4" t="s">
        <v>48</v>
      </c>
      <c r="G30" s="6">
        <f t="shared" si="1"/>
        <v>33</v>
      </c>
      <c r="H30" s="4">
        <v>4</v>
      </c>
      <c r="I30" s="4" t="s">
        <v>55</v>
      </c>
      <c r="J30" s="4" t="str">
        <f t="shared" si="2"/>
        <v>#define ULCD_MAIN_SET_TIMER 33,4</v>
      </c>
      <c r="K30" s="4" t="str">
        <f t="shared" si="3"/>
        <v>#define BTN_MAIN_SET_TIMER 4</v>
      </c>
      <c r="L30" s="4" t="str">
        <f t="shared" si="4"/>
        <v>case BTN_MAIN_SET_TIMER: break;</v>
      </c>
    </row>
    <row r="31" spans="2:12" x14ac:dyDescent="0.25">
      <c r="B31" s="4" t="s">
        <v>26</v>
      </c>
      <c r="C31" s="4" t="str">
        <f t="shared" si="0"/>
        <v>GENIE_OBJ_FORM</v>
      </c>
      <c r="D31" s="4">
        <v>10</v>
      </c>
      <c r="F31" s="4" t="s">
        <v>48</v>
      </c>
      <c r="G31" s="6">
        <f t="shared" si="1"/>
        <v>33</v>
      </c>
      <c r="H31" s="4">
        <v>5</v>
      </c>
      <c r="I31" s="4" t="s">
        <v>56</v>
      </c>
      <c r="J31" s="4" t="str">
        <f t="shared" si="2"/>
        <v>#define ULCD_MAIN_SET_SCORE1 33,5</v>
      </c>
      <c r="K31" s="4" t="str">
        <f t="shared" si="3"/>
        <v>#define BTN_MAIN_SET_SCORE1 5</v>
      </c>
      <c r="L31" s="4" t="str">
        <f t="shared" si="4"/>
        <v>case BTN_MAIN_SET_SCORE1: break;</v>
      </c>
    </row>
    <row r="32" spans="2:12" x14ac:dyDescent="0.25">
      <c r="B32" s="4" t="s">
        <v>27</v>
      </c>
      <c r="C32" s="4" t="str">
        <f t="shared" si="0"/>
        <v>GENIE_OBJ_GAUGE</v>
      </c>
      <c r="D32" s="4">
        <v>11</v>
      </c>
      <c r="F32" s="4" t="s">
        <v>48</v>
      </c>
      <c r="G32" s="6">
        <f t="shared" si="1"/>
        <v>33</v>
      </c>
      <c r="H32" s="4">
        <v>11</v>
      </c>
      <c r="I32" s="4" t="s">
        <v>57</v>
      </c>
      <c r="J32" s="4" t="str">
        <f t="shared" si="2"/>
        <v>#define ULCD_MAIN_RESET 33,11</v>
      </c>
      <c r="K32" s="4" t="str">
        <f t="shared" si="3"/>
        <v>#define BTN_MAIN_RESET 11</v>
      </c>
      <c r="L32" s="4" t="str">
        <f t="shared" si="4"/>
        <v>case BTN_MAIN_RESET: break;</v>
      </c>
    </row>
    <row r="33" spans="2:12" x14ac:dyDescent="0.25">
      <c r="B33" s="4" t="s">
        <v>28</v>
      </c>
      <c r="C33" s="4" t="str">
        <f t="shared" si="0"/>
        <v>GENIE_OBJ_IMAGE</v>
      </c>
      <c r="D33" s="4">
        <v>12</v>
      </c>
      <c r="F33" s="4" t="s">
        <v>48</v>
      </c>
      <c r="G33" s="6">
        <f t="shared" si="1"/>
        <v>33</v>
      </c>
      <c r="H33" s="4">
        <v>12</v>
      </c>
      <c r="I33" s="4" t="s">
        <v>58</v>
      </c>
      <c r="J33" s="4" t="str">
        <f t="shared" si="2"/>
        <v>#define ULCD_MAIN_MUTE 33,12</v>
      </c>
      <c r="K33" s="4" t="str">
        <f t="shared" si="3"/>
        <v>#define BTN_MAIN_MUTE 12</v>
      </c>
      <c r="L33" s="4" t="str">
        <f t="shared" si="4"/>
        <v>case BTN_MAIN_MUTE: break;</v>
      </c>
    </row>
    <row r="34" spans="2:12" x14ac:dyDescent="0.25">
      <c r="B34" s="4" t="s">
        <v>29</v>
      </c>
      <c r="C34" s="4" t="str">
        <f t="shared" si="0"/>
        <v>GENIE_OBJ_KEYBOARD</v>
      </c>
      <c r="D34" s="4">
        <v>13</v>
      </c>
      <c r="F34" s="4" t="s">
        <v>31</v>
      </c>
      <c r="G34" s="6">
        <f t="shared" si="1"/>
        <v>15</v>
      </c>
      <c r="H34" s="4">
        <v>0</v>
      </c>
      <c r="I34" s="4" t="s">
        <v>59</v>
      </c>
      <c r="J34" s="4" t="str">
        <f t="shared" si="2"/>
        <v>#define ULCD_MAIN_SCORE0 15,0</v>
      </c>
      <c r="K34" s="4" t="str">
        <f t="shared" si="3"/>
        <v/>
      </c>
      <c r="L34" s="4" t="str">
        <f t="shared" si="4"/>
        <v/>
      </c>
    </row>
    <row r="35" spans="2:12" x14ac:dyDescent="0.25">
      <c r="B35" s="4" t="s">
        <v>30</v>
      </c>
      <c r="C35" s="4" t="str">
        <f t="shared" si="0"/>
        <v>GENIE_OBJ_LED</v>
      </c>
      <c r="D35" s="4">
        <v>14</v>
      </c>
      <c r="F35" s="4" t="s">
        <v>31</v>
      </c>
      <c r="G35" s="6">
        <f t="shared" si="1"/>
        <v>15</v>
      </c>
      <c r="H35" s="4">
        <v>1</v>
      </c>
      <c r="I35" s="4" t="s">
        <v>60</v>
      </c>
      <c r="J35" s="4" t="str">
        <f t="shared" si="2"/>
        <v>#define ULCD_MAIN_SCORE1 15,1</v>
      </c>
      <c r="K35" s="4" t="str">
        <f t="shared" si="3"/>
        <v/>
      </c>
      <c r="L35" s="4" t="str">
        <f t="shared" si="4"/>
        <v/>
      </c>
    </row>
    <row r="36" spans="2:12" x14ac:dyDescent="0.25">
      <c r="B36" s="4" t="s">
        <v>31</v>
      </c>
      <c r="C36" s="4" t="str">
        <f t="shared" si="0"/>
        <v>GENIE_OBJ_LED_DIGITS</v>
      </c>
      <c r="D36" s="4">
        <v>15</v>
      </c>
      <c r="F36" s="4" t="s">
        <v>31</v>
      </c>
      <c r="G36" s="6">
        <f t="shared" si="1"/>
        <v>15</v>
      </c>
      <c r="H36" s="4">
        <v>2</v>
      </c>
      <c r="I36" s="4" t="s">
        <v>61</v>
      </c>
      <c r="J36" s="4" t="str">
        <f t="shared" si="2"/>
        <v>#define ULCD_MAIN_TIMER 15,2</v>
      </c>
      <c r="K36" s="4" t="str">
        <f t="shared" si="3"/>
        <v/>
      </c>
      <c r="L36" s="4" t="str">
        <f t="shared" si="4"/>
        <v/>
      </c>
    </row>
    <row r="37" spans="2:12" x14ac:dyDescent="0.25">
      <c r="B37" s="4" t="s">
        <v>32</v>
      </c>
      <c r="C37" s="4" t="str">
        <f t="shared" si="0"/>
        <v>GENIE_OBJ_METER</v>
      </c>
      <c r="D37" s="4">
        <v>16</v>
      </c>
      <c r="F37" s="4" t="s">
        <v>33</v>
      </c>
      <c r="G37" s="6">
        <f t="shared" si="1"/>
        <v>17</v>
      </c>
      <c r="H37" s="4">
        <v>0</v>
      </c>
      <c r="I37" s="4" t="s">
        <v>53</v>
      </c>
      <c r="J37" s="4" t="str">
        <f t="shared" si="2"/>
        <v>#define ULCD_MAIN_STRINGS 17,0</v>
      </c>
      <c r="K37" s="4" t="str">
        <f t="shared" si="3"/>
        <v/>
      </c>
      <c r="L37" s="4" t="str">
        <f t="shared" si="4"/>
        <v/>
      </c>
    </row>
    <row r="38" spans="2:12" x14ac:dyDescent="0.25">
      <c r="B38" s="4" t="s">
        <v>33</v>
      </c>
      <c r="C38" s="4" t="str">
        <f t="shared" si="0"/>
        <v>GENIE_OBJ_STRINGS</v>
      </c>
      <c r="D38" s="4">
        <v>17</v>
      </c>
      <c r="F38" s="4" t="s">
        <v>43</v>
      </c>
      <c r="G38" s="6">
        <f t="shared" si="1"/>
        <v>27</v>
      </c>
      <c r="H38" s="4">
        <v>0</v>
      </c>
      <c r="I38" s="4" t="s">
        <v>62</v>
      </c>
      <c r="J38" s="4" t="str">
        <f t="shared" si="2"/>
        <v>#define ULCD_MAIN_RF 27,0</v>
      </c>
      <c r="K38" s="4" t="str">
        <f t="shared" si="3"/>
        <v/>
      </c>
      <c r="L38" s="4" t="str">
        <f t="shared" si="4"/>
        <v/>
      </c>
    </row>
    <row r="39" spans="2:12" x14ac:dyDescent="0.25">
      <c r="B39" s="4" t="s">
        <v>34</v>
      </c>
      <c r="C39" s="4" t="str">
        <f t="shared" si="0"/>
        <v>GENIE_OBJ_THERMOMETER</v>
      </c>
      <c r="D39" s="4">
        <v>18</v>
      </c>
      <c r="F39" s="4" t="s">
        <v>27</v>
      </c>
      <c r="G39" s="6">
        <f t="shared" si="1"/>
        <v>11</v>
      </c>
      <c r="H39" s="4">
        <v>4</v>
      </c>
      <c r="I39" s="4" t="s">
        <v>63</v>
      </c>
      <c r="J39" s="4" t="str">
        <f t="shared" si="2"/>
        <v>#define ULCD_MAIN_BATTERY 11,4</v>
      </c>
      <c r="K39" s="4" t="str">
        <f t="shared" si="3"/>
        <v/>
      </c>
      <c r="L39" s="4" t="str">
        <f t="shared" si="4"/>
        <v/>
      </c>
    </row>
    <row r="40" spans="2:12" x14ac:dyDescent="0.25">
      <c r="B40" s="4" t="s">
        <v>35</v>
      </c>
      <c r="C40" s="4" t="str">
        <f t="shared" si="0"/>
        <v>GENIE_OBJ_USER_LED</v>
      </c>
      <c r="D40" s="4">
        <v>19</v>
      </c>
      <c r="F40" s="4" t="s">
        <v>48</v>
      </c>
      <c r="G40" s="6">
        <f t="shared" si="1"/>
        <v>33</v>
      </c>
      <c r="H40" s="4">
        <v>24</v>
      </c>
      <c r="I40" s="4" t="s">
        <v>64</v>
      </c>
      <c r="J40" s="4" t="str">
        <f t="shared" si="2"/>
        <v>#define ULCD_SCORE0_PLUS5 33,24</v>
      </c>
      <c r="K40" s="4" t="str">
        <f t="shared" si="3"/>
        <v>#define BTN_SCORE0_PLUS5 24</v>
      </c>
      <c r="L40" s="4" t="str">
        <f t="shared" si="4"/>
        <v>case BTN_SCORE0_PLUS5: break;</v>
      </c>
    </row>
    <row r="41" spans="2:12" x14ac:dyDescent="0.25">
      <c r="B41" s="4" t="s">
        <v>36</v>
      </c>
      <c r="C41" s="4" t="str">
        <f t="shared" si="0"/>
        <v>GENIE_OBJ_VIDEO</v>
      </c>
      <c r="D41" s="4">
        <v>20</v>
      </c>
      <c r="F41" s="4" t="s">
        <v>48</v>
      </c>
      <c r="G41" s="6">
        <f t="shared" si="1"/>
        <v>33</v>
      </c>
      <c r="H41" s="4">
        <v>25</v>
      </c>
      <c r="I41" s="4" t="s">
        <v>65</v>
      </c>
      <c r="J41" s="4" t="str">
        <f t="shared" si="2"/>
        <v>#define ULCD_SCORE0_PLUS1 33,25</v>
      </c>
      <c r="K41" s="4" t="str">
        <f t="shared" si="3"/>
        <v>#define BTN_SCORE0_PLUS1 25</v>
      </c>
      <c r="L41" s="4" t="str">
        <f t="shared" si="4"/>
        <v>case BTN_SCORE0_PLUS1: break;</v>
      </c>
    </row>
    <row r="42" spans="2:12" x14ac:dyDescent="0.25">
      <c r="B42" s="4" t="s">
        <v>37</v>
      </c>
      <c r="C42" s="4" t="str">
        <f t="shared" si="0"/>
        <v>GENIE_OBJ_STATIC_TEXT</v>
      </c>
      <c r="D42" s="4">
        <v>21</v>
      </c>
      <c r="F42" s="4" t="s">
        <v>48</v>
      </c>
      <c r="G42" s="6">
        <f t="shared" si="1"/>
        <v>33</v>
      </c>
      <c r="H42" s="4">
        <v>21</v>
      </c>
      <c r="I42" s="4" t="s">
        <v>66</v>
      </c>
      <c r="J42" s="4" t="str">
        <f t="shared" si="2"/>
        <v>#define ULCD_SCORE0_MINUS5 33,21</v>
      </c>
      <c r="K42" s="4" t="str">
        <f t="shared" si="3"/>
        <v>#define BTN_SCORE0_MINUS5 21</v>
      </c>
      <c r="L42" s="4" t="str">
        <f t="shared" si="4"/>
        <v>case BTN_SCORE0_MINUS5: break;</v>
      </c>
    </row>
    <row r="43" spans="2:12" x14ac:dyDescent="0.25">
      <c r="B43" s="4" t="s">
        <v>38</v>
      </c>
      <c r="C43" s="4" t="str">
        <f t="shared" si="0"/>
        <v>GENIE_OBJ_SOUND</v>
      </c>
      <c r="D43" s="4">
        <v>22</v>
      </c>
      <c r="F43" s="4" t="s">
        <v>48</v>
      </c>
      <c r="G43" s="6">
        <f t="shared" si="1"/>
        <v>33</v>
      </c>
      <c r="H43" s="4">
        <v>22</v>
      </c>
      <c r="I43" s="4" t="s">
        <v>67</v>
      </c>
      <c r="J43" s="4" t="str">
        <f t="shared" si="2"/>
        <v>#define ULCD_SCORE0_MINUS1 33,22</v>
      </c>
      <c r="K43" s="4" t="str">
        <f t="shared" si="3"/>
        <v>#define BTN_SCORE0_MINUS1 22</v>
      </c>
      <c r="L43" s="4" t="str">
        <f t="shared" si="4"/>
        <v>case BTN_SCORE0_MINUS1: break;</v>
      </c>
    </row>
    <row r="44" spans="2:12" x14ac:dyDescent="0.25">
      <c r="B44" s="4" t="s">
        <v>39</v>
      </c>
      <c r="C44" s="4" t="str">
        <f t="shared" si="0"/>
        <v>GENIE_OBJ_TIMER</v>
      </c>
      <c r="D44" s="4">
        <v>23</v>
      </c>
      <c r="F44" s="4" t="s">
        <v>48</v>
      </c>
      <c r="G44" s="6">
        <f t="shared" si="1"/>
        <v>33</v>
      </c>
      <c r="H44" s="4">
        <v>23</v>
      </c>
      <c r="I44" s="4" t="s">
        <v>68</v>
      </c>
      <c r="J44" s="4" t="str">
        <f t="shared" si="2"/>
        <v>#define ULCD_SCORE0_BACK 33,23</v>
      </c>
      <c r="K44" s="4" t="str">
        <f t="shared" si="3"/>
        <v>#define BTN_SCORE0_BACK 23</v>
      </c>
      <c r="L44" s="4" t="str">
        <f t="shared" si="4"/>
        <v>case BTN_SCORE0_BACK: break;</v>
      </c>
    </row>
    <row r="45" spans="2:12" x14ac:dyDescent="0.25">
      <c r="B45" s="4" t="s">
        <v>40</v>
      </c>
      <c r="C45" s="4" t="str">
        <f t="shared" si="0"/>
        <v>GENIE_OBJ_SPECTRUM</v>
      </c>
      <c r="D45" s="4">
        <v>24</v>
      </c>
      <c r="F45" s="4" t="s">
        <v>48</v>
      </c>
      <c r="G45" s="6">
        <f t="shared" si="1"/>
        <v>33</v>
      </c>
      <c r="H45" s="4">
        <v>26</v>
      </c>
      <c r="I45" s="4" t="s">
        <v>69</v>
      </c>
      <c r="J45" s="4" t="str">
        <f t="shared" si="2"/>
        <v>#define ULCD_SCORE0_SET 33,26</v>
      </c>
      <c r="K45" s="4" t="str">
        <f t="shared" si="3"/>
        <v>#define BTN_SCORE0_SET 26</v>
      </c>
      <c r="L45" s="4" t="str">
        <f t="shared" si="4"/>
        <v>case BTN_SCORE0_SET: break;</v>
      </c>
    </row>
    <row r="46" spans="2:12" x14ac:dyDescent="0.25">
      <c r="B46" s="4" t="s">
        <v>41</v>
      </c>
      <c r="C46" s="4" t="str">
        <f t="shared" si="0"/>
        <v>GENIE_OBJ_SCOPE</v>
      </c>
      <c r="D46" s="4">
        <v>25</v>
      </c>
      <c r="F46" s="4" t="s">
        <v>31</v>
      </c>
      <c r="G46" s="6">
        <f t="shared" si="1"/>
        <v>15</v>
      </c>
      <c r="H46" s="4">
        <v>3</v>
      </c>
      <c r="I46" s="4" t="s">
        <v>70</v>
      </c>
      <c r="J46" s="4" t="str">
        <f t="shared" si="2"/>
        <v>#define ULCD_SCORE0_LED 15,3</v>
      </c>
      <c r="K46" s="4" t="str">
        <f t="shared" si="3"/>
        <v/>
      </c>
      <c r="L46" s="4" t="str">
        <f t="shared" si="4"/>
        <v/>
      </c>
    </row>
    <row r="47" spans="2:12" x14ac:dyDescent="0.25">
      <c r="B47" s="4" t="s">
        <v>42</v>
      </c>
      <c r="C47" s="4" t="str">
        <f t="shared" si="0"/>
        <v>GENIE_OBJ_TANK</v>
      </c>
      <c r="D47" s="4">
        <v>26</v>
      </c>
      <c r="F47" s="4" t="s">
        <v>48</v>
      </c>
      <c r="G47" s="6">
        <f t="shared" ref="G47:G53" si="5">VLOOKUP(F47,B$21:D$54,3,FALSE)</f>
        <v>33</v>
      </c>
      <c r="H47" s="4">
        <v>18</v>
      </c>
      <c r="I47" s="4" t="s">
        <v>78</v>
      </c>
      <c r="J47" s="4" t="str">
        <f t="shared" si="2"/>
        <v>#define ULCD_SCORE1_PLUS5 33,18</v>
      </c>
      <c r="K47" s="4" t="str">
        <f t="shared" si="3"/>
        <v>#define BTN_SCORE1_PLUS5 18</v>
      </c>
      <c r="L47" s="4" t="str">
        <f t="shared" si="4"/>
        <v>case BTN_SCORE1_PLUS5: break;</v>
      </c>
    </row>
    <row r="48" spans="2:12" x14ac:dyDescent="0.25">
      <c r="B48" s="4" t="s">
        <v>43</v>
      </c>
      <c r="C48" s="4" t="str">
        <f t="shared" si="0"/>
        <v>GENIE_OBJ_USERIMAGES</v>
      </c>
      <c r="D48" s="4">
        <v>27</v>
      </c>
      <c r="F48" s="4" t="s">
        <v>48</v>
      </c>
      <c r="G48" s="6">
        <f t="shared" si="5"/>
        <v>33</v>
      </c>
      <c r="H48" s="4">
        <v>19</v>
      </c>
      <c r="I48" s="4" t="s">
        <v>79</v>
      </c>
      <c r="J48" s="4" t="str">
        <f t="shared" si="2"/>
        <v>#define ULCD_SCORE1_PLUS1 33,19</v>
      </c>
      <c r="K48" s="4" t="str">
        <f t="shared" si="3"/>
        <v>#define BTN_SCORE1_PLUS1 19</v>
      </c>
      <c r="L48" s="4" t="str">
        <f t="shared" si="4"/>
        <v>case BTN_SCORE1_PLUS1: break;</v>
      </c>
    </row>
    <row r="49" spans="2:12" x14ac:dyDescent="0.25">
      <c r="B49" s="4" t="s">
        <v>44</v>
      </c>
      <c r="C49" s="4" t="str">
        <f t="shared" si="0"/>
        <v>GENIE_OBJ_PINOUTPUT</v>
      </c>
      <c r="D49" s="4">
        <v>28</v>
      </c>
      <c r="F49" s="4" t="s">
        <v>48</v>
      </c>
      <c r="G49" s="6">
        <f t="shared" si="5"/>
        <v>33</v>
      </c>
      <c r="H49" s="4">
        <v>15</v>
      </c>
      <c r="I49" s="4" t="s">
        <v>80</v>
      </c>
      <c r="J49" s="4" t="str">
        <f t="shared" si="2"/>
        <v>#define ULCD_SCORE1_MINUS5 33,15</v>
      </c>
      <c r="K49" s="4" t="str">
        <f t="shared" si="3"/>
        <v>#define BTN_SCORE1_MINUS5 15</v>
      </c>
      <c r="L49" s="4" t="str">
        <f t="shared" si="4"/>
        <v>case BTN_SCORE1_MINUS5: break;</v>
      </c>
    </row>
    <row r="50" spans="2:12" x14ac:dyDescent="0.25">
      <c r="B50" s="4" t="s">
        <v>45</v>
      </c>
      <c r="C50" s="4" t="str">
        <f t="shared" si="0"/>
        <v>GENIE_OBJ_PININPUT</v>
      </c>
      <c r="D50" s="4">
        <v>29</v>
      </c>
      <c r="F50" s="4" t="s">
        <v>48</v>
      </c>
      <c r="G50" s="6">
        <f t="shared" si="5"/>
        <v>33</v>
      </c>
      <c r="H50" s="4">
        <v>16</v>
      </c>
      <c r="I50" s="4" t="s">
        <v>81</v>
      </c>
      <c r="J50" s="4" t="str">
        <f t="shared" si="2"/>
        <v>#define ULCD_SCORE1_MINUS1 33,16</v>
      </c>
      <c r="K50" s="4" t="str">
        <f t="shared" si="3"/>
        <v>#define BTN_SCORE1_MINUS1 16</v>
      </c>
      <c r="L50" s="4" t="str">
        <f t="shared" si="4"/>
        <v>case BTN_SCORE1_MINUS1: break;</v>
      </c>
    </row>
    <row r="51" spans="2:12" x14ac:dyDescent="0.25">
      <c r="B51" s="4" t="s">
        <v>46</v>
      </c>
      <c r="C51" s="4" t="str">
        <f t="shared" si="0"/>
        <v>GENIE_OBJ_4DBUTTON</v>
      </c>
      <c r="D51" s="4">
        <v>30</v>
      </c>
      <c r="F51" s="4" t="s">
        <v>48</v>
      </c>
      <c r="G51" s="6">
        <f t="shared" si="5"/>
        <v>33</v>
      </c>
      <c r="H51" s="4">
        <v>17</v>
      </c>
      <c r="I51" s="4" t="s">
        <v>82</v>
      </c>
      <c r="J51" s="4" t="str">
        <f t="shared" si="2"/>
        <v>#define ULCD_SCORE1_BACK 33,17</v>
      </c>
      <c r="K51" s="4" t="str">
        <f t="shared" si="3"/>
        <v>#define BTN_SCORE1_BACK 17</v>
      </c>
      <c r="L51" s="4" t="str">
        <f t="shared" si="4"/>
        <v>case BTN_SCORE1_BACK: break;</v>
      </c>
    </row>
    <row r="52" spans="2:12" x14ac:dyDescent="0.25">
      <c r="B52" s="4" t="s">
        <v>100</v>
      </c>
      <c r="C52" s="4" t="str">
        <f t="shared" si="0"/>
        <v>GENIE_OBJ_ANIBUTTON</v>
      </c>
      <c r="D52" s="4">
        <v>31</v>
      </c>
      <c r="F52" s="4" t="s">
        <v>48</v>
      </c>
      <c r="G52" s="6">
        <f t="shared" si="5"/>
        <v>33</v>
      </c>
      <c r="H52" s="4">
        <v>20</v>
      </c>
      <c r="I52" s="4" t="s">
        <v>83</v>
      </c>
      <c r="J52" s="4" t="str">
        <f t="shared" si="2"/>
        <v>#define ULCD_SCORE1_SET 33,20</v>
      </c>
      <c r="K52" s="4" t="str">
        <f t="shared" si="3"/>
        <v>#define BTN_SCORE1_SET 20</v>
      </c>
      <c r="L52" s="4" t="str">
        <f t="shared" si="4"/>
        <v>case BTN_SCORE1_SET: break;</v>
      </c>
    </row>
    <row r="53" spans="2:12" x14ac:dyDescent="0.25">
      <c r="B53" s="4" t="s">
        <v>47</v>
      </c>
      <c r="C53" s="4" t="str">
        <f t="shared" si="0"/>
        <v>GENIE_OBJ_COLORPICKER</v>
      </c>
      <c r="D53" s="4">
        <v>32</v>
      </c>
      <c r="F53" s="4" t="s">
        <v>31</v>
      </c>
      <c r="G53" s="6">
        <f t="shared" si="5"/>
        <v>15</v>
      </c>
      <c r="H53" s="4">
        <v>6</v>
      </c>
      <c r="I53" s="4" t="s">
        <v>84</v>
      </c>
      <c r="J53" s="4" t="str">
        <f t="shared" si="2"/>
        <v>#define ULCD_SCORE1_LED 15,6</v>
      </c>
      <c r="K53" s="4" t="str">
        <f t="shared" si="3"/>
        <v/>
      </c>
      <c r="L53" s="4" t="str">
        <f t="shared" si="4"/>
        <v/>
      </c>
    </row>
    <row r="54" spans="2:12" x14ac:dyDescent="0.25">
      <c r="B54" s="4" t="s">
        <v>48</v>
      </c>
      <c r="C54" s="4" t="str">
        <f t="shared" si="0"/>
        <v>GENIE_OBJ_USERBUTTON</v>
      </c>
      <c r="D54" s="4">
        <v>33</v>
      </c>
      <c r="F54" s="4" t="s">
        <v>48</v>
      </c>
      <c r="G54" s="6">
        <f t="shared" si="1"/>
        <v>33</v>
      </c>
      <c r="H54" s="4">
        <v>1</v>
      </c>
      <c r="I54" s="4" t="s">
        <v>85</v>
      </c>
      <c r="J54" s="4" t="str">
        <f t="shared" si="2"/>
        <v>#define ULCD_TIMER_STOP 33,1</v>
      </c>
      <c r="K54" s="4" t="str">
        <f t="shared" si="3"/>
        <v>#define BTN_TIMER_STOP 1</v>
      </c>
      <c r="L54" s="4" t="str">
        <f t="shared" si="4"/>
        <v>case BTN_TIMER_STOP: break;</v>
      </c>
    </row>
    <row r="55" spans="2:12" x14ac:dyDescent="0.25">
      <c r="F55" s="4" t="s">
        <v>48</v>
      </c>
      <c r="G55" s="6">
        <f t="shared" si="1"/>
        <v>33</v>
      </c>
      <c r="H55" s="4">
        <v>0</v>
      </c>
      <c r="I55" s="4" t="s">
        <v>86</v>
      </c>
      <c r="J55" s="4" t="str">
        <f t="shared" si="2"/>
        <v>#define ULCD_TIMER_PAUSE 33,0</v>
      </c>
      <c r="K55" s="4" t="str">
        <f t="shared" si="3"/>
        <v>#define BTN_TIMER_PAUSE 0</v>
      </c>
      <c r="L55" s="4" t="str">
        <f t="shared" si="4"/>
        <v>case BTN_TIMER_PAUSE: break;</v>
      </c>
    </row>
    <row r="56" spans="2:12" x14ac:dyDescent="0.25">
      <c r="F56" s="4" t="s">
        <v>48</v>
      </c>
      <c r="G56" s="6">
        <f t="shared" si="1"/>
        <v>33</v>
      </c>
      <c r="H56" s="4">
        <v>2</v>
      </c>
      <c r="I56" s="4" t="s">
        <v>87</v>
      </c>
      <c r="J56" s="4" t="str">
        <f t="shared" si="2"/>
        <v>#define ULCD_TIMER_RUN 33,2</v>
      </c>
      <c r="K56" s="4" t="str">
        <f t="shared" si="3"/>
        <v>#define BTN_TIMER_RUN 2</v>
      </c>
      <c r="L56" s="4" t="str">
        <f t="shared" si="4"/>
        <v>case BTN_TIMER_RUN: break;</v>
      </c>
    </row>
    <row r="57" spans="2:12" x14ac:dyDescent="0.25">
      <c r="F57" s="4" t="s">
        <v>48</v>
      </c>
      <c r="G57" s="6">
        <f t="shared" si="1"/>
        <v>33</v>
      </c>
      <c r="H57" s="4">
        <v>6</v>
      </c>
      <c r="I57" s="4" t="s">
        <v>88</v>
      </c>
      <c r="J57" s="4" t="str">
        <f t="shared" si="2"/>
        <v>#define ULCD_TIMER_BACK 33,6</v>
      </c>
      <c r="K57" s="4" t="str">
        <f t="shared" si="3"/>
        <v>#define BTN_TIMER_BACK 6</v>
      </c>
      <c r="L57" s="4" t="str">
        <f t="shared" si="4"/>
        <v>case BTN_TIMER_BACK: break;</v>
      </c>
    </row>
    <row r="58" spans="2:12" x14ac:dyDescent="0.25">
      <c r="F58" s="4" t="s">
        <v>48</v>
      </c>
      <c r="G58" s="6">
        <f t="shared" si="1"/>
        <v>33</v>
      </c>
      <c r="H58" s="4">
        <v>10</v>
      </c>
      <c r="I58" s="4" t="s">
        <v>91</v>
      </c>
      <c r="J58" s="4" t="str">
        <f t="shared" si="2"/>
        <v>#define ULCD_TIMER_CLOCK 33,10</v>
      </c>
      <c r="K58" s="4" t="str">
        <f t="shared" si="3"/>
        <v>#define BTN_TIMER_CLOCK 10</v>
      </c>
      <c r="L58" s="4" t="str">
        <f t="shared" si="4"/>
        <v>case BTN_TIMER_CLOCK: break;</v>
      </c>
    </row>
    <row r="59" spans="2:12" x14ac:dyDescent="0.25">
      <c r="F59" s="4" t="s">
        <v>31</v>
      </c>
      <c r="G59" s="6">
        <f t="shared" si="1"/>
        <v>15</v>
      </c>
      <c r="H59" s="4">
        <v>4</v>
      </c>
      <c r="I59" s="4" t="s">
        <v>89</v>
      </c>
      <c r="J59" s="4" t="str">
        <f t="shared" si="2"/>
        <v>#define ULCD_TIMER_LED 15,4</v>
      </c>
      <c r="K59" s="4" t="str">
        <f t="shared" si="3"/>
        <v/>
      </c>
      <c r="L59" s="4" t="str">
        <f t="shared" si="4"/>
        <v/>
      </c>
    </row>
    <row r="60" spans="2:12" x14ac:dyDescent="0.25">
      <c r="F60" s="4" t="s">
        <v>33</v>
      </c>
      <c r="G60" s="6">
        <f t="shared" si="1"/>
        <v>17</v>
      </c>
      <c r="H60" s="4">
        <v>2</v>
      </c>
      <c r="I60" s="4" t="s">
        <v>90</v>
      </c>
      <c r="J60" s="4" t="str">
        <f t="shared" si="2"/>
        <v>#define ULCD_TIMER_STRINGS 17,2</v>
      </c>
      <c r="K60" s="4" t="str">
        <f t="shared" si="3"/>
        <v/>
      </c>
      <c r="L60" s="4" t="str">
        <f t="shared" si="4"/>
        <v/>
      </c>
    </row>
    <row r="61" spans="2:12" x14ac:dyDescent="0.25">
      <c r="F61" s="4" t="s">
        <v>48</v>
      </c>
      <c r="G61" s="6">
        <f t="shared" si="1"/>
        <v>33</v>
      </c>
      <c r="H61" s="4">
        <v>7</v>
      </c>
      <c r="I61" s="4" t="s">
        <v>92</v>
      </c>
      <c r="J61" s="4" t="str">
        <f t="shared" si="2"/>
        <v>#define ULCD_SPLASH_SKIP 33,7</v>
      </c>
      <c r="K61" s="4" t="str">
        <f t="shared" si="3"/>
        <v>#define BTN_SPLASH_SKIP 7</v>
      </c>
      <c r="L61" s="4" t="str">
        <f t="shared" si="4"/>
        <v>case BTN_SPLASH_SKIP: break;</v>
      </c>
    </row>
    <row r="62" spans="2:12" x14ac:dyDescent="0.25">
      <c r="F62" s="4" t="s">
        <v>48</v>
      </c>
      <c r="G62" s="6">
        <f t="shared" si="1"/>
        <v>33</v>
      </c>
      <c r="H62" s="4">
        <v>8</v>
      </c>
      <c r="I62" s="4" t="s">
        <v>93</v>
      </c>
      <c r="J62" s="4" t="str">
        <f t="shared" si="2"/>
        <v>#define ULCD_SPLASH_SET 33,8</v>
      </c>
      <c r="K62" s="4" t="str">
        <f t="shared" si="3"/>
        <v>#define BTN_SPLASH_SET 8</v>
      </c>
      <c r="L62" s="4" t="str">
        <f t="shared" si="4"/>
        <v>case BTN_SPLASH_SET: break;</v>
      </c>
    </row>
    <row r="63" spans="2:12" x14ac:dyDescent="0.25">
      <c r="F63" s="4" t="s">
        <v>48</v>
      </c>
      <c r="G63" s="6">
        <f>VLOOKUP(F63,B$21:D$54,3,FALSE)</f>
        <v>33</v>
      </c>
      <c r="H63" s="4">
        <v>9</v>
      </c>
      <c r="I63" s="4" t="s">
        <v>103</v>
      </c>
      <c r="J63" s="4" t="str">
        <f>"#define ULCD_"&amp;I63&amp;" "&amp;G63&amp;"," &amp; H63</f>
        <v>#define ULCD_SETTINGS_BACK 33,9</v>
      </c>
      <c r="K63" s="4" t="str">
        <f>IF(G63=33, "#define BTN_"&amp;I63&amp;" " &amp; H63, "")</f>
        <v>#define BTN_SETTINGS_BACK 9</v>
      </c>
      <c r="L63" s="4" t="str">
        <f>IF(G63=33, "case BTN_"&amp;I63&amp;": break;", "")</f>
        <v>case BTN_SETTINGS_BACK: break;</v>
      </c>
    </row>
    <row r="64" spans="2:12" x14ac:dyDescent="0.25">
      <c r="F64" s="4" t="s">
        <v>48</v>
      </c>
      <c r="G64" s="6">
        <f t="shared" si="1"/>
        <v>33</v>
      </c>
      <c r="H64" s="4">
        <v>13</v>
      </c>
      <c r="I64" s="4" t="s">
        <v>94</v>
      </c>
      <c r="J64" s="4" t="str">
        <f t="shared" si="2"/>
        <v>#define ULCD_DIALOG_BACK 33,13</v>
      </c>
      <c r="K64" s="4" t="str">
        <f t="shared" si="3"/>
        <v>#define BTN_DIALOG_BACK 13</v>
      </c>
      <c r="L64" s="4" t="str">
        <f t="shared" si="4"/>
        <v>case BTN_DIALOG_BACK: break;</v>
      </c>
    </row>
    <row r="65" spans="6:12" x14ac:dyDescent="0.25">
      <c r="F65" s="4" t="s">
        <v>48</v>
      </c>
      <c r="G65" s="6">
        <f t="shared" si="1"/>
        <v>33</v>
      </c>
      <c r="H65" s="4">
        <v>14</v>
      </c>
      <c r="I65" s="4" t="s">
        <v>95</v>
      </c>
      <c r="J65" s="4" t="str">
        <f t="shared" si="2"/>
        <v>#define ULCD_DIALOG_SET 33,14</v>
      </c>
      <c r="K65" s="4" t="str">
        <f t="shared" si="3"/>
        <v>#define BTN_DIALOG_SET 14</v>
      </c>
      <c r="L65" s="4" t="str">
        <f t="shared" si="4"/>
        <v>case BTN_DIALOG_SET: break;</v>
      </c>
    </row>
    <row r="66" spans="6:12" x14ac:dyDescent="0.25">
      <c r="F66" s="4" t="s">
        <v>33</v>
      </c>
      <c r="G66" s="6">
        <f t="shared" si="1"/>
        <v>17</v>
      </c>
      <c r="H66" s="4">
        <v>1</v>
      </c>
      <c r="I66" s="4" t="s">
        <v>96</v>
      </c>
      <c r="J66" s="4" t="str">
        <f>"#define ULCD_"&amp;I66&amp;" "&amp;G66&amp;"," &amp; H66</f>
        <v>#define ULCD_DIALOG_STRINGS 17,1</v>
      </c>
      <c r="K66" s="4" t="str">
        <f t="shared" si="3"/>
        <v/>
      </c>
      <c r="L66" s="4" t="str">
        <f>IF(G66=33, "BTN_"&amp;I66, "")</f>
        <v/>
      </c>
    </row>
    <row r="67" spans="6:12" x14ac:dyDescent="0.25">
      <c r="F67" s="4" t="s">
        <v>48</v>
      </c>
      <c r="G67" s="6">
        <f>VLOOKUP(F67,B$21:D$54,3,FALSE)</f>
        <v>33</v>
      </c>
      <c r="H67" s="4">
        <v>27</v>
      </c>
      <c r="I67" s="4" t="s">
        <v>101</v>
      </c>
      <c r="J67" s="4" t="str">
        <f>"#define ULCD_"&amp;I67&amp;" "&amp;G67&amp;"," &amp; H67</f>
        <v>#define ULCD_MESSAGE_BACK 33,27</v>
      </c>
      <c r="K67" s="4" t="str">
        <f>IF(G67=33, "#define BTN_"&amp;I67&amp;" " &amp; H67, "")</f>
        <v>#define BTN_MESSAGE_BACK 27</v>
      </c>
      <c r="L67" s="4" t="str">
        <f>IF(G67=33, "case BTN_"&amp;I67&amp;": break;", "")</f>
        <v>case BTN_MESSAGE_BACK: break;</v>
      </c>
    </row>
    <row r="68" spans="6:12" x14ac:dyDescent="0.25">
      <c r="F68" s="4" t="s">
        <v>33</v>
      </c>
      <c r="G68" s="6">
        <f>VLOOKUP(F68,B$21:D$54,3,FALSE)</f>
        <v>17</v>
      </c>
      <c r="H68" s="4">
        <v>3</v>
      </c>
      <c r="I68" s="4" t="s">
        <v>102</v>
      </c>
      <c r="J68" s="4" t="str">
        <f>"#define ULCD_"&amp;I68&amp;" "&amp;G68&amp;"," &amp; H68</f>
        <v>#define ULCD_MESSAGE_STRINGS 17,3</v>
      </c>
      <c r="K68" s="4" t="str">
        <f>IF(G68=33, "#define BTN_"&amp;I68&amp;" " &amp; H68, "")</f>
        <v/>
      </c>
      <c r="L68" s="4" t="str">
        <f>IF(G68=33, "BTN_"&amp;I68, 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5"/>
  <sheetViews>
    <sheetView topLeftCell="D11" workbookViewId="0">
      <selection activeCell="J15" sqref="J15:M18"/>
    </sheetView>
  </sheetViews>
  <sheetFormatPr defaultRowHeight="12.75" x14ac:dyDescent="0.25"/>
  <cols>
    <col min="1" max="1" width="3" style="7" customWidth="1"/>
    <col min="2" max="2" width="8.42578125" style="8" customWidth="1"/>
    <col min="3" max="3" width="32" style="7" customWidth="1"/>
    <col min="4" max="4" width="9.140625" style="7"/>
    <col min="5" max="5" width="10.5703125" style="10" customWidth="1"/>
    <col min="6" max="6" width="11.140625" style="10" customWidth="1"/>
    <col min="7" max="7" width="20" style="7" customWidth="1"/>
    <col min="8" max="8" width="9.140625" style="7"/>
    <col min="9" max="9" width="8.42578125" style="8" customWidth="1"/>
    <col min="10" max="10" width="32" style="7" customWidth="1"/>
    <col min="11" max="11" width="9.140625" style="7"/>
    <col min="12" max="12" width="10.5703125" style="10" customWidth="1"/>
    <col min="13" max="13" width="11.140625" style="10" customWidth="1"/>
    <col min="14" max="14" width="12.7109375" style="7" customWidth="1"/>
    <col min="15" max="16384" width="9.140625" style="7"/>
  </cols>
  <sheetData>
    <row r="2" spans="2:15" ht="18.75" x14ac:dyDescent="0.25">
      <c r="B2" s="65" t="s">
        <v>112</v>
      </c>
      <c r="C2" s="65"/>
      <c r="D2" s="65"/>
      <c r="E2" s="65"/>
      <c r="F2" s="65"/>
      <c r="G2" s="65"/>
      <c r="I2" s="65" t="s">
        <v>112</v>
      </c>
      <c r="J2" s="65"/>
      <c r="K2" s="65"/>
      <c r="L2" s="65"/>
      <c r="M2" s="65"/>
      <c r="N2" s="65"/>
    </row>
    <row r="3" spans="2:15" x14ac:dyDescent="0.25">
      <c r="B3" s="8" t="s">
        <v>104</v>
      </c>
      <c r="C3" s="7" t="s">
        <v>133</v>
      </c>
      <c r="I3" s="8" t="s">
        <v>104</v>
      </c>
      <c r="J3" s="7" t="s">
        <v>133</v>
      </c>
    </row>
    <row r="4" spans="2:15" x14ac:dyDescent="0.25">
      <c r="B4" s="8" t="s">
        <v>105</v>
      </c>
      <c r="C4" s="9">
        <v>42200</v>
      </c>
      <c r="I4" s="8" t="s">
        <v>105</v>
      </c>
      <c r="J4" s="9">
        <v>42200</v>
      </c>
    </row>
    <row r="6" spans="2:15" ht="16.5" customHeight="1" x14ac:dyDescent="0.25">
      <c r="B6" s="14" t="s">
        <v>106</v>
      </c>
      <c r="C6" s="15" t="s">
        <v>107</v>
      </c>
      <c r="D6" s="14" t="s">
        <v>108</v>
      </c>
      <c r="E6" s="16" t="s">
        <v>109</v>
      </c>
      <c r="F6" s="16" t="s">
        <v>110</v>
      </c>
      <c r="G6" s="15" t="s">
        <v>111</v>
      </c>
      <c r="I6" s="14" t="s">
        <v>106</v>
      </c>
      <c r="J6" s="15" t="s">
        <v>107</v>
      </c>
      <c r="K6" s="14" t="s">
        <v>108</v>
      </c>
      <c r="L6" s="16" t="s">
        <v>109</v>
      </c>
      <c r="M6" s="16" t="s">
        <v>110</v>
      </c>
      <c r="N6" s="15" t="s">
        <v>111</v>
      </c>
    </row>
    <row r="7" spans="2:15" x14ac:dyDescent="0.25">
      <c r="B7" s="8">
        <v>0</v>
      </c>
      <c r="I7" s="8">
        <v>0</v>
      </c>
    </row>
    <row r="8" spans="2:15" x14ac:dyDescent="0.25">
      <c r="B8" s="8">
        <v>1</v>
      </c>
      <c r="C8" s="12" t="s">
        <v>116</v>
      </c>
      <c r="I8" s="8">
        <v>1</v>
      </c>
      <c r="J8" s="12" t="s">
        <v>116</v>
      </c>
    </row>
    <row r="9" spans="2:15" x14ac:dyDescent="0.25">
      <c r="B9" s="8">
        <v>2</v>
      </c>
      <c r="C9" s="7" t="s">
        <v>113</v>
      </c>
      <c r="D9" s="7">
        <v>20</v>
      </c>
      <c r="E9" s="10">
        <v>30</v>
      </c>
      <c r="F9" s="10">
        <f>G9*1.35</f>
        <v>929.96100000000013</v>
      </c>
      <c r="G9" s="20">
        <v>688.86</v>
      </c>
      <c r="I9" s="8">
        <v>2</v>
      </c>
      <c r="J9" s="17" t="s">
        <v>136</v>
      </c>
      <c r="K9" s="17">
        <v>40</v>
      </c>
      <c r="L9" s="18">
        <f>N9/SUM(K9:K10)/O9</f>
        <v>21.648104384553502</v>
      </c>
      <c r="M9" s="18">
        <f>K9*L9</f>
        <v>865.92417538214011</v>
      </c>
      <c r="N9" s="20">
        <v>688.86</v>
      </c>
      <c r="O9" s="7">
        <v>0.72319999999999995</v>
      </c>
    </row>
    <row r="10" spans="2:15" x14ac:dyDescent="0.25">
      <c r="B10" s="8">
        <v>3</v>
      </c>
      <c r="C10" s="7" t="s">
        <v>115</v>
      </c>
      <c r="D10" s="7">
        <v>4</v>
      </c>
      <c r="E10" s="10">
        <v>5</v>
      </c>
      <c r="F10" s="10">
        <f>D10*E10</f>
        <v>20</v>
      </c>
      <c r="I10" s="8">
        <v>3</v>
      </c>
      <c r="J10" s="17" t="s">
        <v>137</v>
      </c>
      <c r="K10" s="17">
        <v>4</v>
      </c>
      <c r="L10" s="18">
        <v>0</v>
      </c>
      <c r="M10" s="18">
        <f>K10*L10</f>
        <v>0</v>
      </c>
    </row>
    <row r="11" spans="2:15" x14ac:dyDescent="0.25">
      <c r="B11" s="8">
        <v>4</v>
      </c>
      <c r="C11" s="7" t="s">
        <v>114</v>
      </c>
      <c r="D11" s="7">
        <v>1</v>
      </c>
      <c r="E11" s="10">
        <v>20</v>
      </c>
      <c r="F11" s="10">
        <f>D11*E11</f>
        <v>20</v>
      </c>
      <c r="I11" s="8">
        <v>4</v>
      </c>
      <c r="J11" s="17" t="s">
        <v>115</v>
      </c>
      <c r="K11" s="17">
        <v>3</v>
      </c>
      <c r="L11" s="18">
        <f>33.4/10</f>
        <v>3.34</v>
      </c>
      <c r="M11" s="18">
        <f>K11*L11</f>
        <v>10.02</v>
      </c>
    </row>
    <row r="12" spans="2:15" x14ac:dyDescent="0.25">
      <c r="B12" s="8">
        <v>5</v>
      </c>
      <c r="C12" s="7" t="s">
        <v>117</v>
      </c>
      <c r="D12" s="7">
        <v>3</v>
      </c>
      <c r="E12" s="10">
        <v>30</v>
      </c>
      <c r="F12" s="10">
        <f t="shared" ref="F12:F24" si="0">D12*E12</f>
        <v>90</v>
      </c>
      <c r="I12" s="8">
        <v>5</v>
      </c>
      <c r="J12" s="17" t="s">
        <v>530</v>
      </c>
      <c r="K12" s="17">
        <v>1</v>
      </c>
      <c r="L12" s="18">
        <f>L11</f>
        <v>3.34</v>
      </c>
      <c r="M12" s="18">
        <f>K12*L12</f>
        <v>3.34</v>
      </c>
    </row>
    <row r="13" spans="2:15" x14ac:dyDescent="0.25">
      <c r="B13" s="8">
        <v>6</v>
      </c>
      <c r="C13" s="7" t="s">
        <v>118</v>
      </c>
      <c r="D13" s="7">
        <v>1</v>
      </c>
      <c r="E13" s="10">
        <v>5</v>
      </c>
      <c r="F13" s="10">
        <f t="shared" si="0"/>
        <v>5</v>
      </c>
      <c r="I13" s="8">
        <v>6</v>
      </c>
      <c r="J13" s="17" t="s">
        <v>138</v>
      </c>
      <c r="K13" s="17">
        <v>4</v>
      </c>
      <c r="L13" s="18">
        <f>M13/K13</f>
        <v>25.69</v>
      </c>
      <c r="M13" s="18">
        <v>102.76</v>
      </c>
    </row>
    <row r="14" spans="2:15" x14ac:dyDescent="0.25">
      <c r="B14" s="8">
        <v>7</v>
      </c>
      <c r="C14" s="7" t="s">
        <v>119</v>
      </c>
      <c r="D14" s="7">
        <v>20</v>
      </c>
      <c r="E14" s="10">
        <v>5</v>
      </c>
      <c r="F14" s="10">
        <f t="shared" si="0"/>
        <v>100</v>
      </c>
      <c r="I14" s="8">
        <v>7</v>
      </c>
      <c r="J14" s="17" t="s">
        <v>118</v>
      </c>
      <c r="K14" s="17">
        <v>1</v>
      </c>
      <c r="L14" s="18">
        <v>1.5</v>
      </c>
      <c r="M14" s="18">
        <f t="shared" ref="M14:M22" si="1">K14*L14</f>
        <v>1.5</v>
      </c>
    </row>
    <row r="15" spans="2:15" x14ac:dyDescent="0.25">
      <c r="B15" s="8">
        <v>8</v>
      </c>
      <c r="C15" s="7" t="s">
        <v>120</v>
      </c>
      <c r="D15" s="7">
        <v>18</v>
      </c>
      <c r="E15" s="10">
        <v>3</v>
      </c>
      <c r="F15" s="10">
        <f t="shared" si="0"/>
        <v>54</v>
      </c>
      <c r="I15" s="8">
        <v>8</v>
      </c>
      <c r="J15" s="7" t="s">
        <v>119</v>
      </c>
      <c r="K15" s="7">
        <v>20</v>
      </c>
      <c r="L15" s="19">
        <v>5</v>
      </c>
      <c r="M15" s="19">
        <f t="shared" si="1"/>
        <v>100</v>
      </c>
    </row>
    <row r="16" spans="2:15" x14ac:dyDescent="0.25">
      <c r="B16" s="8">
        <v>9</v>
      </c>
      <c r="C16" s="7" t="s">
        <v>121</v>
      </c>
      <c r="D16" s="7">
        <v>1</v>
      </c>
      <c r="E16" s="10">
        <v>5</v>
      </c>
      <c r="F16" s="10">
        <f t="shared" si="0"/>
        <v>5</v>
      </c>
      <c r="I16" s="8">
        <v>9</v>
      </c>
      <c r="J16" s="7" t="s">
        <v>120</v>
      </c>
      <c r="K16" s="7">
        <v>18</v>
      </c>
      <c r="L16" s="19">
        <v>3</v>
      </c>
      <c r="M16" s="19">
        <f t="shared" si="1"/>
        <v>54</v>
      </c>
    </row>
    <row r="17" spans="2:13" x14ac:dyDescent="0.25">
      <c r="B17" s="8">
        <v>10</v>
      </c>
      <c r="C17" s="7" t="s">
        <v>125</v>
      </c>
      <c r="D17" s="7">
        <v>3</v>
      </c>
      <c r="E17" s="10">
        <v>10</v>
      </c>
      <c r="F17" s="10">
        <f t="shared" si="0"/>
        <v>30</v>
      </c>
      <c r="I17" s="8">
        <v>10</v>
      </c>
      <c r="J17" s="7" t="s">
        <v>121</v>
      </c>
      <c r="K17" s="7">
        <v>1</v>
      </c>
      <c r="L17" s="19">
        <v>5</v>
      </c>
      <c r="M17" s="19">
        <f t="shared" si="1"/>
        <v>5</v>
      </c>
    </row>
    <row r="18" spans="2:13" x14ac:dyDescent="0.25">
      <c r="B18" s="8">
        <v>11</v>
      </c>
      <c r="C18" s="7" t="s">
        <v>131</v>
      </c>
      <c r="D18" s="7">
        <v>1</v>
      </c>
      <c r="E18" s="10">
        <v>40</v>
      </c>
      <c r="F18" s="10">
        <f t="shared" si="0"/>
        <v>40</v>
      </c>
      <c r="I18" s="8">
        <v>11</v>
      </c>
      <c r="J18" s="7" t="s">
        <v>125</v>
      </c>
      <c r="K18" s="7">
        <v>3</v>
      </c>
      <c r="L18" s="19">
        <v>10</v>
      </c>
      <c r="M18" s="19">
        <f t="shared" si="1"/>
        <v>30</v>
      </c>
    </row>
    <row r="19" spans="2:13" x14ac:dyDescent="0.25">
      <c r="B19" s="8">
        <v>12</v>
      </c>
      <c r="C19" s="7" t="s">
        <v>134</v>
      </c>
      <c r="D19" s="7">
        <v>2</v>
      </c>
      <c r="E19" s="10">
        <v>5</v>
      </c>
      <c r="F19" s="10">
        <f t="shared" si="0"/>
        <v>10</v>
      </c>
      <c r="I19" s="8">
        <v>12</v>
      </c>
      <c r="J19" s="17" t="s">
        <v>131</v>
      </c>
      <c r="K19" s="17">
        <v>1</v>
      </c>
      <c r="L19" s="18">
        <f>41/O9</f>
        <v>56.692477876106196</v>
      </c>
      <c r="M19" s="18">
        <f t="shared" si="1"/>
        <v>56.692477876106196</v>
      </c>
    </row>
    <row r="20" spans="2:13" x14ac:dyDescent="0.25">
      <c r="B20" s="8">
        <v>13</v>
      </c>
      <c r="C20" s="7" t="s">
        <v>135</v>
      </c>
      <c r="D20" s="7">
        <v>1</v>
      </c>
      <c r="E20" s="10">
        <v>50</v>
      </c>
      <c r="F20" s="10">
        <f t="shared" si="0"/>
        <v>50</v>
      </c>
      <c r="I20" s="8">
        <v>13</v>
      </c>
      <c r="J20" s="17" t="s">
        <v>142</v>
      </c>
      <c r="K20" s="17">
        <v>1</v>
      </c>
      <c r="L20" s="18">
        <v>36</v>
      </c>
      <c r="M20" s="18">
        <f t="shared" si="1"/>
        <v>36</v>
      </c>
    </row>
    <row r="21" spans="2:13" x14ac:dyDescent="0.25">
      <c r="B21" s="8">
        <v>14</v>
      </c>
      <c r="F21" s="13">
        <f>SUM(F9:F20)</f>
        <v>1353.9610000000002</v>
      </c>
      <c r="I21" s="8">
        <v>14</v>
      </c>
      <c r="J21" s="7" t="s">
        <v>134</v>
      </c>
      <c r="K21" s="7">
        <v>2</v>
      </c>
      <c r="L21" s="19">
        <v>5</v>
      </c>
      <c r="M21" s="19">
        <f t="shared" si="1"/>
        <v>10</v>
      </c>
    </row>
    <row r="22" spans="2:13" x14ac:dyDescent="0.25">
      <c r="B22" s="8">
        <v>15</v>
      </c>
      <c r="C22" s="11" t="s">
        <v>122</v>
      </c>
      <c r="I22" s="8">
        <v>15</v>
      </c>
      <c r="J22" s="7" t="s">
        <v>135</v>
      </c>
      <c r="K22" s="7">
        <v>1</v>
      </c>
      <c r="L22" s="19">
        <v>50</v>
      </c>
      <c r="M22" s="19">
        <f t="shared" si="1"/>
        <v>50</v>
      </c>
    </row>
    <row r="23" spans="2:13" x14ac:dyDescent="0.25">
      <c r="B23" s="8">
        <v>16</v>
      </c>
      <c r="C23" s="7" t="s">
        <v>123</v>
      </c>
      <c r="D23" s="7">
        <v>1</v>
      </c>
      <c r="E23" s="10">
        <v>25</v>
      </c>
      <c r="F23" s="10">
        <f t="shared" si="0"/>
        <v>25</v>
      </c>
      <c r="I23" s="8">
        <v>16</v>
      </c>
      <c r="L23" s="19"/>
      <c r="M23" s="13">
        <f>SUM(M9:M22)</f>
        <v>1325.2366532582464</v>
      </c>
    </row>
    <row r="24" spans="2:13" x14ac:dyDescent="0.25">
      <c r="B24" s="8">
        <v>17</v>
      </c>
      <c r="C24" s="7" t="s">
        <v>124</v>
      </c>
      <c r="D24" s="7">
        <v>1</v>
      </c>
      <c r="E24" s="10">
        <v>95</v>
      </c>
      <c r="F24" s="10">
        <f t="shared" si="0"/>
        <v>95</v>
      </c>
      <c r="I24" s="8">
        <v>17</v>
      </c>
      <c r="J24" s="11" t="s">
        <v>122</v>
      </c>
      <c r="L24" s="19"/>
    </row>
    <row r="25" spans="2:13" x14ac:dyDescent="0.25">
      <c r="B25" s="8">
        <v>18</v>
      </c>
      <c r="C25" s="7" t="s">
        <v>121</v>
      </c>
      <c r="D25" s="7">
        <v>1</v>
      </c>
      <c r="E25" s="10">
        <v>5</v>
      </c>
      <c r="F25" s="10">
        <f t="shared" ref="F25:F32" si="2">D25*E25</f>
        <v>5</v>
      </c>
      <c r="I25" s="8">
        <v>18</v>
      </c>
      <c r="J25" s="7" t="s">
        <v>123</v>
      </c>
      <c r="K25" s="7">
        <v>1</v>
      </c>
      <c r="L25" s="19">
        <v>25</v>
      </c>
      <c r="M25" s="19">
        <f t="shared" ref="M25:M34" si="3">K25*L25</f>
        <v>25</v>
      </c>
    </row>
    <row r="26" spans="2:13" x14ac:dyDescent="0.25">
      <c r="B26" s="8">
        <v>19</v>
      </c>
      <c r="C26" s="7" t="s">
        <v>126</v>
      </c>
      <c r="D26" s="7">
        <v>1</v>
      </c>
      <c r="E26" s="10">
        <v>2</v>
      </c>
      <c r="F26" s="10">
        <f t="shared" si="2"/>
        <v>2</v>
      </c>
      <c r="I26" s="8">
        <v>19</v>
      </c>
      <c r="J26" s="7" t="s">
        <v>124</v>
      </c>
      <c r="K26" s="7">
        <v>1</v>
      </c>
      <c r="L26" s="19">
        <v>95</v>
      </c>
      <c r="M26" s="19">
        <f t="shared" si="3"/>
        <v>95</v>
      </c>
    </row>
    <row r="27" spans="2:13" x14ac:dyDescent="0.25">
      <c r="B27" s="8">
        <v>20</v>
      </c>
      <c r="C27" s="7" t="s">
        <v>127</v>
      </c>
      <c r="D27" s="7">
        <v>1</v>
      </c>
      <c r="E27" s="10">
        <v>2</v>
      </c>
      <c r="F27" s="10">
        <f t="shared" si="2"/>
        <v>2</v>
      </c>
      <c r="I27" s="8">
        <v>20</v>
      </c>
      <c r="J27" s="7" t="s">
        <v>121</v>
      </c>
      <c r="K27" s="7">
        <v>1</v>
      </c>
      <c r="L27" s="19">
        <v>5</v>
      </c>
      <c r="M27" s="19">
        <f t="shared" si="3"/>
        <v>5</v>
      </c>
    </row>
    <row r="28" spans="2:13" x14ac:dyDescent="0.25">
      <c r="B28" s="8">
        <v>21</v>
      </c>
      <c r="C28" s="7" t="s">
        <v>128</v>
      </c>
      <c r="D28" s="7">
        <v>1</v>
      </c>
      <c r="E28" s="10">
        <v>10</v>
      </c>
      <c r="F28" s="10">
        <f t="shared" si="2"/>
        <v>10</v>
      </c>
      <c r="I28" s="8">
        <v>21</v>
      </c>
      <c r="J28" s="7" t="s">
        <v>126</v>
      </c>
      <c r="K28" s="7">
        <v>1</v>
      </c>
      <c r="L28" s="19">
        <v>2</v>
      </c>
      <c r="M28" s="19">
        <f t="shared" si="3"/>
        <v>2</v>
      </c>
    </row>
    <row r="29" spans="2:13" x14ac:dyDescent="0.25">
      <c r="B29" s="8">
        <v>22</v>
      </c>
      <c r="C29" s="7" t="s">
        <v>129</v>
      </c>
      <c r="D29" s="7">
        <v>1</v>
      </c>
      <c r="E29" s="10">
        <v>10</v>
      </c>
      <c r="F29" s="10">
        <f t="shared" si="2"/>
        <v>10</v>
      </c>
      <c r="I29" s="8">
        <v>22</v>
      </c>
      <c r="J29" s="7" t="s">
        <v>127</v>
      </c>
      <c r="K29" s="7">
        <v>1</v>
      </c>
      <c r="L29" s="19">
        <v>2</v>
      </c>
      <c r="M29" s="19">
        <f t="shared" si="3"/>
        <v>2</v>
      </c>
    </row>
    <row r="30" spans="2:13" x14ac:dyDescent="0.25">
      <c r="B30" s="8">
        <v>23</v>
      </c>
      <c r="C30" s="7" t="s">
        <v>130</v>
      </c>
      <c r="D30" s="7">
        <v>1</v>
      </c>
      <c r="E30" s="10">
        <v>10</v>
      </c>
      <c r="F30" s="10">
        <f t="shared" si="2"/>
        <v>10</v>
      </c>
      <c r="I30" s="8">
        <v>23</v>
      </c>
      <c r="J30" s="7" t="s">
        <v>128</v>
      </c>
      <c r="K30" s="7">
        <v>1</v>
      </c>
      <c r="L30" s="19">
        <v>10</v>
      </c>
      <c r="M30" s="19">
        <f t="shared" si="3"/>
        <v>10</v>
      </c>
    </row>
    <row r="31" spans="2:13" x14ac:dyDescent="0.25">
      <c r="B31" s="8">
        <v>24</v>
      </c>
      <c r="C31" s="7" t="s">
        <v>131</v>
      </c>
      <c r="D31" s="7">
        <v>1</v>
      </c>
      <c r="E31" s="10">
        <v>40</v>
      </c>
      <c r="F31" s="10">
        <f t="shared" si="2"/>
        <v>40</v>
      </c>
      <c r="I31" s="8">
        <v>24</v>
      </c>
      <c r="J31" s="7" t="s">
        <v>129</v>
      </c>
      <c r="K31" s="7">
        <v>1</v>
      </c>
      <c r="L31" s="19">
        <v>10</v>
      </c>
      <c r="M31" s="19">
        <f t="shared" si="3"/>
        <v>10</v>
      </c>
    </row>
    <row r="32" spans="2:13" x14ac:dyDescent="0.25">
      <c r="B32" s="8">
        <v>25</v>
      </c>
      <c r="C32" s="7" t="s">
        <v>132</v>
      </c>
      <c r="D32" s="7">
        <v>1</v>
      </c>
      <c r="E32" s="10">
        <v>10</v>
      </c>
      <c r="F32" s="10">
        <f t="shared" si="2"/>
        <v>10</v>
      </c>
      <c r="I32" s="8">
        <v>25</v>
      </c>
      <c r="J32" s="7" t="s">
        <v>130</v>
      </c>
      <c r="K32" s="7">
        <v>1</v>
      </c>
      <c r="L32" s="19">
        <v>10</v>
      </c>
      <c r="M32" s="19">
        <f t="shared" si="3"/>
        <v>10</v>
      </c>
    </row>
    <row r="33" spans="2:13" x14ac:dyDescent="0.25">
      <c r="B33" s="8">
        <v>26</v>
      </c>
      <c r="F33" s="13">
        <f>SUM(F23:F32)</f>
        <v>209</v>
      </c>
      <c r="I33" s="8">
        <v>26</v>
      </c>
      <c r="J33" s="7" t="s">
        <v>131</v>
      </c>
      <c r="K33" s="7">
        <v>1</v>
      </c>
      <c r="L33" s="19">
        <v>40</v>
      </c>
      <c r="M33" s="19">
        <f t="shared" si="3"/>
        <v>40</v>
      </c>
    </row>
    <row r="34" spans="2:13" x14ac:dyDescent="0.25">
      <c r="B34" s="8">
        <v>27</v>
      </c>
      <c r="F34" s="7"/>
      <c r="I34" s="8">
        <v>27</v>
      </c>
      <c r="J34" s="7" t="s">
        <v>132</v>
      </c>
      <c r="K34" s="7">
        <v>1</v>
      </c>
      <c r="L34" s="19">
        <v>10</v>
      </c>
      <c r="M34" s="19">
        <f t="shared" si="3"/>
        <v>10</v>
      </c>
    </row>
    <row r="35" spans="2:13" x14ac:dyDescent="0.25">
      <c r="B35" s="8">
        <v>28</v>
      </c>
      <c r="I35" s="8">
        <v>28</v>
      </c>
      <c r="M35" s="13">
        <f>SUM(M25:M34)</f>
        <v>209</v>
      </c>
    </row>
    <row r="36" spans="2:13" x14ac:dyDescent="0.25">
      <c r="B36" s="8">
        <v>29</v>
      </c>
      <c r="I36" s="8">
        <v>29</v>
      </c>
    </row>
    <row r="37" spans="2:13" x14ac:dyDescent="0.25">
      <c r="B37" s="8">
        <v>30</v>
      </c>
      <c r="F37" s="13">
        <f>F21+F33</f>
        <v>1562.9610000000002</v>
      </c>
      <c r="I37" s="8">
        <v>30</v>
      </c>
      <c r="M37" s="13">
        <f>M23+M35</f>
        <v>1534.2366532582464</v>
      </c>
    </row>
    <row r="40" spans="2:13" x14ac:dyDescent="0.25">
      <c r="J40" s="7" t="s">
        <v>524</v>
      </c>
    </row>
    <row r="41" spans="2:13" x14ac:dyDescent="0.25">
      <c r="J41" s="7" t="s">
        <v>525</v>
      </c>
    </row>
    <row r="42" spans="2:13" x14ac:dyDescent="0.25">
      <c r="J42" s="7" t="s">
        <v>529</v>
      </c>
    </row>
    <row r="43" spans="2:13" x14ac:dyDescent="0.25">
      <c r="J43" s="7" t="s">
        <v>526</v>
      </c>
    </row>
    <row r="44" spans="2:13" x14ac:dyDescent="0.25">
      <c r="J44" s="7" t="s">
        <v>527</v>
      </c>
    </row>
    <row r="45" spans="2:13" x14ac:dyDescent="0.25">
      <c r="J45" s="7" t="s">
        <v>528</v>
      </c>
    </row>
  </sheetData>
  <mergeCells count="2">
    <mergeCell ref="B2:G2"/>
    <mergeCell ref="I2:N2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>
      <selection activeCell="B29" sqref="B4:D29"/>
    </sheetView>
  </sheetViews>
  <sheetFormatPr defaultRowHeight="15" x14ac:dyDescent="0.25"/>
  <sheetData>
    <row r="2" spans="2:7" x14ac:dyDescent="0.25">
      <c r="B2" t="s">
        <v>625</v>
      </c>
    </row>
    <row r="4" spans="2:7" x14ac:dyDescent="0.25">
      <c r="B4" t="s">
        <v>629</v>
      </c>
    </row>
    <row r="5" spans="2:7" x14ac:dyDescent="0.25">
      <c r="B5" t="s">
        <v>630</v>
      </c>
    </row>
    <row r="6" spans="2:7" x14ac:dyDescent="0.25">
      <c r="B6" t="s">
        <v>626</v>
      </c>
    </row>
    <row r="7" spans="2:7" x14ac:dyDescent="0.25">
      <c r="B7" t="s">
        <v>627</v>
      </c>
    </row>
    <row r="8" spans="2:7" x14ac:dyDescent="0.25">
      <c r="C8" t="str">
        <f>"case FLAG_BRIGHTNESS_" &amp; G8 &amp; ":"</f>
        <v>case FLAG_BRIGHTNESS_0:</v>
      </c>
      <c r="G8">
        <v>0</v>
      </c>
    </row>
    <row r="9" spans="2:7" x14ac:dyDescent="0.25">
      <c r="D9" t="str">
        <f>"_dmd.setBrightness ( " &amp; G9 &amp; " );"</f>
        <v>_dmd.setBrightness ( 20 );</v>
      </c>
      <c r="G9">
        <v>20</v>
      </c>
    </row>
    <row r="10" spans="2:7" x14ac:dyDescent="0.25">
      <c r="D10" t="s">
        <v>628</v>
      </c>
    </row>
    <row r="11" spans="2:7" x14ac:dyDescent="0.25">
      <c r="C11" t="str">
        <f>"case FLAG_BRIGHTNESS_" &amp; G11 &amp; ":"</f>
        <v>case FLAG_BRIGHTNESS_1:</v>
      </c>
      <c r="G11">
        <v>1</v>
      </c>
    </row>
    <row r="12" spans="2:7" x14ac:dyDescent="0.25">
      <c r="D12" t="str">
        <f>"_dmd.setBrightness ( " &amp; G12 &amp; " );"</f>
        <v>_dmd.setBrightness ( 40 );</v>
      </c>
      <c r="G12">
        <f>G9*2</f>
        <v>40</v>
      </c>
    </row>
    <row r="13" spans="2:7" x14ac:dyDescent="0.25">
      <c r="D13" t="s">
        <v>628</v>
      </c>
    </row>
    <row r="14" spans="2:7" x14ac:dyDescent="0.25">
      <c r="C14" t="str">
        <f>"case FLAG_BRIGHTNESS_" &amp; G14 &amp; ":"</f>
        <v>case FLAG_BRIGHTNESS_2:</v>
      </c>
      <c r="G14">
        <v>2</v>
      </c>
    </row>
    <row r="15" spans="2:7" x14ac:dyDescent="0.25">
      <c r="D15" t="str">
        <f>"_dmd.setBrightness ( " &amp; G15 &amp; " );"</f>
        <v>_dmd.setBrightness ( 80 );</v>
      </c>
      <c r="G15">
        <f>G12*2</f>
        <v>80</v>
      </c>
    </row>
    <row r="16" spans="2:7" x14ac:dyDescent="0.25">
      <c r="D16" t="s">
        <v>628</v>
      </c>
    </row>
    <row r="17" spans="2:7" x14ac:dyDescent="0.25">
      <c r="C17" t="str">
        <f>"case FLAG_BRIGHTNESS_" &amp; G17 &amp; ":"</f>
        <v>case FLAG_BRIGHTNESS_3:</v>
      </c>
      <c r="G17">
        <v>3</v>
      </c>
    </row>
    <row r="18" spans="2:7" x14ac:dyDescent="0.25">
      <c r="D18" t="str">
        <f>"_dmd.setBrightness ( " &amp; G18 &amp; " );"</f>
        <v>_dmd.setBrightness ( 120 );</v>
      </c>
      <c r="G18">
        <v>120</v>
      </c>
    </row>
    <row r="19" spans="2:7" x14ac:dyDescent="0.25">
      <c r="D19" t="s">
        <v>628</v>
      </c>
    </row>
    <row r="20" spans="2:7" x14ac:dyDescent="0.25">
      <c r="C20" t="str">
        <f>"case FLAG_BRIGHTNESS_" &amp; G20 &amp; ":"</f>
        <v>case FLAG_BRIGHTNESS_4:</v>
      </c>
      <c r="G20">
        <v>4</v>
      </c>
    </row>
    <row r="21" spans="2:7" x14ac:dyDescent="0.25">
      <c r="D21" t="str">
        <f>"_dmd.setBrightness ( " &amp; G21 &amp; " );"</f>
        <v>_dmd.setBrightness ( 160 );</v>
      </c>
      <c r="G21">
        <v>160</v>
      </c>
    </row>
    <row r="22" spans="2:7" x14ac:dyDescent="0.25">
      <c r="D22" t="s">
        <v>628</v>
      </c>
    </row>
    <row r="23" spans="2:7" x14ac:dyDescent="0.25">
      <c r="C23" t="str">
        <f>"case FLAG_BRIGHTNESS_" &amp; G23 &amp; ":"</f>
        <v>case FLAG_BRIGHTNESS_5:</v>
      </c>
      <c r="G23">
        <v>5</v>
      </c>
    </row>
    <row r="24" spans="2:7" x14ac:dyDescent="0.25">
      <c r="D24" t="str">
        <f>"_dmd.setBrightness ( " &amp; G24 &amp; " );"</f>
        <v>_dmd.setBrightness ( 200 );</v>
      </c>
      <c r="G24">
        <v>200</v>
      </c>
    </row>
    <row r="25" spans="2:7" x14ac:dyDescent="0.25">
      <c r="D25" t="s">
        <v>628</v>
      </c>
    </row>
    <row r="26" spans="2:7" x14ac:dyDescent="0.25">
      <c r="C26" t="s">
        <v>631</v>
      </c>
      <c r="G26">
        <v>6</v>
      </c>
    </row>
    <row r="27" spans="2:7" x14ac:dyDescent="0.25">
      <c r="D27" t="str">
        <f>"_dmd.setBrightness ( " &amp; G27 &amp; " );"</f>
        <v>_dmd.setBrightness ( 255 );</v>
      </c>
      <c r="G27">
        <v>255</v>
      </c>
    </row>
    <row r="28" spans="2:7" x14ac:dyDescent="0.25">
      <c r="D28" t="s">
        <v>628</v>
      </c>
    </row>
    <row r="29" spans="2:7" x14ac:dyDescent="0.25">
      <c r="B29" t="s"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1"/>
  <sheetViews>
    <sheetView zoomScale="80" zoomScaleNormal="80" workbookViewId="0">
      <selection activeCell="AA2" sqref="AA2:AY31"/>
    </sheetView>
  </sheetViews>
  <sheetFormatPr defaultColWidth="11.42578125" defaultRowHeight="15" x14ac:dyDescent="0.25"/>
  <cols>
    <col min="1" max="1" width="4.7109375" style="2" customWidth="1"/>
    <col min="2" max="25" width="2.85546875" style="1" customWidth="1"/>
    <col min="26" max="26" width="6.140625" style="2" customWidth="1"/>
    <col min="53" max="67" width="11.42578125" style="45"/>
  </cols>
  <sheetData>
    <row r="1" spans="1:52" x14ac:dyDescent="0.25">
      <c r="B1" s="2">
        <v>4</v>
      </c>
      <c r="C1" s="2">
        <v>5</v>
      </c>
      <c r="D1" s="2">
        <v>6</v>
      </c>
      <c r="E1" s="2">
        <v>7</v>
      </c>
      <c r="F1" s="2">
        <v>8</v>
      </c>
      <c r="G1" s="2">
        <v>9</v>
      </c>
      <c r="H1" s="2">
        <v>10</v>
      </c>
      <c r="I1" s="2">
        <v>11</v>
      </c>
      <c r="J1" s="2">
        <v>12</v>
      </c>
      <c r="K1" s="2">
        <v>13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19</v>
      </c>
      <c r="R1" s="2">
        <v>20</v>
      </c>
      <c r="S1" s="2">
        <v>21</v>
      </c>
      <c r="T1" s="2">
        <v>22</v>
      </c>
      <c r="U1" s="2">
        <v>23</v>
      </c>
      <c r="V1" s="2">
        <v>24</v>
      </c>
      <c r="W1" s="2">
        <v>25</v>
      </c>
      <c r="X1" s="2">
        <v>26</v>
      </c>
      <c r="Y1" s="2">
        <v>27</v>
      </c>
      <c r="Z1" s="2">
        <v>0</v>
      </c>
      <c r="AA1" s="37" t="str">
        <f>" // "&amp;Z1</f>
        <v xml:space="preserve"> // 0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spans="1:52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2">
        <f>A2</f>
        <v>0</v>
      </c>
      <c r="AA2" s="37" t="str">
        <f>"0x" &amp; BIN2HEX(B9&amp;B8&amp;B7&amp;B6&amp;B5&amp;B4&amp;B3&amp;B2,2)&amp;", "</f>
        <v xml:space="preserve">0x00, </v>
      </c>
      <c r="AB2" s="37" t="str">
        <f t="shared" ref="AB2:AX2" si="0">"0x" &amp; BIN2HEX(C9&amp;C8&amp;C7&amp;C6&amp;C5&amp;C4&amp;C3&amp;C2,2)&amp;", "</f>
        <v xml:space="preserve">0xC0, </v>
      </c>
      <c r="AC2" s="37" t="str">
        <f t="shared" si="0"/>
        <v xml:space="preserve">0xF0, </v>
      </c>
      <c r="AD2" s="37" t="str">
        <f t="shared" si="0"/>
        <v xml:space="preserve">0xF8, </v>
      </c>
      <c r="AE2" s="37" t="str">
        <f t="shared" si="0"/>
        <v xml:space="preserve">0xFC, </v>
      </c>
      <c r="AF2" s="37" t="str">
        <f t="shared" si="0"/>
        <v xml:space="preserve">0xFC, </v>
      </c>
      <c r="AG2" s="37" t="str">
        <f t="shared" si="0"/>
        <v xml:space="preserve">0xFE, </v>
      </c>
      <c r="AH2" s="37" t="str">
        <f t="shared" si="0"/>
        <v xml:space="preserve">0x7E, </v>
      </c>
      <c r="AI2" s="37" t="str">
        <f t="shared" si="0"/>
        <v xml:space="preserve">0x3F, </v>
      </c>
      <c r="AJ2" s="37" t="str">
        <f t="shared" si="0"/>
        <v xml:space="preserve">0x3F, </v>
      </c>
      <c r="AK2" s="37" t="str">
        <f t="shared" si="0"/>
        <v xml:space="preserve">0x3F, </v>
      </c>
      <c r="AL2" s="37" t="str">
        <f t="shared" si="0"/>
        <v xml:space="preserve">0x3F, </v>
      </c>
      <c r="AM2" s="37" t="str">
        <f t="shared" si="0"/>
        <v xml:space="preserve">0x3F, </v>
      </c>
      <c r="AN2" s="37" t="str">
        <f t="shared" si="0"/>
        <v xml:space="preserve">0x3F, </v>
      </c>
      <c r="AO2" s="37" t="str">
        <f t="shared" si="0"/>
        <v xml:space="preserve">0x3F, </v>
      </c>
      <c r="AP2" s="37" t="str">
        <f t="shared" si="0"/>
        <v xml:space="preserve">0x3F, </v>
      </c>
      <c r="AQ2" s="37" t="str">
        <f t="shared" si="0"/>
        <v xml:space="preserve">0x7E, </v>
      </c>
      <c r="AR2" s="37" t="str">
        <f t="shared" si="0"/>
        <v xml:space="preserve">0xFE, </v>
      </c>
      <c r="AS2" s="37" t="str">
        <f t="shared" si="0"/>
        <v xml:space="preserve">0xFC, </v>
      </c>
      <c r="AT2" s="37" t="str">
        <f t="shared" si="0"/>
        <v xml:space="preserve">0xFC, </v>
      </c>
      <c r="AU2" s="37" t="str">
        <f t="shared" si="0"/>
        <v xml:space="preserve">0xF8, </v>
      </c>
      <c r="AV2" s="37" t="str">
        <f t="shared" si="0"/>
        <v xml:space="preserve">0xF0, </v>
      </c>
      <c r="AW2" s="37" t="str">
        <f t="shared" si="0"/>
        <v xml:space="preserve">0xC0, </v>
      </c>
      <c r="AX2" s="37" t="str">
        <f t="shared" si="0"/>
        <v xml:space="preserve">0x00, </v>
      </c>
      <c r="AY2" s="37" t="str">
        <f>AA1</f>
        <v xml:space="preserve"> // 0</v>
      </c>
      <c r="AZ2" s="37">
        <f>ROW()</f>
        <v>2</v>
      </c>
    </row>
    <row r="3" spans="1:52" x14ac:dyDescent="0.25">
      <c r="A3" s="2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2">
        <f t="shared" ref="Z3:Z49" si="1">A3</f>
        <v>1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4" spans="1:52" x14ac:dyDescent="0.25">
      <c r="A4" s="2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2">
        <f t="shared" si="1"/>
        <v>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</row>
    <row r="5" spans="1:52" x14ac:dyDescent="0.25">
      <c r="A5" s="2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2">
        <f t="shared" si="1"/>
        <v>3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25">
      <c r="A6" s="2">
        <v>4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 s="1">
        <v>0</v>
      </c>
      <c r="Z6" s="2">
        <f t="shared" si="1"/>
        <v>4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25">
      <c r="A7" s="2">
        <v>5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2">
        <f t="shared" si="1"/>
        <v>5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25">
      <c r="A8" s="2">
        <v>6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2">
        <f t="shared" si="1"/>
        <v>6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25">
      <c r="A9" s="2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2">
        <f t="shared" si="1"/>
        <v>7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25">
      <c r="A10" s="2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2">
        <f t="shared" si="1"/>
        <v>8</v>
      </c>
      <c r="AA10" s="37" t="str">
        <f>"0x" &amp; BIN2HEX(B17&amp;B16&amp;B15&amp;B14&amp;B13&amp;B12&amp;B11&amp;B10,2)&amp;", "</f>
        <v xml:space="preserve">0xFF, </v>
      </c>
      <c r="AB10" s="37" t="str">
        <f t="shared" ref="AB10" si="2">"0x" &amp; BIN2HEX(C17&amp;C16&amp;C15&amp;C14&amp;C13&amp;C12&amp;C11&amp;C10,2)&amp;", "</f>
        <v xml:space="preserve">0xFF, </v>
      </c>
      <c r="AC10" s="37" t="str">
        <f t="shared" ref="AC10" si="3">"0x" &amp; BIN2HEX(D17&amp;D16&amp;D15&amp;D14&amp;D13&amp;D12&amp;D11&amp;D10,2)&amp;", "</f>
        <v xml:space="preserve">0xFF, </v>
      </c>
      <c r="AD10" s="37" t="str">
        <f t="shared" ref="AD10" si="4">"0x" &amp; BIN2HEX(E17&amp;E16&amp;E15&amp;E14&amp;E13&amp;E12&amp;E11&amp;E10,2)&amp;", "</f>
        <v xml:space="preserve">0xFF, </v>
      </c>
      <c r="AE10" s="37" t="str">
        <f t="shared" ref="AE10" si="5">"0x" &amp; BIN2HEX(F17&amp;F16&amp;F15&amp;F14&amp;F13&amp;F12&amp;F11&amp;F10,2)&amp;", "</f>
        <v xml:space="preserve">0xFF, </v>
      </c>
      <c r="AF10" s="37" t="str">
        <f t="shared" ref="AF10" si="6">"0x" &amp; BIN2HEX(G17&amp;G16&amp;G15&amp;G14&amp;G13&amp;G12&amp;G11&amp;G10,2)&amp;", "</f>
        <v xml:space="preserve">0xFF, </v>
      </c>
      <c r="AG10" s="37" t="str">
        <f t="shared" ref="AG10" si="7">"0x" &amp; BIN2HEX(H17&amp;H16&amp;H15&amp;H14&amp;H13&amp;H12&amp;H11&amp;H10,2)&amp;", "</f>
        <v xml:space="preserve">0x00, </v>
      </c>
      <c r="AH10" s="37" t="str">
        <f t="shared" ref="AH10" si="8">"0x" &amp; BIN2HEX(I17&amp;I16&amp;I15&amp;I14&amp;I13&amp;I12&amp;I11&amp;I10,2)&amp;", "</f>
        <v xml:space="preserve">0x00, </v>
      </c>
      <c r="AI10" s="37" t="str">
        <f t="shared" ref="AI10" si="9">"0x" &amp; BIN2HEX(J17&amp;J16&amp;J15&amp;J14&amp;J13&amp;J12&amp;J11&amp;J10,2)&amp;", "</f>
        <v xml:space="preserve">0x00, </v>
      </c>
      <c r="AJ10" s="37" t="str">
        <f t="shared" ref="AJ10" si="10">"0x" &amp; BIN2HEX(K17&amp;K16&amp;K15&amp;K14&amp;K13&amp;K12&amp;K11&amp;K10,2)&amp;", "</f>
        <v xml:space="preserve">0x00, </v>
      </c>
      <c r="AK10" s="37" t="str">
        <f t="shared" ref="AK10" si="11">"0x" &amp; BIN2HEX(L17&amp;L16&amp;L15&amp;L14&amp;L13&amp;L12&amp;L11&amp;L10,2)&amp;", "</f>
        <v xml:space="preserve">0x00, </v>
      </c>
      <c r="AL10" s="37" t="str">
        <f t="shared" ref="AL10" si="12">"0x" &amp; BIN2HEX(M17&amp;M16&amp;M15&amp;M14&amp;M13&amp;M12&amp;M11&amp;M10,2)&amp;", "</f>
        <v xml:space="preserve">0x00, </v>
      </c>
      <c r="AM10" s="37" t="str">
        <f t="shared" ref="AM10" si="13">"0x" &amp; BIN2HEX(N17&amp;N16&amp;N15&amp;N14&amp;N13&amp;N12&amp;N11&amp;N10,2)&amp;", "</f>
        <v xml:space="preserve">0x00, </v>
      </c>
      <c r="AN10" s="37" t="str">
        <f t="shared" ref="AN10" si="14">"0x" &amp; BIN2HEX(O17&amp;O16&amp;O15&amp;O14&amp;O13&amp;O12&amp;O11&amp;O10,2)&amp;", "</f>
        <v xml:space="preserve">0x00, </v>
      </c>
      <c r="AO10" s="37" t="str">
        <f t="shared" ref="AO10" si="15">"0x" &amp; BIN2HEX(P17&amp;P16&amp;P15&amp;P14&amp;P13&amp;P12&amp;P11&amp;P10,2)&amp;", "</f>
        <v xml:space="preserve">0x00, </v>
      </c>
      <c r="AP10" s="37" t="str">
        <f t="shared" ref="AP10" si="16">"0x" &amp; BIN2HEX(Q17&amp;Q16&amp;Q15&amp;Q14&amp;Q13&amp;Q12&amp;Q11&amp;Q10,2)&amp;", "</f>
        <v xml:space="preserve">0x00, </v>
      </c>
      <c r="AQ10" s="37" t="str">
        <f t="shared" ref="AQ10" si="17">"0x" &amp; BIN2HEX(R17&amp;R16&amp;R15&amp;R14&amp;R13&amp;R12&amp;R11&amp;R10,2)&amp;", "</f>
        <v xml:space="preserve">0x00, </v>
      </c>
      <c r="AR10" s="37" t="str">
        <f t="shared" ref="AR10" si="18">"0x" &amp; BIN2HEX(S17&amp;S16&amp;S15&amp;S14&amp;S13&amp;S12&amp;S11&amp;S10,2)&amp;", "</f>
        <v xml:space="preserve">0x00, </v>
      </c>
      <c r="AS10" s="37" t="str">
        <f t="shared" ref="AS10" si="19">"0x" &amp; BIN2HEX(T17&amp;T16&amp;T15&amp;T14&amp;T13&amp;T12&amp;T11&amp;T10,2)&amp;", "</f>
        <v xml:space="preserve">0xFF, </v>
      </c>
      <c r="AT10" s="37" t="str">
        <f t="shared" ref="AT10" si="20">"0x" &amp; BIN2HEX(U17&amp;U16&amp;U15&amp;U14&amp;U13&amp;U12&amp;U11&amp;U10,2)&amp;", "</f>
        <v xml:space="preserve">0xFF, </v>
      </c>
      <c r="AU10" s="37" t="str">
        <f t="shared" ref="AU10" si="21">"0x" &amp; BIN2HEX(V17&amp;V16&amp;V15&amp;V14&amp;V13&amp;V12&amp;V11&amp;V10,2)&amp;", "</f>
        <v xml:space="preserve">0xFF, </v>
      </c>
      <c r="AV10" s="37" t="str">
        <f t="shared" ref="AV10" si="22">"0x" &amp; BIN2HEX(W17&amp;W16&amp;W15&amp;W14&amp;W13&amp;W12&amp;W11&amp;W10,2)&amp;", "</f>
        <v xml:space="preserve">0xFF, </v>
      </c>
      <c r="AW10" s="37" t="str">
        <f t="shared" ref="AW10" si="23">"0x" &amp; BIN2HEX(X17&amp;X16&amp;X15&amp;X14&amp;X13&amp;X12&amp;X11&amp;X10,2)&amp;", "</f>
        <v xml:space="preserve">0xFF, </v>
      </c>
      <c r="AX10" s="37" t="str">
        <f t="shared" ref="AX10" si="24">"0x" &amp; BIN2HEX(Y17&amp;Y16&amp;Y15&amp;Y14&amp;Y13&amp;Y12&amp;Y11&amp;Y10,2)&amp;", "</f>
        <v xml:space="preserve">0xFF, </v>
      </c>
      <c r="AY10" s="37" t="str">
        <f>AY2</f>
        <v xml:space="preserve"> // 0</v>
      </c>
      <c r="AZ10" s="37">
        <f>ROW()</f>
        <v>10</v>
      </c>
    </row>
    <row r="11" spans="1:52" x14ac:dyDescent="0.25">
      <c r="A11" s="2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2">
        <f t="shared" si="1"/>
        <v>9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25">
      <c r="A12" s="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2">
        <f t="shared" si="1"/>
        <v>10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25">
      <c r="A13" s="2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2">
        <f t="shared" si="1"/>
        <v>11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25">
      <c r="A14" s="2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2">
        <f t="shared" si="1"/>
        <v>12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25">
      <c r="A15" s="2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2">
        <f t="shared" si="1"/>
        <v>13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 x14ac:dyDescent="0.25">
      <c r="A16" s="2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2">
        <f t="shared" si="1"/>
        <v>14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2">
        <f t="shared" si="1"/>
        <v>15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2">
        <f t="shared" si="1"/>
        <v>16</v>
      </c>
      <c r="AA18" s="37" t="str">
        <f>"0x" &amp; BIN2HEX(B25&amp;B24&amp;B23&amp;B22&amp;B21&amp;B20&amp;B19&amp;B18,2)&amp;", "</f>
        <v xml:space="preserve">0xFF, </v>
      </c>
      <c r="AB18" s="37" t="str">
        <f t="shared" ref="AB18" si="25">"0x" &amp; BIN2HEX(C25&amp;C24&amp;C23&amp;C22&amp;C21&amp;C20&amp;C19&amp;C18,2)&amp;", "</f>
        <v xml:space="preserve">0xFF, </v>
      </c>
      <c r="AC18" s="37" t="str">
        <f t="shared" ref="AC18" si="26">"0x" &amp; BIN2HEX(D25&amp;D24&amp;D23&amp;D22&amp;D21&amp;D20&amp;D19&amp;D18,2)&amp;", "</f>
        <v xml:space="preserve">0xFF, </v>
      </c>
      <c r="AD18" s="37" t="str">
        <f t="shared" ref="AD18" si="27">"0x" &amp; BIN2HEX(E25&amp;E24&amp;E23&amp;E22&amp;E21&amp;E20&amp;E19&amp;E18,2)&amp;", "</f>
        <v xml:space="preserve">0xFF, </v>
      </c>
      <c r="AE18" s="37" t="str">
        <f t="shared" ref="AE18" si="28">"0x" &amp; BIN2HEX(F25&amp;F24&amp;F23&amp;F22&amp;F21&amp;F20&amp;F19&amp;F18,2)&amp;", "</f>
        <v xml:space="preserve">0xFF, </v>
      </c>
      <c r="AF18" s="37" t="str">
        <f t="shared" ref="AF18" si="29">"0x" &amp; BIN2HEX(G25&amp;G24&amp;G23&amp;G22&amp;G21&amp;G20&amp;G19&amp;G18,2)&amp;", "</f>
        <v xml:space="preserve">0xFF, </v>
      </c>
      <c r="AG18" s="37" t="str">
        <f t="shared" ref="AG18" si="30">"0x" &amp; BIN2HEX(H25&amp;H24&amp;H23&amp;H22&amp;H21&amp;H20&amp;H19&amp;H18,2)&amp;", "</f>
        <v xml:space="preserve">0x00, </v>
      </c>
      <c r="AH18" s="37" t="str">
        <f t="shared" ref="AH18" si="31">"0x" &amp; BIN2HEX(I25&amp;I24&amp;I23&amp;I22&amp;I21&amp;I20&amp;I19&amp;I18,2)&amp;", "</f>
        <v xml:space="preserve">0x00, </v>
      </c>
      <c r="AI18" s="37" t="str">
        <f t="shared" ref="AI18" si="32">"0x" &amp; BIN2HEX(J25&amp;J24&amp;J23&amp;J22&amp;J21&amp;J20&amp;J19&amp;J18,2)&amp;", "</f>
        <v xml:space="preserve">0x00, </v>
      </c>
      <c r="AJ18" s="37" t="str">
        <f t="shared" ref="AJ18" si="33">"0x" &amp; BIN2HEX(K25&amp;K24&amp;K23&amp;K22&amp;K21&amp;K20&amp;K19&amp;K18,2)&amp;", "</f>
        <v xml:space="preserve">0x00, </v>
      </c>
      <c r="AK18" s="37" t="str">
        <f t="shared" ref="AK18" si="34">"0x" &amp; BIN2HEX(L25&amp;L24&amp;L23&amp;L22&amp;L21&amp;L20&amp;L19&amp;L18,2)&amp;", "</f>
        <v xml:space="preserve">0x00, </v>
      </c>
      <c r="AL18" s="37" t="str">
        <f t="shared" ref="AL18" si="35">"0x" &amp; BIN2HEX(M25&amp;M24&amp;M23&amp;M22&amp;M21&amp;M20&amp;M19&amp;M18,2)&amp;", "</f>
        <v xml:space="preserve">0x00, </v>
      </c>
      <c r="AM18" s="37" t="str">
        <f t="shared" ref="AM18" si="36">"0x" &amp; BIN2HEX(N25&amp;N24&amp;N23&amp;N22&amp;N21&amp;N20&amp;N19&amp;N18,2)&amp;", "</f>
        <v xml:space="preserve">0x00, </v>
      </c>
      <c r="AN18" s="37" t="str">
        <f t="shared" ref="AN18" si="37">"0x" &amp; BIN2HEX(O25&amp;O24&amp;O23&amp;O22&amp;O21&amp;O20&amp;O19&amp;O18,2)&amp;", "</f>
        <v xml:space="preserve">0x00, </v>
      </c>
      <c r="AO18" s="37" t="str">
        <f t="shared" ref="AO18" si="38">"0x" &amp; BIN2HEX(P25&amp;P24&amp;P23&amp;P22&amp;P21&amp;P20&amp;P19&amp;P18,2)&amp;", "</f>
        <v xml:space="preserve">0x00, </v>
      </c>
      <c r="AP18" s="37" t="str">
        <f t="shared" ref="AP18" si="39">"0x" &amp; BIN2HEX(Q25&amp;Q24&amp;Q23&amp;Q22&amp;Q21&amp;Q20&amp;Q19&amp;Q18,2)&amp;", "</f>
        <v xml:space="preserve">0x00, </v>
      </c>
      <c r="AQ18" s="37" t="str">
        <f t="shared" ref="AQ18" si="40">"0x" &amp; BIN2HEX(R25&amp;R24&amp;R23&amp;R22&amp;R21&amp;R20&amp;R19&amp;R18,2)&amp;", "</f>
        <v xml:space="preserve">0x00, </v>
      </c>
      <c r="AR18" s="37" t="str">
        <f t="shared" ref="AR18" si="41">"0x" &amp; BIN2HEX(S25&amp;S24&amp;S23&amp;S22&amp;S21&amp;S20&amp;S19&amp;S18,2)&amp;", "</f>
        <v xml:space="preserve">0x00, </v>
      </c>
      <c r="AS18" s="37" t="str">
        <f t="shared" ref="AS18" si="42">"0x" &amp; BIN2HEX(T25&amp;T24&amp;T23&amp;T22&amp;T21&amp;T20&amp;T19&amp;T18,2)&amp;", "</f>
        <v xml:space="preserve">0xFF, </v>
      </c>
      <c r="AT18" s="37" t="str">
        <f t="shared" ref="AT18" si="43">"0x" &amp; BIN2HEX(U25&amp;U24&amp;U23&amp;U22&amp;U21&amp;U20&amp;U19&amp;U18,2)&amp;", "</f>
        <v xml:space="preserve">0xFF, </v>
      </c>
      <c r="AU18" s="37" t="str">
        <f t="shared" ref="AU18" si="44">"0x" &amp; BIN2HEX(V25&amp;V24&amp;V23&amp;V22&amp;V21&amp;V20&amp;V19&amp;V18,2)&amp;", "</f>
        <v xml:space="preserve">0xFF, </v>
      </c>
      <c r="AV18" s="37" t="str">
        <f t="shared" ref="AV18" si="45">"0x" &amp; BIN2HEX(W25&amp;W24&amp;W23&amp;W22&amp;W21&amp;W20&amp;W19&amp;W18,2)&amp;", "</f>
        <v xml:space="preserve">0xFF, </v>
      </c>
      <c r="AW18" s="37" t="str">
        <f t="shared" ref="AW18" si="46">"0x" &amp; BIN2HEX(X25&amp;X24&amp;X23&amp;X22&amp;X21&amp;X20&amp;X19&amp;X18,2)&amp;", "</f>
        <v xml:space="preserve">0xFF, </v>
      </c>
      <c r="AX18" s="37" t="str">
        <f t="shared" ref="AX18" si="47">"0x" &amp; BIN2HEX(Y25&amp;Y24&amp;Y23&amp;Y22&amp;Y21&amp;Y20&amp;Y19&amp;Y18,2)&amp;", "</f>
        <v xml:space="preserve">0xFF, </v>
      </c>
      <c r="AY18" s="37" t="str">
        <f>AY10</f>
        <v xml:space="preserve"> // 0</v>
      </c>
      <c r="AZ18" s="37">
        <f>ROW()</f>
        <v>18</v>
      </c>
    </row>
    <row r="19" spans="1:52" x14ac:dyDescent="0.25">
      <c r="A19" s="2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2">
        <f t="shared" si="1"/>
        <v>17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 x14ac:dyDescent="0.25">
      <c r="A20" s="2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f t="shared" si="1"/>
        <v>18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 x14ac:dyDescent="0.25">
      <c r="A21" s="2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2">
        <f t="shared" si="1"/>
        <v>19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 x14ac:dyDescent="0.25">
      <c r="A22" s="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2">
        <f t="shared" si="1"/>
        <v>20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x14ac:dyDescent="0.25">
      <c r="A23" s="2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2">
        <f t="shared" si="1"/>
        <v>21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 x14ac:dyDescent="0.25">
      <c r="A24" s="2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f t="shared" si="1"/>
        <v>22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 x14ac:dyDescent="0.25">
      <c r="A25" s="2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2">
        <f t="shared" si="1"/>
        <v>23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 x14ac:dyDescent="0.25">
      <c r="A26" s="2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f t="shared" si="1"/>
        <v>24</v>
      </c>
      <c r="AA26" s="37" t="str">
        <f>"0x" &amp; BIN2HEX(B33&amp;B32&amp;B31&amp;B30&amp;B29&amp;B28&amp;B27&amp;B26,2)&amp;", "</f>
        <v xml:space="preserve">0xFF, </v>
      </c>
      <c r="AB26" s="37" t="str">
        <f t="shared" ref="AB26" si="48">"0x" &amp; BIN2HEX(C33&amp;C32&amp;C31&amp;C30&amp;C29&amp;C28&amp;C27&amp;C26,2)&amp;", "</f>
        <v xml:space="preserve">0xFF, </v>
      </c>
      <c r="AC26" s="37" t="str">
        <f t="shared" ref="AC26" si="49">"0x" &amp; BIN2HEX(D33&amp;D32&amp;D31&amp;D30&amp;D29&amp;D28&amp;D27&amp;D26,2)&amp;", "</f>
        <v xml:space="preserve">0xFF, </v>
      </c>
      <c r="AD26" s="37" t="str">
        <f t="shared" ref="AD26" si="50">"0x" &amp; BIN2HEX(E33&amp;E32&amp;E31&amp;E30&amp;E29&amp;E28&amp;E27&amp;E26,2)&amp;", "</f>
        <v xml:space="preserve">0xFF, </v>
      </c>
      <c r="AE26" s="37" t="str">
        <f t="shared" ref="AE26" si="51">"0x" &amp; BIN2HEX(F33&amp;F32&amp;F31&amp;F30&amp;F29&amp;F28&amp;F27&amp;F26,2)&amp;", "</f>
        <v xml:space="preserve">0xFF, </v>
      </c>
      <c r="AF26" s="37" t="str">
        <f t="shared" ref="AF26" si="52">"0x" &amp; BIN2HEX(G33&amp;G32&amp;G31&amp;G30&amp;G29&amp;G28&amp;G27&amp;G26,2)&amp;", "</f>
        <v xml:space="preserve">0xFF, </v>
      </c>
      <c r="AG26" s="37" t="str">
        <f t="shared" ref="AG26" si="53">"0x" &amp; BIN2HEX(H33&amp;H32&amp;H31&amp;H30&amp;H29&amp;H28&amp;H27&amp;H26,2)&amp;", "</f>
        <v xml:space="preserve">0x00, </v>
      </c>
      <c r="AH26" s="37" t="str">
        <f t="shared" ref="AH26" si="54">"0x" &amp; BIN2HEX(I33&amp;I32&amp;I31&amp;I30&amp;I29&amp;I28&amp;I27&amp;I26,2)&amp;", "</f>
        <v xml:space="preserve">0x00, </v>
      </c>
      <c r="AI26" s="37" t="str">
        <f t="shared" ref="AI26" si="55">"0x" &amp; BIN2HEX(J33&amp;J32&amp;J31&amp;J30&amp;J29&amp;J28&amp;J27&amp;J26,2)&amp;", "</f>
        <v xml:space="preserve">0x00, </v>
      </c>
      <c r="AJ26" s="37" t="str">
        <f t="shared" ref="AJ26" si="56">"0x" &amp; BIN2HEX(K33&amp;K32&amp;K31&amp;K30&amp;K29&amp;K28&amp;K27&amp;K26,2)&amp;", "</f>
        <v xml:space="preserve">0x00, </v>
      </c>
      <c r="AK26" s="37" t="str">
        <f t="shared" ref="AK26" si="57">"0x" &amp; BIN2HEX(L33&amp;L32&amp;L31&amp;L30&amp;L29&amp;L28&amp;L27&amp;L26,2)&amp;", "</f>
        <v xml:space="preserve">0x00, </v>
      </c>
      <c r="AL26" s="37" t="str">
        <f t="shared" ref="AL26" si="58">"0x" &amp; BIN2HEX(M33&amp;M32&amp;M31&amp;M30&amp;M29&amp;M28&amp;M27&amp;M26,2)&amp;", "</f>
        <v xml:space="preserve">0x00, </v>
      </c>
      <c r="AM26" s="37" t="str">
        <f t="shared" ref="AM26" si="59">"0x" &amp; BIN2HEX(N33&amp;N32&amp;N31&amp;N30&amp;N29&amp;N28&amp;N27&amp;N26,2)&amp;", "</f>
        <v xml:space="preserve">0x00, </v>
      </c>
      <c r="AN26" s="37" t="str">
        <f t="shared" ref="AN26" si="60">"0x" &amp; BIN2HEX(O33&amp;O32&amp;O31&amp;O30&amp;O29&amp;O28&amp;O27&amp;O26,2)&amp;", "</f>
        <v xml:space="preserve">0x00, </v>
      </c>
      <c r="AO26" s="37" t="str">
        <f t="shared" ref="AO26" si="61">"0x" &amp; BIN2HEX(P33&amp;P32&amp;P31&amp;P30&amp;P29&amp;P28&amp;P27&amp;P26,2)&amp;", "</f>
        <v xml:space="preserve">0x00, </v>
      </c>
      <c r="AP26" s="37" t="str">
        <f t="shared" ref="AP26" si="62">"0x" &amp; BIN2HEX(Q33&amp;Q32&amp;Q31&amp;Q30&amp;Q29&amp;Q28&amp;Q27&amp;Q26,2)&amp;", "</f>
        <v xml:space="preserve">0x00, </v>
      </c>
      <c r="AQ26" s="37" t="str">
        <f t="shared" ref="AQ26" si="63">"0x" &amp; BIN2HEX(R33&amp;R32&amp;R31&amp;R30&amp;R29&amp;R28&amp;R27&amp;R26,2)&amp;", "</f>
        <v xml:space="preserve">0x00, </v>
      </c>
      <c r="AR26" s="37" t="str">
        <f t="shared" ref="AR26" si="64">"0x" &amp; BIN2HEX(S33&amp;S32&amp;S31&amp;S30&amp;S29&amp;S28&amp;S27&amp;S26,2)&amp;", "</f>
        <v xml:space="preserve">0x00, </v>
      </c>
      <c r="AS26" s="37" t="str">
        <f t="shared" ref="AS26" si="65">"0x" &amp; BIN2HEX(T33&amp;T32&amp;T31&amp;T30&amp;T29&amp;T28&amp;T27&amp;T26,2)&amp;", "</f>
        <v xml:space="preserve">0xFF, </v>
      </c>
      <c r="AT26" s="37" t="str">
        <f t="shared" ref="AT26" si="66">"0x" &amp; BIN2HEX(U33&amp;U32&amp;U31&amp;U30&amp;U29&amp;U28&amp;U27&amp;U26,2)&amp;", "</f>
        <v xml:space="preserve">0xFF, </v>
      </c>
      <c r="AU26" s="37" t="str">
        <f t="shared" ref="AU26" si="67">"0x" &amp; BIN2HEX(V33&amp;V32&amp;V31&amp;V30&amp;V29&amp;V28&amp;V27&amp;V26,2)&amp;", "</f>
        <v xml:space="preserve">0xFF, </v>
      </c>
      <c r="AV26" s="37" t="str">
        <f t="shared" ref="AV26" si="68">"0x" &amp; BIN2HEX(W33&amp;W32&amp;W31&amp;W30&amp;W29&amp;W28&amp;W27&amp;W26,2)&amp;", "</f>
        <v xml:space="preserve">0xFF, </v>
      </c>
      <c r="AW26" s="37" t="str">
        <f t="shared" ref="AW26" si="69">"0x" &amp; BIN2HEX(X33&amp;X32&amp;X31&amp;X30&amp;X29&amp;X28&amp;X27&amp;X26,2)&amp;", "</f>
        <v xml:space="preserve">0xFF, </v>
      </c>
      <c r="AX26" s="37" t="str">
        <f t="shared" ref="AX26" si="70">"0x" &amp; BIN2HEX(Y33&amp;Y32&amp;Y31&amp;Y30&amp;Y29&amp;Y28&amp;Y27&amp;Y26,2)&amp;", "</f>
        <v xml:space="preserve">0xFF, </v>
      </c>
      <c r="AY26" s="37" t="str">
        <f>AY18</f>
        <v xml:space="preserve"> // 0</v>
      </c>
      <c r="AZ26" s="37">
        <f>ROW()</f>
        <v>26</v>
      </c>
    </row>
    <row r="27" spans="1:52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2">
        <f t="shared" si="1"/>
        <v>25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 x14ac:dyDescent="0.25">
      <c r="A28" s="2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2">
        <f t="shared" si="1"/>
        <v>26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x14ac:dyDescent="0.25">
      <c r="A29" s="2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2">
        <f t="shared" si="1"/>
        <v>27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2">
        <f t="shared" si="1"/>
        <v>28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 x14ac:dyDescent="0.25">
      <c r="A31" s="2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2">
        <f t="shared" si="1"/>
        <v>29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f t="shared" si="1"/>
        <v>30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67" x14ac:dyDescent="0.25">
      <c r="A33" s="2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f t="shared" si="1"/>
        <v>31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67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2">
        <f t="shared" si="1"/>
        <v>32</v>
      </c>
      <c r="AA34" s="37" t="str">
        <f>"0x" &amp; BIN2HEX(B41&amp;B40&amp;B39&amp;B38&amp;B37&amp;B36&amp;B35&amp;B34,2)&amp;", "</f>
        <v xml:space="preserve">0x0F, </v>
      </c>
      <c r="AB34" s="37" t="str">
        <f t="shared" ref="AB34" si="71">"0x" &amp; BIN2HEX(C41&amp;C40&amp;C39&amp;C38&amp;C37&amp;C36&amp;C35&amp;C34,2)&amp;", "</f>
        <v xml:space="preserve">0x3F, </v>
      </c>
      <c r="AC34" s="37" t="str">
        <f t="shared" ref="AC34" si="72">"0x" &amp; BIN2HEX(D41&amp;D40&amp;D39&amp;D38&amp;D37&amp;D36&amp;D35&amp;D34,2)&amp;", "</f>
        <v xml:space="preserve">0xFF, </v>
      </c>
      <c r="AD34" s="37" t="str">
        <f t="shared" ref="AD34" si="73">"0x" &amp; BIN2HEX(E41&amp;E40&amp;E39&amp;E38&amp;E37&amp;E36&amp;E35&amp;E34,2)&amp;", "</f>
        <v xml:space="preserve">0xFF, </v>
      </c>
      <c r="AE34" s="37" t="str">
        <f t="shared" ref="AE34" si="74">"0x" &amp; BIN2HEX(F41&amp;F40&amp;F39&amp;F38&amp;F37&amp;F36&amp;F35&amp;F34,2)&amp;", "</f>
        <v xml:space="preserve">0xFF, </v>
      </c>
      <c r="AF34" s="37" t="str">
        <f t="shared" ref="AF34" si="75">"0x" &amp; BIN2HEX(G41&amp;G40&amp;G39&amp;G38&amp;G37&amp;G36&amp;G35&amp;G34,2)&amp;", "</f>
        <v xml:space="preserve">0xFF, </v>
      </c>
      <c r="AG34" s="37" t="str">
        <f t="shared" ref="AG34" si="76">"0x" &amp; BIN2HEX(H41&amp;H40&amp;H39&amp;H38&amp;H37&amp;H36&amp;H35&amp;H34,2)&amp;", "</f>
        <v xml:space="preserve">0xF0, </v>
      </c>
      <c r="AH34" s="37" t="str">
        <f t="shared" ref="AH34" si="77">"0x" &amp; BIN2HEX(I41&amp;I40&amp;I39&amp;I38&amp;I37&amp;I36&amp;I35&amp;I34,2)&amp;", "</f>
        <v xml:space="preserve">0xE0, </v>
      </c>
      <c r="AI34" s="37" t="str">
        <f t="shared" ref="AI34" si="78">"0x" &amp; BIN2HEX(J41&amp;J40&amp;J39&amp;J38&amp;J37&amp;J36&amp;J35&amp;J34,2)&amp;", "</f>
        <v xml:space="preserve">0xC0, </v>
      </c>
      <c r="AJ34" s="37" t="str">
        <f t="shared" ref="AJ34" si="79">"0x" &amp; BIN2HEX(K41&amp;K40&amp;K39&amp;K38&amp;K37&amp;K36&amp;K35&amp;K34,2)&amp;", "</f>
        <v xml:space="preserve">0xC0, </v>
      </c>
      <c r="AK34" s="37" t="str">
        <f t="shared" ref="AK34" si="80">"0x" &amp; BIN2HEX(L41&amp;L40&amp;L39&amp;L38&amp;L37&amp;L36&amp;L35&amp;L34,2)&amp;", "</f>
        <v xml:space="preserve">0xC0, </v>
      </c>
      <c r="AL34" s="37" t="str">
        <f t="shared" ref="AL34" si="81">"0x" &amp; BIN2HEX(M41&amp;M40&amp;M39&amp;M38&amp;M37&amp;M36&amp;M35&amp;M34,2)&amp;", "</f>
        <v xml:space="preserve">0xC0, </v>
      </c>
      <c r="AM34" s="37" t="str">
        <f t="shared" ref="AM34" si="82">"0x" &amp; BIN2HEX(N41&amp;N40&amp;N39&amp;N38&amp;N37&amp;N36&amp;N35&amp;N34,2)&amp;", "</f>
        <v xml:space="preserve">0xC0, </v>
      </c>
      <c r="AN34" s="37" t="str">
        <f t="shared" ref="AN34" si="83">"0x" &amp; BIN2HEX(O41&amp;O40&amp;O39&amp;O38&amp;O37&amp;O36&amp;O35&amp;O34,2)&amp;", "</f>
        <v xml:space="preserve">0xC0, </v>
      </c>
      <c r="AO34" s="37" t="str">
        <f t="shared" ref="AO34" si="84">"0x" &amp; BIN2HEX(P41&amp;P40&amp;P39&amp;P38&amp;P37&amp;P36&amp;P35&amp;P34,2)&amp;", "</f>
        <v xml:space="preserve">0xC0, </v>
      </c>
      <c r="AP34" s="37" t="str">
        <f t="shared" ref="AP34" si="85">"0x" &amp; BIN2HEX(Q41&amp;Q40&amp;Q39&amp;Q38&amp;Q37&amp;Q36&amp;Q35&amp;Q34,2)&amp;", "</f>
        <v xml:space="preserve">0xC0, </v>
      </c>
      <c r="AQ34" s="37" t="str">
        <f t="shared" ref="AQ34" si="86">"0x" &amp; BIN2HEX(R41&amp;R40&amp;R39&amp;R38&amp;R37&amp;R36&amp;R35&amp;R34,2)&amp;", "</f>
        <v xml:space="preserve">0xE0, </v>
      </c>
      <c r="AR34" s="37" t="str">
        <f t="shared" ref="AR34" si="87">"0x" &amp; BIN2HEX(S41&amp;S40&amp;S39&amp;S38&amp;S37&amp;S36&amp;S35&amp;S34,2)&amp;", "</f>
        <v xml:space="preserve">0xF0, </v>
      </c>
      <c r="AS34" s="37" t="str">
        <f t="shared" ref="AS34" si="88">"0x" &amp; BIN2HEX(T41&amp;T40&amp;T39&amp;T38&amp;T37&amp;T36&amp;T35&amp;T34,2)&amp;", "</f>
        <v xml:space="preserve">0xFF, </v>
      </c>
      <c r="AT34" s="37" t="str">
        <f t="shared" ref="AT34" si="89">"0x" &amp; BIN2HEX(U41&amp;U40&amp;U39&amp;U38&amp;U37&amp;U36&amp;U35&amp;U34,2)&amp;", "</f>
        <v xml:space="preserve">0xFF, </v>
      </c>
      <c r="AU34" s="37" t="str">
        <f t="shared" ref="AU34" si="90">"0x" &amp; BIN2HEX(V41&amp;V40&amp;V39&amp;V38&amp;V37&amp;V36&amp;V35&amp;V34,2)&amp;", "</f>
        <v xml:space="preserve">0xFF, </v>
      </c>
      <c r="AV34" s="37" t="str">
        <f t="shared" ref="AV34" si="91">"0x" &amp; BIN2HEX(W41&amp;W40&amp;W39&amp;W38&amp;W37&amp;W36&amp;W35&amp;W34,2)&amp;", "</f>
        <v xml:space="preserve">0xFF, </v>
      </c>
      <c r="AW34" s="37" t="str">
        <f t="shared" ref="AW34" si="92">"0x" &amp; BIN2HEX(X41&amp;X40&amp;X39&amp;X38&amp;X37&amp;X36&amp;X35&amp;X34,2)&amp;", "</f>
        <v xml:space="preserve">0x3F, </v>
      </c>
      <c r="AX34" s="37" t="str">
        <f t="shared" ref="AX34" si="93">"0x" &amp; BIN2HEX(Y41&amp;Y40&amp;Y39&amp;Y38&amp;Y37&amp;Y36&amp;Y35&amp;Y34,2)&amp;", "</f>
        <v xml:space="preserve">0x0F, </v>
      </c>
      <c r="AY34" s="37" t="str">
        <f>AY26</f>
        <v xml:space="preserve"> // 0</v>
      </c>
      <c r="AZ34" s="37">
        <f>ROW()</f>
        <v>34</v>
      </c>
    </row>
    <row r="35" spans="1:67" x14ac:dyDescent="0.25">
      <c r="A35" s="2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2">
        <f t="shared" si="1"/>
        <v>33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67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f t="shared" si="1"/>
        <v>34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67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f t="shared" si="1"/>
        <v>35</v>
      </c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67" x14ac:dyDescent="0.25">
      <c r="A38" s="2">
        <v>36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2">
        <f t="shared" si="1"/>
        <v>36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67" x14ac:dyDescent="0.25">
      <c r="A39" s="2">
        <v>37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2">
        <f t="shared" si="1"/>
        <v>37</v>
      </c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67" x14ac:dyDescent="0.25">
      <c r="A40" s="2">
        <v>38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0</v>
      </c>
      <c r="Y40" s="1">
        <v>0</v>
      </c>
      <c r="Z40" s="2">
        <f t="shared" si="1"/>
        <v>38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67" x14ac:dyDescent="0.25">
      <c r="A41" s="2">
        <v>39</v>
      </c>
      <c r="B41" s="1">
        <v>0</v>
      </c>
      <c r="C41" s="1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 s="1">
        <v>0</v>
      </c>
      <c r="Z41" s="2">
        <f t="shared" si="1"/>
        <v>39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67" x14ac:dyDescent="0.25">
      <c r="A42" s="2">
        <v>40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2">
        <f t="shared" si="1"/>
        <v>40</v>
      </c>
      <c r="AA42" s="37" t="str">
        <f>"0x" &amp; BIN2HEX(B49&amp;B48&amp;B47&amp;B46&amp;B45&amp;B44&amp;B43&amp;B42,2)&amp;", "</f>
        <v xml:space="preserve">0x00, </v>
      </c>
      <c r="AB42" s="37" t="str">
        <f t="shared" ref="AB42" si="94">"0x" &amp; BIN2HEX(C49&amp;C48&amp;C47&amp;C46&amp;C45&amp;C44&amp;C43&amp;C42,2)&amp;", "</f>
        <v xml:space="preserve">0x00, </v>
      </c>
      <c r="AC42" s="37" t="str">
        <f t="shared" ref="AC42" si="95">"0x" &amp; BIN2HEX(D49&amp;D48&amp;D47&amp;D46&amp;D45&amp;D44&amp;D43&amp;D42,2)&amp;", "</f>
        <v xml:space="preserve">0x00, </v>
      </c>
      <c r="AD42" s="37" t="str">
        <f t="shared" ref="AD42" si="96">"0x" &amp; BIN2HEX(E49&amp;E48&amp;E47&amp;E46&amp;E45&amp;E44&amp;E43&amp;E42,2)&amp;", "</f>
        <v xml:space="preserve">0x01, </v>
      </c>
      <c r="AE42" s="37" t="str">
        <f t="shared" ref="AE42" si="97">"0x" &amp; BIN2HEX(F49&amp;F48&amp;F47&amp;F46&amp;F45&amp;F44&amp;F43&amp;F42,2)&amp;", "</f>
        <v xml:space="preserve">0x03, </v>
      </c>
      <c r="AF42" s="37" t="str">
        <f t="shared" ref="AF42" si="98">"0x" &amp; BIN2HEX(G49&amp;G48&amp;G47&amp;G46&amp;G45&amp;G44&amp;G43&amp;G42,2)&amp;", "</f>
        <v xml:space="preserve">0x03, </v>
      </c>
      <c r="AG42" s="37" t="str">
        <f t="shared" ref="AG42" si="99">"0x" &amp; BIN2HEX(H49&amp;H48&amp;H47&amp;H46&amp;H45&amp;H44&amp;H43&amp;H42,2)&amp;", "</f>
        <v xml:space="preserve">0x07, </v>
      </c>
      <c r="AH42" s="37" t="str">
        <f t="shared" ref="AH42" si="100">"0x" &amp; BIN2HEX(I49&amp;I48&amp;I47&amp;I46&amp;I45&amp;I44&amp;I43&amp;I42,2)&amp;", "</f>
        <v xml:space="preserve">0x07, </v>
      </c>
      <c r="AI42" s="37" t="str">
        <f t="shared" ref="AI42" si="101">"0x" &amp; BIN2HEX(J49&amp;J48&amp;J47&amp;J46&amp;J45&amp;J44&amp;J43&amp;J42,2)&amp;", "</f>
        <v xml:space="preserve">0x0F, </v>
      </c>
      <c r="AJ42" s="37" t="str">
        <f t="shared" ref="AJ42" si="102">"0x" &amp; BIN2HEX(K49&amp;K48&amp;K47&amp;K46&amp;K45&amp;K44&amp;K43&amp;K42,2)&amp;", "</f>
        <v xml:space="preserve">0x0F, </v>
      </c>
      <c r="AK42" s="37" t="str">
        <f t="shared" ref="AK42" si="103">"0x" &amp; BIN2HEX(L49&amp;L48&amp;L47&amp;L46&amp;L45&amp;L44&amp;L43&amp;L42,2)&amp;", "</f>
        <v xml:space="preserve">0x0F, </v>
      </c>
      <c r="AL42" s="37" t="str">
        <f t="shared" ref="AL42" si="104">"0x" &amp; BIN2HEX(M49&amp;M48&amp;M47&amp;M46&amp;M45&amp;M44&amp;M43&amp;M42,2)&amp;", "</f>
        <v xml:space="preserve">0x0F, </v>
      </c>
      <c r="AM42" s="37" t="str">
        <f t="shared" ref="AM42" si="105">"0x" &amp; BIN2HEX(N49&amp;N48&amp;N47&amp;N46&amp;N45&amp;N44&amp;N43&amp;N42,2)&amp;", "</f>
        <v xml:space="preserve">0x0F, </v>
      </c>
      <c r="AN42" s="37" t="str">
        <f t="shared" ref="AN42" si="106">"0x" &amp; BIN2HEX(O49&amp;O48&amp;O47&amp;O46&amp;O45&amp;O44&amp;O43&amp;O42,2)&amp;", "</f>
        <v xml:space="preserve">0x0F, </v>
      </c>
      <c r="AO42" s="37" t="str">
        <f t="shared" ref="AO42" si="107">"0x" &amp; BIN2HEX(P49&amp;P48&amp;P47&amp;P46&amp;P45&amp;P44&amp;P43&amp;P42,2)&amp;", "</f>
        <v xml:space="preserve">0x0F, </v>
      </c>
      <c r="AP42" s="37" t="str">
        <f t="shared" ref="AP42" si="108">"0x" &amp; BIN2HEX(Q49&amp;Q48&amp;Q47&amp;Q46&amp;Q45&amp;Q44&amp;Q43&amp;Q42,2)&amp;", "</f>
        <v xml:space="preserve">0x0F, </v>
      </c>
      <c r="AQ42" s="37" t="str">
        <f t="shared" ref="AQ42" si="109">"0x" &amp; BIN2HEX(R49&amp;R48&amp;R47&amp;R46&amp;R45&amp;R44&amp;R43&amp;R42,2)&amp;", "</f>
        <v xml:space="preserve">0x07, </v>
      </c>
      <c r="AR42" s="37" t="str">
        <f t="shared" ref="AR42" si="110">"0x" &amp; BIN2HEX(S49&amp;S48&amp;S47&amp;S46&amp;S45&amp;S44&amp;S43&amp;S42,2)&amp;", "</f>
        <v xml:space="preserve">0x07, </v>
      </c>
      <c r="AS42" s="37" t="str">
        <f t="shared" ref="AS42" si="111">"0x" &amp; BIN2HEX(T49&amp;T48&amp;T47&amp;T46&amp;T45&amp;T44&amp;T43&amp;T42,2)&amp;", "</f>
        <v xml:space="preserve">0x03, </v>
      </c>
      <c r="AT42" s="37" t="str">
        <f t="shared" ref="AT42" si="112">"0x" &amp; BIN2HEX(U49&amp;U48&amp;U47&amp;U46&amp;U45&amp;U44&amp;U43&amp;U42,2)&amp;", "</f>
        <v xml:space="preserve">0x03, </v>
      </c>
      <c r="AU42" s="37" t="str">
        <f t="shared" ref="AU42" si="113">"0x" &amp; BIN2HEX(V49&amp;V48&amp;V47&amp;V46&amp;V45&amp;V44&amp;V43&amp;V42,2)&amp;", "</f>
        <v xml:space="preserve">0x01, </v>
      </c>
      <c r="AV42" s="37" t="str">
        <f t="shared" ref="AV42" si="114">"0x" &amp; BIN2HEX(W49&amp;W48&amp;W47&amp;W46&amp;W45&amp;W44&amp;W43&amp;W42,2)&amp;", "</f>
        <v xml:space="preserve">0x00, </v>
      </c>
      <c r="AW42" s="37" t="str">
        <f t="shared" ref="AW42" si="115">"0x" &amp; BIN2HEX(X49&amp;X48&amp;X47&amp;X46&amp;X45&amp;X44&amp;X43&amp;X42,2)&amp;", "</f>
        <v xml:space="preserve">0x00, </v>
      </c>
      <c r="AX42" s="37" t="str">
        <f t="shared" ref="AX42" si="116">"0x" &amp; BIN2HEX(Y49&amp;Y48&amp;Y47&amp;Y46&amp;Y45&amp;Y44&amp;Y43&amp;Y42,2)&amp;", "</f>
        <v xml:space="preserve">0x00, </v>
      </c>
      <c r="AY42" s="37" t="str">
        <f>AY34</f>
        <v xml:space="preserve"> // 0</v>
      </c>
      <c r="AZ42" s="37">
        <f>ROW()</f>
        <v>42</v>
      </c>
    </row>
    <row r="43" spans="1:67" x14ac:dyDescent="0.25">
      <c r="A43" s="2">
        <v>41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2">
        <f t="shared" si="1"/>
        <v>41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67" x14ac:dyDescent="0.25">
      <c r="A44" s="2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2">
        <f t="shared" si="1"/>
        <v>42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67" x14ac:dyDescent="0.25">
      <c r="A45" s="2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2">
        <f t="shared" si="1"/>
        <v>43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67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2">
        <f t="shared" si="1"/>
        <v>44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67" x14ac:dyDescent="0.25">
      <c r="A47" s="2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2">
        <f t="shared" si="1"/>
        <v>45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67" s="2" customFormat="1" x14ac:dyDescent="0.25">
      <c r="A48" s="2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2">
        <f t="shared" si="1"/>
        <v>46</v>
      </c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1:67" s="2" customFormat="1" x14ac:dyDescent="0.25">
      <c r="A49" s="2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2">
        <f t="shared" si="1"/>
        <v>47</v>
      </c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</row>
    <row r="50" spans="1:67" s="2" customFormat="1" x14ac:dyDescent="0.25">
      <c r="B50" s="2">
        <v>4</v>
      </c>
      <c r="C50" s="2">
        <v>5</v>
      </c>
      <c r="D50" s="2">
        <v>6</v>
      </c>
      <c r="E50" s="2">
        <v>7</v>
      </c>
      <c r="F50" s="2">
        <v>8</v>
      </c>
      <c r="G50" s="2">
        <v>9</v>
      </c>
      <c r="H50" s="2">
        <v>10</v>
      </c>
      <c r="I50" s="2">
        <v>11</v>
      </c>
      <c r="J50" s="2">
        <v>12</v>
      </c>
      <c r="K50" s="2">
        <v>13</v>
      </c>
      <c r="L50" s="2">
        <v>14</v>
      </c>
      <c r="M50" s="2">
        <v>15</v>
      </c>
      <c r="N50" s="2">
        <v>16</v>
      </c>
      <c r="O50" s="2">
        <v>17</v>
      </c>
      <c r="P50" s="2">
        <v>18</v>
      </c>
      <c r="Q50" s="2">
        <v>19</v>
      </c>
      <c r="R50" s="2">
        <v>20</v>
      </c>
      <c r="S50" s="2">
        <v>21</v>
      </c>
      <c r="T50" s="2">
        <v>22</v>
      </c>
      <c r="U50" s="2">
        <v>23</v>
      </c>
      <c r="V50" s="2">
        <v>24</v>
      </c>
      <c r="W50" s="2">
        <v>25</v>
      </c>
      <c r="X50" s="2">
        <v>26</v>
      </c>
      <c r="Y50" s="2">
        <v>27</v>
      </c>
      <c r="Z50" s="2">
        <f>Z1+1</f>
        <v>1</v>
      </c>
      <c r="AA50" s="37" t="str">
        <f>" // "&amp;Z50</f>
        <v xml:space="preserve"> // 1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x14ac:dyDescent="0.25">
      <c r="A51" s="2">
        <v>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2">
        <f t="shared" ref="Z51:Z98" si="117">A51</f>
        <v>2</v>
      </c>
      <c r="AA51" s="37" t="str">
        <f>"0x" &amp; BIN2HEX(B58&amp;B57&amp;B56&amp;B55&amp;B54&amp;B53&amp;B52&amp;B51,2)&amp;", "</f>
        <v xml:space="preserve">0x00, </v>
      </c>
      <c r="AB51" s="37" t="str">
        <f t="shared" ref="AB51" si="118">"0x" &amp; BIN2HEX(C58&amp;C57&amp;C56&amp;C55&amp;C54&amp;C53&amp;C52&amp;C51,2)&amp;", "</f>
        <v xml:space="preserve">0x00, </v>
      </c>
      <c r="AC51" s="37" t="str">
        <f t="shared" ref="AC51" si="119">"0x" &amp; BIN2HEX(D58&amp;D57&amp;D56&amp;D55&amp;D54&amp;D53&amp;D52&amp;D51,2)&amp;", "</f>
        <v xml:space="preserve">0x00, </v>
      </c>
      <c r="AD51" s="37" t="str">
        <f t="shared" ref="AD51" si="120">"0x" &amp; BIN2HEX(E58&amp;E57&amp;E56&amp;E55&amp;E54&amp;E53&amp;E52&amp;E51,2)&amp;", "</f>
        <v xml:space="preserve">0x00, </v>
      </c>
      <c r="AE51" s="37" t="str">
        <f t="shared" ref="AE51" si="121">"0x" &amp; BIN2HEX(F58&amp;F57&amp;F56&amp;F55&amp;F54&amp;F53&amp;F52&amp;F51,2)&amp;", "</f>
        <v xml:space="preserve">0x00, </v>
      </c>
      <c r="AF51" s="37" t="str">
        <f t="shared" ref="AF51" si="122">"0x" &amp; BIN2HEX(G58&amp;G57&amp;G56&amp;G55&amp;G54&amp;G53&amp;G52&amp;G51,2)&amp;", "</f>
        <v xml:space="preserve">0x00, </v>
      </c>
      <c r="AG51" s="37" t="str">
        <f t="shared" ref="AG51" si="123">"0x" &amp; BIN2HEX(H58&amp;H57&amp;H56&amp;H55&amp;H54&amp;H53&amp;H52&amp;H51,2)&amp;", "</f>
        <v xml:space="preserve">0x00, </v>
      </c>
      <c r="AH51" s="37" t="str">
        <f t="shared" ref="AH51" si="124">"0x" &amp; BIN2HEX(I58&amp;I57&amp;I56&amp;I55&amp;I54&amp;I53&amp;I52&amp;I51,2)&amp;", "</f>
        <v xml:space="preserve">0x80, </v>
      </c>
      <c r="AI51" s="37" t="str">
        <f t="shared" ref="AI51" si="125">"0x" &amp; BIN2HEX(J58&amp;J57&amp;J56&amp;J55&amp;J54&amp;J53&amp;J52&amp;J51,2)&amp;", "</f>
        <v xml:space="preserve">0xC0, </v>
      </c>
      <c r="AJ51" s="37" t="str">
        <f t="shared" ref="AJ51" si="126">"0x" &amp; BIN2HEX(K58&amp;K57&amp;K56&amp;K55&amp;K54&amp;K53&amp;K52&amp;K51,2)&amp;", "</f>
        <v xml:space="preserve">0xE0, </v>
      </c>
      <c r="AK51" s="37" t="str">
        <f t="shared" ref="AK51" si="127">"0x" &amp; BIN2HEX(L58&amp;L57&amp;L56&amp;L55&amp;L54&amp;L53&amp;L52&amp;L51,2)&amp;", "</f>
        <v xml:space="preserve">0xF0, </v>
      </c>
      <c r="AL51" s="37" t="str">
        <f t="shared" ref="AL51" si="128">"0x" &amp; BIN2HEX(M58&amp;M57&amp;M56&amp;M55&amp;M54&amp;M53&amp;M52&amp;M51,2)&amp;", "</f>
        <v xml:space="preserve">0xF8, </v>
      </c>
      <c r="AM51" s="37" t="str">
        <f t="shared" ref="AM51" si="129">"0x" &amp; BIN2HEX(N58&amp;N57&amp;N56&amp;N55&amp;N54&amp;N53&amp;N52&amp;N51,2)&amp;", "</f>
        <v xml:space="preserve">0xFC, </v>
      </c>
      <c r="AN51" s="37" t="str">
        <f t="shared" ref="AN51" si="130">"0x" &amp; BIN2HEX(O58&amp;O57&amp;O56&amp;O55&amp;O54&amp;O53&amp;O52&amp;O51,2)&amp;", "</f>
        <v xml:space="preserve">0xFE, </v>
      </c>
      <c r="AO51" s="37" t="str">
        <f t="shared" ref="AO51" si="131">"0x" &amp; BIN2HEX(P58&amp;P57&amp;P56&amp;P55&amp;P54&amp;P53&amp;P52&amp;P51,2)&amp;", "</f>
        <v xml:space="preserve">0xFF, </v>
      </c>
      <c r="AP51" s="37" t="str">
        <f t="shared" ref="AP51" si="132">"0x" &amp; BIN2HEX(Q58&amp;Q57&amp;Q56&amp;Q55&amp;Q54&amp;Q53&amp;Q52&amp;Q51,2)&amp;", "</f>
        <v xml:space="preserve">0xFF, </v>
      </c>
      <c r="AQ51" s="37" t="str">
        <f t="shared" ref="AQ51" si="133">"0x" &amp; BIN2HEX(R58&amp;R57&amp;R56&amp;R55&amp;R54&amp;R53&amp;R52&amp;R51,2)&amp;", "</f>
        <v xml:space="preserve">0x00, </v>
      </c>
      <c r="AR51" s="37" t="str">
        <f t="shared" ref="AR51" si="134">"0x" &amp; BIN2HEX(S58&amp;S57&amp;S56&amp;S55&amp;S54&amp;S53&amp;S52&amp;S51,2)&amp;", "</f>
        <v xml:space="preserve">0x00, </v>
      </c>
      <c r="AS51" s="37" t="str">
        <f t="shared" ref="AS51" si="135">"0x" &amp; BIN2HEX(T58&amp;T57&amp;T56&amp;T55&amp;T54&amp;T53&amp;T52&amp;T51,2)&amp;", "</f>
        <v xml:space="preserve">0x00, </v>
      </c>
      <c r="AT51" s="37" t="str">
        <f t="shared" ref="AT51" si="136">"0x" &amp; BIN2HEX(U58&amp;U57&amp;U56&amp;U55&amp;U54&amp;U53&amp;U52&amp;U51,2)&amp;", "</f>
        <v xml:space="preserve">0x00, </v>
      </c>
      <c r="AU51" s="37" t="str">
        <f t="shared" ref="AU51" si="137">"0x" &amp; BIN2HEX(V58&amp;V57&amp;V56&amp;V55&amp;V54&amp;V53&amp;V52&amp;V51,2)&amp;", "</f>
        <v xml:space="preserve">0x00, </v>
      </c>
      <c r="AV51" s="37" t="str">
        <f t="shared" ref="AV51" si="138">"0x" &amp; BIN2HEX(W58&amp;W57&amp;W56&amp;W55&amp;W54&amp;W53&amp;W52&amp;W51,2)&amp;", "</f>
        <v xml:space="preserve">0x00, </v>
      </c>
      <c r="AW51" s="37" t="str">
        <f t="shared" ref="AW51" si="139">"0x" &amp; BIN2HEX(X58&amp;X57&amp;X56&amp;X55&amp;X54&amp;X53&amp;X52&amp;X51,2)&amp;", "</f>
        <v xml:space="preserve">0x00, </v>
      </c>
      <c r="AX51" s="37" t="str">
        <f t="shared" ref="AX51" si="140">"0x" &amp; BIN2HEX(Y58&amp;Y57&amp;Y56&amp;Y55&amp;Y54&amp;Y53&amp;Y52&amp;Y51,2)&amp;", "</f>
        <v xml:space="preserve">0x00, </v>
      </c>
      <c r="AY51" s="37" t="str">
        <f>AA50</f>
        <v xml:space="preserve"> // 1</v>
      </c>
      <c r="AZ51" s="37">
        <f>ROW()</f>
        <v>51</v>
      </c>
    </row>
    <row r="52" spans="1:67" x14ac:dyDescent="0.25">
      <c r="A52" s="2">
        <v>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2">
        <f t="shared" si="117"/>
        <v>3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</row>
    <row r="53" spans="1:67" x14ac:dyDescent="0.25">
      <c r="A53" s="2">
        <v>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2">
        <f t="shared" si="117"/>
        <v>4</v>
      </c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1:67" x14ac:dyDescent="0.25">
      <c r="A54" s="2">
        <v>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2">
        <f t="shared" si="117"/>
        <v>5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1:67" x14ac:dyDescent="0.25">
      <c r="A55" s="2">
        <v>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2">
        <f t="shared" si="117"/>
        <v>6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1:67" x14ac:dyDescent="0.25">
      <c r="A56" s="2">
        <v>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2">
        <f t="shared" si="117"/>
        <v>7</v>
      </c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1:67" x14ac:dyDescent="0.25">
      <c r="A57" s="2">
        <v>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2">
        <f t="shared" si="117"/>
        <v>8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1:67" x14ac:dyDescent="0.25">
      <c r="A58" s="2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2">
        <f t="shared" si="117"/>
        <v>9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1:67" x14ac:dyDescent="0.25">
      <c r="A59" s="2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2">
        <f t="shared" si="117"/>
        <v>10</v>
      </c>
      <c r="AA59" s="37" t="str">
        <f>"0x" &amp; BIN2HEX(B66&amp;B65&amp;B64&amp;B63&amp;B62&amp;B61&amp;B60&amp;B59,2)&amp;", "</f>
        <v xml:space="preserve">0x00, </v>
      </c>
      <c r="AB59" s="37" t="str">
        <f t="shared" ref="AB59" si="141">"0x" &amp; BIN2HEX(C66&amp;C65&amp;C64&amp;C63&amp;C62&amp;C61&amp;C60&amp;C59,2)&amp;", "</f>
        <v xml:space="preserve">0x00, </v>
      </c>
      <c r="AC59" s="37" t="str">
        <f t="shared" ref="AC59" si="142">"0x" &amp; BIN2HEX(D66&amp;D65&amp;D64&amp;D63&amp;D62&amp;D61&amp;D60&amp;D59,2)&amp;", "</f>
        <v xml:space="preserve">0x00, </v>
      </c>
      <c r="AD59" s="37" t="str">
        <f t="shared" ref="AD59" si="143">"0x" &amp; BIN2HEX(E66&amp;E65&amp;E64&amp;E63&amp;E62&amp;E61&amp;E60&amp;E59,2)&amp;", "</f>
        <v xml:space="preserve">0x00, </v>
      </c>
      <c r="AE59" s="37" t="str">
        <f t="shared" ref="AE59" si="144">"0x" &amp; BIN2HEX(F66&amp;F65&amp;F64&amp;F63&amp;F62&amp;F61&amp;F60&amp;F59,2)&amp;", "</f>
        <v xml:space="preserve">0x00, </v>
      </c>
      <c r="AF59" s="37" t="str">
        <f t="shared" ref="AF59" si="145">"0x" &amp; BIN2HEX(G66&amp;G65&amp;G64&amp;G63&amp;G62&amp;G61&amp;G60&amp;G59,2)&amp;", "</f>
        <v xml:space="preserve">0x00, </v>
      </c>
      <c r="AG59" s="37" t="str">
        <f t="shared" ref="AG59" si="146">"0x" &amp; BIN2HEX(H66&amp;H65&amp;H64&amp;H63&amp;H62&amp;H61&amp;H60&amp;H59,2)&amp;", "</f>
        <v xml:space="preserve">0x0F, </v>
      </c>
      <c r="AH59" s="37" t="str">
        <f t="shared" ref="AH59" si="147">"0x" &amp; BIN2HEX(I66&amp;I65&amp;I64&amp;I63&amp;I62&amp;I61&amp;I60&amp;I59,2)&amp;", "</f>
        <v xml:space="preserve">0x0F, </v>
      </c>
      <c r="AI59" s="37" t="str">
        <f t="shared" ref="AI59" si="148">"0x" &amp; BIN2HEX(J66&amp;J65&amp;J64&amp;J63&amp;J62&amp;J61&amp;J60&amp;J59,2)&amp;", "</f>
        <v xml:space="preserve">0xFF, </v>
      </c>
      <c r="AJ59" s="37" t="str">
        <f t="shared" ref="AJ59" si="149">"0x" &amp; BIN2HEX(K66&amp;K65&amp;K64&amp;K63&amp;K62&amp;K61&amp;K60&amp;K59,2)&amp;", "</f>
        <v xml:space="preserve">0xFF, </v>
      </c>
      <c r="AK59" s="37" t="str">
        <f t="shared" ref="AK59" si="150">"0x" &amp; BIN2HEX(L66&amp;L65&amp;L64&amp;L63&amp;L62&amp;L61&amp;L60&amp;L59,2)&amp;", "</f>
        <v xml:space="preserve">0xFF, </v>
      </c>
      <c r="AL59" s="37" t="str">
        <f t="shared" ref="AL59" si="151">"0x" &amp; BIN2HEX(M66&amp;M65&amp;M64&amp;M63&amp;M62&amp;M61&amp;M60&amp;M59,2)&amp;", "</f>
        <v xml:space="preserve">0xFF, </v>
      </c>
      <c r="AM59" s="37" t="str">
        <f t="shared" ref="AM59" si="152">"0x" &amp; BIN2HEX(N66&amp;N65&amp;N64&amp;N63&amp;N62&amp;N61&amp;N60&amp;N59,2)&amp;", "</f>
        <v xml:space="preserve">0xFF, </v>
      </c>
      <c r="AN59" s="37" t="str">
        <f t="shared" ref="AN59" si="153">"0x" &amp; BIN2HEX(O66&amp;O65&amp;O64&amp;O63&amp;O62&amp;O61&amp;O60&amp;O59,2)&amp;", "</f>
        <v xml:space="preserve">0xFF, </v>
      </c>
      <c r="AO59" s="37" t="str">
        <f t="shared" ref="AO59" si="154">"0x" &amp; BIN2HEX(P66&amp;P65&amp;P64&amp;P63&amp;P62&amp;P61&amp;P60&amp;P59,2)&amp;", "</f>
        <v xml:space="preserve">0xFF, </v>
      </c>
      <c r="AP59" s="37" t="str">
        <f t="shared" ref="AP59" si="155">"0x" &amp; BIN2HEX(Q66&amp;Q65&amp;Q64&amp;Q63&amp;Q62&amp;Q61&amp;Q60&amp;Q59,2)&amp;", "</f>
        <v xml:space="preserve">0xFF, </v>
      </c>
      <c r="AQ59" s="37" t="str">
        <f t="shared" ref="AQ59" si="156">"0x" &amp; BIN2HEX(R66&amp;R65&amp;R64&amp;R63&amp;R62&amp;R61&amp;R60&amp;R59,2)&amp;", "</f>
        <v xml:space="preserve">0x00, </v>
      </c>
      <c r="AR59" s="37" t="str">
        <f t="shared" ref="AR59" si="157">"0x" &amp; BIN2HEX(S66&amp;S65&amp;S64&amp;S63&amp;S62&amp;S61&amp;S60&amp;S59,2)&amp;", "</f>
        <v xml:space="preserve">0x00, </v>
      </c>
      <c r="AS59" s="37" t="str">
        <f t="shared" ref="AS59" si="158">"0x" &amp; BIN2HEX(T66&amp;T65&amp;T64&amp;T63&amp;T62&amp;T61&amp;T60&amp;T59,2)&amp;", "</f>
        <v xml:space="preserve">0x00, </v>
      </c>
      <c r="AT59" s="37" t="str">
        <f t="shared" ref="AT59" si="159">"0x" &amp; BIN2HEX(U66&amp;U65&amp;U64&amp;U63&amp;U62&amp;U61&amp;U60&amp;U59,2)&amp;", "</f>
        <v xml:space="preserve">0x00, </v>
      </c>
      <c r="AU59" s="37" t="str">
        <f t="shared" ref="AU59" si="160">"0x" &amp; BIN2HEX(V66&amp;V65&amp;V64&amp;V63&amp;V62&amp;V61&amp;V60&amp;V59,2)&amp;", "</f>
        <v xml:space="preserve">0x00, </v>
      </c>
      <c r="AV59" s="37" t="str">
        <f t="shared" ref="AV59" si="161">"0x" &amp; BIN2HEX(W66&amp;W65&amp;W64&amp;W63&amp;W62&amp;W61&amp;W60&amp;W59,2)&amp;", "</f>
        <v xml:space="preserve">0x00, </v>
      </c>
      <c r="AW59" s="37" t="str">
        <f t="shared" ref="AW59" si="162">"0x" &amp; BIN2HEX(X66&amp;X65&amp;X64&amp;X63&amp;X62&amp;X61&amp;X60&amp;X59,2)&amp;", "</f>
        <v xml:space="preserve">0x00, </v>
      </c>
      <c r="AX59" s="37" t="str">
        <f t="shared" ref="AX59" si="163">"0x" &amp; BIN2HEX(Y66&amp;Y65&amp;Y64&amp;Y63&amp;Y62&amp;Y61&amp;Y60&amp;Y59,2)&amp;", "</f>
        <v xml:space="preserve">0x00, </v>
      </c>
      <c r="AY59" s="37" t="str">
        <f>AY51</f>
        <v xml:space="preserve"> // 1</v>
      </c>
      <c r="AZ59" s="37">
        <f>ROW()</f>
        <v>59</v>
      </c>
    </row>
    <row r="60" spans="1:67" x14ac:dyDescent="0.25">
      <c r="A60" s="2">
        <v>11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2">
        <f t="shared" si="117"/>
        <v>11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1:67" x14ac:dyDescent="0.25">
      <c r="A61" s="2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2">
        <f t="shared" si="117"/>
        <v>12</v>
      </c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1:67" x14ac:dyDescent="0.25">
      <c r="A62" s="2">
        <v>13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2">
        <f t="shared" si="117"/>
        <v>13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1:67" x14ac:dyDescent="0.25">
      <c r="A63" s="2">
        <v>14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2">
        <f t="shared" si="117"/>
        <v>14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1:67" x14ac:dyDescent="0.25">
      <c r="A64" s="2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2">
        <f t="shared" si="117"/>
        <v>15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1:52" x14ac:dyDescent="0.25">
      <c r="A65" s="2">
        <v>16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2">
        <f t="shared" si="117"/>
        <v>16</v>
      </c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1:52" x14ac:dyDescent="0.25">
      <c r="A66" s="2">
        <v>17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2">
        <f t="shared" si="117"/>
        <v>17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1:52" x14ac:dyDescent="0.25">
      <c r="A67" s="2">
        <v>18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2">
        <f t="shared" si="117"/>
        <v>18</v>
      </c>
      <c r="AA67" s="37" t="str">
        <f>"0x" &amp; BIN2HEX(B74&amp;B73&amp;B72&amp;B71&amp;B70&amp;B69&amp;B68&amp;B67,2)&amp;", "</f>
        <v xml:space="preserve">0x00, </v>
      </c>
      <c r="AB67" s="37" t="str">
        <f t="shared" ref="AB67" si="164">"0x" &amp; BIN2HEX(C74&amp;C73&amp;C72&amp;C71&amp;C70&amp;C69&amp;C68&amp;C67,2)&amp;", "</f>
        <v xml:space="preserve">0x00, </v>
      </c>
      <c r="AC67" s="37" t="str">
        <f t="shared" ref="AC67" si="165">"0x" &amp; BIN2HEX(D74&amp;D73&amp;D72&amp;D71&amp;D70&amp;D69&amp;D68&amp;D67,2)&amp;", "</f>
        <v xml:space="preserve">0x00, </v>
      </c>
      <c r="AD67" s="37" t="str">
        <f t="shared" ref="AD67" si="166">"0x" &amp; BIN2HEX(E74&amp;E73&amp;E72&amp;E71&amp;E70&amp;E69&amp;E68&amp;E67,2)&amp;", "</f>
        <v xml:space="preserve">0x00, </v>
      </c>
      <c r="AE67" s="37" t="str">
        <f t="shared" ref="AE67" si="167">"0x" &amp; BIN2HEX(F74&amp;F73&amp;F72&amp;F71&amp;F70&amp;F69&amp;F68&amp;F67,2)&amp;", "</f>
        <v xml:space="preserve">0x00, </v>
      </c>
      <c r="AF67" s="37" t="str">
        <f t="shared" ref="AF67" si="168">"0x" &amp; BIN2HEX(G74&amp;G73&amp;G72&amp;G71&amp;G70&amp;G69&amp;G68&amp;G67,2)&amp;", "</f>
        <v xml:space="preserve">0x00, </v>
      </c>
      <c r="AG67" s="37" t="str">
        <f t="shared" ref="AG67" si="169">"0x" &amp; BIN2HEX(H74&amp;H73&amp;H72&amp;H71&amp;H70&amp;H69&amp;H68&amp;H67,2)&amp;", "</f>
        <v xml:space="preserve">0x00, </v>
      </c>
      <c r="AH67" s="37" t="str">
        <f t="shared" ref="AH67" si="170">"0x" &amp; BIN2HEX(I74&amp;I73&amp;I72&amp;I71&amp;I70&amp;I69&amp;I68&amp;I67,2)&amp;", "</f>
        <v xml:space="preserve">0x00, </v>
      </c>
      <c r="AI67" s="37" t="str">
        <f t="shared" ref="AI67" si="171">"0x" &amp; BIN2HEX(J74&amp;J73&amp;J72&amp;J71&amp;J70&amp;J69&amp;J68&amp;J67,2)&amp;", "</f>
        <v xml:space="preserve">0xFF, </v>
      </c>
      <c r="AJ67" s="37" t="str">
        <f t="shared" ref="AJ67" si="172">"0x" &amp; BIN2HEX(K74&amp;K73&amp;K72&amp;K71&amp;K70&amp;K69&amp;K68&amp;K67,2)&amp;", "</f>
        <v xml:space="preserve">0xFF, </v>
      </c>
      <c r="AK67" s="37" t="str">
        <f t="shared" ref="AK67" si="173">"0x" &amp; BIN2HEX(L74&amp;L73&amp;L72&amp;L71&amp;L70&amp;L69&amp;L68&amp;L67,2)&amp;", "</f>
        <v xml:space="preserve">0xFF, </v>
      </c>
      <c r="AL67" s="37" t="str">
        <f t="shared" ref="AL67" si="174">"0x" &amp; BIN2HEX(M74&amp;M73&amp;M72&amp;M71&amp;M70&amp;M69&amp;M68&amp;M67,2)&amp;", "</f>
        <v xml:space="preserve">0xFF, </v>
      </c>
      <c r="AM67" s="37" t="str">
        <f t="shared" ref="AM67" si="175">"0x" &amp; BIN2HEX(N74&amp;N73&amp;N72&amp;N71&amp;N70&amp;N69&amp;N68&amp;N67,2)&amp;", "</f>
        <v xml:space="preserve">0xFF, </v>
      </c>
      <c r="AN67" s="37" t="str">
        <f t="shared" ref="AN67" si="176">"0x" &amp; BIN2HEX(O74&amp;O73&amp;O72&amp;O71&amp;O70&amp;O69&amp;O68&amp;O67,2)&amp;", "</f>
        <v xml:space="preserve">0xFF, </v>
      </c>
      <c r="AO67" s="37" t="str">
        <f t="shared" ref="AO67" si="177">"0x" &amp; BIN2HEX(P74&amp;P73&amp;P72&amp;P71&amp;P70&amp;P69&amp;P68&amp;P67,2)&amp;", "</f>
        <v xml:space="preserve">0xFF, </v>
      </c>
      <c r="AP67" s="37" t="str">
        <f t="shared" ref="AP67" si="178">"0x" &amp; BIN2HEX(Q74&amp;Q73&amp;Q72&amp;Q71&amp;Q70&amp;Q69&amp;Q68&amp;Q67,2)&amp;", "</f>
        <v xml:space="preserve">0xFF, </v>
      </c>
      <c r="AQ67" s="37" t="str">
        <f t="shared" ref="AQ67" si="179">"0x" &amp; BIN2HEX(R74&amp;R73&amp;R72&amp;R71&amp;R70&amp;R69&amp;R68&amp;R67,2)&amp;", "</f>
        <v xml:space="preserve">0x00, </v>
      </c>
      <c r="AR67" s="37" t="str">
        <f t="shared" ref="AR67" si="180">"0x" &amp; BIN2HEX(S74&amp;S73&amp;S72&amp;S71&amp;S70&amp;S69&amp;S68&amp;S67,2)&amp;", "</f>
        <v xml:space="preserve">0x00, </v>
      </c>
      <c r="AS67" s="37" t="str">
        <f t="shared" ref="AS67" si="181">"0x" &amp; BIN2HEX(T74&amp;T73&amp;T72&amp;T71&amp;T70&amp;T69&amp;T68&amp;T67,2)&amp;", "</f>
        <v xml:space="preserve">0x00, </v>
      </c>
      <c r="AT67" s="37" t="str">
        <f t="shared" ref="AT67" si="182">"0x" &amp; BIN2HEX(U74&amp;U73&amp;U72&amp;U71&amp;U70&amp;U69&amp;U68&amp;U67,2)&amp;", "</f>
        <v xml:space="preserve">0x00, </v>
      </c>
      <c r="AU67" s="37" t="str">
        <f t="shared" ref="AU67" si="183">"0x" &amp; BIN2HEX(V74&amp;V73&amp;V72&amp;V71&amp;V70&amp;V69&amp;V68&amp;V67,2)&amp;", "</f>
        <v xml:space="preserve">0x00, </v>
      </c>
      <c r="AV67" s="37" t="str">
        <f t="shared" ref="AV67" si="184">"0x" &amp; BIN2HEX(W74&amp;W73&amp;W72&amp;W71&amp;W70&amp;W69&amp;W68&amp;W67,2)&amp;", "</f>
        <v xml:space="preserve">0x00, </v>
      </c>
      <c r="AW67" s="37" t="str">
        <f t="shared" ref="AW67" si="185">"0x" &amp; BIN2HEX(X74&amp;X73&amp;X72&amp;X71&amp;X70&amp;X69&amp;X68&amp;X67,2)&amp;", "</f>
        <v xml:space="preserve">0x00, </v>
      </c>
      <c r="AX67" s="37" t="str">
        <f t="shared" ref="AX67" si="186">"0x" &amp; BIN2HEX(Y74&amp;Y73&amp;Y72&amp;Y71&amp;Y70&amp;Y69&amp;Y68&amp;Y67,2)&amp;", "</f>
        <v xml:space="preserve">0x00, </v>
      </c>
      <c r="AY67" s="37" t="str">
        <f>AY59</f>
        <v xml:space="preserve"> // 1</v>
      </c>
      <c r="AZ67" s="37">
        <f>ROW()</f>
        <v>67</v>
      </c>
    </row>
    <row r="68" spans="1:52" x14ac:dyDescent="0.25">
      <c r="A68" s="2">
        <v>19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2">
        <f t="shared" si="117"/>
        <v>19</v>
      </c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1:52" x14ac:dyDescent="0.25">
      <c r="A69" s="2">
        <v>20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2">
        <f t="shared" si="117"/>
        <v>20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1:52" x14ac:dyDescent="0.25">
      <c r="A70" s="2">
        <v>21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2">
        <f t="shared" si="117"/>
        <v>21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1:52" x14ac:dyDescent="0.25">
      <c r="A71" s="2">
        <v>22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2">
        <f t="shared" si="117"/>
        <v>22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1:52" x14ac:dyDescent="0.25">
      <c r="A72" s="2">
        <v>23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2">
        <f t="shared" si="117"/>
        <v>23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1:52" x14ac:dyDescent="0.25">
      <c r="A73" s="2">
        <v>24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2">
        <f t="shared" si="117"/>
        <v>24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1:52" x14ac:dyDescent="0.25">
      <c r="A74" s="2">
        <v>25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2">
        <f t="shared" si="117"/>
        <v>25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1:52" x14ac:dyDescent="0.25">
      <c r="A75" s="2">
        <v>26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2">
        <f t="shared" si="117"/>
        <v>26</v>
      </c>
      <c r="AA75" s="37" t="str">
        <f>"0x" &amp; BIN2HEX(B82&amp;B81&amp;B80&amp;B79&amp;B78&amp;B77&amp;B76&amp;B75,2)&amp;", "</f>
        <v xml:space="preserve">0x00, </v>
      </c>
      <c r="AB75" s="37" t="str">
        <f t="shared" ref="AB75" si="187">"0x" &amp; BIN2HEX(C82&amp;C81&amp;C80&amp;C79&amp;C78&amp;C77&amp;C76&amp;C75,2)&amp;", "</f>
        <v xml:space="preserve">0x00, </v>
      </c>
      <c r="AC75" s="37" t="str">
        <f t="shared" ref="AC75" si="188">"0x" &amp; BIN2HEX(D82&amp;D81&amp;D80&amp;D79&amp;D78&amp;D77&amp;D76&amp;D75,2)&amp;", "</f>
        <v xml:space="preserve">0x00, </v>
      </c>
      <c r="AD75" s="37" t="str">
        <f t="shared" ref="AD75" si="189">"0x" &amp; BIN2HEX(E82&amp;E81&amp;E80&amp;E79&amp;E78&amp;E77&amp;E76&amp;E75,2)&amp;", "</f>
        <v xml:space="preserve">0x00, </v>
      </c>
      <c r="AE75" s="37" t="str">
        <f t="shared" ref="AE75" si="190">"0x" &amp; BIN2HEX(F82&amp;F81&amp;F80&amp;F79&amp;F78&amp;F77&amp;F76&amp;F75,2)&amp;", "</f>
        <v xml:space="preserve">0x00, </v>
      </c>
      <c r="AF75" s="37" t="str">
        <f t="shared" ref="AF75" si="191">"0x" &amp; BIN2HEX(G82&amp;G81&amp;G80&amp;G79&amp;G78&amp;G77&amp;G76&amp;G75,2)&amp;", "</f>
        <v xml:space="preserve">0x00, </v>
      </c>
      <c r="AG75" s="37" t="str">
        <f t="shared" ref="AG75" si="192">"0x" &amp; BIN2HEX(H82&amp;H81&amp;H80&amp;H79&amp;H78&amp;H77&amp;H76&amp;H75,2)&amp;", "</f>
        <v xml:space="preserve">0x00, </v>
      </c>
      <c r="AH75" s="37" t="str">
        <f t="shared" ref="AH75" si="193">"0x" &amp; BIN2HEX(I82&amp;I81&amp;I80&amp;I79&amp;I78&amp;I77&amp;I76&amp;I75,2)&amp;", "</f>
        <v xml:space="preserve">0x00, </v>
      </c>
      <c r="AI75" s="37" t="str">
        <f t="shared" ref="AI75" si="194">"0x" &amp; BIN2HEX(J82&amp;J81&amp;J80&amp;J79&amp;J78&amp;J77&amp;J76&amp;J75,2)&amp;", "</f>
        <v xml:space="preserve">0xFF, </v>
      </c>
      <c r="AJ75" s="37" t="str">
        <f t="shared" ref="AJ75" si="195">"0x" &amp; BIN2HEX(K82&amp;K81&amp;K80&amp;K79&amp;K78&amp;K77&amp;K76&amp;K75,2)&amp;", "</f>
        <v xml:space="preserve">0xFF, </v>
      </c>
      <c r="AK75" s="37" t="str">
        <f t="shared" ref="AK75" si="196">"0x" &amp; BIN2HEX(L82&amp;L81&amp;L80&amp;L79&amp;L78&amp;L77&amp;L76&amp;L75,2)&amp;", "</f>
        <v xml:space="preserve">0xFF, </v>
      </c>
      <c r="AL75" s="37" t="str">
        <f t="shared" ref="AL75" si="197">"0x" &amp; BIN2HEX(M82&amp;M81&amp;M80&amp;M79&amp;M78&amp;M77&amp;M76&amp;M75,2)&amp;", "</f>
        <v xml:space="preserve">0xFF, </v>
      </c>
      <c r="AM75" s="37" t="str">
        <f t="shared" ref="AM75" si="198">"0x" &amp; BIN2HEX(N82&amp;N81&amp;N80&amp;N79&amp;N78&amp;N77&amp;N76&amp;N75,2)&amp;", "</f>
        <v xml:space="preserve">0xFF, </v>
      </c>
      <c r="AN75" s="37" t="str">
        <f t="shared" ref="AN75" si="199">"0x" &amp; BIN2HEX(O82&amp;O81&amp;O80&amp;O79&amp;O78&amp;O77&amp;O76&amp;O75,2)&amp;", "</f>
        <v xml:space="preserve">0xFF, </v>
      </c>
      <c r="AO75" s="37" t="str">
        <f t="shared" ref="AO75" si="200">"0x" &amp; BIN2HEX(P82&amp;P81&amp;P80&amp;P79&amp;P78&amp;P77&amp;P76&amp;P75,2)&amp;", "</f>
        <v xml:space="preserve">0xFF, </v>
      </c>
      <c r="AP75" s="37" t="str">
        <f t="shared" ref="AP75" si="201">"0x" &amp; BIN2HEX(Q82&amp;Q81&amp;Q80&amp;Q79&amp;Q78&amp;Q77&amp;Q76&amp;Q75,2)&amp;", "</f>
        <v xml:space="preserve">0xFF, </v>
      </c>
      <c r="AQ75" s="37" t="str">
        <f t="shared" ref="AQ75" si="202">"0x" &amp; BIN2HEX(R82&amp;R81&amp;R80&amp;R79&amp;R78&amp;R77&amp;R76&amp;R75,2)&amp;", "</f>
        <v xml:space="preserve">0x00, </v>
      </c>
      <c r="AR75" s="37" t="str">
        <f t="shared" ref="AR75" si="203">"0x" &amp; BIN2HEX(S82&amp;S81&amp;S80&amp;S79&amp;S78&amp;S77&amp;S76&amp;S75,2)&amp;", "</f>
        <v xml:space="preserve">0x00, </v>
      </c>
      <c r="AS75" s="37" t="str">
        <f t="shared" ref="AS75" si="204">"0x" &amp; BIN2HEX(T82&amp;T81&amp;T80&amp;T79&amp;T78&amp;T77&amp;T76&amp;T75,2)&amp;", "</f>
        <v xml:space="preserve">0x00, </v>
      </c>
      <c r="AT75" s="37" t="str">
        <f t="shared" ref="AT75" si="205">"0x" &amp; BIN2HEX(U82&amp;U81&amp;U80&amp;U79&amp;U78&amp;U77&amp;U76&amp;U75,2)&amp;", "</f>
        <v xml:space="preserve">0x00, </v>
      </c>
      <c r="AU75" s="37" t="str">
        <f t="shared" ref="AU75" si="206">"0x" &amp; BIN2HEX(V82&amp;V81&amp;V80&amp;V79&amp;V78&amp;V77&amp;V76&amp;V75,2)&amp;", "</f>
        <v xml:space="preserve">0x00, </v>
      </c>
      <c r="AV75" s="37" t="str">
        <f t="shared" ref="AV75" si="207">"0x" &amp; BIN2HEX(W82&amp;W81&amp;W80&amp;W79&amp;W78&amp;W77&amp;W76&amp;W75,2)&amp;", "</f>
        <v xml:space="preserve">0x00, </v>
      </c>
      <c r="AW75" s="37" t="str">
        <f t="shared" ref="AW75" si="208">"0x" &amp; BIN2HEX(X82&amp;X81&amp;X80&amp;X79&amp;X78&amp;X77&amp;X76&amp;X75,2)&amp;", "</f>
        <v xml:space="preserve">0x00, </v>
      </c>
      <c r="AX75" s="37" t="str">
        <f t="shared" ref="AX75" si="209">"0x" &amp; BIN2HEX(Y82&amp;Y81&amp;Y80&amp;Y79&amp;Y78&amp;Y77&amp;Y76&amp;Y75,2)&amp;", "</f>
        <v xml:space="preserve">0x00, </v>
      </c>
      <c r="AY75" s="37" t="str">
        <f>AY67</f>
        <v xml:space="preserve"> // 1</v>
      </c>
      <c r="AZ75" s="37">
        <f>ROW()</f>
        <v>75</v>
      </c>
    </row>
    <row r="76" spans="1:52" x14ac:dyDescent="0.25">
      <c r="A76" s="2">
        <v>27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2">
        <f t="shared" si="117"/>
        <v>27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1:52" x14ac:dyDescent="0.25">
      <c r="A77" s="2">
        <v>28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2">
        <f t="shared" si="117"/>
        <v>28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</row>
    <row r="78" spans="1:52" x14ac:dyDescent="0.25">
      <c r="A78" s="2">
        <v>29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2">
        <f t="shared" si="117"/>
        <v>29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</row>
    <row r="79" spans="1:52" x14ac:dyDescent="0.25">
      <c r="A79" s="2">
        <v>30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2">
        <f t="shared" si="117"/>
        <v>30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</row>
    <row r="80" spans="1:52" x14ac:dyDescent="0.25">
      <c r="A80" s="2">
        <v>31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2">
        <f t="shared" si="117"/>
        <v>31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</row>
    <row r="81" spans="1:52" x14ac:dyDescent="0.25">
      <c r="A81" s="2">
        <v>32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2">
        <f t="shared" si="117"/>
        <v>32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</row>
    <row r="82" spans="1:52" x14ac:dyDescent="0.25">
      <c r="A82" s="2">
        <v>33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2">
        <f t="shared" si="117"/>
        <v>33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</row>
    <row r="83" spans="1:52" x14ac:dyDescent="0.25">
      <c r="A83" s="2">
        <v>34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2">
        <f t="shared" si="117"/>
        <v>34</v>
      </c>
      <c r="AA83" s="37" t="str">
        <f>"0x" &amp; BIN2HEX(B90&amp;B89&amp;B88&amp;B87&amp;B86&amp;B85&amp;B84&amp;B83,2)&amp;", "</f>
        <v xml:space="preserve">0x00, </v>
      </c>
      <c r="AB83" s="37" t="str">
        <f t="shared" ref="AB83" si="210">"0x" &amp; BIN2HEX(C90&amp;C89&amp;C88&amp;C87&amp;C86&amp;C85&amp;C84&amp;C83,2)&amp;", "</f>
        <v xml:space="preserve">0x00, </v>
      </c>
      <c r="AC83" s="37" t="str">
        <f t="shared" ref="AC83" si="211">"0x" &amp; BIN2HEX(D90&amp;D89&amp;D88&amp;D87&amp;D86&amp;D85&amp;D84&amp;D83,2)&amp;", "</f>
        <v xml:space="preserve">0x00, </v>
      </c>
      <c r="AD83" s="37" t="str">
        <f t="shared" ref="AD83" si="212">"0x" &amp; BIN2HEX(E90&amp;E89&amp;E88&amp;E87&amp;E86&amp;E85&amp;E84&amp;E83,2)&amp;", "</f>
        <v xml:space="preserve">0x00, </v>
      </c>
      <c r="AE83" s="37" t="str">
        <f t="shared" ref="AE83" si="213">"0x" &amp; BIN2HEX(F90&amp;F89&amp;F88&amp;F87&amp;F86&amp;F85&amp;F84&amp;F83,2)&amp;", "</f>
        <v xml:space="preserve">0x00, </v>
      </c>
      <c r="AF83" s="37" t="str">
        <f t="shared" ref="AF83" si="214">"0x" &amp; BIN2HEX(G90&amp;G89&amp;G88&amp;G87&amp;G86&amp;G85&amp;G84&amp;G83,2)&amp;", "</f>
        <v xml:space="preserve">0x00, </v>
      </c>
      <c r="AG83" s="37" t="str">
        <f t="shared" ref="AG83" si="215">"0x" &amp; BIN2HEX(H90&amp;H89&amp;H88&amp;H87&amp;H86&amp;H85&amp;H84&amp;H83,2)&amp;", "</f>
        <v xml:space="preserve">0xC0, </v>
      </c>
      <c r="AH83" s="37" t="str">
        <f t="shared" ref="AH83" si="216">"0x" &amp; BIN2HEX(I90&amp;I89&amp;I88&amp;I87&amp;I86&amp;I85&amp;I84&amp;I83,2)&amp;", "</f>
        <v xml:space="preserve">0xC0, </v>
      </c>
      <c r="AI83" s="37" t="str">
        <f t="shared" ref="AI83" si="217">"0x" &amp; BIN2HEX(J90&amp;J89&amp;J88&amp;J87&amp;J86&amp;J85&amp;J84&amp;J83,2)&amp;", "</f>
        <v xml:space="preserve">0xFF, </v>
      </c>
      <c r="AJ83" s="37" t="str">
        <f t="shared" ref="AJ83" si="218">"0x" &amp; BIN2HEX(K90&amp;K89&amp;K88&amp;K87&amp;K86&amp;K85&amp;K84&amp;K83,2)&amp;", "</f>
        <v xml:space="preserve">0xFF, </v>
      </c>
      <c r="AK83" s="37" t="str">
        <f t="shared" ref="AK83" si="219">"0x" &amp; BIN2HEX(L90&amp;L89&amp;L88&amp;L87&amp;L86&amp;L85&amp;L84&amp;L83,2)&amp;", "</f>
        <v xml:space="preserve">0xFF, </v>
      </c>
      <c r="AL83" s="37" t="str">
        <f t="shared" ref="AL83" si="220">"0x" &amp; BIN2HEX(M90&amp;M89&amp;M88&amp;M87&amp;M86&amp;M85&amp;M84&amp;M83,2)&amp;", "</f>
        <v xml:space="preserve">0xFF, </v>
      </c>
      <c r="AM83" s="37" t="str">
        <f t="shared" ref="AM83" si="221">"0x" &amp; BIN2HEX(N90&amp;N89&amp;N88&amp;N87&amp;N86&amp;N85&amp;N84&amp;N83,2)&amp;", "</f>
        <v xml:space="preserve">0xFF, </v>
      </c>
      <c r="AN83" s="37" t="str">
        <f t="shared" ref="AN83" si="222">"0x" &amp; BIN2HEX(O90&amp;O89&amp;O88&amp;O87&amp;O86&amp;O85&amp;O84&amp;O83,2)&amp;", "</f>
        <v xml:space="preserve">0xFF, </v>
      </c>
      <c r="AO83" s="37" t="str">
        <f t="shared" ref="AO83" si="223">"0x" &amp; BIN2HEX(P90&amp;P89&amp;P88&amp;P87&amp;P86&amp;P85&amp;P84&amp;P83,2)&amp;", "</f>
        <v xml:space="preserve">0xFF, </v>
      </c>
      <c r="AP83" s="37" t="str">
        <f t="shared" ref="AP83" si="224">"0x" &amp; BIN2HEX(Q90&amp;Q89&amp;Q88&amp;Q87&amp;Q86&amp;Q85&amp;Q84&amp;Q83,2)&amp;", "</f>
        <v xml:space="preserve">0xFF, </v>
      </c>
      <c r="AQ83" s="37" t="str">
        <f t="shared" ref="AQ83" si="225">"0x" &amp; BIN2HEX(R90&amp;R89&amp;R88&amp;R87&amp;R86&amp;R85&amp;R84&amp;R83,2)&amp;", "</f>
        <v xml:space="preserve">0xC0, </v>
      </c>
      <c r="AR83" s="37" t="str">
        <f t="shared" ref="AR83" si="226">"0x" &amp; BIN2HEX(S90&amp;S89&amp;S88&amp;S87&amp;S86&amp;S85&amp;S84&amp;S83,2)&amp;", "</f>
        <v xml:space="preserve">0xC0, </v>
      </c>
      <c r="AS83" s="37" t="str">
        <f t="shared" ref="AS83" si="227">"0x" &amp; BIN2HEX(T90&amp;T89&amp;T88&amp;T87&amp;T86&amp;T85&amp;T84&amp;T83,2)&amp;", "</f>
        <v xml:space="preserve">0x00, </v>
      </c>
      <c r="AT83" s="37" t="str">
        <f t="shared" ref="AT83" si="228">"0x" &amp; BIN2HEX(U90&amp;U89&amp;U88&amp;U87&amp;U86&amp;U85&amp;U84&amp;U83,2)&amp;", "</f>
        <v xml:space="preserve">0x00, </v>
      </c>
      <c r="AU83" s="37" t="str">
        <f t="shared" ref="AU83" si="229">"0x" &amp; BIN2HEX(V90&amp;V89&amp;V88&amp;V87&amp;V86&amp;V85&amp;V84&amp;V83,2)&amp;", "</f>
        <v xml:space="preserve">0x00, </v>
      </c>
      <c r="AV83" s="37" t="str">
        <f t="shared" ref="AV83" si="230">"0x" &amp; BIN2HEX(W90&amp;W89&amp;W88&amp;W87&amp;W86&amp;W85&amp;W84&amp;W83,2)&amp;", "</f>
        <v xml:space="preserve">0x00, </v>
      </c>
      <c r="AW83" s="37" t="str">
        <f t="shared" ref="AW83" si="231">"0x" &amp; BIN2HEX(X90&amp;X89&amp;X88&amp;X87&amp;X86&amp;X85&amp;X84&amp;X83,2)&amp;", "</f>
        <v xml:space="preserve">0x00, </v>
      </c>
      <c r="AX83" s="37" t="str">
        <f t="shared" ref="AX83" si="232">"0x" &amp; BIN2HEX(Y90&amp;Y89&amp;Y88&amp;Y87&amp;Y86&amp;Y85&amp;Y84&amp;Y83,2)&amp;", "</f>
        <v xml:space="preserve">0x00, </v>
      </c>
      <c r="AY83" s="37" t="str">
        <f>AY75</f>
        <v xml:space="preserve"> // 1</v>
      </c>
      <c r="AZ83" s="37">
        <f>ROW()</f>
        <v>83</v>
      </c>
    </row>
    <row r="84" spans="1:52" x14ac:dyDescent="0.25">
      <c r="A84" s="2">
        <v>35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2">
        <f t="shared" si="117"/>
        <v>35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</row>
    <row r="85" spans="1:52" x14ac:dyDescent="0.25">
      <c r="A85" s="2">
        <v>36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2">
        <f t="shared" si="117"/>
        <v>36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</row>
    <row r="86" spans="1:52" x14ac:dyDescent="0.25">
      <c r="A86" s="2">
        <v>37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2">
        <f t="shared" si="117"/>
        <v>37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</row>
    <row r="87" spans="1:52" x14ac:dyDescent="0.25">
      <c r="A87" s="2">
        <v>38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2">
        <f t="shared" si="117"/>
        <v>38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</row>
    <row r="88" spans="1:52" x14ac:dyDescent="0.25">
      <c r="A88" s="2">
        <v>39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2">
        <f t="shared" si="117"/>
        <v>39</v>
      </c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</row>
    <row r="89" spans="1:52" x14ac:dyDescent="0.25">
      <c r="A89" s="2">
        <v>40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2">
        <f t="shared" si="117"/>
        <v>40</v>
      </c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</row>
    <row r="90" spans="1:52" x14ac:dyDescent="0.25">
      <c r="A90" s="2">
        <v>41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2">
        <f t="shared" si="117"/>
        <v>41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</row>
    <row r="91" spans="1:52" x14ac:dyDescent="0.25">
      <c r="A91" s="2">
        <v>42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2">
        <f t="shared" si="117"/>
        <v>42</v>
      </c>
      <c r="AA91" s="37" t="str">
        <f>"0x" &amp; BIN2HEX(B98&amp;B97&amp;B96&amp;B95&amp;B94&amp;B93&amp;B92&amp;B91,2)&amp;", "</f>
        <v xml:space="preserve">0x00, </v>
      </c>
      <c r="AB91" s="37" t="str">
        <f t="shared" ref="AB91" si="233">"0x" &amp; BIN2HEX(C98&amp;C97&amp;C96&amp;C95&amp;C94&amp;C93&amp;C92&amp;C91,2)&amp;", "</f>
        <v xml:space="preserve">0x00, </v>
      </c>
      <c r="AC91" s="37" t="str">
        <f t="shared" ref="AC91" si="234">"0x" &amp; BIN2HEX(D98&amp;D97&amp;D96&amp;D95&amp;D94&amp;D93&amp;D92&amp;D91,2)&amp;", "</f>
        <v xml:space="preserve">0x00, </v>
      </c>
      <c r="AD91" s="37" t="str">
        <f t="shared" ref="AD91" si="235">"0x" &amp; BIN2HEX(E98&amp;E97&amp;E96&amp;E95&amp;E94&amp;E93&amp;E92&amp;E91,2)&amp;", "</f>
        <v xml:space="preserve">0x00, </v>
      </c>
      <c r="AE91" s="37" t="str">
        <f t="shared" ref="AE91" si="236">"0x" &amp; BIN2HEX(F98&amp;F97&amp;F96&amp;F95&amp;F94&amp;F93&amp;F92&amp;F91,2)&amp;", "</f>
        <v xml:space="preserve">0x00, </v>
      </c>
      <c r="AF91" s="37" t="str">
        <f t="shared" ref="AF91" si="237">"0x" &amp; BIN2HEX(G98&amp;G97&amp;G96&amp;G95&amp;G94&amp;G93&amp;G92&amp;G91,2)&amp;", "</f>
        <v xml:space="preserve">0x00, </v>
      </c>
      <c r="AG91" s="37" t="str">
        <f t="shared" ref="AG91" si="238">"0x" &amp; BIN2HEX(H98&amp;H97&amp;H96&amp;H95&amp;H94&amp;H93&amp;H92&amp;H91,2)&amp;", "</f>
        <v xml:space="preserve">0x0F, </v>
      </c>
      <c r="AH91" s="37" t="str">
        <f t="shared" ref="AH91" si="239">"0x" &amp; BIN2HEX(I98&amp;I97&amp;I96&amp;I95&amp;I94&amp;I93&amp;I92&amp;I91,2)&amp;", "</f>
        <v xml:space="preserve">0x0F, </v>
      </c>
      <c r="AI91" s="37" t="str">
        <f t="shared" ref="AI91" si="240">"0x" &amp; BIN2HEX(J98&amp;J97&amp;J96&amp;J95&amp;J94&amp;J93&amp;J92&amp;J91,2)&amp;", "</f>
        <v xml:space="preserve">0x0F, </v>
      </c>
      <c r="AJ91" s="37" t="str">
        <f t="shared" ref="AJ91" si="241">"0x" &amp; BIN2HEX(K98&amp;K97&amp;K96&amp;K95&amp;K94&amp;K93&amp;K92&amp;K91,2)&amp;", "</f>
        <v xml:space="preserve">0x0F, </v>
      </c>
      <c r="AK91" s="37" t="str">
        <f t="shared" ref="AK91" si="242">"0x" &amp; BIN2HEX(L98&amp;L97&amp;L96&amp;L95&amp;L94&amp;L93&amp;L92&amp;L91,2)&amp;", "</f>
        <v xml:space="preserve">0x0F, </v>
      </c>
      <c r="AL91" s="37" t="str">
        <f t="shared" ref="AL91" si="243">"0x" &amp; BIN2HEX(M98&amp;M97&amp;M96&amp;M95&amp;M94&amp;M93&amp;M92&amp;M91,2)&amp;", "</f>
        <v xml:space="preserve">0x0F, </v>
      </c>
      <c r="AM91" s="37" t="str">
        <f t="shared" ref="AM91" si="244">"0x" &amp; BIN2HEX(N98&amp;N97&amp;N96&amp;N95&amp;N94&amp;N93&amp;N92&amp;N91,2)&amp;", "</f>
        <v xml:space="preserve">0x0F, </v>
      </c>
      <c r="AN91" s="37" t="str">
        <f t="shared" ref="AN91" si="245">"0x" &amp; BIN2HEX(O98&amp;O97&amp;O96&amp;O95&amp;O94&amp;O93&amp;O92&amp;O91,2)&amp;", "</f>
        <v xml:space="preserve">0x0F, </v>
      </c>
      <c r="AO91" s="37" t="str">
        <f t="shared" ref="AO91" si="246">"0x" &amp; BIN2HEX(P98&amp;P97&amp;P96&amp;P95&amp;P94&amp;P93&amp;P92&amp;P91,2)&amp;", "</f>
        <v xml:space="preserve">0x0F, </v>
      </c>
      <c r="AP91" s="37" t="str">
        <f t="shared" ref="AP91" si="247">"0x" &amp; BIN2HEX(Q98&amp;Q97&amp;Q96&amp;Q95&amp;Q94&amp;Q93&amp;Q92&amp;Q91,2)&amp;", "</f>
        <v xml:space="preserve">0x0F, </v>
      </c>
      <c r="AQ91" s="37" t="str">
        <f t="shared" ref="AQ91" si="248">"0x" &amp; BIN2HEX(R98&amp;R97&amp;R96&amp;R95&amp;R94&amp;R93&amp;R92&amp;R91,2)&amp;", "</f>
        <v xml:space="preserve">0x0F, </v>
      </c>
      <c r="AR91" s="37" t="str">
        <f t="shared" ref="AR91" si="249">"0x" &amp; BIN2HEX(S98&amp;S97&amp;S96&amp;S95&amp;S94&amp;S93&amp;S92&amp;S91,2)&amp;", "</f>
        <v xml:space="preserve">0x0F, </v>
      </c>
      <c r="AS91" s="37" t="str">
        <f t="shared" ref="AS91" si="250">"0x" &amp; BIN2HEX(T98&amp;T97&amp;T96&amp;T95&amp;T94&amp;T93&amp;T92&amp;T91,2)&amp;", "</f>
        <v xml:space="preserve">0x00, </v>
      </c>
      <c r="AT91" s="37" t="str">
        <f t="shared" ref="AT91" si="251">"0x" &amp; BIN2HEX(U98&amp;U97&amp;U96&amp;U95&amp;U94&amp;U93&amp;U92&amp;U91,2)&amp;", "</f>
        <v xml:space="preserve">0x00, </v>
      </c>
      <c r="AU91" s="37" t="str">
        <f t="shared" ref="AU91" si="252">"0x" &amp; BIN2HEX(V98&amp;V97&amp;V96&amp;V95&amp;V94&amp;V93&amp;V92&amp;V91,2)&amp;", "</f>
        <v xml:space="preserve">0x00, </v>
      </c>
      <c r="AV91" s="37" t="str">
        <f t="shared" ref="AV91" si="253">"0x" &amp; BIN2HEX(W98&amp;W97&amp;W96&amp;W95&amp;W94&amp;W93&amp;W92&amp;W91,2)&amp;", "</f>
        <v xml:space="preserve">0x00, </v>
      </c>
      <c r="AW91" s="37" t="str">
        <f t="shared" ref="AW91" si="254">"0x" &amp; BIN2HEX(X98&amp;X97&amp;X96&amp;X95&amp;X94&amp;X93&amp;X92&amp;X91,2)&amp;", "</f>
        <v xml:space="preserve">0x00, </v>
      </c>
      <c r="AX91" s="37" t="str">
        <f t="shared" ref="AX91" si="255">"0x" &amp; BIN2HEX(Y98&amp;Y97&amp;Y96&amp;Y95&amp;Y94&amp;Y93&amp;Y92&amp;Y91,2)&amp;", "</f>
        <v xml:space="preserve">0x00, </v>
      </c>
      <c r="AY91" s="37" t="str">
        <f>AY83</f>
        <v xml:space="preserve"> // 1</v>
      </c>
      <c r="AZ91" s="37">
        <f>ROW()</f>
        <v>91</v>
      </c>
    </row>
    <row r="92" spans="1:52" x14ac:dyDescent="0.25">
      <c r="A92" s="2">
        <v>43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2">
        <f t="shared" si="117"/>
        <v>43</v>
      </c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</row>
    <row r="93" spans="1:52" x14ac:dyDescent="0.25">
      <c r="A93" s="2">
        <v>44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2">
        <f t="shared" si="117"/>
        <v>44</v>
      </c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</row>
    <row r="94" spans="1:52" x14ac:dyDescent="0.25">
      <c r="A94" s="2">
        <v>45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2">
        <f t="shared" si="117"/>
        <v>45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</row>
    <row r="95" spans="1:52" x14ac:dyDescent="0.25">
      <c r="A95" s="2">
        <v>44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2">
        <f t="shared" si="117"/>
        <v>44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</row>
    <row r="96" spans="1:52" x14ac:dyDescent="0.25">
      <c r="A96" s="2">
        <v>45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2">
        <f t="shared" si="117"/>
        <v>45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</row>
    <row r="97" spans="1:67" s="2" customFormat="1" x14ac:dyDescent="0.25">
      <c r="A97" s="2">
        <v>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2">
        <f t="shared" si="117"/>
        <v>46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</row>
    <row r="98" spans="1:67" x14ac:dyDescent="0.25">
      <c r="A98" s="2">
        <v>47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2">
        <f t="shared" si="117"/>
        <v>47</v>
      </c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</row>
    <row r="99" spans="1:67" x14ac:dyDescent="0.25">
      <c r="B99" s="2">
        <v>4</v>
      </c>
      <c r="C99" s="2">
        <v>5</v>
      </c>
      <c r="D99" s="2">
        <v>6</v>
      </c>
      <c r="E99" s="2">
        <v>7</v>
      </c>
      <c r="F99" s="2">
        <v>8</v>
      </c>
      <c r="G99" s="2">
        <v>9</v>
      </c>
      <c r="H99" s="2">
        <v>10</v>
      </c>
      <c r="I99" s="2">
        <v>11</v>
      </c>
      <c r="J99" s="2">
        <v>12</v>
      </c>
      <c r="K99" s="2">
        <v>13</v>
      </c>
      <c r="L99" s="2">
        <v>14</v>
      </c>
      <c r="M99" s="2">
        <v>15</v>
      </c>
      <c r="N99" s="2">
        <v>16</v>
      </c>
      <c r="O99" s="2">
        <v>17</v>
      </c>
      <c r="P99" s="2">
        <v>18</v>
      </c>
      <c r="Q99" s="2">
        <v>19</v>
      </c>
      <c r="R99" s="2">
        <v>20</v>
      </c>
      <c r="S99" s="2">
        <v>21</v>
      </c>
      <c r="T99" s="2">
        <v>22</v>
      </c>
      <c r="U99" s="2">
        <v>23</v>
      </c>
      <c r="V99" s="2">
        <v>24</v>
      </c>
      <c r="W99" s="2">
        <v>25</v>
      </c>
      <c r="X99" s="2">
        <v>26</v>
      </c>
      <c r="Y99" s="2">
        <v>27</v>
      </c>
      <c r="Z99" s="2">
        <f>Z50+1</f>
        <v>2</v>
      </c>
      <c r="AA99" s="37" t="str">
        <f>" // "&amp;Z99</f>
        <v xml:space="preserve"> // 2</v>
      </c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 spans="1:67" x14ac:dyDescent="0.25">
      <c r="A100" s="2">
        <v>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2">
        <f t="shared" ref="Z100:Z147" si="256">A100</f>
        <v>2</v>
      </c>
      <c r="AA100" s="37" t="str">
        <f>"0x" &amp; BIN2HEX(B107&amp;B106&amp;B105&amp;B104&amp;B103&amp;B102&amp;B101&amp;B100,2)&amp;", "</f>
        <v xml:space="preserve">0x00, </v>
      </c>
      <c r="AB100" s="37" t="str">
        <f t="shared" ref="AB100" si="257">"0x" &amp; BIN2HEX(C107&amp;C106&amp;C105&amp;C104&amp;C103&amp;C102&amp;C101&amp;C100,2)&amp;", "</f>
        <v xml:space="preserve">0xC0, </v>
      </c>
      <c r="AC100" s="37" t="str">
        <f t="shared" ref="AC100" si="258">"0x" &amp; BIN2HEX(D107&amp;D106&amp;D105&amp;D104&amp;D103&amp;D102&amp;D101&amp;D100,2)&amp;", "</f>
        <v xml:space="preserve">0xF0, </v>
      </c>
      <c r="AD100" s="37" t="str">
        <f t="shared" ref="AD100" si="259">"0x" &amp; BIN2HEX(E107&amp;E106&amp;E105&amp;E104&amp;E103&amp;E102&amp;E101&amp;E100,2)&amp;", "</f>
        <v xml:space="preserve">0xF8, </v>
      </c>
      <c r="AE100" s="37" t="str">
        <f t="shared" ref="AE100" si="260">"0x" &amp; BIN2HEX(F107&amp;F106&amp;F105&amp;F104&amp;F103&amp;F102&amp;F101&amp;F100,2)&amp;", "</f>
        <v xml:space="preserve">0xFC, </v>
      </c>
      <c r="AF100" s="37" t="str">
        <f t="shared" ref="AF100" si="261">"0x" &amp; BIN2HEX(G107&amp;G106&amp;G105&amp;G104&amp;G103&amp;G102&amp;G101&amp;G100,2)&amp;", "</f>
        <v xml:space="preserve">0xFC, </v>
      </c>
      <c r="AG100" s="37" t="str">
        <f t="shared" ref="AG100" si="262">"0x" &amp; BIN2HEX(H107&amp;H106&amp;H105&amp;H104&amp;H103&amp;H102&amp;H101&amp;H100,2)&amp;", "</f>
        <v xml:space="preserve">0xFE, </v>
      </c>
      <c r="AH100" s="37" t="str">
        <f t="shared" ref="AH100" si="263">"0x" &amp; BIN2HEX(I107&amp;I106&amp;I105&amp;I104&amp;I103&amp;I102&amp;I101&amp;I100,2)&amp;", "</f>
        <v xml:space="preserve">0x7E, </v>
      </c>
      <c r="AI100" s="37" t="str">
        <f t="shared" ref="AI100" si="264">"0x" &amp; BIN2HEX(J107&amp;J106&amp;J105&amp;J104&amp;J103&amp;J102&amp;J101&amp;J100,2)&amp;", "</f>
        <v xml:space="preserve">0x3F, </v>
      </c>
      <c r="AJ100" s="37" t="str">
        <f t="shared" ref="AJ100" si="265">"0x" &amp; BIN2HEX(K107&amp;K106&amp;K105&amp;K104&amp;K103&amp;K102&amp;K101&amp;K100,2)&amp;", "</f>
        <v xml:space="preserve">0x3F, </v>
      </c>
      <c r="AK100" s="37" t="str">
        <f t="shared" ref="AK100" si="266">"0x" &amp; BIN2HEX(L107&amp;L106&amp;L105&amp;L104&amp;L103&amp;L102&amp;L101&amp;L100,2)&amp;", "</f>
        <v xml:space="preserve">0x3F, </v>
      </c>
      <c r="AL100" s="37" t="str">
        <f t="shared" ref="AL100" si="267">"0x" &amp; BIN2HEX(M107&amp;M106&amp;M105&amp;M104&amp;M103&amp;M102&amp;M101&amp;M100,2)&amp;", "</f>
        <v xml:space="preserve">0x3F, </v>
      </c>
      <c r="AM100" s="37" t="str">
        <f t="shared" ref="AM100" si="268">"0x" &amp; BIN2HEX(N107&amp;N106&amp;N105&amp;N104&amp;N103&amp;N102&amp;N101&amp;N100,2)&amp;", "</f>
        <v xml:space="preserve">0x3F, </v>
      </c>
      <c r="AN100" s="37" t="str">
        <f t="shared" ref="AN100" si="269">"0x" &amp; BIN2HEX(O107&amp;O106&amp;O105&amp;O104&amp;O103&amp;O102&amp;O101&amp;O100,2)&amp;", "</f>
        <v xml:space="preserve">0x3F, </v>
      </c>
      <c r="AO100" s="37" t="str">
        <f t="shared" ref="AO100" si="270">"0x" &amp; BIN2HEX(P107&amp;P106&amp;P105&amp;P104&amp;P103&amp;P102&amp;P101&amp;P100,2)&amp;", "</f>
        <v xml:space="preserve">0x3F, </v>
      </c>
      <c r="AP100" s="37" t="str">
        <f t="shared" ref="AP100" si="271">"0x" &amp; BIN2HEX(Q107&amp;Q106&amp;Q105&amp;Q104&amp;Q103&amp;Q102&amp;Q101&amp;Q100,2)&amp;", "</f>
        <v xml:space="preserve">0x3F, </v>
      </c>
      <c r="AQ100" s="37" t="str">
        <f t="shared" ref="AQ100" si="272">"0x" &amp; BIN2HEX(R107&amp;R106&amp;R105&amp;R104&amp;R103&amp;R102&amp;R101&amp;R100,2)&amp;", "</f>
        <v xml:space="preserve">0x7E, </v>
      </c>
      <c r="AR100" s="37" t="str">
        <f t="shared" ref="AR100" si="273">"0x" &amp; BIN2HEX(S107&amp;S106&amp;S105&amp;S104&amp;S103&amp;S102&amp;S101&amp;S100,2)&amp;", "</f>
        <v xml:space="preserve">0xFE, </v>
      </c>
      <c r="AS100" s="37" t="str">
        <f t="shared" ref="AS100" si="274">"0x" &amp; BIN2HEX(T107&amp;T106&amp;T105&amp;T104&amp;T103&amp;T102&amp;T101&amp;T100,2)&amp;", "</f>
        <v xml:space="preserve">0xFC, </v>
      </c>
      <c r="AT100" s="37" t="str">
        <f t="shared" ref="AT100" si="275">"0x" &amp; BIN2HEX(U107&amp;U106&amp;U105&amp;U104&amp;U103&amp;U102&amp;U101&amp;U100,2)&amp;", "</f>
        <v xml:space="preserve">0xFC, </v>
      </c>
      <c r="AU100" s="37" t="str">
        <f t="shared" ref="AU100" si="276">"0x" &amp; BIN2HEX(V107&amp;V106&amp;V105&amp;V104&amp;V103&amp;V102&amp;V101&amp;V100,2)&amp;", "</f>
        <v xml:space="preserve">0xF8, </v>
      </c>
      <c r="AV100" s="37" t="str">
        <f t="shared" ref="AV100" si="277">"0x" &amp; BIN2HEX(W107&amp;W106&amp;W105&amp;W104&amp;W103&amp;W102&amp;W101&amp;W100,2)&amp;", "</f>
        <v xml:space="preserve">0xF0, </v>
      </c>
      <c r="AW100" s="37" t="str">
        <f t="shared" ref="AW100" si="278">"0x" &amp; BIN2HEX(X107&amp;X106&amp;X105&amp;X104&amp;X103&amp;X102&amp;X101&amp;X100,2)&amp;", "</f>
        <v xml:space="preserve">0xC0, </v>
      </c>
      <c r="AX100" s="37" t="str">
        <f t="shared" ref="AX100" si="279">"0x" &amp; BIN2HEX(Y107&amp;Y106&amp;Y105&amp;Y104&amp;Y103&amp;Y102&amp;Y101&amp;Y100,2)&amp;", "</f>
        <v xml:space="preserve">0x00, </v>
      </c>
      <c r="AY100" s="37" t="str">
        <f>AA99</f>
        <v xml:space="preserve"> // 2</v>
      </c>
      <c r="AZ100" s="37">
        <f>ROW()</f>
        <v>100</v>
      </c>
    </row>
    <row r="101" spans="1:67" x14ac:dyDescent="0.25">
      <c r="A101" s="2">
        <v>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2">
        <f t="shared" si="256"/>
        <v>3</v>
      </c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</row>
    <row r="102" spans="1:67" x14ac:dyDescent="0.25">
      <c r="A102" s="2">
        <v>4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2">
        <f t="shared" si="256"/>
        <v>4</v>
      </c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</row>
    <row r="103" spans="1:67" x14ac:dyDescent="0.25">
      <c r="A103" s="2">
        <v>5</v>
      </c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0</v>
      </c>
      <c r="X103" s="1">
        <v>0</v>
      </c>
      <c r="Y103" s="1">
        <v>0</v>
      </c>
      <c r="Z103" s="2">
        <f t="shared" si="256"/>
        <v>5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</row>
    <row r="104" spans="1:67" x14ac:dyDescent="0.25">
      <c r="A104" s="2">
        <v>6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0</v>
      </c>
      <c r="Y104" s="1">
        <v>0</v>
      </c>
      <c r="Z104" s="2">
        <f t="shared" si="256"/>
        <v>6</v>
      </c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</row>
    <row r="105" spans="1:67" x14ac:dyDescent="0.25">
      <c r="A105" s="2">
        <v>7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0</v>
      </c>
      <c r="Y105" s="1">
        <v>0</v>
      </c>
      <c r="Z105" s="2">
        <f t="shared" si="256"/>
        <v>7</v>
      </c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</row>
    <row r="106" spans="1:67" x14ac:dyDescent="0.25">
      <c r="A106" s="2">
        <v>8</v>
      </c>
      <c r="B106" s="1">
        <v>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0</v>
      </c>
      <c r="Z106" s="2">
        <f t="shared" si="256"/>
        <v>8</v>
      </c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</row>
    <row r="107" spans="1:67" x14ac:dyDescent="0.25">
      <c r="A107" s="2">
        <v>9</v>
      </c>
      <c r="B107" s="1">
        <v>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0</v>
      </c>
      <c r="Z107" s="2">
        <f t="shared" si="256"/>
        <v>9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</row>
    <row r="108" spans="1:67" x14ac:dyDescent="0.25">
      <c r="A108" s="2">
        <v>10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2">
        <f t="shared" si="256"/>
        <v>10</v>
      </c>
      <c r="AA108" s="37" t="str">
        <f>"0x" &amp; BIN2HEX(B115&amp;B114&amp;B113&amp;B112&amp;B111&amp;B110&amp;B109&amp;B108,2)&amp;", "</f>
        <v xml:space="preserve">0x07, </v>
      </c>
      <c r="AB108" s="37" t="str">
        <f t="shared" ref="AB108" si="280">"0x" &amp; BIN2HEX(C115&amp;C114&amp;C113&amp;C112&amp;C111&amp;C110&amp;C109&amp;C108,2)&amp;", "</f>
        <v xml:space="preserve">0x07, </v>
      </c>
      <c r="AC108" s="37" t="str">
        <f t="shared" ref="AC108" si="281">"0x" &amp; BIN2HEX(D115&amp;D114&amp;D113&amp;D112&amp;D111&amp;D110&amp;D109&amp;D108,2)&amp;", "</f>
        <v xml:space="preserve">0x07, </v>
      </c>
      <c r="AD108" s="37" t="str">
        <f t="shared" ref="AD108" si="282">"0x" &amp; BIN2HEX(E115&amp;E114&amp;E113&amp;E112&amp;E111&amp;E110&amp;E109&amp;E108,2)&amp;", "</f>
        <v xml:space="preserve">0x07, </v>
      </c>
      <c r="AE108" s="37" t="str">
        <f t="shared" ref="AE108" si="283">"0x" &amp; BIN2HEX(F115&amp;F114&amp;F113&amp;F112&amp;F111&amp;F110&amp;F109&amp;F108,2)&amp;", "</f>
        <v xml:space="preserve">0x07, </v>
      </c>
      <c r="AF108" s="37" t="str">
        <f t="shared" ref="AF108" si="284">"0x" &amp; BIN2HEX(G115&amp;G114&amp;G113&amp;G112&amp;G111&amp;G110&amp;G109&amp;G108,2)&amp;", "</f>
        <v xml:space="preserve">0x07, </v>
      </c>
      <c r="AG108" s="37" t="str">
        <f t="shared" ref="AG108" si="285">"0x" &amp; BIN2HEX(H115&amp;H114&amp;H113&amp;H112&amp;H111&amp;H110&amp;H109&amp;H108,2)&amp;", "</f>
        <v xml:space="preserve">0x00, </v>
      </c>
      <c r="AH108" s="37" t="str">
        <f t="shared" ref="AH108" si="286">"0x" &amp; BIN2HEX(I115&amp;I114&amp;I113&amp;I112&amp;I111&amp;I110&amp;I109&amp;I108,2)&amp;", "</f>
        <v xml:space="preserve">0x00, </v>
      </c>
      <c r="AI108" s="37" t="str">
        <f t="shared" ref="AI108" si="287">"0x" &amp; BIN2HEX(J115&amp;J114&amp;J113&amp;J112&amp;J111&amp;J110&amp;J109&amp;J108,2)&amp;", "</f>
        <v xml:space="preserve">0x00, </v>
      </c>
      <c r="AJ108" s="37" t="str">
        <f t="shared" ref="AJ108" si="288">"0x" &amp; BIN2HEX(K115&amp;K114&amp;K113&amp;K112&amp;K111&amp;K110&amp;K109&amp;K108,2)&amp;", "</f>
        <v xml:space="preserve">0x00, </v>
      </c>
      <c r="AK108" s="37" t="str">
        <f t="shared" ref="AK108" si="289">"0x" &amp; BIN2HEX(L115&amp;L114&amp;L113&amp;L112&amp;L111&amp;L110&amp;L109&amp;L108,2)&amp;", "</f>
        <v xml:space="preserve">0x00, </v>
      </c>
      <c r="AL108" s="37" t="str">
        <f t="shared" ref="AL108" si="290">"0x" &amp; BIN2HEX(M115&amp;M114&amp;M113&amp;M112&amp;M111&amp;M110&amp;M109&amp;M108,2)&amp;", "</f>
        <v xml:space="preserve">0x00, </v>
      </c>
      <c r="AM108" s="37" t="str">
        <f t="shared" ref="AM108" si="291">"0x" &amp; BIN2HEX(N115&amp;N114&amp;N113&amp;N112&amp;N111&amp;N110&amp;N109&amp;N108,2)&amp;", "</f>
        <v xml:space="preserve">0x00, </v>
      </c>
      <c r="AN108" s="37" t="str">
        <f t="shared" ref="AN108" si="292">"0x" &amp; BIN2HEX(O115&amp;O114&amp;O113&amp;O112&amp;O111&amp;O110&amp;O109&amp;O108,2)&amp;", "</f>
        <v xml:space="preserve">0x00, </v>
      </c>
      <c r="AO108" s="37" t="str">
        <f t="shared" ref="AO108" si="293">"0x" &amp; BIN2HEX(P115&amp;P114&amp;P113&amp;P112&amp;P111&amp;P110&amp;P109&amp;P108,2)&amp;", "</f>
        <v xml:space="preserve">0x00, </v>
      </c>
      <c r="AP108" s="37" t="str">
        <f t="shared" ref="AP108" si="294">"0x" &amp; BIN2HEX(Q115&amp;Q114&amp;Q113&amp;Q112&amp;Q111&amp;Q110&amp;Q109&amp;Q108,2)&amp;", "</f>
        <v xml:space="preserve">0x00, </v>
      </c>
      <c r="AQ108" s="37" t="str">
        <f t="shared" ref="AQ108" si="295">"0x" &amp; BIN2HEX(R115&amp;R114&amp;R113&amp;R112&amp;R111&amp;R110&amp;R109&amp;R108,2)&amp;", "</f>
        <v xml:space="preserve">0x80, </v>
      </c>
      <c r="AR108" s="37" t="str">
        <f t="shared" ref="AR108" si="296">"0x" &amp; BIN2HEX(S115&amp;S114&amp;S113&amp;S112&amp;S111&amp;S110&amp;S109&amp;S108,2)&amp;", "</f>
        <v xml:space="preserve">0xC0, </v>
      </c>
      <c r="AS108" s="37" t="str">
        <f t="shared" ref="AS108" si="297">"0x" &amp; BIN2HEX(T115&amp;T114&amp;T113&amp;T112&amp;T111&amp;T110&amp;T109&amp;T108,2)&amp;", "</f>
        <v xml:space="preserve">0xFF, </v>
      </c>
      <c r="AT108" s="37" t="str">
        <f t="shared" ref="AT108" si="298">"0x" &amp; BIN2HEX(U115&amp;U114&amp;U113&amp;U112&amp;U111&amp;U110&amp;U109&amp;U108,2)&amp;", "</f>
        <v xml:space="preserve">0xFF, </v>
      </c>
      <c r="AU108" s="37" t="str">
        <f t="shared" ref="AU108" si="299">"0x" &amp; BIN2HEX(V115&amp;V114&amp;V113&amp;V112&amp;V111&amp;V110&amp;V109&amp;V108,2)&amp;", "</f>
        <v xml:space="preserve">0xFF, </v>
      </c>
      <c r="AV108" s="37" t="str">
        <f t="shared" ref="AV108" si="300">"0x" &amp; BIN2HEX(W115&amp;W114&amp;W113&amp;W112&amp;W111&amp;W110&amp;W109&amp;W108,2)&amp;", "</f>
        <v xml:space="preserve">0xFF, </v>
      </c>
      <c r="AW108" s="37" t="str">
        <f t="shared" ref="AW108" si="301">"0x" &amp; BIN2HEX(X115&amp;X114&amp;X113&amp;X112&amp;X111&amp;X110&amp;X109&amp;X108,2)&amp;", "</f>
        <v xml:space="preserve">0xFF, </v>
      </c>
      <c r="AX108" s="37" t="str">
        <f t="shared" ref="AX108" si="302">"0x" &amp; BIN2HEX(Y115&amp;Y114&amp;Y113&amp;Y112&amp;Y111&amp;Y110&amp;Y109&amp;Y108,2)&amp;", "</f>
        <v xml:space="preserve">0xFF, </v>
      </c>
      <c r="AY108" s="37" t="str">
        <f>AY100</f>
        <v xml:space="preserve"> // 2</v>
      </c>
      <c r="AZ108" s="37">
        <f>ROW()</f>
        <v>108</v>
      </c>
    </row>
    <row r="109" spans="1:67" x14ac:dyDescent="0.25">
      <c r="A109" s="2">
        <v>11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2">
        <f t="shared" si="256"/>
        <v>11</v>
      </c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</row>
    <row r="110" spans="1:67" x14ac:dyDescent="0.25">
      <c r="A110" s="2">
        <v>12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2">
        <f t="shared" si="256"/>
        <v>12</v>
      </c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</row>
    <row r="111" spans="1:67" x14ac:dyDescent="0.25">
      <c r="A111" s="2">
        <v>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2">
        <f t="shared" si="256"/>
        <v>13</v>
      </c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</row>
    <row r="112" spans="1:67" x14ac:dyDescent="0.25">
      <c r="A112" s="2">
        <v>14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2">
        <f t="shared" si="256"/>
        <v>14</v>
      </c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</row>
    <row r="113" spans="1:52" x14ac:dyDescent="0.25">
      <c r="A113" s="2">
        <v>15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2">
        <f t="shared" si="256"/>
        <v>15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</row>
    <row r="114" spans="1:52" x14ac:dyDescent="0.25">
      <c r="A114" s="2">
        <v>16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2">
        <f t="shared" si="256"/>
        <v>16</v>
      </c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</row>
    <row r="115" spans="1:52" x14ac:dyDescent="0.25">
      <c r="A115" s="2">
        <v>17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2">
        <f t="shared" si="256"/>
        <v>17</v>
      </c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</row>
    <row r="116" spans="1:52" x14ac:dyDescent="0.25">
      <c r="A116" s="2">
        <v>18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0</v>
      </c>
      <c r="Z116" s="2">
        <f t="shared" si="256"/>
        <v>18</v>
      </c>
      <c r="AA116" s="37" t="str">
        <f>"0x" &amp; BIN2HEX(B123&amp;B122&amp;B121&amp;B120&amp;B119&amp;B118&amp;B117&amp;B116,2)&amp;", "</f>
        <v xml:space="preserve">0x00, </v>
      </c>
      <c r="AB116" s="37" t="str">
        <f t="shared" ref="AB116" si="303">"0x" &amp; BIN2HEX(C123&amp;C122&amp;C121&amp;C120&amp;C119&amp;C118&amp;C117&amp;C116,2)&amp;", "</f>
        <v xml:space="preserve">0x00, </v>
      </c>
      <c r="AC116" s="37" t="str">
        <f t="shared" ref="AC116" si="304">"0x" &amp; BIN2HEX(D123&amp;D122&amp;D121&amp;D120&amp;D119&amp;D118&amp;D117&amp;D116,2)&amp;", "</f>
        <v xml:space="preserve">0x00, </v>
      </c>
      <c r="AD116" s="37" t="str">
        <f t="shared" ref="AD116" si="305">"0x" &amp; BIN2HEX(E123&amp;E122&amp;E121&amp;E120&amp;E119&amp;E118&amp;E117&amp;E116,2)&amp;", "</f>
        <v xml:space="preserve">0x00, </v>
      </c>
      <c r="AE116" s="37" t="str">
        <f t="shared" ref="AE116" si="306">"0x" &amp; BIN2HEX(F123&amp;F122&amp;F121&amp;F120&amp;F119&amp;F118&amp;F117&amp;F116,2)&amp;", "</f>
        <v xml:space="preserve">0x00, </v>
      </c>
      <c r="AF116" s="37" t="str">
        <f t="shared" ref="AF116" si="307">"0x" &amp; BIN2HEX(G123&amp;G122&amp;G121&amp;G120&amp;G119&amp;G118&amp;G117&amp;G116,2)&amp;", "</f>
        <v xml:space="preserve">0x00, </v>
      </c>
      <c r="AG116" s="37" t="str">
        <f t="shared" ref="AG116" si="308">"0x" &amp; BIN2HEX(H123&amp;H122&amp;H121&amp;H120&amp;H119&amp;H118&amp;H117&amp;H116,2)&amp;", "</f>
        <v xml:space="preserve">0x00, </v>
      </c>
      <c r="AH116" s="37" t="str">
        <f t="shared" ref="AH116" si="309">"0x" &amp; BIN2HEX(I123&amp;I122&amp;I121&amp;I120&amp;I119&amp;I118&amp;I117&amp;I116,2)&amp;", "</f>
        <v xml:space="preserve">0x00, </v>
      </c>
      <c r="AI116" s="37" t="str">
        <f t="shared" ref="AI116" si="310">"0x" &amp; BIN2HEX(J123&amp;J122&amp;J121&amp;J120&amp;J119&amp;J118&amp;J117&amp;J116,2)&amp;", "</f>
        <v xml:space="preserve">0x80, </v>
      </c>
      <c r="AJ116" s="37" t="str">
        <f t="shared" ref="AJ116" si="311">"0x" &amp; BIN2HEX(K123&amp;K122&amp;K121&amp;K120&amp;K119&amp;K118&amp;K117&amp;K116,2)&amp;", "</f>
        <v xml:space="preserve">0xC0, </v>
      </c>
      <c r="AK116" s="37" t="str">
        <f t="shared" ref="AK116" si="312">"0x" &amp; BIN2HEX(L123&amp;L122&amp;L121&amp;L120&amp;L119&amp;L118&amp;L117&amp;L116,2)&amp;", "</f>
        <v xml:space="preserve">0xE0, </v>
      </c>
      <c r="AL116" s="37" t="str">
        <f t="shared" ref="AL116" si="313">"0x" &amp; BIN2HEX(M123&amp;M122&amp;M121&amp;M120&amp;M119&amp;M118&amp;M117&amp;M116,2)&amp;", "</f>
        <v xml:space="preserve">0xF0, </v>
      </c>
      <c r="AM116" s="37" t="str">
        <f t="shared" ref="AM116" si="314">"0x" &amp; BIN2HEX(N123&amp;N122&amp;N121&amp;N120&amp;N119&amp;N118&amp;N117&amp;N116,2)&amp;", "</f>
        <v xml:space="preserve">0xF8, </v>
      </c>
      <c r="AN116" s="37" t="str">
        <f t="shared" ref="AN116" si="315">"0x" &amp; BIN2HEX(O123&amp;O122&amp;O121&amp;O120&amp;O119&amp;O118&amp;O117&amp;O116,2)&amp;", "</f>
        <v xml:space="preserve">0xFC, </v>
      </c>
      <c r="AO116" s="37" t="str">
        <f t="shared" ref="AO116" si="316">"0x" &amp; BIN2HEX(P123&amp;P122&amp;P121&amp;P120&amp;P119&amp;P118&amp;P117&amp;P116,2)&amp;", "</f>
        <v xml:space="preserve">0xFE, </v>
      </c>
      <c r="AP116" s="37" t="str">
        <f t="shared" ref="AP116" si="317">"0x" &amp; BIN2HEX(Q123&amp;Q122&amp;Q121&amp;Q120&amp;Q119&amp;Q118&amp;Q117&amp;Q116,2)&amp;", "</f>
        <v xml:space="preserve">0xFF, </v>
      </c>
      <c r="AQ116" s="37" t="str">
        <f t="shared" ref="AQ116" si="318">"0x" &amp; BIN2HEX(R123&amp;R122&amp;R121&amp;R120&amp;R119&amp;R118&amp;R117&amp;R116,2)&amp;", "</f>
        <v xml:space="preserve">0xFF, </v>
      </c>
      <c r="AR116" s="37" t="str">
        <f t="shared" ref="AR116" si="319">"0x" &amp; BIN2HEX(S123&amp;S122&amp;S121&amp;S120&amp;S119&amp;S118&amp;S117&amp;S116,2)&amp;", "</f>
        <v xml:space="preserve">0x7F, </v>
      </c>
      <c r="AS116" s="37" t="str">
        <f t="shared" ref="AS116" si="320">"0x" &amp; BIN2HEX(T123&amp;T122&amp;T121&amp;T120&amp;T119&amp;T118&amp;T117&amp;T116,2)&amp;", "</f>
        <v xml:space="preserve">0x3F, </v>
      </c>
      <c r="AT116" s="37" t="str">
        <f t="shared" ref="AT116" si="321">"0x" &amp; BIN2HEX(U123&amp;U122&amp;U121&amp;U120&amp;U119&amp;U118&amp;U117&amp;U116,2)&amp;", "</f>
        <v xml:space="preserve">0x1F, </v>
      </c>
      <c r="AU116" s="37" t="str">
        <f t="shared" ref="AU116" si="322">"0x" &amp; BIN2HEX(V123&amp;V122&amp;V121&amp;V120&amp;V119&amp;V118&amp;V117&amp;V116,2)&amp;", "</f>
        <v xml:space="preserve">0x0F, </v>
      </c>
      <c r="AV116" s="37" t="str">
        <f t="shared" ref="AV116" si="323">"0x" &amp; BIN2HEX(W123&amp;W122&amp;W121&amp;W120&amp;W119&amp;W118&amp;W117&amp;W116,2)&amp;", "</f>
        <v xml:space="preserve">0x07, </v>
      </c>
      <c r="AW116" s="37" t="str">
        <f t="shared" ref="AW116" si="324">"0x" &amp; BIN2HEX(X123&amp;X122&amp;X121&amp;X120&amp;X119&amp;X118&amp;X117&amp;X116,2)&amp;", "</f>
        <v xml:space="preserve">0x03, </v>
      </c>
      <c r="AX116" s="37" t="str">
        <f t="shared" ref="AX116" si="325">"0x" &amp; BIN2HEX(Y123&amp;Y122&amp;Y121&amp;Y120&amp;Y119&amp;Y118&amp;Y117&amp;Y116,2)&amp;", "</f>
        <v xml:space="preserve">0x00, </v>
      </c>
      <c r="AY116" s="37" t="str">
        <f>AY108</f>
        <v xml:space="preserve"> // 2</v>
      </c>
      <c r="AZ116" s="37">
        <f>ROW()</f>
        <v>116</v>
      </c>
    </row>
    <row r="117" spans="1:52" x14ac:dyDescent="0.25">
      <c r="A117" s="2">
        <v>19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0</v>
      </c>
      <c r="Z117" s="2">
        <f t="shared" si="256"/>
        <v>19</v>
      </c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</row>
    <row r="118" spans="1:52" x14ac:dyDescent="0.25">
      <c r="A118" s="2">
        <v>20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2">
        <f t="shared" si="256"/>
        <v>20</v>
      </c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</row>
    <row r="119" spans="1:52" x14ac:dyDescent="0.25">
      <c r="A119" s="2">
        <v>21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0</v>
      </c>
      <c r="X119" s="1">
        <v>0</v>
      </c>
      <c r="Y119" s="1">
        <v>0</v>
      </c>
      <c r="Z119" s="2">
        <f t="shared" si="256"/>
        <v>21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</row>
    <row r="120" spans="1:52" x14ac:dyDescent="0.25">
      <c r="A120" s="2">
        <v>22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2">
        <f t="shared" si="256"/>
        <v>22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</row>
    <row r="121" spans="1:52" x14ac:dyDescent="0.25">
      <c r="A121" s="2">
        <v>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2">
        <f t="shared" si="256"/>
        <v>23</v>
      </c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</row>
    <row r="122" spans="1:52" x14ac:dyDescent="0.25">
      <c r="A122" s="2">
        <v>24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2">
        <f t="shared" si="256"/>
        <v>24</v>
      </c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</row>
    <row r="123" spans="1:52" x14ac:dyDescent="0.25">
      <c r="A123" s="2">
        <v>25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2">
        <f t="shared" si="256"/>
        <v>25</v>
      </c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</row>
    <row r="124" spans="1:52" x14ac:dyDescent="0.25">
      <c r="A124" s="2">
        <v>26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2">
        <f t="shared" si="256"/>
        <v>26</v>
      </c>
      <c r="AA124" s="37" t="str">
        <f>"0x" &amp; BIN2HEX(B131&amp;B130&amp;B129&amp;B128&amp;B127&amp;B126&amp;B125&amp;B124,2)&amp;", "</f>
        <v xml:space="preserve">0x00, </v>
      </c>
      <c r="AB124" s="37" t="str">
        <f t="shared" ref="AB124" si="326">"0x" &amp; BIN2HEX(C131&amp;C130&amp;C129&amp;C128&amp;C127&amp;C126&amp;C125&amp;C124,2)&amp;", "</f>
        <v xml:space="preserve">0x00, </v>
      </c>
      <c r="AC124" s="37" t="str">
        <f t="shared" ref="AC124" si="327">"0x" &amp; BIN2HEX(D131&amp;D130&amp;D129&amp;D128&amp;D127&amp;D126&amp;D125&amp;D124,2)&amp;", "</f>
        <v xml:space="preserve">0xC0, </v>
      </c>
      <c r="AD124" s="37" t="str">
        <f t="shared" ref="AD124" si="328">"0x" &amp; BIN2HEX(E131&amp;E130&amp;E129&amp;E128&amp;E127&amp;E126&amp;E125&amp;E124,2)&amp;", "</f>
        <v xml:space="preserve">0xF0, </v>
      </c>
      <c r="AE124" s="37" t="str">
        <f t="shared" ref="AE124" si="329">"0x" &amp; BIN2HEX(F131&amp;F130&amp;F129&amp;F128&amp;F127&amp;F126&amp;F125&amp;F124,2)&amp;", "</f>
        <v xml:space="preserve">0xF8, </v>
      </c>
      <c r="AF124" s="37" t="str">
        <f t="shared" ref="AF124" si="330">"0x" &amp; BIN2HEX(G131&amp;G130&amp;G129&amp;G128&amp;G127&amp;G126&amp;G125&amp;G124,2)&amp;", "</f>
        <v xml:space="preserve">0xFC, </v>
      </c>
      <c r="AG124" s="37" t="str">
        <f t="shared" ref="AG124" si="331">"0x" &amp; BIN2HEX(H131&amp;H130&amp;H129&amp;H128&amp;H127&amp;H126&amp;H125&amp;H124,2)&amp;", "</f>
        <v xml:space="preserve">0xFE, </v>
      </c>
      <c r="AH124" s="37" t="str">
        <f t="shared" ref="AH124" si="332">"0x" &amp; BIN2HEX(I131&amp;I130&amp;I129&amp;I128&amp;I127&amp;I126&amp;I125&amp;I124,2)&amp;", "</f>
        <v xml:space="preserve">0xFF, </v>
      </c>
      <c r="AI124" s="37" t="str">
        <f t="shared" ref="AI124" si="333">"0x" &amp; BIN2HEX(J131&amp;J130&amp;J129&amp;J128&amp;J127&amp;J126&amp;J125&amp;J124,2)&amp;", "</f>
        <v xml:space="preserve">0xFF, </v>
      </c>
      <c r="AJ124" s="37" t="str">
        <f t="shared" ref="AJ124" si="334">"0x" &amp; BIN2HEX(K131&amp;K130&amp;K129&amp;K128&amp;K127&amp;K126&amp;K125&amp;K124,2)&amp;", "</f>
        <v xml:space="preserve">0xFF, </v>
      </c>
      <c r="AK124" s="37" t="str">
        <f t="shared" ref="AK124" si="335">"0x" &amp; BIN2HEX(L131&amp;L130&amp;L129&amp;L128&amp;L127&amp;L126&amp;L125&amp;L124,2)&amp;", "</f>
        <v xml:space="preserve">0x3F, </v>
      </c>
      <c r="AL124" s="37" t="str">
        <f t="shared" ref="AL124" si="336">"0x" &amp; BIN2HEX(M131&amp;M130&amp;M129&amp;M128&amp;M127&amp;M126&amp;M125&amp;M124,2)&amp;", "</f>
        <v xml:space="preserve">0x1F, </v>
      </c>
      <c r="AM124" s="37" t="str">
        <f t="shared" ref="AM124" si="337">"0x" &amp; BIN2HEX(N131&amp;N130&amp;N129&amp;N128&amp;N127&amp;N126&amp;N125&amp;N124,2)&amp;", "</f>
        <v xml:space="preserve">0x0F, </v>
      </c>
      <c r="AN124" s="37" t="str">
        <f t="shared" ref="AN124" si="338">"0x" &amp; BIN2HEX(O131&amp;O130&amp;O129&amp;O128&amp;O127&amp;O126&amp;O125&amp;O124,2)&amp;", "</f>
        <v xml:space="preserve">0x07, </v>
      </c>
      <c r="AO124" s="37" t="str">
        <f t="shared" ref="AO124" si="339">"0x" &amp; BIN2HEX(P131&amp;P130&amp;P129&amp;P128&amp;P127&amp;P126&amp;P125&amp;P124,2)&amp;", "</f>
        <v xml:space="preserve">0x03, </v>
      </c>
      <c r="AP124" s="37" t="str">
        <f t="shared" ref="AP124" si="340">"0x" &amp; BIN2HEX(Q131&amp;Q130&amp;Q129&amp;Q128&amp;Q127&amp;Q126&amp;Q125&amp;Q124,2)&amp;", "</f>
        <v xml:space="preserve">0x01, </v>
      </c>
      <c r="AQ124" s="37" t="str">
        <f t="shared" ref="AQ124" si="341">"0x" &amp; BIN2HEX(R131&amp;R130&amp;R129&amp;R128&amp;R127&amp;R126&amp;R125&amp;R124,2)&amp;", "</f>
        <v xml:space="preserve">0x00, </v>
      </c>
      <c r="AR124" s="37" t="str">
        <f t="shared" ref="AR124" si="342">"0x" &amp; BIN2HEX(S131&amp;S130&amp;S129&amp;S128&amp;S127&amp;S126&amp;S125&amp;S124,2)&amp;", "</f>
        <v xml:space="preserve">0x00, </v>
      </c>
      <c r="AS124" s="37" t="str">
        <f t="shared" ref="AS124" si="343">"0x" &amp; BIN2HEX(T131&amp;T130&amp;T129&amp;T128&amp;T127&amp;T126&amp;T125&amp;T124,2)&amp;", "</f>
        <v xml:space="preserve">0x00, </v>
      </c>
      <c r="AT124" s="37" t="str">
        <f t="shared" ref="AT124" si="344">"0x" &amp; BIN2HEX(U131&amp;U130&amp;U129&amp;U128&amp;U127&amp;U126&amp;U125&amp;U124,2)&amp;", "</f>
        <v xml:space="preserve">0x00, </v>
      </c>
      <c r="AU124" s="37" t="str">
        <f t="shared" ref="AU124" si="345">"0x" &amp; BIN2HEX(V131&amp;V130&amp;V129&amp;V128&amp;V127&amp;V126&amp;V125&amp;V124,2)&amp;", "</f>
        <v xml:space="preserve">0x00, </v>
      </c>
      <c r="AV124" s="37" t="str">
        <f t="shared" ref="AV124" si="346">"0x" &amp; BIN2HEX(W131&amp;W130&amp;W129&amp;W128&amp;W127&amp;W126&amp;W125&amp;W124,2)&amp;", "</f>
        <v xml:space="preserve">0x00, </v>
      </c>
      <c r="AW124" s="37" t="str">
        <f t="shared" ref="AW124" si="347">"0x" &amp; BIN2HEX(X131&amp;X130&amp;X129&amp;X128&amp;X127&amp;X126&amp;X125&amp;X124,2)&amp;", "</f>
        <v xml:space="preserve">0x00, </v>
      </c>
      <c r="AX124" s="37" t="str">
        <f t="shared" ref="AX124" si="348">"0x" &amp; BIN2HEX(Y131&amp;Y130&amp;Y129&amp;Y128&amp;Y127&amp;Y126&amp;Y125&amp;Y124,2)&amp;", "</f>
        <v xml:space="preserve">0x00, </v>
      </c>
      <c r="AY124" s="37" t="str">
        <f>AY116</f>
        <v xml:space="preserve"> // 2</v>
      </c>
      <c r="AZ124" s="37">
        <f>ROW()</f>
        <v>124</v>
      </c>
    </row>
    <row r="125" spans="1:52" x14ac:dyDescent="0.25">
      <c r="A125" s="2">
        <v>27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2">
        <f t="shared" si="256"/>
        <v>27</v>
      </c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</row>
    <row r="126" spans="1:52" x14ac:dyDescent="0.25">
      <c r="A126" s="2">
        <v>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2">
        <f t="shared" si="256"/>
        <v>28</v>
      </c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</row>
    <row r="127" spans="1:52" x14ac:dyDescent="0.25">
      <c r="A127" s="2">
        <v>29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2">
        <f t="shared" si="256"/>
        <v>29</v>
      </c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</row>
    <row r="128" spans="1:52" x14ac:dyDescent="0.25">
      <c r="A128" s="2">
        <v>30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2">
        <f t="shared" si="256"/>
        <v>30</v>
      </c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</row>
    <row r="129" spans="1:52" x14ac:dyDescent="0.25">
      <c r="A129" s="2">
        <v>31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2">
        <f t="shared" si="256"/>
        <v>31</v>
      </c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</row>
    <row r="130" spans="1:52" x14ac:dyDescent="0.25">
      <c r="A130" s="2">
        <v>32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2">
        <f t="shared" si="256"/>
        <v>32</v>
      </c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</row>
    <row r="131" spans="1:52" x14ac:dyDescent="0.25">
      <c r="A131" s="2">
        <v>33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2">
        <f t="shared" si="256"/>
        <v>33</v>
      </c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</row>
    <row r="132" spans="1:52" x14ac:dyDescent="0.25">
      <c r="A132" s="2">
        <v>34</v>
      </c>
      <c r="B132" s="1">
        <v>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2">
        <f t="shared" si="256"/>
        <v>34</v>
      </c>
      <c r="AA132" s="37" t="str">
        <f>"0x" &amp; BIN2HEX(B139&amp;B138&amp;B137&amp;B136&amp;B135&amp;B134&amp;B133&amp;B132,2)&amp;", "</f>
        <v xml:space="preserve">0xFC, </v>
      </c>
      <c r="AB132" s="37" t="str">
        <f t="shared" ref="AB132" si="349">"0x" &amp; BIN2HEX(C139&amp;C138&amp;C137&amp;C136&amp;C135&amp;C134&amp;C133&amp;C132,2)&amp;", "</f>
        <v xml:space="preserve">0xFF, </v>
      </c>
      <c r="AC132" s="37" t="str">
        <f t="shared" ref="AC132" si="350">"0x" &amp; BIN2HEX(D139&amp;D138&amp;D137&amp;D136&amp;D135&amp;D134&amp;D133&amp;D132,2)&amp;", "</f>
        <v xml:space="preserve">0xFF, </v>
      </c>
      <c r="AD132" s="37" t="str">
        <f t="shared" ref="AD132" si="351">"0x" &amp; BIN2HEX(E139&amp;E138&amp;E137&amp;E136&amp;E135&amp;E134&amp;E133&amp;E132,2)&amp;", "</f>
        <v xml:space="preserve">0xFF, </v>
      </c>
      <c r="AE132" s="37" t="str">
        <f t="shared" ref="AE132" si="352">"0x" &amp; BIN2HEX(F139&amp;F138&amp;F137&amp;F136&amp;F135&amp;F134&amp;F133&amp;F132,2)&amp;", "</f>
        <v xml:space="preserve">0xFF, </v>
      </c>
      <c r="AF132" s="37" t="str">
        <f t="shared" ref="AF132" si="353">"0x" &amp; BIN2HEX(G139&amp;G138&amp;G137&amp;G136&amp;G135&amp;G134&amp;G133&amp;G132,2)&amp;", "</f>
        <v xml:space="preserve">0xFF, </v>
      </c>
      <c r="AG132" s="37" t="str">
        <f t="shared" ref="AG132" si="354">"0x" &amp; BIN2HEX(H139&amp;H138&amp;H137&amp;H136&amp;H135&amp;H134&amp;H133&amp;H132,2)&amp;", "</f>
        <v xml:space="preserve">0xFF, </v>
      </c>
      <c r="AH132" s="37" t="str">
        <f t="shared" ref="AH132" si="355">"0x" &amp; BIN2HEX(I139&amp;I138&amp;I137&amp;I136&amp;I135&amp;I134&amp;I133&amp;I132,2)&amp;", "</f>
        <v xml:space="preserve">0xFF, </v>
      </c>
      <c r="AI132" s="37" t="str">
        <f t="shared" ref="AI132" si="356">"0x" &amp; BIN2HEX(J139&amp;J138&amp;J137&amp;J136&amp;J135&amp;J134&amp;J133&amp;J132,2)&amp;", "</f>
        <v xml:space="preserve">0xC3, </v>
      </c>
      <c r="AJ132" s="37" t="str">
        <f t="shared" ref="AJ132" si="357">"0x" &amp; BIN2HEX(K139&amp;K138&amp;K137&amp;K136&amp;K135&amp;K134&amp;K133&amp;K132,2)&amp;", "</f>
        <v xml:space="preserve">0xC0, </v>
      </c>
      <c r="AK132" s="37" t="str">
        <f t="shared" ref="AK132" si="358">"0x" &amp; BIN2HEX(L139&amp;L138&amp;L137&amp;L136&amp;L135&amp;L134&amp;L133&amp;L132,2)&amp;", "</f>
        <v xml:space="preserve">0xC0, </v>
      </c>
      <c r="AL132" s="37" t="str">
        <f t="shared" ref="AL132" si="359">"0x" &amp; BIN2HEX(M139&amp;M138&amp;M137&amp;M136&amp;M135&amp;M134&amp;M133&amp;M132,2)&amp;", "</f>
        <v xml:space="preserve">0xC0, </v>
      </c>
      <c r="AM132" s="37" t="str">
        <f t="shared" ref="AM132" si="360">"0x" &amp; BIN2HEX(N139&amp;N138&amp;N137&amp;N136&amp;N135&amp;N134&amp;N133&amp;N132,2)&amp;", "</f>
        <v xml:space="preserve">0xC0, </v>
      </c>
      <c r="AN132" s="37" t="str">
        <f t="shared" ref="AN132" si="361">"0x" &amp; BIN2HEX(O139&amp;O138&amp;O137&amp;O136&amp;O135&amp;O134&amp;O133&amp;O132,2)&amp;", "</f>
        <v xml:space="preserve">0xC0, </v>
      </c>
      <c r="AO132" s="37" t="str">
        <f t="shared" ref="AO132" si="362">"0x" &amp; BIN2HEX(P139&amp;P138&amp;P137&amp;P136&amp;P135&amp;P134&amp;P133&amp;P132,2)&amp;", "</f>
        <v xml:space="preserve">0xC0, </v>
      </c>
      <c r="AP132" s="37" t="str">
        <f t="shared" ref="AP132" si="363">"0x" &amp; BIN2HEX(Q139&amp;Q138&amp;Q137&amp;Q136&amp;Q135&amp;Q134&amp;Q133&amp;Q132,2)&amp;", "</f>
        <v xml:space="preserve">0xC0, </v>
      </c>
      <c r="AQ132" s="37" t="str">
        <f t="shared" ref="AQ132" si="364">"0x" &amp; BIN2HEX(R139&amp;R138&amp;R137&amp;R136&amp;R135&amp;R134&amp;R133&amp;R132,2)&amp;", "</f>
        <v xml:space="preserve">0xC0, </v>
      </c>
      <c r="AR132" s="37" t="str">
        <f t="shared" ref="AR132" si="365">"0x" &amp; BIN2HEX(S139&amp;S138&amp;S137&amp;S136&amp;S135&amp;S134&amp;S133&amp;S132,2)&amp;", "</f>
        <v xml:space="preserve">0xC0, </v>
      </c>
      <c r="AS132" s="37" t="str">
        <f t="shared" ref="AS132" si="366">"0x" &amp; BIN2HEX(T139&amp;T138&amp;T137&amp;T136&amp;T135&amp;T134&amp;T133&amp;T132,2)&amp;", "</f>
        <v xml:space="preserve">0xC0, </v>
      </c>
      <c r="AT132" s="37" t="str">
        <f t="shared" ref="AT132" si="367">"0x" &amp; BIN2HEX(U139&amp;U138&amp;U137&amp;U136&amp;U135&amp;U134&amp;U133&amp;U132,2)&amp;", "</f>
        <v xml:space="preserve">0xC0, </v>
      </c>
      <c r="AU132" s="37" t="str">
        <f t="shared" ref="AU132" si="368">"0x" &amp; BIN2HEX(V139&amp;V138&amp;V137&amp;V136&amp;V135&amp;V134&amp;V133&amp;V132,2)&amp;", "</f>
        <v xml:space="preserve">0xC0, </v>
      </c>
      <c r="AV132" s="37" t="str">
        <f t="shared" ref="AV132" si="369">"0x" &amp; BIN2HEX(W139&amp;W138&amp;W137&amp;W136&amp;W135&amp;W134&amp;W133&amp;W132,2)&amp;", "</f>
        <v xml:space="preserve">0xC0, </v>
      </c>
      <c r="AW132" s="37" t="str">
        <f t="shared" ref="AW132" si="370">"0x" &amp; BIN2HEX(X139&amp;X138&amp;X137&amp;X136&amp;X135&amp;X134&amp;X133&amp;X132,2)&amp;", "</f>
        <v xml:space="preserve">0xC0, </v>
      </c>
      <c r="AX132" s="37" t="str">
        <f t="shared" ref="AX132" si="371">"0x" &amp; BIN2HEX(Y139&amp;Y138&amp;Y137&amp;Y136&amp;Y135&amp;Y134&amp;Y133&amp;Y132,2)&amp;", "</f>
        <v xml:space="preserve">0xC0, </v>
      </c>
      <c r="AY132" s="37" t="str">
        <f>AY124</f>
        <v xml:space="preserve"> // 2</v>
      </c>
      <c r="AZ132" s="37">
        <f>ROW()</f>
        <v>132</v>
      </c>
    </row>
    <row r="133" spans="1:52" x14ac:dyDescent="0.25">
      <c r="A133" s="2">
        <v>35</v>
      </c>
      <c r="B133" s="1">
        <v>0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2">
        <f t="shared" si="256"/>
        <v>35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</row>
    <row r="134" spans="1:52" x14ac:dyDescent="0.25">
      <c r="A134" s="2">
        <v>36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2">
        <f t="shared" si="256"/>
        <v>36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</row>
    <row r="135" spans="1:52" x14ac:dyDescent="0.25">
      <c r="A135" s="2">
        <v>37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2">
        <f t="shared" si="256"/>
        <v>37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</row>
    <row r="136" spans="1:52" x14ac:dyDescent="0.25">
      <c r="A136" s="2">
        <v>38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2">
        <f t="shared" si="256"/>
        <v>38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</row>
    <row r="137" spans="1:52" x14ac:dyDescent="0.25">
      <c r="A137" s="2">
        <v>39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2">
        <f t="shared" si="256"/>
        <v>39</v>
      </c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</row>
    <row r="138" spans="1:52" x14ac:dyDescent="0.25">
      <c r="A138" s="2">
        <v>40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2">
        <f t="shared" si="256"/>
        <v>40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</row>
    <row r="139" spans="1:52" x14ac:dyDescent="0.25">
      <c r="A139" s="2">
        <v>41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2">
        <f t="shared" si="256"/>
        <v>41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</row>
    <row r="140" spans="1:52" x14ac:dyDescent="0.25">
      <c r="A140" s="2">
        <v>42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2">
        <f t="shared" si="256"/>
        <v>42</v>
      </c>
      <c r="AA140" s="37" t="str">
        <f>"0x" &amp; BIN2HEX(B147&amp;B146&amp;B145&amp;B144&amp;B143&amp;B142&amp;B141&amp;B140,2)&amp;", "</f>
        <v xml:space="preserve">0x0F, </v>
      </c>
      <c r="AB140" s="37" t="str">
        <f t="shared" ref="AB140" si="372">"0x" &amp; BIN2HEX(C147&amp;C146&amp;C145&amp;C144&amp;C143&amp;C142&amp;C141&amp;C140,2)&amp;", "</f>
        <v xml:space="preserve">0x0F, </v>
      </c>
      <c r="AC140" s="37" t="str">
        <f t="shared" ref="AC140" si="373">"0x" &amp; BIN2HEX(D147&amp;D146&amp;D145&amp;D144&amp;D143&amp;D142&amp;D141&amp;D140,2)&amp;", "</f>
        <v xml:space="preserve">0x0F, </v>
      </c>
      <c r="AD140" s="37" t="str">
        <f t="shared" ref="AD140" si="374">"0x" &amp; BIN2HEX(E147&amp;E146&amp;E145&amp;E144&amp;E143&amp;E142&amp;E141&amp;E140,2)&amp;", "</f>
        <v xml:space="preserve">0x0F, </v>
      </c>
      <c r="AE140" s="37" t="str">
        <f t="shared" ref="AE140" si="375">"0x" &amp; BIN2HEX(F147&amp;F146&amp;F145&amp;F144&amp;F143&amp;F142&amp;F141&amp;F140,2)&amp;", "</f>
        <v xml:space="preserve">0x0F, </v>
      </c>
      <c r="AF140" s="37" t="str">
        <f t="shared" ref="AF140" si="376">"0x" &amp; BIN2HEX(G147&amp;G146&amp;G145&amp;G144&amp;G143&amp;G142&amp;G141&amp;G140,2)&amp;", "</f>
        <v xml:space="preserve">0x0F, </v>
      </c>
      <c r="AG140" s="37" t="str">
        <f t="shared" ref="AG140" si="377">"0x" &amp; BIN2HEX(H147&amp;H146&amp;H145&amp;H144&amp;H143&amp;H142&amp;H141&amp;H140,2)&amp;", "</f>
        <v xml:space="preserve">0x0F, </v>
      </c>
      <c r="AH140" s="37" t="str">
        <f t="shared" ref="AH140" si="378">"0x" &amp; BIN2HEX(I147&amp;I146&amp;I145&amp;I144&amp;I143&amp;I142&amp;I141&amp;I140,2)&amp;", "</f>
        <v xml:space="preserve">0x0F, </v>
      </c>
      <c r="AI140" s="37" t="str">
        <f t="shared" ref="AI140" si="379">"0x" &amp; BIN2HEX(J147&amp;J146&amp;J145&amp;J144&amp;J143&amp;J142&amp;J141&amp;J140,2)&amp;", "</f>
        <v xml:space="preserve">0x0F, </v>
      </c>
      <c r="AJ140" s="37" t="str">
        <f t="shared" ref="AJ140" si="380">"0x" &amp; BIN2HEX(K147&amp;K146&amp;K145&amp;K144&amp;K143&amp;K142&amp;K141&amp;K140,2)&amp;", "</f>
        <v xml:space="preserve">0x0F, </v>
      </c>
      <c r="AK140" s="37" t="str">
        <f t="shared" ref="AK140" si="381">"0x" &amp; BIN2HEX(L147&amp;L146&amp;L145&amp;L144&amp;L143&amp;L142&amp;L141&amp;L140,2)&amp;", "</f>
        <v xml:space="preserve">0x0F, </v>
      </c>
      <c r="AL140" s="37" t="str">
        <f t="shared" ref="AL140" si="382">"0x" &amp; BIN2HEX(M147&amp;M146&amp;M145&amp;M144&amp;M143&amp;M142&amp;M141&amp;M140,2)&amp;", "</f>
        <v xml:space="preserve">0x0F, </v>
      </c>
      <c r="AM140" s="37" t="str">
        <f t="shared" ref="AM140" si="383">"0x" &amp; BIN2HEX(N147&amp;N146&amp;N145&amp;N144&amp;N143&amp;N142&amp;N141&amp;N140,2)&amp;", "</f>
        <v xml:space="preserve">0x0F, </v>
      </c>
      <c r="AN140" s="37" t="str">
        <f t="shared" ref="AN140" si="384">"0x" &amp; BIN2HEX(O147&amp;O146&amp;O145&amp;O144&amp;O143&amp;O142&amp;O141&amp;O140,2)&amp;", "</f>
        <v xml:space="preserve">0x0F, </v>
      </c>
      <c r="AO140" s="37" t="str">
        <f t="shared" ref="AO140" si="385">"0x" &amp; BIN2HEX(P147&amp;P146&amp;P145&amp;P144&amp;P143&amp;P142&amp;P141&amp;P140,2)&amp;", "</f>
        <v xml:space="preserve">0x0F, </v>
      </c>
      <c r="AP140" s="37" t="str">
        <f t="shared" ref="AP140" si="386">"0x" &amp; BIN2HEX(Q147&amp;Q146&amp;Q145&amp;Q144&amp;Q143&amp;Q142&amp;Q141&amp;Q140,2)&amp;", "</f>
        <v xml:space="preserve">0x0F, </v>
      </c>
      <c r="AQ140" s="37" t="str">
        <f t="shared" ref="AQ140" si="387">"0x" &amp; BIN2HEX(R147&amp;R146&amp;R145&amp;R144&amp;R143&amp;R142&amp;R141&amp;R140,2)&amp;", "</f>
        <v xml:space="preserve">0x0F, </v>
      </c>
      <c r="AR140" s="37" t="str">
        <f t="shared" ref="AR140" si="388">"0x" &amp; BIN2HEX(S147&amp;S146&amp;S145&amp;S144&amp;S143&amp;S142&amp;S141&amp;S140,2)&amp;", "</f>
        <v xml:space="preserve">0x0F, </v>
      </c>
      <c r="AS140" s="37" t="str">
        <f t="shared" ref="AS140" si="389">"0x" &amp; BIN2HEX(T147&amp;T146&amp;T145&amp;T144&amp;T143&amp;T142&amp;T141&amp;T140,2)&amp;", "</f>
        <v xml:space="preserve">0x0F, </v>
      </c>
      <c r="AT140" s="37" t="str">
        <f t="shared" ref="AT140" si="390">"0x" &amp; BIN2HEX(U147&amp;U146&amp;U145&amp;U144&amp;U143&amp;U142&amp;U141&amp;U140,2)&amp;", "</f>
        <v xml:space="preserve">0x0F, </v>
      </c>
      <c r="AU140" s="37" t="str">
        <f t="shared" ref="AU140" si="391">"0x" &amp; BIN2HEX(V147&amp;V146&amp;V145&amp;V144&amp;V143&amp;V142&amp;V141&amp;V140,2)&amp;", "</f>
        <v xml:space="preserve">0x0F, </v>
      </c>
      <c r="AV140" s="37" t="str">
        <f t="shared" ref="AV140" si="392">"0x" &amp; BIN2HEX(W147&amp;W146&amp;W145&amp;W144&amp;W143&amp;W142&amp;W141&amp;W140,2)&amp;", "</f>
        <v xml:space="preserve">0x0F, </v>
      </c>
      <c r="AW140" s="37" t="str">
        <f t="shared" ref="AW140" si="393">"0x" &amp; BIN2HEX(X147&amp;X146&amp;X145&amp;X144&amp;X143&amp;X142&amp;X141&amp;X140,2)&amp;", "</f>
        <v xml:space="preserve">0x0F, </v>
      </c>
      <c r="AX140" s="37" t="str">
        <f t="shared" ref="AX140" si="394">"0x" &amp; BIN2HEX(Y147&amp;Y146&amp;Y145&amp;Y144&amp;Y143&amp;Y142&amp;Y141&amp;Y140,2)&amp;", "</f>
        <v xml:space="preserve">0x0F, </v>
      </c>
      <c r="AY140" s="37" t="str">
        <f>AY132</f>
        <v xml:space="preserve"> // 2</v>
      </c>
      <c r="AZ140" s="37">
        <f>ROW()</f>
        <v>140</v>
      </c>
    </row>
    <row r="141" spans="1:52" x14ac:dyDescent="0.25">
      <c r="A141" s="2">
        <v>43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2">
        <f t="shared" si="256"/>
        <v>43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</row>
    <row r="142" spans="1:52" x14ac:dyDescent="0.25">
      <c r="A142" s="2">
        <v>44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2">
        <f t="shared" si="256"/>
        <v>44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</row>
    <row r="143" spans="1:52" x14ac:dyDescent="0.25">
      <c r="A143" s="2">
        <v>45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2">
        <f t="shared" si="256"/>
        <v>45</v>
      </c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</row>
    <row r="144" spans="1:52" x14ac:dyDescent="0.25">
      <c r="A144" s="2">
        <v>44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2">
        <f t="shared" si="256"/>
        <v>44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</row>
    <row r="145" spans="1:67" x14ac:dyDescent="0.25">
      <c r="A145" s="2">
        <v>45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2">
        <f t="shared" si="256"/>
        <v>45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</row>
    <row r="146" spans="1:67" s="2" customFormat="1" x14ac:dyDescent="0.25">
      <c r="A146" s="2">
        <v>46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2">
        <f t="shared" si="256"/>
        <v>46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</row>
    <row r="147" spans="1:67" x14ac:dyDescent="0.25">
      <c r="A147" s="2">
        <v>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2">
        <f t="shared" si="256"/>
        <v>47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</row>
    <row r="148" spans="1:67" x14ac:dyDescent="0.25">
      <c r="B148" s="2">
        <v>4</v>
      </c>
      <c r="C148" s="2">
        <v>5</v>
      </c>
      <c r="D148" s="2">
        <v>6</v>
      </c>
      <c r="E148" s="2">
        <v>7</v>
      </c>
      <c r="F148" s="2">
        <v>8</v>
      </c>
      <c r="G148" s="2">
        <v>9</v>
      </c>
      <c r="H148" s="2">
        <v>10</v>
      </c>
      <c r="I148" s="2">
        <v>11</v>
      </c>
      <c r="J148" s="2">
        <v>12</v>
      </c>
      <c r="K148" s="2">
        <v>13</v>
      </c>
      <c r="L148" s="2">
        <v>14</v>
      </c>
      <c r="M148" s="2">
        <v>15</v>
      </c>
      <c r="N148" s="2">
        <v>16</v>
      </c>
      <c r="O148" s="2">
        <v>17</v>
      </c>
      <c r="P148" s="2">
        <v>18</v>
      </c>
      <c r="Q148" s="2">
        <v>19</v>
      </c>
      <c r="R148" s="2">
        <v>20</v>
      </c>
      <c r="S148" s="2">
        <v>21</v>
      </c>
      <c r="T148" s="2">
        <v>22</v>
      </c>
      <c r="U148" s="2">
        <v>23</v>
      </c>
      <c r="V148" s="2">
        <v>24</v>
      </c>
      <c r="W148" s="2">
        <v>25</v>
      </c>
      <c r="X148" s="2">
        <v>26</v>
      </c>
      <c r="Y148" s="2">
        <v>27</v>
      </c>
      <c r="Z148" s="2">
        <f>Z99+1</f>
        <v>3</v>
      </c>
      <c r="AA148" s="37" t="str">
        <f>" // "&amp;Z148</f>
        <v xml:space="preserve"> // 3</v>
      </c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 spans="1:67" x14ac:dyDescent="0.25">
      <c r="A149" s="2">
        <v>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2">
        <f t="shared" ref="Z149:Z196" si="395">A149</f>
        <v>2</v>
      </c>
      <c r="AA149" s="37" t="str">
        <f>"0x" &amp; BIN2HEX(B156&amp;B155&amp;B154&amp;B153&amp;B152&amp;B151&amp;B150&amp;B149,2)&amp;", "</f>
        <v xml:space="preserve">0x00, </v>
      </c>
      <c r="AB149" s="37" t="str">
        <f t="shared" ref="AB149" si="396">"0x" &amp; BIN2HEX(C156&amp;C155&amp;C154&amp;C153&amp;C152&amp;C151&amp;C150&amp;C149,2)&amp;", "</f>
        <v xml:space="preserve">0xC0, </v>
      </c>
      <c r="AC149" s="37" t="str">
        <f t="shared" ref="AC149" si="397">"0x" &amp; BIN2HEX(D156&amp;D155&amp;D154&amp;D153&amp;D152&amp;D151&amp;D150&amp;D149,2)&amp;", "</f>
        <v xml:space="preserve">0xF0, </v>
      </c>
      <c r="AD149" s="37" t="str">
        <f t="shared" ref="AD149" si="398">"0x" &amp; BIN2HEX(E156&amp;E155&amp;E154&amp;E153&amp;E152&amp;E151&amp;E150&amp;E149,2)&amp;", "</f>
        <v xml:space="preserve">0xF8, </v>
      </c>
      <c r="AE149" s="37" t="str">
        <f t="shared" ref="AE149" si="399">"0x" &amp; BIN2HEX(F156&amp;F155&amp;F154&amp;F153&amp;F152&amp;F151&amp;F150&amp;F149,2)&amp;", "</f>
        <v xml:space="preserve">0xFC, </v>
      </c>
      <c r="AF149" s="37" t="str">
        <f t="shared" ref="AF149" si="400">"0x" &amp; BIN2HEX(G156&amp;G155&amp;G154&amp;G153&amp;G152&amp;G151&amp;G150&amp;G149,2)&amp;", "</f>
        <v xml:space="preserve">0xFC, </v>
      </c>
      <c r="AG149" s="37" t="str">
        <f t="shared" ref="AG149" si="401">"0x" &amp; BIN2HEX(H156&amp;H155&amp;H154&amp;H153&amp;H152&amp;H151&amp;H150&amp;H149,2)&amp;", "</f>
        <v xml:space="preserve">0xFE, </v>
      </c>
      <c r="AH149" s="37" t="str">
        <f t="shared" ref="AH149" si="402">"0x" &amp; BIN2HEX(I156&amp;I155&amp;I154&amp;I153&amp;I152&amp;I151&amp;I150&amp;I149,2)&amp;", "</f>
        <v xml:space="preserve">0x7E, </v>
      </c>
      <c r="AI149" s="37" t="str">
        <f t="shared" ref="AI149" si="403">"0x" &amp; BIN2HEX(J156&amp;J155&amp;J154&amp;J153&amp;J152&amp;J151&amp;J150&amp;J149,2)&amp;", "</f>
        <v xml:space="preserve">0x3F, </v>
      </c>
      <c r="AJ149" s="37" t="str">
        <f t="shared" ref="AJ149" si="404">"0x" &amp; BIN2HEX(K156&amp;K155&amp;K154&amp;K153&amp;K152&amp;K151&amp;K150&amp;K149,2)&amp;", "</f>
        <v xml:space="preserve">0x3F, </v>
      </c>
      <c r="AK149" s="37" t="str">
        <f t="shared" ref="AK149" si="405">"0x" &amp; BIN2HEX(L156&amp;L155&amp;L154&amp;L153&amp;L152&amp;L151&amp;L150&amp;L149,2)&amp;", "</f>
        <v xml:space="preserve">0x3F, </v>
      </c>
      <c r="AL149" s="37" t="str">
        <f t="shared" ref="AL149" si="406">"0x" &amp; BIN2HEX(M156&amp;M155&amp;M154&amp;M153&amp;M152&amp;M151&amp;M150&amp;M149,2)&amp;", "</f>
        <v xml:space="preserve">0x3F, </v>
      </c>
      <c r="AM149" s="37" t="str">
        <f t="shared" ref="AM149" si="407">"0x" &amp; BIN2HEX(N156&amp;N155&amp;N154&amp;N153&amp;N152&amp;N151&amp;N150&amp;N149,2)&amp;", "</f>
        <v xml:space="preserve">0x3F, </v>
      </c>
      <c r="AN149" s="37" t="str">
        <f t="shared" ref="AN149" si="408">"0x" &amp; BIN2HEX(O156&amp;O155&amp;O154&amp;O153&amp;O152&amp;O151&amp;O150&amp;O149,2)&amp;", "</f>
        <v xml:space="preserve">0x3F, </v>
      </c>
      <c r="AO149" s="37" t="str">
        <f t="shared" ref="AO149" si="409">"0x" &amp; BIN2HEX(P156&amp;P155&amp;P154&amp;P153&amp;P152&amp;P151&amp;P150&amp;P149,2)&amp;", "</f>
        <v xml:space="preserve">0x3F, </v>
      </c>
      <c r="AP149" s="37" t="str">
        <f t="shared" ref="AP149" si="410">"0x" &amp; BIN2HEX(Q156&amp;Q155&amp;Q154&amp;Q153&amp;Q152&amp;Q151&amp;Q150&amp;Q149,2)&amp;", "</f>
        <v xml:space="preserve">0x3F, </v>
      </c>
      <c r="AQ149" s="37" t="str">
        <f t="shared" ref="AQ149" si="411">"0x" &amp; BIN2HEX(R156&amp;R155&amp;R154&amp;R153&amp;R152&amp;R151&amp;R150&amp;R149,2)&amp;", "</f>
        <v xml:space="preserve">0x7E, </v>
      </c>
      <c r="AR149" s="37" t="str">
        <f t="shared" ref="AR149" si="412">"0x" &amp; BIN2HEX(S156&amp;S155&amp;S154&amp;S153&amp;S152&amp;S151&amp;S150&amp;S149,2)&amp;", "</f>
        <v xml:space="preserve">0xFE, </v>
      </c>
      <c r="AS149" s="37" t="str">
        <f t="shared" ref="AS149" si="413">"0x" &amp; BIN2HEX(T156&amp;T155&amp;T154&amp;T153&amp;T152&amp;T151&amp;T150&amp;T149,2)&amp;", "</f>
        <v xml:space="preserve">0xFC, </v>
      </c>
      <c r="AT149" s="37" t="str">
        <f t="shared" ref="AT149" si="414">"0x" &amp; BIN2HEX(U156&amp;U155&amp;U154&amp;U153&amp;U152&amp;U151&amp;U150&amp;U149,2)&amp;", "</f>
        <v xml:space="preserve">0xFC, </v>
      </c>
      <c r="AU149" s="37" t="str">
        <f t="shared" ref="AU149" si="415">"0x" &amp; BIN2HEX(V156&amp;V155&amp;V154&amp;V153&amp;V152&amp;V151&amp;V150&amp;V149,2)&amp;", "</f>
        <v xml:space="preserve">0xF8, </v>
      </c>
      <c r="AV149" s="37" t="str">
        <f t="shared" ref="AV149" si="416">"0x" &amp; BIN2HEX(W156&amp;W155&amp;W154&amp;W153&amp;W152&amp;W151&amp;W150&amp;W149,2)&amp;", "</f>
        <v xml:space="preserve">0xE0, </v>
      </c>
      <c r="AW149" s="37" t="str">
        <f t="shared" ref="AW149" si="417">"0x" &amp; BIN2HEX(X156&amp;X155&amp;X154&amp;X153&amp;X152&amp;X151&amp;X150&amp;X149,2)&amp;", "</f>
        <v xml:space="preserve">0xC0, </v>
      </c>
      <c r="AX149" s="37" t="str">
        <f t="shared" ref="AX149" si="418">"0x" &amp; BIN2HEX(Y156&amp;Y155&amp;Y154&amp;Y153&amp;Y152&amp;Y151&amp;Y150&amp;Y149,2)&amp;", "</f>
        <v xml:space="preserve">0x00, </v>
      </c>
      <c r="AY149" s="37" t="str">
        <f>AA148</f>
        <v xml:space="preserve"> // 3</v>
      </c>
      <c r="AZ149" s="37">
        <f>ROW()</f>
        <v>149</v>
      </c>
    </row>
    <row r="150" spans="1:67" x14ac:dyDescent="0.25">
      <c r="A150" s="2">
        <v>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2">
        <f t="shared" si="395"/>
        <v>3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</row>
    <row r="151" spans="1:67" x14ac:dyDescent="0.25">
      <c r="A151" s="2">
        <v>4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2">
        <f t="shared" si="395"/>
        <v>4</v>
      </c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</row>
    <row r="152" spans="1:67" x14ac:dyDescent="0.25">
      <c r="A152" s="2">
        <v>5</v>
      </c>
      <c r="B152" s="1">
        <v>0</v>
      </c>
      <c r="C152" s="1">
        <v>0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2">
        <f t="shared" si="395"/>
        <v>5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</row>
    <row r="153" spans="1:67" x14ac:dyDescent="0.25">
      <c r="A153" s="2">
        <v>6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0</v>
      </c>
      <c r="X153" s="1">
        <v>0</v>
      </c>
      <c r="Y153" s="1">
        <v>0</v>
      </c>
      <c r="Z153" s="2">
        <f t="shared" si="395"/>
        <v>6</v>
      </c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</row>
    <row r="154" spans="1:67" x14ac:dyDescent="0.25">
      <c r="A154" s="2">
        <v>7</v>
      </c>
      <c r="B154" s="1">
        <v>0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0</v>
      </c>
      <c r="Y154" s="1">
        <v>0</v>
      </c>
      <c r="Z154" s="2">
        <f t="shared" si="395"/>
        <v>7</v>
      </c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</row>
    <row r="155" spans="1:67" x14ac:dyDescent="0.25">
      <c r="A155" s="2">
        <v>8</v>
      </c>
      <c r="B155" s="1">
        <v>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0</v>
      </c>
      <c r="Z155" s="2">
        <f t="shared" si="395"/>
        <v>8</v>
      </c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</row>
    <row r="156" spans="1:67" x14ac:dyDescent="0.25">
      <c r="A156" s="2">
        <v>9</v>
      </c>
      <c r="B156" s="1">
        <v>0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0</v>
      </c>
      <c r="Z156" s="2">
        <f t="shared" si="395"/>
        <v>9</v>
      </c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</row>
    <row r="157" spans="1:67" x14ac:dyDescent="0.25">
      <c r="A157" s="2">
        <v>10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2">
        <f t="shared" si="395"/>
        <v>10</v>
      </c>
      <c r="AA157" s="37" t="str">
        <f>"0x" &amp; BIN2HEX(B164&amp;B163&amp;B162&amp;B161&amp;B160&amp;B159&amp;B158&amp;B157,2)&amp;", "</f>
        <v xml:space="preserve">0x07, </v>
      </c>
      <c r="AB157" s="37" t="str">
        <f t="shared" ref="AB157" si="419">"0x" &amp; BIN2HEX(C164&amp;C163&amp;C162&amp;C161&amp;C160&amp;C159&amp;C158&amp;C157,2)&amp;", "</f>
        <v xml:space="preserve">0x07, </v>
      </c>
      <c r="AC157" s="37" t="str">
        <f t="shared" ref="AC157" si="420">"0x" &amp; BIN2HEX(D164&amp;D163&amp;D162&amp;D161&amp;D160&amp;D159&amp;D158&amp;D157,2)&amp;", "</f>
        <v xml:space="preserve">0x07, </v>
      </c>
      <c r="AD157" s="37" t="str">
        <f t="shared" ref="AD157" si="421">"0x" &amp; BIN2HEX(E164&amp;E163&amp;E162&amp;E161&amp;E160&amp;E159&amp;E158&amp;E157,2)&amp;", "</f>
        <v xml:space="preserve">0x07, </v>
      </c>
      <c r="AE157" s="37" t="str">
        <f t="shared" ref="AE157" si="422">"0x" &amp; BIN2HEX(F164&amp;F163&amp;F162&amp;F161&amp;F160&amp;F159&amp;F158&amp;F157,2)&amp;", "</f>
        <v xml:space="preserve">0x07, </v>
      </c>
      <c r="AF157" s="37" t="str">
        <f t="shared" ref="AF157" si="423">"0x" &amp; BIN2HEX(G164&amp;G163&amp;G162&amp;G161&amp;G160&amp;G159&amp;G158&amp;G157,2)&amp;", "</f>
        <v xml:space="preserve">0x07, </v>
      </c>
      <c r="AG157" s="37" t="str">
        <f t="shared" ref="AG157" si="424">"0x" &amp; BIN2HEX(H164&amp;H163&amp;H162&amp;H161&amp;H160&amp;H159&amp;H158&amp;H157,2)&amp;", "</f>
        <v xml:space="preserve">0x00, </v>
      </c>
      <c r="AH157" s="37" t="str">
        <f t="shared" ref="AH157" si="425">"0x" &amp; BIN2HEX(I164&amp;I163&amp;I162&amp;I161&amp;I160&amp;I159&amp;I158&amp;I157,2)&amp;", "</f>
        <v xml:space="preserve">0x00, </v>
      </c>
      <c r="AI157" s="37" t="str">
        <f t="shared" ref="AI157" si="426">"0x" &amp; BIN2HEX(J164&amp;J163&amp;J162&amp;J161&amp;J160&amp;J159&amp;J158&amp;J157,2)&amp;", "</f>
        <v xml:space="preserve">0x00, </v>
      </c>
      <c r="AJ157" s="37" t="str">
        <f t="shared" ref="AJ157" si="427">"0x" &amp; BIN2HEX(K164&amp;K163&amp;K162&amp;K161&amp;K160&amp;K159&amp;K158&amp;K157,2)&amp;", "</f>
        <v xml:space="preserve">0x00, </v>
      </c>
      <c r="AK157" s="37" t="str">
        <f t="shared" ref="AK157" si="428">"0x" &amp; BIN2HEX(L164&amp;L163&amp;L162&amp;L161&amp;L160&amp;L159&amp;L158&amp;L157,2)&amp;", "</f>
        <v xml:space="preserve">0x00, </v>
      </c>
      <c r="AL157" s="37" t="str">
        <f t="shared" ref="AL157" si="429">"0x" &amp; BIN2HEX(M164&amp;M163&amp;M162&amp;M161&amp;M160&amp;M159&amp;M158&amp;M157,2)&amp;", "</f>
        <v xml:space="preserve">0x00, </v>
      </c>
      <c r="AM157" s="37" t="str">
        <f t="shared" ref="AM157" si="430">"0x" &amp; BIN2HEX(N164&amp;N163&amp;N162&amp;N161&amp;N160&amp;N159&amp;N158&amp;N157,2)&amp;", "</f>
        <v xml:space="preserve">0x00, </v>
      </c>
      <c r="AN157" s="37" t="str">
        <f t="shared" ref="AN157" si="431">"0x" &amp; BIN2HEX(O164&amp;O163&amp;O162&amp;O161&amp;O160&amp;O159&amp;O158&amp;O157,2)&amp;", "</f>
        <v xml:space="preserve">0x00, </v>
      </c>
      <c r="AO157" s="37" t="str">
        <f t="shared" ref="AO157" si="432">"0x" &amp; BIN2HEX(P164&amp;P163&amp;P162&amp;P161&amp;P160&amp;P159&amp;P158&amp;P157,2)&amp;", "</f>
        <v xml:space="preserve">0x00, </v>
      </c>
      <c r="AP157" s="37" t="str">
        <f t="shared" ref="AP157" si="433">"0x" &amp; BIN2HEX(Q164&amp;Q163&amp;Q162&amp;Q161&amp;Q160&amp;Q159&amp;Q158&amp;Q157,2)&amp;", "</f>
        <v xml:space="preserve">0x00, </v>
      </c>
      <c r="AQ157" s="37" t="str">
        <f t="shared" ref="AQ157" si="434">"0x" &amp; BIN2HEX(R164&amp;R163&amp;R162&amp;R161&amp;R160&amp;R159&amp;R158&amp;R157,2)&amp;", "</f>
        <v xml:space="preserve">0x00, </v>
      </c>
      <c r="AR157" s="37" t="str">
        <f t="shared" ref="AR157" si="435">"0x" &amp; BIN2HEX(S164&amp;S163&amp;S162&amp;S161&amp;S160&amp;S159&amp;S158&amp;S157,2)&amp;", "</f>
        <v xml:space="preserve">0x00, </v>
      </c>
      <c r="AS157" s="37" t="str">
        <f t="shared" ref="AS157" si="436">"0x" &amp; BIN2HEX(T164&amp;T163&amp;T162&amp;T161&amp;T160&amp;T159&amp;T158&amp;T157,2)&amp;", "</f>
        <v xml:space="preserve">0xFF, </v>
      </c>
      <c r="AT157" s="37" t="str">
        <f t="shared" ref="AT157" si="437">"0x" &amp; BIN2HEX(U164&amp;U163&amp;U162&amp;U161&amp;U160&amp;U159&amp;U158&amp;U157,2)&amp;", "</f>
        <v xml:space="preserve">0xFF, </v>
      </c>
      <c r="AU157" s="37" t="str">
        <f t="shared" ref="AU157" si="438">"0x" &amp; BIN2HEX(V164&amp;V163&amp;V162&amp;V161&amp;V160&amp;V159&amp;V158&amp;V157,2)&amp;", "</f>
        <v xml:space="preserve">0xFF, </v>
      </c>
      <c r="AV157" s="37" t="str">
        <f t="shared" ref="AV157" si="439">"0x" &amp; BIN2HEX(W164&amp;W163&amp;W162&amp;W161&amp;W160&amp;W159&amp;W158&amp;W157,2)&amp;", "</f>
        <v xml:space="preserve">0xFF, </v>
      </c>
      <c r="AW157" s="37" t="str">
        <f t="shared" ref="AW157" si="440">"0x" &amp; BIN2HEX(X164&amp;X163&amp;X162&amp;X161&amp;X160&amp;X159&amp;X158&amp;X157,2)&amp;", "</f>
        <v xml:space="preserve">0xFF, </v>
      </c>
      <c r="AX157" s="37" t="str">
        <f t="shared" ref="AX157" si="441">"0x" &amp; BIN2HEX(Y164&amp;Y163&amp;Y162&amp;Y161&amp;Y160&amp;Y159&amp;Y158&amp;Y157,2)&amp;", "</f>
        <v xml:space="preserve">0xFF, </v>
      </c>
      <c r="AY157" s="37" t="str">
        <f>AY149</f>
        <v xml:space="preserve"> // 3</v>
      </c>
      <c r="AZ157" s="37">
        <f>ROW()</f>
        <v>157</v>
      </c>
    </row>
    <row r="158" spans="1:67" x14ac:dyDescent="0.25">
      <c r="A158" s="2">
        <v>11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2">
        <f t="shared" si="395"/>
        <v>11</v>
      </c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</row>
    <row r="159" spans="1:67" x14ac:dyDescent="0.25">
      <c r="A159" s="2">
        <v>12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2">
        <f t="shared" si="395"/>
        <v>12</v>
      </c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</row>
    <row r="160" spans="1:67" x14ac:dyDescent="0.25">
      <c r="A160" s="2">
        <v>13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2">
        <f t="shared" si="395"/>
        <v>13</v>
      </c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</row>
    <row r="161" spans="1:52" x14ac:dyDescent="0.25">
      <c r="A161" s="2">
        <v>14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2">
        <f t="shared" si="395"/>
        <v>14</v>
      </c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</row>
    <row r="162" spans="1:52" x14ac:dyDescent="0.25">
      <c r="A162" s="2">
        <v>15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2">
        <f t="shared" si="395"/>
        <v>15</v>
      </c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</row>
    <row r="163" spans="1:52" x14ac:dyDescent="0.25">
      <c r="A163" s="2">
        <v>16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2">
        <f t="shared" si="395"/>
        <v>16</v>
      </c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</row>
    <row r="164" spans="1:52" x14ac:dyDescent="0.25">
      <c r="A164" s="2">
        <v>17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2">
        <f t="shared" si="395"/>
        <v>17</v>
      </c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</row>
    <row r="165" spans="1:52" x14ac:dyDescent="0.25">
      <c r="A165" s="2">
        <v>18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2">
        <f t="shared" si="395"/>
        <v>18</v>
      </c>
      <c r="AA165" s="37" t="str">
        <f>"0x" &amp; BIN2HEX(B172&amp;B171&amp;B170&amp;B169&amp;B168&amp;B167&amp;B166&amp;B165,2)&amp;", "</f>
        <v xml:space="preserve">0x00, </v>
      </c>
      <c r="AB165" s="37" t="str">
        <f t="shared" ref="AB165" si="442">"0x" &amp; BIN2HEX(C172&amp;C171&amp;C170&amp;C169&amp;C168&amp;C167&amp;C166&amp;C165,2)&amp;", "</f>
        <v xml:space="preserve">0x00, </v>
      </c>
      <c r="AC165" s="37" t="str">
        <f t="shared" ref="AC165" si="443">"0x" &amp; BIN2HEX(D172&amp;D171&amp;D170&amp;D169&amp;D168&amp;D167&amp;D166&amp;D165,2)&amp;", "</f>
        <v xml:space="preserve">0x00, </v>
      </c>
      <c r="AD165" s="37" t="str">
        <f t="shared" ref="AD165" si="444">"0x" &amp; BIN2HEX(E172&amp;E171&amp;E170&amp;E169&amp;E168&amp;E167&amp;E166&amp;E165,2)&amp;", "</f>
        <v xml:space="preserve">0x00, </v>
      </c>
      <c r="AE165" s="37" t="str">
        <f t="shared" ref="AE165" si="445">"0x" &amp; BIN2HEX(F172&amp;F171&amp;F170&amp;F169&amp;F168&amp;F167&amp;F166&amp;F165,2)&amp;", "</f>
        <v xml:space="preserve">0x00, </v>
      </c>
      <c r="AF165" s="37" t="str">
        <f t="shared" ref="AF165" si="446">"0x" &amp; BIN2HEX(G172&amp;G171&amp;G170&amp;G169&amp;G168&amp;G167&amp;G166&amp;G165,2)&amp;", "</f>
        <v xml:space="preserve">0x00, </v>
      </c>
      <c r="AG165" s="37" t="str">
        <f t="shared" ref="AG165" si="447">"0x" &amp; BIN2HEX(H172&amp;H171&amp;H170&amp;H169&amp;H168&amp;H167&amp;H166&amp;H165,2)&amp;", "</f>
        <v xml:space="preserve">0x00, </v>
      </c>
      <c r="AH165" s="37" t="str">
        <f t="shared" ref="AH165" si="448">"0x" &amp; BIN2HEX(I172&amp;I171&amp;I170&amp;I169&amp;I168&amp;I167&amp;I166&amp;I165,2)&amp;", "</f>
        <v xml:space="preserve">0xF8, </v>
      </c>
      <c r="AI165" s="37" t="str">
        <f t="shared" ref="AI165" si="449">"0x" &amp; BIN2HEX(J172&amp;J171&amp;J170&amp;J169&amp;J168&amp;J167&amp;J166&amp;J165,2)&amp;", "</f>
        <v xml:space="preserve">0xF8, </v>
      </c>
      <c r="AJ165" s="37" t="str">
        <f t="shared" ref="AJ165" si="450">"0x" &amp; BIN2HEX(K172&amp;K171&amp;K170&amp;K169&amp;K168&amp;K167&amp;K166&amp;K165,2)&amp;", "</f>
        <v xml:space="preserve">0xF8, </v>
      </c>
      <c r="AK165" s="37" t="str">
        <f t="shared" ref="AK165" si="451">"0x" &amp; BIN2HEX(L172&amp;L171&amp;L170&amp;L169&amp;L168&amp;L167&amp;L166&amp;L165,2)&amp;", "</f>
        <v xml:space="preserve">0xF8, </v>
      </c>
      <c r="AL165" s="37" t="str">
        <f t="shared" ref="AL165" si="452">"0x" &amp; BIN2HEX(M172&amp;M171&amp;M170&amp;M169&amp;M168&amp;M167&amp;M166&amp;M165,2)&amp;", "</f>
        <v xml:space="preserve">0xF8, </v>
      </c>
      <c r="AM165" s="37" t="str">
        <f t="shared" ref="AM165" si="453">"0x" &amp; BIN2HEX(N172&amp;N171&amp;N170&amp;N169&amp;N168&amp;N167&amp;N166&amp;N165,2)&amp;", "</f>
        <v xml:space="preserve">0xF8, </v>
      </c>
      <c r="AN165" s="37" t="str">
        <f t="shared" ref="AN165" si="454">"0x" &amp; BIN2HEX(O172&amp;O171&amp;O170&amp;O169&amp;O168&amp;O167&amp;O166&amp;O165,2)&amp;", "</f>
        <v xml:space="preserve">0xF8, </v>
      </c>
      <c r="AO165" s="37" t="str">
        <f t="shared" ref="AO165" si="455">"0x" &amp; BIN2HEX(P172&amp;P171&amp;P170&amp;P169&amp;P168&amp;P167&amp;P166&amp;P165,2)&amp;", "</f>
        <v xml:space="preserve">0xF8, </v>
      </c>
      <c r="AP165" s="37" t="str">
        <f t="shared" ref="AP165" si="456">"0x" &amp; BIN2HEX(Q172&amp;Q171&amp;Q170&amp;Q169&amp;Q168&amp;Q167&amp;Q166&amp;Q165,2)&amp;", "</f>
        <v xml:space="preserve">0xF8, </v>
      </c>
      <c r="AQ165" s="37" t="str">
        <f t="shared" ref="AQ165" si="457">"0x" &amp; BIN2HEX(R172&amp;R171&amp;R170&amp;R169&amp;R168&amp;R167&amp;R166&amp;R165,2)&amp;", "</f>
        <v xml:space="preserve">0xFC, </v>
      </c>
      <c r="AR165" s="37" t="str">
        <f t="shared" ref="AR165" si="458">"0x" &amp; BIN2HEX(S172&amp;S171&amp;S170&amp;S169&amp;S168&amp;S167&amp;S166&amp;S165,2)&amp;", "</f>
        <v xml:space="preserve">0xFE, </v>
      </c>
      <c r="AS165" s="37" t="str">
        <f t="shared" ref="AS165" si="459">"0x" &amp; BIN2HEX(T172&amp;T171&amp;T170&amp;T169&amp;T168&amp;T167&amp;T166&amp;T165,2)&amp;", "</f>
        <v xml:space="preserve">0xFF, </v>
      </c>
      <c r="AT165" s="37" t="str">
        <f t="shared" ref="AT165" si="460">"0x" &amp; BIN2HEX(U172&amp;U171&amp;U170&amp;U169&amp;U168&amp;U167&amp;U166&amp;U165,2)&amp;", "</f>
        <v xml:space="preserve">0xFF, </v>
      </c>
      <c r="AU165" s="37" t="str">
        <f t="shared" ref="AU165" si="461">"0x" &amp; BIN2HEX(V172&amp;V171&amp;V170&amp;V169&amp;V168&amp;V167&amp;V166&amp;V165,2)&amp;", "</f>
        <v xml:space="preserve">0xFF, </v>
      </c>
      <c r="AV165" s="37" t="str">
        <f t="shared" ref="AV165" si="462">"0x" &amp; BIN2HEX(W172&amp;W171&amp;W170&amp;W169&amp;W168&amp;W167&amp;W166&amp;W165,2)&amp;", "</f>
        <v xml:space="preserve">0x9F, </v>
      </c>
      <c r="AW165" s="37" t="str">
        <f t="shared" ref="AW165" si="463">"0x" &amp; BIN2HEX(X172&amp;X171&amp;X170&amp;X169&amp;X168&amp;X167&amp;X166&amp;X165,2)&amp;", "</f>
        <v xml:space="preserve">0x07, </v>
      </c>
      <c r="AX165" s="37" t="str">
        <f t="shared" ref="AX165" si="464">"0x" &amp; BIN2HEX(Y172&amp;Y171&amp;Y170&amp;Y169&amp;Y168&amp;Y167&amp;Y166&amp;Y165,2)&amp;", "</f>
        <v xml:space="preserve">0x01, </v>
      </c>
      <c r="AY165" s="37" t="str">
        <f>AY157</f>
        <v xml:space="preserve"> // 3</v>
      </c>
      <c r="AZ165" s="37">
        <f>ROW()</f>
        <v>165</v>
      </c>
    </row>
    <row r="166" spans="1:52" x14ac:dyDescent="0.25">
      <c r="A166" s="2">
        <v>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0</v>
      </c>
      <c r="Z166" s="2">
        <f t="shared" si="395"/>
        <v>19</v>
      </c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</row>
    <row r="167" spans="1:52" x14ac:dyDescent="0.25">
      <c r="A167" s="2">
        <v>20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0</v>
      </c>
      <c r="Z167" s="2">
        <f t="shared" si="395"/>
        <v>20</v>
      </c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</row>
    <row r="168" spans="1:52" x14ac:dyDescent="0.25">
      <c r="A168" s="2">
        <v>21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0</v>
      </c>
      <c r="Y168" s="1">
        <v>0</v>
      </c>
      <c r="Z168" s="2">
        <f t="shared" si="395"/>
        <v>21</v>
      </c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</row>
    <row r="169" spans="1:52" x14ac:dyDescent="0.25">
      <c r="A169" s="2">
        <v>22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0</v>
      </c>
      <c r="Y169" s="1">
        <v>0</v>
      </c>
      <c r="Z169" s="2">
        <f t="shared" si="395"/>
        <v>22</v>
      </c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</row>
    <row r="170" spans="1:52" x14ac:dyDescent="0.25">
      <c r="A170" s="2">
        <v>23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0</v>
      </c>
      <c r="X170" s="1">
        <v>0</v>
      </c>
      <c r="Y170" s="1">
        <v>0</v>
      </c>
      <c r="Z170" s="2">
        <f t="shared" si="395"/>
        <v>23</v>
      </c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</row>
    <row r="171" spans="1:52" x14ac:dyDescent="0.25">
      <c r="A171" s="2">
        <v>24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0</v>
      </c>
      <c r="X171" s="1">
        <v>0</v>
      </c>
      <c r="Y171" s="1">
        <v>0</v>
      </c>
      <c r="Z171" s="2">
        <f t="shared" si="395"/>
        <v>24</v>
      </c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</row>
    <row r="172" spans="1:52" x14ac:dyDescent="0.25">
      <c r="A172" s="2">
        <v>25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0</v>
      </c>
      <c r="Y172" s="1">
        <v>0</v>
      </c>
      <c r="Z172" s="2">
        <f t="shared" si="395"/>
        <v>25</v>
      </c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</row>
    <row r="173" spans="1:52" x14ac:dyDescent="0.25">
      <c r="A173" s="2">
        <v>26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0</v>
      </c>
      <c r="Y173" s="1">
        <v>0</v>
      </c>
      <c r="Z173" s="2">
        <f t="shared" si="395"/>
        <v>26</v>
      </c>
      <c r="AA173" s="37" t="str">
        <f>"0x" &amp; BIN2HEX(B180&amp;B179&amp;B178&amp;B177&amp;B176&amp;B175&amp;B174&amp;B173,2)&amp;", "</f>
        <v xml:space="preserve">0x00, </v>
      </c>
      <c r="AB173" s="37" t="str">
        <f t="shared" ref="AB173" si="465">"0x" &amp; BIN2HEX(C180&amp;C179&amp;C178&amp;C177&amp;C176&amp;C175&amp;C174&amp;C173,2)&amp;", "</f>
        <v xml:space="preserve">0x00, </v>
      </c>
      <c r="AC173" s="37" t="str">
        <f t="shared" ref="AC173" si="466">"0x" &amp; BIN2HEX(D180&amp;D179&amp;D178&amp;D177&amp;D176&amp;D175&amp;D174&amp;D173,2)&amp;", "</f>
        <v xml:space="preserve">0x00, </v>
      </c>
      <c r="AD173" s="37" t="str">
        <f t="shared" ref="AD173" si="467">"0x" &amp; BIN2HEX(E180&amp;E179&amp;E178&amp;E177&amp;E176&amp;E175&amp;E174&amp;E173,2)&amp;", "</f>
        <v xml:space="preserve">0x00, </v>
      </c>
      <c r="AE173" s="37" t="str">
        <f t="shared" ref="AE173" si="468">"0x" &amp; BIN2HEX(F180&amp;F179&amp;F178&amp;F177&amp;F176&amp;F175&amp;F174&amp;F173,2)&amp;", "</f>
        <v xml:space="preserve">0x00, </v>
      </c>
      <c r="AF173" s="37" t="str">
        <f t="shared" ref="AF173" si="469">"0x" &amp; BIN2HEX(G180&amp;G179&amp;G178&amp;G177&amp;G176&amp;G175&amp;G174&amp;G173,2)&amp;", "</f>
        <v xml:space="preserve">0x00, </v>
      </c>
      <c r="AG173" s="37" t="str">
        <f t="shared" ref="AG173" si="470">"0x" &amp; BIN2HEX(H180&amp;H179&amp;H178&amp;H177&amp;H176&amp;H175&amp;H174&amp;H173,2)&amp;", "</f>
        <v xml:space="preserve">0x00, </v>
      </c>
      <c r="AH173" s="37" t="str">
        <f t="shared" ref="AH173" si="471">"0x" &amp; BIN2HEX(I180&amp;I179&amp;I178&amp;I177&amp;I176&amp;I175&amp;I174&amp;I173,2)&amp;", "</f>
        <v xml:space="preserve">0x01, </v>
      </c>
      <c r="AI173" s="37" t="str">
        <f t="shared" ref="AI173" si="472">"0x" &amp; BIN2HEX(J180&amp;J179&amp;J178&amp;J177&amp;J176&amp;J175&amp;J174&amp;J173,2)&amp;", "</f>
        <v xml:space="preserve">0x01, </v>
      </c>
      <c r="AJ173" s="37" t="str">
        <f t="shared" ref="AJ173" si="473">"0x" &amp; BIN2HEX(K180&amp;K179&amp;K178&amp;K177&amp;K176&amp;K175&amp;K174&amp;K173,2)&amp;", "</f>
        <v xml:space="preserve">0x01, </v>
      </c>
      <c r="AK173" s="37" t="str">
        <f t="shared" ref="AK173" si="474">"0x" &amp; BIN2HEX(L180&amp;L179&amp;L178&amp;L177&amp;L176&amp;L175&amp;L174&amp;L173,2)&amp;", "</f>
        <v xml:space="preserve">0x01, </v>
      </c>
      <c r="AL173" s="37" t="str">
        <f t="shared" ref="AL173" si="475">"0x" &amp; BIN2HEX(M180&amp;M179&amp;M178&amp;M177&amp;M176&amp;M175&amp;M174&amp;M173,2)&amp;", "</f>
        <v xml:space="preserve">0x01, </v>
      </c>
      <c r="AM173" s="37" t="str">
        <f t="shared" ref="AM173" si="476">"0x" &amp; BIN2HEX(N180&amp;N179&amp;N178&amp;N177&amp;N176&amp;N175&amp;N174&amp;N173,2)&amp;", "</f>
        <v xml:space="preserve">0x01, </v>
      </c>
      <c r="AN173" s="37" t="str">
        <f t="shared" ref="AN173" si="477">"0x" &amp; BIN2HEX(O180&amp;O179&amp;O178&amp;O177&amp;O176&amp;O175&amp;O174&amp;O173,2)&amp;", "</f>
        <v xml:space="preserve">0x01, </v>
      </c>
      <c r="AO173" s="37" t="str">
        <f t="shared" ref="AO173" si="478">"0x" &amp; BIN2HEX(P180&amp;P179&amp;P178&amp;P177&amp;P176&amp;P175&amp;P174&amp;P173,2)&amp;", "</f>
        <v xml:space="preserve">0x01, </v>
      </c>
      <c r="AP173" s="37" t="str">
        <f t="shared" ref="AP173" si="479">"0x" &amp; BIN2HEX(Q180&amp;Q179&amp;Q178&amp;Q177&amp;Q176&amp;Q175&amp;Q174&amp;Q173,2)&amp;", "</f>
        <v xml:space="preserve">0x01, </v>
      </c>
      <c r="AQ173" s="37" t="str">
        <f t="shared" ref="AQ173" si="480">"0x" &amp; BIN2HEX(R180&amp;R179&amp;R178&amp;R177&amp;R176&amp;R175&amp;R174&amp;R173,2)&amp;", "</f>
        <v xml:space="preserve">0x03, </v>
      </c>
      <c r="AR173" s="37" t="str">
        <f t="shared" ref="AR173" si="481">"0x" &amp; BIN2HEX(S180&amp;S179&amp;S178&amp;S177&amp;S176&amp;S175&amp;S174&amp;S173,2)&amp;", "</f>
        <v xml:space="preserve">0x07, </v>
      </c>
      <c r="AS173" s="37" t="str">
        <f t="shared" ref="AS173" si="482">"0x" &amp; BIN2HEX(T180&amp;T179&amp;T178&amp;T177&amp;T176&amp;T175&amp;T174&amp;T173,2)&amp;", "</f>
        <v xml:space="preserve">0xFF, </v>
      </c>
      <c r="AT173" s="37" t="str">
        <f t="shared" ref="AT173" si="483">"0x" &amp; BIN2HEX(U180&amp;U179&amp;U178&amp;U177&amp;U176&amp;U175&amp;U174&amp;U173,2)&amp;", "</f>
        <v xml:space="preserve">0xFF, </v>
      </c>
      <c r="AU173" s="37" t="str">
        <f t="shared" ref="AU173" si="484">"0x" &amp; BIN2HEX(V180&amp;V179&amp;V178&amp;V177&amp;V176&amp;V175&amp;V174&amp;V173,2)&amp;", "</f>
        <v xml:space="preserve">0xFF, </v>
      </c>
      <c r="AV173" s="37" t="str">
        <f t="shared" ref="AV173" si="485">"0x" &amp; BIN2HEX(W180&amp;W179&amp;W178&amp;W177&amp;W176&amp;W175&amp;W174&amp;W173,2)&amp;", "</f>
        <v xml:space="preserve">0xFF, </v>
      </c>
      <c r="AW173" s="37" t="str">
        <f t="shared" ref="AW173" si="486">"0x" &amp; BIN2HEX(X180&amp;X179&amp;X178&amp;X177&amp;X176&amp;X175&amp;X174&amp;X173,2)&amp;", "</f>
        <v xml:space="preserve">0xFE, </v>
      </c>
      <c r="AX173" s="37" t="str">
        <f t="shared" ref="AX173" si="487">"0x" &amp; BIN2HEX(Y180&amp;Y179&amp;Y178&amp;Y177&amp;Y176&amp;Y175&amp;Y174&amp;Y173,2)&amp;", "</f>
        <v xml:space="preserve">0xF8, </v>
      </c>
      <c r="AY173" s="37" t="str">
        <f>AY165</f>
        <v xml:space="preserve"> // 3</v>
      </c>
      <c r="AZ173" s="37">
        <f>ROW()</f>
        <v>173</v>
      </c>
    </row>
    <row r="174" spans="1:52" x14ac:dyDescent="0.25">
      <c r="A174" s="2">
        <v>27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0</v>
      </c>
      <c r="Z174" s="2">
        <f t="shared" si="395"/>
        <v>27</v>
      </c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</row>
    <row r="175" spans="1:52" x14ac:dyDescent="0.25">
      <c r="A175" s="2">
        <v>28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0</v>
      </c>
      <c r="Z175" s="2">
        <f t="shared" si="395"/>
        <v>28</v>
      </c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</row>
    <row r="176" spans="1:52" x14ac:dyDescent="0.25">
      <c r="A176" s="2">
        <v>29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2">
        <f t="shared" si="395"/>
        <v>29</v>
      </c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</row>
    <row r="177" spans="1:52" x14ac:dyDescent="0.25">
      <c r="A177" s="2">
        <v>30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2">
        <f t="shared" si="395"/>
        <v>30</v>
      </c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</row>
    <row r="178" spans="1:52" x14ac:dyDescent="0.25">
      <c r="A178" s="2">
        <v>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2">
        <f t="shared" si="395"/>
        <v>31</v>
      </c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</row>
    <row r="179" spans="1:52" x14ac:dyDescent="0.25">
      <c r="A179" s="2">
        <v>32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2">
        <f t="shared" si="395"/>
        <v>32</v>
      </c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</row>
    <row r="180" spans="1:52" x14ac:dyDescent="0.25">
      <c r="A180" s="2">
        <v>33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2">
        <f t="shared" si="395"/>
        <v>33</v>
      </c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</row>
    <row r="181" spans="1:52" x14ac:dyDescent="0.25">
      <c r="A181" s="2">
        <v>34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2">
        <f t="shared" si="395"/>
        <v>34</v>
      </c>
      <c r="AA181" s="37" t="str">
        <f>"0x" &amp; BIN2HEX(B188&amp;B187&amp;B186&amp;B185&amp;B184&amp;B183&amp;B182&amp;B181,2)&amp;", "</f>
        <v xml:space="preserve">0x0E, </v>
      </c>
      <c r="AB181" s="37" t="str">
        <f t="shared" ref="AB181" si="488">"0x" &amp; BIN2HEX(C188&amp;C187&amp;C186&amp;C185&amp;C184&amp;C183&amp;C182&amp;C181,2)&amp;", "</f>
        <v xml:space="preserve">0x3E, </v>
      </c>
      <c r="AC181" s="37" t="str">
        <f t="shared" ref="AC181" si="489">"0x" &amp; BIN2HEX(D188&amp;D187&amp;D186&amp;D185&amp;D184&amp;D183&amp;D182&amp;D181,2)&amp;", "</f>
        <v xml:space="preserve">0xFE, </v>
      </c>
      <c r="AD181" s="37" t="str">
        <f t="shared" ref="AD181" si="490">"0x" &amp; BIN2HEX(E188&amp;E187&amp;E186&amp;E185&amp;E184&amp;E183&amp;E182&amp;E181,2)&amp;", "</f>
        <v xml:space="preserve">0xFE, </v>
      </c>
      <c r="AE181" s="37" t="str">
        <f t="shared" ref="AE181" si="491">"0x" &amp; BIN2HEX(F188&amp;F187&amp;F186&amp;F185&amp;F184&amp;F183&amp;F182&amp;F181,2)&amp;", "</f>
        <v xml:space="preserve">0xFE, </v>
      </c>
      <c r="AF181" s="37" t="str">
        <f t="shared" ref="AF181" si="492">"0x" &amp; BIN2HEX(G188&amp;G187&amp;G186&amp;G185&amp;G184&amp;G183&amp;G182&amp;G181,2)&amp;", "</f>
        <v xml:space="preserve">0xFE, </v>
      </c>
      <c r="AG181" s="37" t="str">
        <f t="shared" ref="AG181" si="493">"0x" &amp; BIN2HEX(H188&amp;H187&amp;H186&amp;H185&amp;H184&amp;H183&amp;H182&amp;H181,2)&amp;", "</f>
        <v xml:space="preserve">0xF0, </v>
      </c>
      <c r="AH181" s="37" t="str">
        <f t="shared" ref="AH181" si="494">"0x" &amp; BIN2HEX(I188&amp;I187&amp;I186&amp;I185&amp;I184&amp;I183&amp;I182&amp;I181,2)&amp;", "</f>
        <v xml:space="preserve">0xE0, </v>
      </c>
      <c r="AI181" s="37" t="str">
        <f t="shared" ref="AI181" si="495">"0x" &amp; BIN2HEX(J188&amp;J187&amp;J186&amp;J185&amp;J184&amp;J183&amp;J182&amp;J181,2)&amp;", "</f>
        <v xml:space="preserve">0xC0, </v>
      </c>
      <c r="AJ181" s="37" t="str">
        <f t="shared" ref="AJ181" si="496">"0x" &amp; BIN2HEX(K188&amp;K187&amp;K186&amp;K185&amp;K184&amp;K183&amp;K182&amp;K181,2)&amp;", "</f>
        <v xml:space="preserve">0xC0, </v>
      </c>
      <c r="AK181" s="37" t="str">
        <f t="shared" ref="AK181" si="497">"0x" &amp; BIN2HEX(L188&amp;L187&amp;L186&amp;L185&amp;L184&amp;L183&amp;L182&amp;L181,2)&amp;", "</f>
        <v xml:space="preserve">0xC0, </v>
      </c>
      <c r="AL181" s="37" t="str">
        <f t="shared" ref="AL181" si="498">"0x" &amp; BIN2HEX(M188&amp;M187&amp;M186&amp;M185&amp;M184&amp;M183&amp;M182&amp;M181,2)&amp;", "</f>
        <v xml:space="preserve">0xC0, </v>
      </c>
      <c r="AM181" s="37" t="str">
        <f t="shared" ref="AM181" si="499">"0x" &amp; BIN2HEX(N188&amp;N187&amp;N186&amp;N185&amp;N184&amp;N183&amp;N182&amp;N181,2)&amp;", "</f>
        <v xml:space="preserve">0xC0, </v>
      </c>
      <c r="AN181" s="37" t="str">
        <f t="shared" ref="AN181" si="500">"0x" &amp; BIN2HEX(O188&amp;O187&amp;O186&amp;O185&amp;O184&amp;O183&amp;O182&amp;O181,2)&amp;", "</f>
        <v xml:space="preserve">0xC0, </v>
      </c>
      <c r="AO181" s="37" t="str">
        <f t="shared" ref="AO181" si="501">"0x" &amp; BIN2HEX(P188&amp;P187&amp;P186&amp;P185&amp;P184&amp;P183&amp;P182&amp;P181,2)&amp;", "</f>
        <v xml:space="preserve">0xC0, </v>
      </c>
      <c r="AP181" s="37" t="str">
        <f t="shared" ref="AP181" si="502">"0x" &amp; BIN2HEX(Q188&amp;Q187&amp;Q186&amp;Q185&amp;Q184&amp;Q183&amp;Q182&amp;Q181,2)&amp;", "</f>
        <v xml:space="preserve">0xC0, </v>
      </c>
      <c r="AQ181" s="37" t="str">
        <f t="shared" ref="AQ181" si="503">"0x" &amp; BIN2HEX(R188&amp;R187&amp;R186&amp;R185&amp;R184&amp;R183&amp;R182&amp;R181,2)&amp;", "</f>
        <v xml:space="preserve">0xE0, </v>
      </c>
      <c r="AR181" s="37" t="str">
        <f t="shared" ref="AR181" si="504">"0x" &amp; BIN2HEX(S188&amp;S187&amp;S186&amp;S185&amp;S184&amp;S183&amp;S182&amp;S181,2)&amp;", "</f>
        <v xml:space="preserve">0xF0, </v>
      </c>
      <c r="AS181" s="37" t="str">
        <f t="shared" ref="AS181" si="505">"0x" &amp; BIN2HEX(T188&amp;T187&amp;T186&amp;T185&amp;T184&amp;T183&amp;T182&amp;T181,2)&amp;", "</f>
        <v xml:space="preserve">0xFF, </v>
      </c>
      <c r="AT181" s="37" t="str">
        <f t="shared" ref="AT181" si="506">"0x" &amp; BIN2HEX(U188&amp;U187&amp;U186&amp;U185&amp;U184&amp;U183&amp;U182&amp;U181,2)&amp;", "</f>
        <v xml:space="preserve">0xFF, </v>
      </c>
      <c r="AU181" s="37" t="str">
        <f t="shared" ref="AU181" si="507">"0x" &amp; BIN2HEX(V188&amp;V187&amp;V186&amp;V185&amp;V184&amp;V183&amp;V182&amp;V181,2)&amp;", "</f>
        <v xml:space="preserve">0xFF, </v>
      </c>
      <c r="AV181" s="37" t="str">
        <f t="shared" ref="AV181" si="508">"0x" &amp; BIN2HEX(W188&amp;W187&amp;W186&amp;W185&amp;W184&amp;W183&amp;W182&amp;W181,2)&amp;", "</f>
        <v xml:space="preserve">0x7F, </v>
      </c>
      <c r="AW181" s="37" t="str">
        <f t="shared" ref="AW181" si="509">"0x" &amp; BIN2HEX(X188&amp;X187&amp;X186&amp;X185&amp;X184&amp;X183&amp;X182&amp;X181,2)&amp;", "</f>
        <v xml:space="preserve">0x3F, </v>
      </c>
      <c r="AX181" s="37" t="str">
        <f t="shared" ref="AX181" si="510">"0x" &amp; BIN2HEX(Y188&amp;Y187&amp;Y186&amp;Y185&amp;Y184&amp;Y183&amp;Y182&amp;Y181,2)&amp;", "</f>
        <v xml:space="preserve">0x0F, </v>
      </c>
      <c r="AY181" s="37" t="str">
        <f>AY173</f>
        <v xml:space="preserve"> // 3</v>
      </c>
      <c r="AZ181" s="37">
        <f>ROW()</f>
        <v>181</v>
      </c>
    </row>
    <row r="182" spans="1:52" x14ac:dyDescent="0.25">
      <c r="A182" s="2">
        <v>35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2">
        <f t="shared" si="395"/>
        <v>35</v>
      </c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</row>
    <row r="183" spans="1:52" x14ac:dyDescent="0.25">
      <c r="A183" s="2">
        <v>36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2">
        <f t="shared" si="395"/>
        <v>36</v>
      </c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</row>
    <row r="184" spans="1:52" x14ac:dyDescent="0.25">
      <c r="A184" s="2">
        <v>37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2">
        <f t="shared" si="395"/>
        <v>37</v>
      </c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</row>
    <row r="185" spans="1:52" x14ac:dyDescent="0.25">
      <c r="A185" s="2">
        <v>38</v>
      </c>
      <c r="B185" s="1">
        <v>0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0</v>
      </c>
      <c r="Z185" s="2">
        <f t="shared" si="395"/>
        <v>38</v>
      </c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</row>
    <row r="186" spans="1:52" x14ac:dyDescent="0.25">
      <c r="A186" s="2">
        <v>39</v>
      </c>
      <c r="B186" s="1">
        <v>0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0</v>
      </c>
      <c r="Z186" s="2">
        <f t="shared" si="395"/>
        <v>39</v>
      </c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</row>
    <row r="187" spans="1:52" x14ac:dyDescent="0.25">
      <c r="A187" s="2">
        <v>40</v>
      </c>
      <c r="B187" s="1">
        <v>0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0</v>
      </c>
      <c r="Y187" s="1">
        <v>0</v>
      </c>
      <c r="Z187" s="2">
        <f t="shared" si="395"/>
        <v>40</v>
      </c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</row>
    <row r="188" spans="1:52" x14ac:dyDescent="0.25">
      <c r="A188" s="2">
        <v>41</v>
      </c>
      <c r="B188" s="1">
        <v>0</v>
      </c>
      <c r="C188" s="1">
        <v>0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0</v>
      </c>
      <c r="X188" s="1">
        <v>0</v>
      </c>
      <c r="Y188" s="1">
        <v>0</v>
      </c>
      <c r="Z188" s="2">
        <f t="shared" si="395"/>
        <v>41</v>
      </c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</row>
    <row r="189" spans="1:52" x14ac:dyDescent="0.25">
      <c r="A189" s="2">
        <v>42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0</v>
      </c>
      <c r="X189" s="1">
        <v>0</v>
      </c>
      <c r="Y189" s="1">
        <v>0</v>
      </c>
      <c r="Z189" s="2">
        <f t="shared" si="395"/>
        <v>42</v>
      </c>
      <c r="AA189" s="37" t="str">
        <f>"0x" &amp; BIN2HEX(B196&amp;B195&amp;B194&amp;B193&amp;B192&amp;B191&amp;B190&amp;B189,2)&amp;", "</f>
        <v xml:space="preserve">0x00, </v>
      </c>
      <c r="AB189" s="37" t="str">
        <f t="shared" ref="AB189" si="511">"0x" &amp; BIN2HEX(C196&amp;C195&amp;C194&amp;C193&amp;C192&amp;C191&amp;C190&amp;C189,2)&amp;", "</f>
        <v xml:space="preserve">0x00, </v>
      </c>
      <c r="AC189" s="37" t="str">
        <f t="shared" ref="AC189" si="512">"0x" &amp; BIN2HEX(D196&amp;D195&amp;D194&amp;D193&amp;D192&amp;D191&amp;D190&amp;D189,2)&amp;", "</f>
        <v xml:space="preserve">0x00, </v>
      </c>
      <c r="AD189" s="37" t="str">
        <f t="shared" ref="AD189" si="513">"0x" &amp; BIN2HEX(E196&amp;E195&amp;E194&amp;E193&amp;E192&amp;E191&amp;E190&amp;E189,2)&amp;", "</f>
        <v xml:space="preserve">0x01, </v>
      </c>
      <c r="AE189" s="37" t="str">
        <f t="shared" ref="AE189" si="514">"0x" &amp; BIN2HEX(F196&amp;F195&amp;F194&amp;F193&amp;F192&amp;F191&amp;F190&amp;F189,2)&amp;", "</f>
        <v xml:space="preserve">0x03, </v>
      </c>
      <c r="AF189" s="37" t="str">
        <f t="shared" ref="AF189" si="515">"0x" &amp; BIN2HEX(G196&amp;G195&amp;G194&amp;G193&amp;G192&amp;G191&amp;G190&amp;G189,2)&amp;", "</f>
        <v xml:space="preserve">0x03, </v>
      </c>
      <c r="AG189" s="37" t="str">
        <f t="shared" ref="AG189" si="516">"0x" &amp; BIN2HEX(H196&amp;H195&amp;H194&amp;H193&amp;H192&amp;H191&amp;H190&amp;H189,2)&amp;", "</f>
        <v xml:space="preserve">0x07, </v>
      </c>
      <c r="AH189" s="37" t="str">
        <f t="shared" ref="AH189" si="517">"0x" &amp; BIN2HEX(I196&amp;I195&amp;I194&amp;I193&amp;I192&amp;I191&amp;I190&amp;I189,2)&amp;", "</f>
        <v xml:space="preserve">0x07, </v>
      </c>
      <c r="AI189" s="37" t="str">
        <f t="shared" ref="AI189" si="518">"0x" &amp; BIN2HEX(J196&amp;J195&amp;J194&amp;J193&amp;J192&amp;J191&amp;J190&amp;J189,2)&amp;", "</f>
        <v xml:space="preserve">0x0F, </v>
      </c>
      <c r="AJ189" s="37" t="str">
        <f t="shared" ref="AJ189" si="519">"0x" &amp; BIN2HEX(K196&amp;K195&amp;K194&amp;K193&amp;K192&amp;K191&amp;K190&amp;K189,2)&amp;", "</f>
        <v xml:space="preserve">0x0F, </v>
      </c>
      <c r="AK189" s="37" t="str">
        <f t="shared" ref="AK189" si="520">"0x" &amp; BIN2HEX(L196&amp;L195&amp;L194&amp;L193&amp;L192&amp;L191&amp;L190&amp;L189,2)&amp;", "</f>
        <v xml:space="preserve">0x0F, </v>
      </c>
      <c r="AL189" s="37" t="str">
        <f t="shared" ref="AL189" si="521">"0x" &amp; BIN2HEX(M196&amp;M195&amp;M194&amp;M193&amp;M192&amp;M191&amp;M190&amp;M189,2)&amp;", "</f>
        <v xml:space="preserve">0x0F, </v>
      </c>
      <c r="AM189" s="37" t="str">
        <f t="shared" ref="AM189" si="522">"0x" &amp; BIN2HEX(N196&amp;N195&amp;N194&amp;N193&amp;N192&amp;N191&amp;N190&amp;N189,2)&amp;", "</f>
        <v xml:space="preserve">0x0F, </v>
      </c>
      <c r="AN189" s="37" t="str">
        <f t="shared" ref="AN189" si="523">"0x" &amp; BIN2HEX(O196&amp;O195&amp;O194&amp;O193&amp;O192&amp;O191&amp;O190&amp;O189,2)&amp;", "</f>
        <v xml:space="preserve">0x0F, </v>
      </c>
      <c r="AO189" s="37" t="str">
        <f t="shared" ref="AO189" si="524">"0x" &amp; BIN2HEX(P196&amp;P195&amp;P194&amp;P193&amp;P192&amp;P191&amp;P190&amp;P189,2)&amp;", "</f>
        <v xml:space="preserve">0x0F, </v>
      </c>
      <c r="AP189" s="37" t="str">
        <f t="shared" ref="AP189" si="525">"0x" &amp; BIN2HEX(Q196&amp;Q195&amp;Q194&amp;Q193&amp;Q192&amp;Q191&amp;Q190&amp;Q189,2)&amp;", "</f>
        <v xml:space="preserve">0x0F, </v>
      </c>
      <c r="AQ189" s="37" t="str">
        <f t="shared" ref="AQ189" si="526">"0x" &amp; BIN2HEX(R196&amp;R195&amp;R194&amp;R193&amp;R192&amp;R191&amp;R190&amp;R189,2)&amp;", "</f>
        <v xml:space="preserve">0x07, </v>
      </c>
      <c r="AR189" s="37" t="str">
        <f t="shared" ref="AR189" si="527">"0x" &amp; BIN2HEX(S196&amp;S195&amp;S194&amp;S193&amp;S192&amp;S191&amp;S190&amp;S189,2)&amp;", "</f>
        <v xml:space="preserve">0x07, </v>
      </c>
      <c r="AS189" s="37" t="str">
        <f t="shared" ref="AS189" si="528">"0x" &amp; BIN2HEX(T196&amp;T195&amp;T194&amp;T193&amp;T192&amp;T191&amp;T190&amp;T189,2)&amp;", "</f>
        <v xml:space="preserve">0x03, </v>
      </c>
      <c r="AT189" s="37" t="str">
        <f t="shared" ref="AT189" si="529">"0x" &amp; BIN2HEX(U196&amp;U195&amp;U194&amp;U193&amp;U192&amp;U191&amp;U190&amp;U189,2)&amp;", "</f>
        <v xml:space="preserve">0x03, </v>
      </c>
      <c r="AU189" s="37" t="str">
        <f t="shared" ref="AU189" si="530">"0x" &amp; BIN2HEX(V196&amp;V195&amp;V194&amp;V193&amp;V192&amp;V191&amp;V190&amp;V189,2)&amp;", "</f>
        <v xml:space="preserve">0x01, </v>
      </c>
      <c r="AV189" s="37" t="str">
        <f t="shared" ref="AV189" si="531">"0x" &amp; BIN2HEX(W196&amp;W195&amp;W194&amp;W193&amp;W192&amp;W191&amp;W190&amp;W189,2)&amp;", "</f>
        <v xml:space="preserve">0x00, </v>
      </c>
      <c r="AW189" s="37" t="str">
        <f t="shared" ref="AW189" si="532">"0x" &amp; BIN2HEX(X196&amp;X195&amp;X194&amp;X193&amp;X192&amp;X191&amp;X190&amp;X189,2)&amp;", "</f>
        <v xml:space="preserve">0x00, </v>
      </c>
      <c r="AX189" s="37" t="str">
        <f t="shared" ref="AX189" si="533">"0x" &amp; BIN2HEX(Y196&amp;Y195&amp;Y194&amp;Y193&amp;Y192&amp;Y191&amp;Y190&amp;Y189,2)&amp;", "</f>
        <v xml:space="preserve">0x00, </v>
      </c>
      <c r="AY189" s="37" t="str">
        <f>AY181</f>
        <v xml:space="preserve"> // 3</v>
      </c>
      <c r="AZ189" s="37">
        <f>ROW()</f>
        <v>189</v>
      </c>
    </row>
    <row r="190" spans="1:52" x14ac:dyDescent="0.25">
      <c r="A190" s="2">
        <v>43</v>
      </c>
      <c r="B190" s="1">
        <v>0</v>
      </c>
      <c r="C190" s="1">
        <v>0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2">
        <f t="shared" si="395"/>
        <v>43</v>
      </c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</row>
    <row r="191" spans="1:52" x14ac:dyDescent="0.25">
      <c r="A191" s="2">
        <v>44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2">
        <f t="shared" si="395"/>
        <v>44</v>
      </c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</row>
    <row r="192" spans="1:52" x14ac:dyDescent="0.25">
      <c r="A192" s="2">
        <v>45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2">
        <f t="shared" si="395"/>
        <v>45</v>
      </c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</row>
    <row r="193" spans="1:67" x14ac:dyDescent="0.25">
      <c r="A193" s="2">
        <v>44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2">
        <f t="shared" si="395"/>
        <v>44</v>
      </c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</row>
    <row r="194" spans="1:67" x14ac:dyDescent="0.25">
      <c r="A194" s="2">
        <v>45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2">
        <f t="shared" si="395"/>
        <v>45</v>
      </c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</row>
    <row r="195" spans="1:67" s="2" customFormat="1" x14ac:dyDescent="0.25">
      <c r="A195" s="2">
        <v>46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2">
        <f t="shared" si="395"/>
        <v>46</v>
      </c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</row>
    <row r="196" spans="1:67" x14ac:dyDescent="0.25">
      <c r="A196" s="2">
        <v>47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2">
        <f t="shared" si="395"/>
        <v>47</v>
      </c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</row>
    <row r="197" spans="1:67" x14ac:dyDescent="0.25">
      <c r="B197" s="2">
        <v>4</v>
      </c>
      <c r="C197" s="2">
        <v>5</v>
      </c>
      <c r="D197" s="2">
        <v>6</v>
      </c>
      <c r="E197" s="2">
        <v>7</v>
      </c>
      <c r="F197" s="2">
        <v>8</v>
      </c>
      <c r="G197" s="2">
        <v>9</v>
      </c>
      <c r="H197" s="2">
        <v>10</v>
      </c>
      <c r="I197" s="2">
        <v>11</v>
      </c>
      <c r="J197" s="2">
        <v>12</v>
      </c>
      <c r="K197" s="2">
        <v>13</v>
      </c>
      <c r="L197" s="2">
        <v>14</v>
      </c>
      <c r="M197" s="2">
        <v>15</v>
      </c>
      <c r="N197" s="2">
        <v>16</v>
      </c>
      <c r="O197" s="2">
        <v>17</v>
      </c>
      <c r="P197" s="2">
        <v>18</v>
      </c>
      <c r="Q197" s="2">
        <v>19</v>
      </c>
      <c r="R197" s="2">
        <v>20</v>
      </c>
      <c r="S197" s="2">
        <v>21</v>
      </c>
      <c r="T197" s="2">
        <v>22</v>
      </c>
      <c r="U197" s="2">
        <v>23</v>
      </c>
      <c r="V197" s="2">
        <v>24</v>
      </c>
      <c r="W197" s="2">
        <v>25</v>
      </c>
      <c r="X197" s="2">
        <v>26</v>
      </c>
      <c r="Y197" s="2">
        <v>27</v>
      </c>
      <c r="Z197" s="2">
        <f>Z148+1</f>
        <v>4</v>
      </c>
      <c r="AA197" s="37" t="str">
        <f>" // "&amp;Z197</f>
        <v xml:space="preserve"> // 4</v>
      </c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 spans="1:67" x14ac:dyDescent="0.25">
      <c r="A198" s="2">
        <v>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0</v>
      </c>
      <c r="X198" s="1">
        <v>0</v>
      </c>
      <c r="Y198" s="1">
        <v>0</v>
      </c>
      <c r="Z198" s="2">
        <f t="shared" ref="Z198:Z245" si="534">A198</f>
        <v>2</v>
      </c>
      <c r="AA198" s="37" t="str">
        <f>"0x" &amp; BIN2HEX(B205&amp;B204&amp;B203&amp;B202&amp;B201&amp;B200&amp;B199&amp;B198,2)&amp;", "</f>
        <v xml:space="preserve">0x00, </v>
      </c>
      <c r="AB198" s="37" t="str">
        <f t="shared" ref="AB198" si="535">"0x" &amp; BIN2HEX(C205&amp;C204&amp;C203&amp;C202&amp;C201&amp;C200&amp;C199&amp;C198,2)&amp;", "</f>
        <v xml:space="preserve">0x00, </v>
      </c>
      <c r="AC198" s="37" t="str">
        <f t="shared" ref="AC198" si="536">"0x" &amp; BIN2HEX(D205&amp;D204&amp;D203&amp;D202&amp;D201&amp;D200&amp;D199&amp;D198,2)&amp;", "</f>
        <v xml:space="preserve">0x00, </v>
      </c>
      <c r="AD198" s="37" t="str">
        <f t="shared" ref="AD198" si="537">"0x" &amp; BIN2HEX(E205&amp;E204&amp;E203&amp;E202&amp;E201&amp;E200&amp;E199&amp;E198,2)&amp;", "</f>
        <v xml:space="preserve">0x00, </v>
      </c>
      <c r="AE198" s="37" t="str">
        <f t="shared" ref="AE198" si="538">"0x" &amp; BIN2HEX(F205&amp;F204&amp;F203&amp;F202&amp;F201&amp;F200&amp;F199&amp;F198,2)&amp;", "</f>
        <v xml:space="preserve">0x00, </v>
      </c>
      <c r="AF198" s="37" t="str">
        <f t="shared" ref="AF198" si="539">"0x" &amp; BIN2HEX(G205&amp;G204&amp;G203&amp;G202&amp;G201&amp;G200&amp;G199&amp;G198,2)&amp;", "</f>
        <v xml:space="preserve">0xC0, </v>
      </c>
      <c r="AG198" s="37" t="str">
        <f t="shared" ref="AG198" si="540">"0x" &amp; BIN2HEX(H205&amp;H204&amp;H203&amp;H202&amp;H201&amp;H200&amp;H199&amp;H198,2)&amp;", "</f>
        <v xml:space="preserve">0xF0, </v>
      </c>
      <c r="AH198" s="37" t="str">
        <f t="shared" ref="AH198" si="541">"0x" &amp; BIN2HEX(I205&amp;I204&amp;I203&amp;I202&amp;I201&amp;I200&amp;I199&amp;I198,2)&amp;", "</f>
        <v xml:space="preserve">0xFC, </v>
      </c>
      <c r="AI198" s="37" t="str">
        <f t="shared" ref="AI198" si="542">"0x" &amp; BIN2HEX(J205&amp;J204&amp;J203&amp;J202&amp;J201&amp;J200&amp;J199&amp;J198,2)&amp;", "</f>
        <v xml:space="preserve">0xFF, </v>
      </c>
      <c r="AJ198" s="37" t="str">
        <f t="shared" ref="AJ198" si="543">"0x" &amp; BIN2HEX(K205&amp;K204&amp;K203&amp;K202&amp;K201&amp;K200&amp;K199&amp;K198,2)&amp;", "</f>
        <v xml:space="preserve">0xFF, </v>
      </c>
      <c r="AK198" s="37" t="str">
        <f t="shared" ref="AK198" si="544">"0x" &amp; BIN2HEX(L205&amp;L204&amp;L203&amp;L202&amp;L201&amp;L200&amp;L199&amp;L198,2)&amp;", "</f>
        <v xml:space="preserve">0xFF, </v>
      </c>
      <c r="AL198" s="37" t="str">
        <f t="shared" ref="AL198" si="545">"0x" &amp; BIN2HEX(M205&amp;M204&amp;M203&amp;M202&amp;M201&amp;M200&amp;M199&amp;M198,2)&amp;", "</f>
        <v xml:space="preserve">0xFF, </v>
      </c>
      <c r="AM198" s="37" t="str">
        <f t="shared" ref="AM198" si="546">"0x" &amp; BIN2HEX(N205&amp;N204&amp;N203&amp;N202&amp;N201&amp;N200&amp;N199&amp;N198,2)&amp;", "</f>
        <v xml:space="preserve">0x3F, </v>
      </c>
      <c r="AN198" s="37" t="str">
        <f t="shared" ref="AN198" si="547">"0x" &amp; BIN2HEX(O205&amp;O204&amp;O203&amp;O202&amp;O201&amp;O200&amp;O199&amp;O198,2)&amp;", "</f>
        <v xml:space="preserve">0xFF, </v>
      </c>
      <c r="AO198" s="37" t="str">
        <f t="shared" ref="AO198" si="548">"0x" &amp; BIN2HEX(P205&amp;P204&amp;P203&amp;P202&amp;P201&amp;P200&amp;P199&amp;P198,2)&amp;", "</f>
        <v xml:space="preserve">0xFF, </v>
      </c>
      <c r="AP198" s="37" t="str">
        <f t="shared" ref="AP198" si="549">"0x" &amp; BIN2HEX(Q205&amp;Q204&amp;Q203&amp;Q202&amp;Q201&amp;Q200&amp;Q199&amp;Q198,2)&amp;", "</f>
        <v xml:space="preserve">0xFF, </v>
      </c>
      <c r="AQ198" s="37" t="str">
        <f t="shared" ref="AQ198" si="550">"0x" &amp; BIN2HEX(R205&amp;R204&amp;R203&amp;R202&amp;R201&amp;R200&amp;R199&amp;R198,2)&amp;", "</f>
        <v xml:space="preserve">0xFF, </v>
      </c>
      <c r="AR198" s="37" t="str">
        <f t="shared" ref="AR198" si="551">"0x" &amp; BIN2HEX(S205&amp;S204&amp;S203&amp;S202&amp;S201&amp;S200&amp;S199&amp;S198,2)&amp;", "</f>
        <v xml:space="preserve">0xFF, </v>
      </c>
      <c r="AS198" s="37" t="str">
        <f t="shared" ref="AS198" si="552">"0x" &amp; BIN2HEX(T205&amp;T204&amp;T203&amp;T202&amp;T201&amp;T200&amp;T199&amp;T198,2)&amp;", "</f>
        <v xml:space="preserve">0xFF, </v>
      </c>
      <c r="AT198" s="37" t="str">
        <f t="shared" ref="AT198" si="553">"0x" &amp; BIN2HEX(U205&amp;U204&amp;U203&amp;U202&amp;U201&amp;U200&amp;U199&amp;U198,2)&amp;", "</f>
        <v xml:space="preserve">0xFF, </v>
      </c>
      <c r="AU198" s="37" t="str">
        <f t="shared" ref="AU198" si="554">"0x" &amp; BIN2HEX(V205&amp;V204&amp;V203&amp;V202&amp;V201&amp;V200&amp;V199&amp;V198,2)&amp;", "</f>
        <v xml:space="preserve">0xFF, </v>
      </c>
      <c r="AV198" s="37" t="str">
        <f t="shared" ref="AV198" si="555">"0x" &amp; BIN2HEX(W205&amp;W204&amp;W203&amp;W202&amp;W201&amp;W200&amp;W199&amp;W198,2)&amp;", "</f>
        <v xml:space="preserve">0x00, </v>
      </c>
      <c r="AW198" s="37" t="str">
        <f t="shared" ref="AW198" si="556">"0x" &amp; BIN2HEX(X205&amp;X204&amp;X203&amp;X202&amp;X201&amp;X200&amp;X199&amp;X198,2)&amp;", "</f>
        <v xml:space="preserve">0x00, </v>
      </c>
      <c r="AX198" s="37" t="str">
        <f t="shared" ref="AX198" si="557">"0x" &amp; BIN2HEX(Y205&amp;Y204&amp;Y203&amp;Y202&amp;Y201&amp;Y200&amp;Y199&amp;Y198,2)&amp;", "</f>
        <v xml:space="preserve">0x00, </v>
      </c>
      <c r="AY198" s="37" t="str">
        <f>AA197</f>
        <v xml:space="preserve"> // 4</v>
      </c>
      <c r="AZ198" s="37">
        <f>ROW()</f>
        <v>198</v>
      </c>
    </row>
    <row r="199" spans="1:67" x14ac:dyDescent="0.25">
      <c r="A199" s="2">
        <v>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0</v>
      </c>
      <c r="X199" s="1">
        <v>0</v>
      </c>
      <c r="Y199" s="1">
        <v>0</v>
      </c>
      <c r="Z199" s="2">
        <f t="shared" si="534"/>
        <v>3</v>
      </c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</row>
    <row r="200" spans="1:67" x14ac:dyDescent="0.25">
      <c r="A200" s="2">
        <v>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0</v>
      </c>
      <c r="X200" s="1">
        <v>0</v>
      </c>
      <c r="Y200" s="1">
        <v>0</v>
      </c>
      <c r="Z200" s="2">
        <f t="shared" si="534"/>
        <v>4</v>
      </c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</row>
    <row r="201" spans="1:67" x14ac:dyDescent="0.25">
      <c r="A201" s="2">
        <v>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0</v>
      </c>
      <c r="X201" s="1">
        <v>0</v>
      </c>
      <c r="Y201" s="1">
        <v>0</v>
      </c>
      <c r="Z201" s="2">
        <f t="shared" si="534"/>
        <v>5</v>
      </c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</row>
    <row r="202" spans="1:67" x14ac:dyDescent="0.25">
      <c r="A202" s="2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0</v>
      </c>
      <c r="X202" s="1">
        <v>0</v>
      </c>
      <c r="Y202" s="1">
        <v>0</v>
      </c>
      <c r="Z202" s="2">
        <f t="shared" si="534"/>
        <v>6</v>
      </c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</row>
    <row r="203" spans="1:67" x14ac:dyDescent="0.25">
      <c r="A203" s="2">
        <v>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0</v>
      </c>
      <c r="X203" s="1">
        <v>0</v>
      </c>
      <c r="Y203" s="1">
        <v>0</v>
      </c>
      <c r="Z203" s="2">
        <f t="shared" si="534"/>
        <v>7</v>
      </c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</row>
    <row r="204" spans="1:67" x14ac:dyDescent="0.25">
      <c r="A204" s="2">
        <v>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0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0</v>
      </c>
      <c r="X204" s="1">
        <v>0</v>
      </c>
      <c r="Y204" s="1">
        <v>0</v>
      </c>
      <c r="Z204" s="2">
        <f t="shared" si="534"/>
        <v>8</v>
      </c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</row>
    <row r="205" spans="1:67" x14ac:dyDescent="0.25">
      <c r="A205" s="2">
        <v>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0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0</v>
      </c>
      <c r="X205" s="1">
        <v>0</v>
      </c>
      <c r="Y205" s="1">
        <v>0</v>
      </c>
      <c r="Z205" s="2">
        <f t="shared" si="534"/>
        <v>9</v>
      </c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</row>
    <row r="206" spans="1:67" x14ac:dyDescent="0.25">
      <c r="A206" s="2">
        <v>10</v>
      </c>
      <c r="B206" s="1">
        <v>0</v>
      </c>
      <c r="C206" s="1">
        <v>0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0</v>
      </c>
      <c r="N206" s="1">
        <v>0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0</v>
      </c>
      <c r="X206" s="1">
        <v>0</v>
      </c>
      <c r="Y206" s="1">
        <v>0</v>
      </c>
      <c r="Z206" s="2">
        <f t="shared" si="534"/>
        <v>10</v>
      </c>
      <c r="AA206" s="37" t="str">
        <f>"0x" &amp; BIN2HEX(B213&amp;B212&amp;B211&amp;B210&amp;B209&amp;B208&amp;B207&amp;B206,2)&amp;", "</f>
        <v xml:space="preserve">0x00, </v>
      </c>
      <c r="AB206" s="37" t="str">
        <f t="shared" ref="AB206" si="558">"0x" &amp; BIN2HEX(C213&amp;C212&amp;C211&amp;C210&amp;C209&amp;C208&amp;C207&amp;C206,2)&amp;", "</f>
        <v xml:space="preserve">0xC0, </v>
      </c>
      <c r="AC206" s="37" t="str">
        <f t="shared" ref="AC206" si="559">"0x" &amp; BIN2HEX(D213&amp;D212&amp;D211&amp;D210&amp;D209&amp;D208&amp;D207&amp;D206,2)&amp;", "</f>
        <v xml:space="preserve">0xF0, </v>
      </c>
      <c r="AD206" s="37" t="str">
        <f t="shared" ref="AD206" si="560">"0x" &amp; BIN2HEX(E213&amp;E212&amp;E211&amp;E210&amp;E209&amp;E208&amp;E207&amp;E206,2)&amp;", "</f>
        <v xml:space="preserve">0xFC, </v>
      </c>
      <c r="AE206" s="37" t="str">
        <f t="shared" ref="AE206" si="561">"0x" &amp; BIN2HEX(F213&amp;F212&amp;F211&amp;F210&amp;F209&amp;F208&amp;F207&amp;F206,2)&amp;", "</f>
        <v xml:space="preserve">0xFF, </v>
      </c>
      <c r="AF206" s="37" t="str">
        <f t="shared" ref="AF206" si="562">"0x" &amp; BIN2HEX(G213&amp;G212&amp;G211&amp;G210&amp;G209&amp;G208&amp;G207&amp;G206,2)&amp;", "</f>
        <v xml:space="preserve">0xFF, </v>
      </c>
      <c r="AG206" s="37" t="str">
        <f t="shared" ref="AG206" si="563">"0x" &amp; BIN2HEX(H213&amp;H212&amp;H211&amp;H210&amp;H209&amp;H208&amp;H207&amp;H206,2)&amp;", "</f>
        <v xml:space="preserve">0xFF, </v>
      </c>
      <c r="AH206" s="37" t="str">
        <f t="shared" ref="AH206" si="564">"0x" &amp; BIN2HEX(I213&amp;I212&amp;I211&amp;I210&amp;I209&amp;I208&amp;I207&amp;I206,2)&amp;", "</f>
        <v xml:space="preserve">0xFF, </v>
      </c>
      <c r="AI206" s="37" t="str">
        <f t="shared" ref="AI206" si="565">"0x" &amp; BIN2HEX(J213&amp;J212&amp;J211&amp;J210&amp;J209&amp;J208&amp;J207&amp;J206,2)&amp;", "</f>
        <v xml:space="preserve">0x3F, </v>
      </c>
      <c r="AJ206" s="37" t="str">
        <f t="shared" ref="AJ206" si="566">"0x" &amp; BIN2HEX(K213&amp;K212&amp;K211&amp;K210&amp;K209&amp;K208&amp;K207&amp;K206,2)&amp;", "</f>
        <v xml:space="preserve">0x0F, </v>
      </c>
      <c r="AK206" s="37" t="str">
        <f t="shared" ref="AK206" si="567">"0x" &amp; BIN2HEX(L213&amp;L212&amp;L211&amp;L210&amp;L209&amp;L208&amp;L207&amp;L206,2)&amp;", "</f>
        <v xml:space="preserve">0x03, </v>
      </c>
      <c r="AL206" s="37" t="str">
        <f t="shared" ref="AL206" si="568">"0x" &amp; BIN2HEX(M213&amp;M212&amp;M211&amp;M210&amp;M209&amp;M208&amp;M207&amp;M206,2)&amp;", "</f>
        <v xml:space="preserve">0x00, </v>
      </c>
      <c r="AM206" s="37" t="str">
        <f t="shared" ref="AM206" si="569">"0x" &amp; BIN2HEX(N213&amp;N212&amp;N211&amp;N210&amp;N209&amp;N208&amp;N207&amp;N206,2)&amp;", "</f>
        <v xml:space="preserve">0x00, </v>
      </c>
      <c r="AN206" s="37" t="str">
        <f t="shared" ref="AN206" si="570">"0x" &amp; BIN2HEX(O213&amp;O212&amp;O211&amp;O210&amp;O209&amp;O208&amp;O207&amp;O206,2)&amp;", "</f>
        <v xml:space="preserve">0xFF, </v>
      </c>
      <c r="AO206" s="37" t="str">
        <f t="shared" ref="AO206" si="571">"0x" &amp; BIN2HEX(P213&amp;P212&amp;P211&amp;P210&amp;P209&amp;P208&amp;P207&amp;P206,2)&amp;", "</f>
        <v xml:space="preserve">0xFF, </v>
      </c>
      <c r="AP206" s="37" t="str">
        <f t="shared" ref="AP206" si="572">"0x" &amp; BIN2HEX(Q213&amp;Q212&amp;Q211&amp;Q210&amp;Q209&amp;Q208&amp;Q207&amp;Q206,2)&amp;", "</f>
        <v xml:space="preserve">0xFF, </v>
      </c>
      <c r="AQ206" s="37" t="str">
        <f t="shared" ref="AQ206" si="573">"0x" &amp; BIN2HEX(R213&amp;R212&amp;R211&amp;R210&amp;R209&amp;R208&amp;R207&amp;R206,2)&amp;", "</f>
        <v xml:space="preserve">0xFF, </v>
      </c>
      <c r="AR206" s="37" t="str">
        <f t="shared" ref="AR206" si="574">"0x" &amp; BIN2HEX(S213&amp;S212&amp;S211&amp;S210&amp;S209&amp;S208&amp;S207&amp;S206,2)&amp;", "</f>
        <v xml:space="preserve">0xFF, </v>
      </c>
      <c r="AS206" s="37" t="str">
        <f t="shared" ref="AS206" si="575">"0x" &amp; BIN2HEX(T213&amp;T212&amp;T211&amp;T210&amp;T209&amp;T208&amp;T207&amp;T206,2)&amp;", "</f>
        <v xml:space="preserve">0xFF, </v>
      </c>
      <c r="AT206" s="37" t="str">
        <f t="shared" ref="AT206" si="576">"0x" &amp; BIN2HEX(U213&amp;U212&amp;U211&amp;U210&amp;U209&amp;U208&amp;U207&amp;U206,2)&amp;", "</f>
        <v xml:space="preserve">0xFF, </v>
      </c>
      <c r="AU206" s="37" t="str">
        <f t="shared" ref="AU206" si="577">"0x" &amp; BIN2HEX(V213&amp;V212&amp;V211&amp;V210&amp;V209&amp;V208&amp;V207&amp;V206,2)&amp;", "</f>
        <v xml:space="preserve">0xFF, </v>
      </c>
      <c r="AV206" s="37" t="str">
        <f t="shared" ref="AV206" si="578">"0x" &amp; BIN2HEX(W213&amp;W212&amp;W211&amp;W210&amp;W209&amp;W208&amp;W207&amp;W206,2)&amp;", "</f>
        <v xml:space="preserve">0x00, </v>
      </c>
      <c r="AW206" s="37" t="str">
        <f t="shared" ref="AW206" si="579">"0x" &amp; BIN2HEX(X213&amp;X212&amp;X211&amp;X210&amp;X209&amp;X208&amp;X207&amp;X206,2)&amp;", "</f>
        <v xml:space="preserve">0x00, </v>
      </c>
      <c r="AX206" s="37" t="str">
        <f t="shared" ref="AX206" si="580">"0x" &amp; BIN2HEX(Y213&amp;Y212&amp;Y211&amp;Y210&amp;Y209&amp;Y208&amp;Y207&amp;Y206,2)&amp;", "</f>
        <v xml:space="preserve">0x00, </v>
      </c>
      <c r="AY206" s="37" t="str">
        <f>AY198</f>
        <v xml:space="preserve"> // 4</v>
      </c>
      <c r="AZ206" s="37">
        <f>ROW()</f>
        <v>206</v>
      </c>
    </row>
    <row r="207" spans="1:67" x14ac:dyDescent="0.25">
      <c r="A207" s="2">
        <v>11</v>
      </c>
      <c r="B207" s="1">
        <v>0</v>
      </c>
      <c r="C207" s="1">
        <v>0</v>
      </c>
      <c r="D207" s="1">
        <v>0</v>
      </c>
      <c r="E207" s="1">
        <v>0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0</v>
      </c>
      <c r="N207" s="1">
        <v>0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0</v>
      </c>
      <c r="X207" s="1">
        <v>0</v>
      </c>
      <c r="Y207" s="1">
        <v>0</v>
      </c>
      <c r="Z207" s="2">
        <f t="shared" si="534"/>
        <v>11</v>
      </c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spans="1:67" x14ac:dyDescent="0.25">
      <c r="A208" s="2">
        <v>12</v>
      </c>
      <c r="B208" s="1">
        <v>0</v>
      </c>
      <c r="C208" s="1">
        <v>0</v>
      </c>
      <c r="D208" s="1">
        <v>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0</v>
      </c>
      <c r="M208" s="1">
        <v>0</v>
      </c>
      <c r="N208" s="1">
        <v>0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0</v>
      </c>
      <c r="X208" s="1">
        <v>0</v>
      </c>
      <c r="Y208" s="1">
        <v>0</v>
      </c>
      <c r="Z208" s="2">
        <f t="shared" si="534"/>
        <v>12</v>
      </c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</row>
    <row r="209" spans="1:52" x14ac:dyDescent="0.25">
      <c r="A209" s="2">
        <v>13</v>
      </c>
      <c r="B209" s="1">
        <v>0</v>
      </c>
      <c r="C209" s="1">
        <v>0</v>
      </c>
      <c r="D209" s="1">
        <v>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0</v>
      </c>
      <c r="M209" s="1">
        <v>0</v>
      </c>
      <c r="N209" s="1">
        <v>0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0</v>
      </c>
      <c r="X209" s="1">
        <v>0</v>
      </c>
      <c r="Y209" s="1">
        <v>0</v>
      </c>
      <c r="Z209" s="2">
        <f t="shared" si="534"/>
        <v>13</v>
      </c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spans="1:52" x14ac:dyDescent="0.25">
      <c r="A210" s="2">
        <v>14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0</v>
      </c>
      <c r="L210" s="1">
        <v>0</v>
      </c>
      <c r="M210" s="1">
        <v>0</v>
      </c>
      <c r="N210" s="1">
        <v>0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0</v>
      </c>
      <c r="X210" s="1">
        <v>0</v>
      </c>
      <c r="Y210" s="1">
        <v>0</v>
      </c>
      <c r="Z210" s="2">
        <f t="shared" si="534"/>
        <v>14</v>
      </c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</row>
    <row r="211" spans="1:52" x14ac:dyDescent="0.25">
      <c r="A211" s="2">
        <v>15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0</v>
      </c>
      <c r="X211" s="1">
        <v>0</v>
      </c>
      <c r="Y211" s="1">
        <v>0</v>
      </c>
      <c r="Z211" s="2">
        <f t="shared" si="534"/>
        <v>15</v>
      </c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</row>
    <row r="212" spans="1:52" x14ac:dyDescent="0.25">
      <c r="A212" s="2">
        <v>16</v>
      </c>
      <c r="B212" s="1">
        <v>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0</v>
      </c>
      <c r="X212" s="1">
        <v>0</v>
      </c>
      <c r="Y212" s="1">
        <v>0</v>
      </c>
      <c r="Z212" s="2">
        <f t="shared" si="534"/>
        <v>16</v>
      </c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</row>
    <row r="213" spans="1:52" x14ac:dyDescent="0.25">
      <c r="A213" s="2">
        <v>17</v>
      </c>
      <c r="B213" s="1">
        <v>0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0</v>
      </c>
      <c r="X213" s="1">
        <v>0</v>
      </c>
      <c r="Y213" s="1">
        <v>0</v>
      </c>
      <c r="Z213" s="2">
        <f t="shared" si="534"/>
        <v>17</v>
      </c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</row>
    <row r="214" spans="1:52" x14ac:dyDescent="0.25">
      <c r="A214" s="2">
        <v>18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0</v>
      </c>
      <c r="X214" s="1">
        <v>0</v>
      </c>
      <c r="Y214" s="1">
        <v>0</v>
      </c>
      <c r="Z214" s="2">
        <f t="shared" si="534"/>
        <v>18</v>
      </c>
      <c r="AA214" s="37" t="str">
        <f>"0x" &amp; BIN2HEX(B221&amp;B220&amp;B219&amp;B218&amp;B217&amp;B216&amp;B215&amp;B214,2)&amp;", "</f>
        <v xml:space="preserve">0xFF, </v>
      </c>
      <c r="AB214" s="37" t="str">
        <f t="shared" ref="AB214" si="581">"0x" &amp; BIN2HEX(C221&amp;C220&amp;C219&amp;C218&amp;C217&amp;C216&amp;C215&amp;C214,2)&amp;", "</f>
        <v xml:space="preserve">0xFF, </v>
      </c>
      <c r="AC214" s="37" t="str">
        <f t="shared" ref="AC214" si="582">"0x" &amp; BIN2HEX(D221&amp;D220&amp;D219&amp;D218&amp;D217&amp;D216&amp;D215&amp;D214,2)&amp;", "</f>
        <v xml:space="preserve">0xFF, </v>
      </c>
      <c r="AD214" s="37" t="str">
        <f t="shared" ref="AD214" si="583">"0x" &amp; BIN2HEX(E221&amp;E220&amp;E219&amp;E218&amp;E217&amp;E216&amp;E215&amp;E214,2)&amp;", "</f>
        <v xml:space="preserve">0xFF, </v>
      </c>
      <c r="AE214" s="37" t="str">
        <f t="shared" ref="AE214" si="584">"0x" &amp; BIN2HEX(F221&amp;F220&amp;F219&amp;F218&amp;F217&amp;F216&amp;F215&amp;F214,2)&amp;", "</f>
        <v xml:space="preserve">0xFF, </v>
      </c>
      <c r="AF214" s="37" t="str">
        <f t="shared" ref="AF214" si="585">"0x" &amp; BIN2HEX(G221&amp;G220&amp;G219&amp;G218&amp;G217&amp;G216&amp;G215&amp;G214,2)&amp;", "</f>
        <v xml:space="preserve">0xFF, </v>
      </c>
      <c r="AG214" s="37" t="str">
        <f t="shared" ref="AG214" si="586">"0x" &amp; BIN2HEX(H221&amp;H220&amp;H219&amp;H218&amp;H217&amp;H216&amp;H215&amp;H214,2)&amp;", "</f>
        <v xml:space="preserve">0xF3, </v>
      </c>
      <c r="AH214" s="37" t="str">
        <f t="shared" ref="AH214" si="587">"0x" &amp; BIN2HEX(I221&amp;I220&amp;I219&amp;I218&amp;I217&amp;I216&amp;I215&amp;I214,2)&amp;", "</f>
        <v xml:space="preserve">0xF0, </v>
      </c>
      <c r="AI214" s="37" t="str">
        <f t="shared" ref="AI214" si="588">"0x" &amp; BIN2HEX(J221&amp;J220&amp;J219&amp;J218&amp;J217&amp;J216&amp;J215&amp;J214,2)&amp;", "</f>
        <v xml:space="preserve">0xF0, </v>
      </c>
      <c r="AJ214" s="37" t="str">
        <f t="shared" ref="AJ214" si="589">"0x" &amp; BIN2HEX(K221&amp;K220&amp;K219&amp;K218&amp;K217&amp;K216&amp;K215&amp;K214,2)&amp;", "</f>
        <v xml:space="preserve">0xF0, </v>
      </c>
      <c r="AK214" s="37" t="str">
        <f t="shared" ref="AK214" si="590">"0x" &amp; BIN2HEX(L221&amp;L220&amp;L219&amp;L218&amp;L217&amp;L216&amp;L215&amp;L214,2)&amp;", "</f>
        <v xml:space="preserve">0xF0, </v>
      </c>
      <c r="AL214" s="37" t="str">
        <f t="shared" ref="AL214" si="591">"0x" &amp; BIN2HEX(M221&amp;M220&amp;M219&amp;M218&amp;M217&amp;M216&amp;M215&amp;M214,2)&amp;", "</f>
        <v xml:space="preserve">0xF0, </v>
      </c>
      <c r="AM214" s="37" t="str">
        <f t="shared" ref="AM214" si="592">"0x" &amp; BIN2HEX(N221&amp;N220&amp;N219&amp;N218&amp;N217&amp;N216&amp;N215&amp;N214,2)&amp;", "</f>
        <v xml:space="preserve">0xF0, </v>
      </c>
      <c r="AN214" s="37" t="str">
        <f t="shared" ref="AN214" si="593">"0x" &amp; BIN2HEX(O221&amp;O220&amp;O219&amp;O218&amp;O217&amp;O216&amp;O215&amp;O214,2)&amp;", "</f>
        <v xml:space="preserve">0xFF, </v>
      </c>
      <c r="AO214" s="37" t="str">
        <f t="shared" ref="AO214" si="594">"0x" &amp; BIN2HEX(P221&amp;P220&amp;P219&amp;P218&amp;P217&amp;P216&amp;P215&amp;P214,2)&amp;", "</f>
        <v xml:space="preserve">0xFF, </v>
      </c>
      <c r="AP214" s="37" t="str">
        <f t="shared" ref="AP214" si="595">"0x" &amp; BIN2HEX(Q221&amp;Q220&amp;Q219&amp;Q218&amp;Q217&amp;Q216&amp;Q215&amp;Q214,2)&amp;", "</f>
        <v xml:space="preserve">0xFF, </v>
      </c>
      <c r="AQ214" s="37" t="str">
        <f t="shared" ref="AQ214" si="596">"0x" &amp; BIN2HEX(R221&amp;R220&amp;R219&amp;R218&amp;R217&amp;R216&amp;R215&amp;R214,2)&amp;", "</f>
        <v xml:space="preserve">0xFF, </v>
      </c>
      <c r="AR214" s="37" t="str">
        <f t="shared" ref="AR214" si="597">"0x" &amp; BIN2HEX(S221&amp;S220&amp;S219&amp;S218&amp;S217&amp;S216&amp;S215&amp;S214,2)&amp;", "</f>
        <v xml:space="preserve">0xFF, </v>
      </c>
      <c r="AS214" s="37" t="str">
        <f t="shared" ref="AS214" si="598">"0x" &amp; BIN2HEX(T221&amp;T220&amp;T219&amp;T218&amp;T217&amp;T216&amp;T215&amp;T214,2)&amp;", "</f>
        <v xml:space="preserve">0xFF, </v>
      </c>
      <c r="AT214" s="37" t="str">
        <f t="shared" ref="AT214" si="599">"0x" &amp; BIN2HEX(U221&amp;U220&amp;U219&amp;U218&amp;U217&amp;U216&amp;U215&amp;U214,2)&amp;", "</f>
        <v xml:space="preserve">0xFF, </v>
      </c>
      <c r="AU214" s="37" t="str">
        <f t="shared" ref="AU214" si="600">"0x" &amp; BIN2HEX(V221&amp;V220&amp;V219&amp;V218&amp;V217&amp;V216&amp;V215&amp;V214,2)&amp;", "</f>
        <v xml:space="preserve">0xFF, </v>
      </c>
      <c r="AV214" s="37" t="str">
        <f t="shared" ref="AV214" si="601">"0x" &amp; BIN2HEX(W221&amp;W220&amp;W219&amp;W218&amp;W217&amp;W216&amp;W215&amp;W214,2)&amp;", "</f>
        <v xml:space="preserve">0xF0, </v>
      </c>
      <c r="AW214" s="37" t="str">
        <f t="shared" ref="AW214" si="602">"0x" &amp; BIN2HEX(X221&amp;X220&amp;X219&amp;X218&amp;X217&amp;X216&amp;X215&amp;X214,2)&amp;", "</f>
        <v xml:space="preserve">0xF0, </v>
      </c>
      <c r="AX214" s="37" t="str">
        <f t="shared" ref="AX214" si="603">"0x" &amp; BIN2HEX(Y221&amp;Y220&amp;Y219&amp;Y218&amp;Y217&amp;Y216&amp;Y215&amp;Y214,2)&amp;", "</f>
        <v xml:space="preserve">0xF0, </v>
      </c>
      <c r="AY214" s="37" t="str">
        <f>AY206</f>
        <v xml:space="preserve"> // 4</v>
      </c>
      <c r="AZ214" s="37">
        <f>ROW()</f>
        <v>214</v>
      </c>
    </row>
    <row r="215" spans="1:52" x14ac:dyDescent="0.25">
      <c r="A215" s="2">
        <v>19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0</v>
      </c>
      <c r="X215" s="1">
        <v>0</v>
      </c>
      <c r="Y215" s="1">
        <v>0</v>
      </c>
      <c r="Z215" s="2">
        <f t="shared" si="534"/>
        <v>19</v>
      </c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</row>
    <row r="216" spans="1:52" x14ac:dyDescent="0.25">
      <c r="A216" s="2">
        <v>20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0</v>
      </c>
      <c r="X216" s="1">
        <v>0</v>
      </c>
      <c r="Y216" s="1">
        <v>0</v>
      </c>
      <c r="Z216" s="2">
        <f t="shared" si="534"/>
        <v>20</v>
      </c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</row>
    <row r="217" spans="1:52" x14ac:dyDescent="0.25">
      <c r="A217" s="2">
        <v>21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0</v>
      </c>
      <c r="X217" s="1">
        <v>0</v>
      </c>
      <c r="Y217" s="1">
        <v>0</v>
      </c>
      <c r="Z217" s="2">
        <f t="shared" si="534"/>
        <v>21</v>
      </c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</row>
    <row r="218" spans="1:52" x14ac:dyDescent="0.25">
      <c r="A218" s="2">
        <v>22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23">
        <v>1</v>
      </c>
      <c r="Z218" s="2">
        <f t="shared" si="534"/>
        <v>22</v>
      </c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</row>
    <row r="219" spans="1:52" x14ac:dyDescent="0.25">
      <c r="A219" s="2">
        <v>23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23">
        <v>1</v>
      </c>
      <c r="Z219" s="2">
        <f t="shared" si="534"/>
        <v>23</v>
      </c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</row>
    <row r="220" spans="1:52" x14ac:dyDescent="0.25">
      <c r="A220" s="2">
        <v>24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23">
        <v>1</v>
      </c>
      <c r="Z220" s="2">
        <f t="shared" si="534"/>
        <v>24</v>
      </c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</row>
    <row r="221" spans="1:52" x14ac:dyDescent="0.25">
      <c r="A221" s="2">
        <v>25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23">
        <v>1</v>
      </c>
      <c r="Z221" s="2">
        <f t="shared" si="534"/>
        <v>25</v>
      </c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</row>
    <row r="222" spans="1:52" x14ac:dyDescent="0.25">
      <c r="A222" s="2">
        <v>26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23">
        <v>1</v>
      </c>
      <c r="Z222" s="2">
        <f t="shared" si="534"/>
        <v>26</v>
      </c>
      <c r="AA222" s="37" t="str">
        <f>"0x" &amp; BIN2HEX(B229&amp;B228&amp;B227&amp;B226&amp;B225&amp;B224&amp;B223&amp;B222,2)&amp;", "</f>
        <v xml:space="preserve">0x03, </v>
      </c>
      <c r="AB222" s="37" t="str">
        <f t="shared" ref="AB222" si="604">"0x" &amp; BIN2HEX(C229&amp;C228&amp;C227&amp;C226&amp;C225&amp;C224&amp;C223&amp;C222,2)&amp;", "</f>
        <v xml:space="preserve">0x03, </v>
      </c>
      <c r="AC222" s="37" t="str">
        <f t="shared" ref="AC222" si="605">"0x" &amp; BIN2HEX(D229&amp;D228&amp;D227&amp;D226&amp;D225&amp;D224&amp;D223&amp;D222,2)&amp;", "</f>
        <v xml:space="preserve">0x03, </v>
      </c>
      <c r="AD222" s="37" t="str">
        <f t="shared" ref="AD222" si="606">"0x" &amp; BIN2HEX(E229&amp;E228&amp;E227&amp;E226&amp;E225&amp;E224&amp;E223&amp;E222,2)&amp;", "</f>
        <v xml:space="preserve">0x03, </v>
      </c>
      <c r="AE222" s="37" t="str">
        <f t="shared" ref="AE222" si="607">"0x" &amp; BIN2HEX(F229&amp;F228&amp;F227&amp;F226&amp;F225&amp;F224&amp;F223&amp;F222,2)&amp;", "</f>
        <v xml:space="preserve">0x03, </v>
      </c>
      <c r="AF222" s="37" t="str">
        <f t="shared" ref="AF222" si="608">"0x" &amp; BIN2HEX(G229&amp;G228&amp;G227&amp;G226&amp;G225&amp;G224&amp;G223&amp;G222,2)&amp;", "</f>
        <v xml:space="preserve">0x03, </v>
      </c>
      <c r="AG222" s="37" t="str">
        <f t="shared" ref="AG222" si="609">"0x" &amp; BIN2HEX(H229&amp;H228&amp;H227&amp;H226&amp;H225&amp;H224&amp;H223&amp;H222,2)&amp;", "</f>
        <v xml:space="preserve">0x03, </v>
      </c>
      <c r="AH222" s="37" t="str">
        <f t="shared" ref="AH222" si="610">"0x" &amp; BIN2HEX(I229&amp;I228&amp;I227&amp;I226&amp;I225&amp;I224&amp;I223&amp;I222,2)&amp;", "</f>
        <v xml:space="preserve">0x03, </v>
      </c>
      <c r="AI222" s="37" t="str">
        <f t="shared" ref="AI222" si="611">"0x" &amp; BIN2HEX(J229&amp;J228&amp;J227&amp;J226&amp;J225&amp;J224&amp;J223&amp;J222,2)&amp;", "</f>
        <v xml:space="preserve">0x03, </v>
      </c>
      <c r="AJ222" s="37" t="str">
        <f t="shared" ref="AJ222" si="612">"0x" &amp; BIN2HEX(K229&amp;K228&amp;K227&amp;K226&amp;K225&amp;K224&amp;K223&amp;K222,2)&amp;", "</f>
        <v xml:space="preserve">0x03, </v>
      </c>
      <c r="AK222" s="37" t="str">
        <f t="shared" ref="AK222" si="613">"0x" &amp; BIN2HEX(L229&amp;L228&amp;L227&amp;L226&amp;L225&amp;L224&amp;L223&amp;L222,2)&amp;", "</f>
        <v xml:space="preserve">0x03, </v>
      </c>
      <c r="AL222" s="37" t="str">
        <f t="shared" ref="AL222" si="614">"0x" &amp; BIN2HEX(M229&amp;M228&amp;M227&amp;M226&amp;M225&amp;M224&amp;M223&amp;M222,2)&amp;", "</f>
        <v xml:space="preserve">0x03, </v>
      </c>
      <c r="AM222" s="37" t="str">
        <f t="shared" ref="AM222" si="615">"0x" &amp; BIN2HEX(N229&amp;N228&amp;N227&amp;N226&amp;N225&amp;N224&amp;N223&amp;N222,2)&amp;", "</f>
        <v xml:space="preserve">0x03, </v>
      </c>
      <c r="AN222" s="37" t="str">
        <f t="shared" ref="AN222" si="616">"0x" &amp; BIN2HEX(O229&amp;O228&amp;O227&amp;O226&amp;O225&amp;O224&amp;O223&amp;O222,2)&amp;", "</f>
        <v xml:space="preserve">0xFF, </v>
      </c>
      <c r="AO222" s="37" t="str">
        <f t="shared" ref="AO222" si="617">"0x" &amp; BIN2HEX(P229&amp;P228&amp;P227&amp;P226&amp;P225&amp;P224&amp;P223&amp;P222,2)&amp;", "</f>
        <v xml:space="preserve">0xFF, </v>
      </c>
      <c r="AP222" s="37" t="str">
        <f t="shared" ref="AP222" si="618">"0x" &amp; BIN2HEX(Q229&amp;Q228&amp;Q227&amp;Q226&amp;Q225&amp;Q224&amp;Q223&amp;Q222,2)&amp;", "</f>
        <v xml:space="preserve">0xFF, </v>
      </c>
      <c r="AQ222" s="37" t="str">
        <f t="shared" ref="AQ222" si="619">"0x" &amp; BIN2HEX(R229&amp;R228&amp;R227&amp;R226&amp;R225&amp;R224&amp;R223&amp;R222,2)&amp;", "</f>
        <v xml:space="preserve">0xFF, </v>
      </c>
      <c r="AR222" s="37" t="str">
        <f t="shared" ref="AR222" si="620">"0x" &amp; BIN2HEX(S229&amp;S228&amp;S227&amp;S226&amp;S225&amp;S224&amp;S223&amp;S222,2)&amp;", "</f>
        <v xml:space="preserve">0xFF, </v>
      </c>
      <c r="AS222" s="37" t="str">
        <f t="shared" ref="AS222" si="621">"0x" &amp; BIN2HEX(T229&amp;T228&amp;T227&amp;T226&amp;T225&amp;T224&amp;T223&amp;T222,2)&amp;", "</f>
        <v xml:space="preserve">0xFF, </v>
      </c>
      <c r="AT222" s="37" t="str">
        <f t="shared" ref="AT222" si="622">"0x" &amp; BIN2HEX(U229&amp;U228&amp;U227&amp;U226&amp;U225&amp;U224&amp;U223&amp;U222,2)&amp;", "</f>
        <v xml:space="preserve">0xFF, </v>
      </c>
      <c r="AU222" s="37" t="str">
        <f t="shared" ref="AU222" si="623">"0x" &amp; BIN2HEX(V229&amp;V228&amp;V227&amp;V226&amp;V225&amp;V224&amp;V223&amp;V222,2)&amp;", "</f>
        <v xml:space="preserve">0xFF, </v>
      </c>
      <c r="AV222" s="37" t="str">
        <f t="shared" ref="AV222" si="624">"0x" &amp; BIN2HEX(W229&amp;W228&amp;W227&amp;W226&amp;W225&amp;W224&amp;W223&amp;W222,2)&amp;", "</f>
        <v xml:space="preserve">0x03, </v>
      </c>
      <c r="AW222" s="37" t="str">
        <f t="shared" ref="AW222" si="625">"0x" &amp; BIN2HEX(X229&amp;X228&amp;X227&amp;X226&amp;X225&amp;X224&amp;X223&amp;X222,2)&amp;", "</f>
        <v xml:space="preserve">0x03, </v>
      </c>
      <c r="AX222" s="37" t="str">
        <f t="shared" ref="AX222" si="626">"0x" &amp; BIN2HEX(Y229&amp;Y228&amp;Y227&amp;Y226&amp;Y225&amp;Y224&amp;Y223&amp;Y222,2)&amp;", "</f>
        <v xml:space="preserve">0x03, </v>
      </c>
      <c r="AY222" s="37" t="str">
        <f>AY214</f>
        <v xml:space="preserve"> // 4</v>
      </c>
      <c r="AZ222" s="37">
        <f>ROW()</f>
        <v>222</v>
      </c>
    </row>
    <row r="223" spans="1:52" x14ac:dyDescent="0.25">
      <c r="A223" s="2">
        <v>27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23">
        <v>1</v>
      </c>
      <c r="Z223" s="2">
        <f t="shared" si="534"/>
        <v>27</v>
      </c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</row>
    <row r="224" spans="1:52" x14ac:dyDescent="0.25">
      <c r="A224" s="2">
        <v>28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0</v>
      </c>
      <c r="X224" s="1">
        <v>0</v>
      </c>
      <c r="Y224" s="1">
        <v>0</v>
      </c>
      <c r="Z224" s="2">
        <f t="shared" si="534"/>
        <v>28</v>
      </c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</row>
    <row r="225" spans="1:52" x14ac:dyDescent="0.25">
      <c r="A225" s="2">
        <v>29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0</v>
      </c>
      <c r="X225" s="1">
        <v>0</v>
      </c>
      <c r="Y225" s="1">
        <v>0</v>
      </c>
      <c r="Z225" s="2">
        <f t="shared" si="534"/>
        <v>29</v>
      </c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</row>
    <row r="226" spans="1:52" x14ac:dyDescent="0.25">
      <c r="A226" s="2">
        <v>30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0</v>
      </c>
      <c r="X226" s="1">
        <v>0</v>
      </c>
      <c r="Y226" s="1">
        <v>0</v>
      </c>
      <c r="Z226" s="2">
        <f t="shared" si="534"/>
        <v>30</v>
      </c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</row>
    <row r="227" spans="1:52" x14ac:dyDescent="0.25">
      <c r="A227" s="2">
        <v>31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0</v>
      </c>
      <c r="X227" s="1">
        <v>0</v>
      </c>
      <c r="Y227" s="1">
        <v>0</v>
      </c>
      <c r="Z227" s="2">
        <f t="shared" si="534"/>
        <v>31</v>
      </c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</row>
    <row r="228" spans="1:52" x14ac:dyDescent="0.25">
      <c r="A228" s="2">
        <v>32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0</v>
      </c>
      <c r="X228" s="1">
        <v>0</v>
      </c>
      <c r="Y228" s="1">
        <v>0</v>
      </c>
      <c r="Z228" s="2">
        <f t="shared" si="534"/>
        <v>32</v>
      </c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</row>
    <row r="229" spans="1:52" x14ac:dyDescent="0.25">
      <c r="A229" s="2">
        <v>33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0</v>
      </c>
      <c r="X229" s="1">
        <v>0</v>
      </c>
      <c r="Y229" s="1">
        <v>0</v>
      </c>
      <c r="Z229" s="2">
        <f t="shared" si="534"/>
        <v>33</v>
      </c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</row>
    <row r="230" spans="1:52" x14ac:dyDescent="0.25">
      <c r="A230" s="2">
        <v>34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0</v>
      </c>
      <c r="X230" s="1">
        <v>0</v>
      </c>
      <c r="Y230" s="1">
        <v>0</v>
      </c>
      <c r="Z230" s="2">
        <f t="shared" si="534"/>
        <v>34</v>
      </c>
      <c r="AA230" s="37" t="str">
        <f>"0x" &amp; BIN2HEX(B237&amp;B236&amp;B235&amp;B234&amp;B233&amp;B232&amp;B231&amp;B230,2)&amp;", "</f>
        <v xml:space="preserve">0x00, </v>
      </c>
      <c r="AB230" s="37" t="str">
        <f t="shared" ref="AB230" si="627">"0x" &amp; BIN2HEX(C237&amp;C236&amp;C235&amp;C234&amp;C233&amp;C232&amp;C231&amp;C230,2)&amp;", "</f>
        <v xml:space="preserve">0x00, </v>
      </c>
      <c r="AC230" s="37" t="str">
        <f t="shared" ref="AC230" si="628">"0x" &amp; BIN2HEX(D237&amp;D236&amp;D235&amp;D234&amp;D233&amp;D232&amp;D231&amp;D230,2)&amp;", "</f>
        <v xml:space="preserve">0x00, </v>
      </c>
      <c r="AD230" s="37" t="str">
        <f t="shared" ref="AD230" si="629">"0x" &amp; BIN2HEX(E237&amp;E236&amp;E235&amp;E234&amp;E233&amp;E232&amp;E231&amp;E230,2)&amp;", "</f>
        <v xml:space="preserve">0x00, </v>
      </c>
      <c r="AE230" s="37" t="str">
        <f t="shared" ref="AE230" si="630">"0x" &amp; BIN2HEX(F237&amp;F236&amp;F235&amp;F234&amp;F233&amp;F232&amp;F231&amp;F230,2)&amp;", "</f>
        <v xml:space="preserve">0x00, </v>
      </c>
      <c r="AF230" s="37" t="str">
        <f t="shared" ref="AF230" si="631">"0x" &amp; BIN2HEX(G237&amp;G236&amp;G235&amp;G234&amp;G233&amp;G232&amp;G231&amp;G230,2)&amp;", "</f>
        <v xml:space="preserve">0x00, </v>
      </c>
      <c r="AG230" s="37" t="str">
        <f t="shared" ref="AG230" si="632">"0x" &amp; BIN2HEX(H237&amp;H236&amp;H235&amp;H234&amp;H233&amp;H232&amp;H231&amp;H230,2)&amp;", "</f>
        <v xml:space="preserve">0x00, </v>
      </c>
      <c r="AH230" s="37" t="str">
        <f t="shared" ref="AH230" si="633">"0x" &amp; BIN2HEX(I237&amp;I236&amp;I235&amp;I234&amp;I233&amp;I232&amp;I231&amp;I230,2)&amp;", "</f>
        <v xml:space="preserve">0x00, </v>
      </c>
      <c r="AI230" s="37" t="str">
        <f t="shared" ref="AI230" si="634">"0x" &amp; BIN2HEX(J237&amp;J236&amp;J235&amp;J234&amp;J233&amp;J232&amp;J231&amp;J230,2)&amp;", "</f>
        <v xml:space="preserve">0x00, </v>
      </c>
      <c r="AJ230" s="37" t="str">
        <f t="shared" ref="AJ230" si="635">"0x" &amp; BIN2HEX(K237&amp;K236&amp;K235&amp;K234&amp;K233&amp;K232&amp;K231&amp;K230,2)&amp;", "</f>
        <v xml:space="preserve">0x00, </v>
      </c>
      <c r="AK230" s="37" t="str">
        <f t="shared" ref="AK230" si="636">"0x" &amp; BIN2HEX(L237&amp;L236&amp;L235&amp;L234&amp;L233&amp;L232&amp;L231&amp;L230,2)&amp;", "</f>
        <v xml:space="preserve">0x00, </v>
      </c>
      <c r="AL230" s="37" t="str">
        <f t="shared" ref="AL230" si="637">"0x" &amp; BIN2HEX(M237&amp;M236&amp;M235&amp;M234&amp;M233&amp;M232&amp;M231&amp;M230,2)&amp;", "</f>
        <v xml:space="preserve">0x00, </v>
      </c>
      <c r="AM230" s="37" t="str">
        <f t="shared" ref="AM230" si="638">"0x" &amp; BIN2HEX(N237&amp;N236&amp;N235&amp;N234&amp;N233&amp;N232&amp;N231&amp;N230,2)&amp;", "</f>
        <v xml:space="preserve">0x00, </v>
      </c>
      <c r="AN230" s="37" t="str">
        <f t="shared" ref="AN230" si="639">"0x" &amp; BIN2HEX(O237&amp;O236&amp;O235&amp;O234&amp;O233&amp;O232&amp;O231&amp;O230,2)&amp;", "</f>
        <v xml:space="preserve">0xFF, </v>
      </c>
      <c r="AO230" s="37" t="str">
        <f t="shared" ref="AO230" si="640">"0x" &amp; BIN2HEX(P237&amp;P236&amp;P235&amp;P234&amp;P233&amp;P232&amp;P231&amp;P230,2)&amp;", "</f>
        <v xml:space="preserve">0xFF, </v>
      </c>
      <c r="AP230" s="37" t="str">
        <f t="shared" ref="AP230" si="641">"0x" &amp; BIN2HEX(Q237&amp;Q236&amp;Q235&amp;Q234&amp;Q233&amp;Q232&amp;Q231&amp;Q230,2)&amp;", "</f>
        <v xml:space="preserve">0xFF, </v>
      </c>
      <c r="AQ230" s="37" t="str">
        <f t="shared" ref="AQ230" si="642">"0x" &amp; BIN2HEX(R237&amp;R236&amp;R235&amp;R234&amp;R233&amp;R232&amp;R231&amp;R230,2)&amp;", "</f>
        <v xml:space="preserve">0xFF, </v>
      </c>
      <c r="AR230" s="37" t="str">
        <f t="shared" ref="AR230" si="643">"0x" &amp; BIN2HEX(S237&amp;S236&amp;S235&amp;S234&amp;S233&amp;S232&amp;S231&amp;S230,2)&amp;", "</f>
        <v xml:space="preserve">0xFF, </v>
      </c>
      <c r="AS230" s="37" t="str">
        <f t="shared" ref="AS230" si="644">"0x" &amp; BIN2HEX(T237&amp;T236&amp;T235&amp;T234&amp;T233&amp;T232&amp;T231&amp;T230,2)&amp;", "</f>
        <v xml:space="preserve">0xFF, </v>
      </c>
      <c r="AT230" s="37" t="str">
        <f t="shared" ref="AT230" si="645">"0x" &amp; BIN2HEX(U237&amp;U236&amp;U235&amp;U234&amp;U233&amp;U232&amp;U231&amp;U230,2)&amp;", "</f>
        <v xml:space="preserve">0xFF, </v>
      </c>
      <c r="AU230" s="37" t="str">
        <f t="shared" ref="AU230" si="646">"0x" &amp; BIN2HEX(V237&amp;V236&amp;V235&amp;V234&amp;V233&amp;V232&amp;V231&amp;V230,2)&amp;", "</f>
        <v xml:space="preserve">0xFF, </v>
      </c>
      <c r="AV230" s="37" t="str">
        <f t="shared" ref="AV230" si="647">"0x" &amp; BIN2HEX(W237&amp;W236&amp;W235&amp;W234&amp;W233&amp;W232&amp;W231&amp;W230,2)&amp;", "</f>
        <v xml:space="preserve">0x00, </v>
      </c>
      <c r="AW230" s="37" t="str">
        <f t="shared" ref="AW230" si="648">"0x" &amp; BIN2HEX(X237&amp;X236&amp;X235&amp;X234&amp;X233&amp;X232&amp;X231&amp;X230,2)&amp;", "</f>
        <v xml:space="preserve">0x00, </v>
      </c>
      <c r="AX230" s="37" t="str">
        <f t="shared" ref="AX230" si="649">"0x" &amp; BIN2HEX(Y237&amp;Y236&amp;Y235&amp;Y234&amp;Y233&amp;Y232&amp;Y231&amp;Y230,2)&amp;", "</f>
        <v xml:space="preserve">0x00, </v>
      </c>
      <c r="AY230" s="37" t="str">
        <f>AY222</f>
        <v xml:space="preserve"> // 4</v>
      </c>
      <c r="AZ230" s="37">
        <f>ROW()</f>
        <v>230</v>
      </c>
    </row>
    <row r="231" spans="1:52" x14ac:dyDescent="0.25">
      <c r="A231" s="2">
        <v>35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0</v>
      </c>
      <c r="X231" s="1">
        <v>0</v>
      </c>
      <c r="Y231" s="1">
        <v>0</v>
      </c>
      <c r="Z231" s="2">
        <f t="shared" si="534"/>
        <v>35</v>
      </c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</row>
    <row r="232" spans="1:52" x14ac:dyDescent="0.25">
      <c r="A232" s="2">
        <v>36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0</v>
      </c>
      <c r="X232" s="1">
        <v>0</v>
      </c>
      <c r="Y232" s="1">
        <v>0</v>
      </c>
      <c r="Z232" s="2">
        <f t="shared" si="534"/>
        <v>36</v>
      </c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</row>
    <row r="233" spans="1:52" x14ac:dyDescent="0.25">
      <c r="A233" s="2">
        <v>37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0</v>
      </c>
      <c r="X233" s="1">
        <v>0</v>
      </c>
      <c r="Y233" s="1">
        <v>0</v>
      </c>
      <c r="Z233" s="2">
        <f t="shared" si="534"/>
        <v>37</v>
      </c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</row>
    <row r="234" spans="1:52" x14ac:dyDescent="0.25">
      <c r="A234" s="2">
        <v>38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0</v>
      </c>
      <c r="X234" s="1">
        <v>0</v>
      </c>
      <c r="Y234" s="1">
        <v>0</v>
      </c>
      <c r="Z234" s="2">
        <f t="shared" si="534"/>
        <v>38</v>
      </c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</row>
    <row r="235" spans="1:52" x14ac:dyDescent="0.25">
      <c r="A235" s="2">
        <v>39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0</v>
      </c>
      <c r="X235" s="1">
        <v>0</v>
      </c>
      <c r="Y235" s="1">
        <v>0</v>
      </c>
      <c r="Z235" s="2">
        <f t="shared" si="534"/>
        <v>39</v>
      </c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</row>
    <row r="236" spans="1:52" x14ac:dyDescent="0.25">
      <c r="A236" s="2">
        <v>40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0</v>
      </c>
      <c r="X236" s="1">
        <v>0</v>
      </c>
      <c r="Y236" s="1">
        <v>0</v>
      </c>
      <c r="Z236" s="2">
        <f t="shared" si="534"/>
        <v>40</v>
      </c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</row>
    <row r="237" spans="1:52" x14ac:dyDescent="0.25">
      <c r="A237" s="2">
        <v>41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0</v>
      </c>
      <c r="X237" s="1">
        <v>0</v>
      </c>
      <c r="Y237" s="1">
        <v>0</v>
      </c>
      <c r="Z237" s="2">
        <f t="shared" si="534"/>
        <v>41</v>
      </c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</row>
    <row r="238" spans="1:52" x14ac:dyDescent="0.25">
      <c r="A238" s="2">
        <v>42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  <c r="Y238" s="1">
        <v>0</v>
      </c>
      <c r="Z238" s="2">
        <f t="shared" si="534"/>
        <v>42</v>
      </c>
      <c r="AA238" s="37" t="str">
        <f>"0x" &amp; BIN2HEX(B245&amp;B244&amp;B243&amp;B242&amp;B241&amp;B240&amp;B239&amp;B238,2)&amp;", "</f>
        <v xml:space="preserve">0x00, </v>
      </c>
      <c r="AB238" s="37" t="str">
        <f t="shared" ref="AB238" si="650">"0x" &amp; BIN2HEX(C245&amp;C244&amp;C243&amp;C242&amp;C241&amp;C240&amp;C239&amp;C238,2)&amp;", "</f>
        <v xml:space="preserve">0x00, </v>
      </c>
      <c r="AC238" s="37" t="str">
        <f t="shared" ref="AC238" si="651">"0x" &amp; BIN2HEX(D245&amp;D244&amp;D243&amp;D242&amp;D241&amp;D240&amp;D239&amp;D238,2)&amp;", "</f>
        <v xml:space="preserve">0x00, </v>
      </c>
      <c r="AD238" s="37" t="str">
        <f t="shared" ref="AD238" si="652">"0x" &amp; BIN2HEX(E245&amp;E244&amp;E243&amp;E242&amp;E241&amp;E240&amp;E239&amp;E238,2)&amp;", "</f>
        <v xml:space="preserve">0x00, </v>
      </c>
      <c r="AE238" s="37" t="str">
        <f t="shared" ref="AE238" si="653">"0x" &amp; BIN2HEX(F245&amp;F244&amp;F243&amp;F242&amp;F241&amp;F240&amp;F239&amp;F238,2)&amp;", "</f>
        <v xml:space="preserve">0x00, </v>
      </c>
      <c r="AF238" s="37" t="str">
        <f t="shared" ref="AF238" si="654">"0x" &amp; BIN2HEX(G245&amp;G244&amp;G243&amp;G242&amp;G241&amp;G240&amp;G239&amp;G238,2)&amp;", "</f>
        <v xml:space="preserve">0x00, </v>
      </c>
      <c r="AG238" s="37" t="str">
        <f t="shared" ref="AG238" si="655">"0x" &amp; BIN2HEX(H245&amp;H244&amp;H243&amp;H242&amp;H241&amp;H240&amp;H239&amp;H238,2)&amp;", "</f>
        <v xml:space="preserve">0x00, </v>
      </c>
      <c r="AH238" s="37" t="str">
        <f t="shared" ref="AH238" si="656">"0x" &amp; BIN2HEX(I245&amp;I244&amp;I243&amp;I242&amp;I241&amp;I240&amp;I239&amp;I238,2)&amp;", "</f>
        <v xml:space="preserve">0x00, </v>
      </c>
      <c r="AI238" s="37" t="str">
        <f t="shared" ref="AI238" si="657">"0x" &amp; BIN2HEX(J245&amp;J244&amp;J243&amp;J242&amp;J241&amp;J240&amp;J239&amp;J238,2)&amp;", "</f>
        <v xml:space="preserve">0x00, </v>
      </c>
      <c r="AJ238" s="37" t="str">
        <f t="shared" ref="AJ238" si="658">"0x" &amp; BIN2HEX(K245&amp;K244&amp;K243&amp;K242&amp;K241&amp;K240&amp;K239&amp;K238,2)&amp;", "</f>
        <v xml:space="preserve">0x00, </v>
      </c>
      <c r="AK238" s="37" t="str">
        <f t="shared" ref="AK238" si="659">"0x" &amp; BIN2HEX(L245&amp;L244&amp;L243&amp;L242&amp;L241&amp;L240&amp;L239&amp;L238,2)&amp;", "</f>
        <v xml:space="preserve">0x00, </v>
      </c>
      <c r="AL238" s="37" t="str">
        <f t="shared" ref="AL238" si="660">"0x" &amp; BIN2HEX(M245&amp;M244&amp;M243&amp;M242&amp;M241&amp;M240&amp;M239&amp;M238,2)&amp;", "</f>
        <v xml:space="preserve">0x00, </v>
      </c>
      <c r="AM238" s="37" t="str">
        <f t="shared" ref="AM238" si="661">"0x" &amp; BIN2HEX(N245&amp;N244&amp;N243&amp;N242&amp;N241&amp;N240&amp;N239&amp;N238,2)&amp;", "</f>
        <v xml:space="preserve">0x00, </v>
      </c>
      <c r="AN238" s="37" t="str">
        <f t="shared" ref="AN238" si="662">"0x" &amp; BIN2HEX(O245&amp;O244&amp;O243&amp;O242&amp;O241&amp;O240&amp;O239&amp;O238,2)&amp;", "</f>
        <v xml:space="preserve">0x0F, </v>
      </c>
      <c r="AO238" s="37" t="str">
        <f t="shared" ref="AO238" si="663">"0x" &amp; BIN2HEX(P245&amp;P244&amp;P243&amp;P242&amp;P241&amp;P240&amp;P239&amp;P238,2)&amp;", "</f>
        <v xml:space="preserve">0x0F, </v>
      </c>
      <c r="AP238" s="37" t="str">
        <f t="shared" ref="AP238" si="664">"0x" &amp; BIN2HEX(Q245&amp;Q244&amp;Q243&amp;Q242&amp;Q241&amp;Q240&amp;Q239&amp;Q238,2)&amp;", "</f>
        <v xml:space="preserve">0x0F, </v>
      </c>
      <c r="AQ238" s="37" t="str">
        <f t="shared" ref="AQ238" si="665">"0x" &amp; BIN2HEX(R245&amp;R244&amp;R243&amp;R242&amp;R241&amp;R240&amp;R239&amp;R238,2)&amp;", "</f>
        <v xml:space="preserve">0x0F, </v>
      </c>
      <c r="AR238" s="37" t="str">
        <f t="shared" ref="AR238" si="666">"0x" &amp; BIN2HEX(S245&amp;S244&amp;S243&amp;S242&amp;S241&amp;S240&amp;S239&amp;S238,2)&amp;", "</f>
        <v xml:space="preserve">0x0F, </v>
      </c>
      <c r="AS238" s="37" t="str">
        <f t="shared" ref="AS238" si="667">"0x" &amp; BIN2HEX(T245&amp;T244&amp;T243&amp;T242&amp;T241&amp;T240&amp;T239&amp;T238,2)&amp;", "</f>
        <v xml:space="preserve">0x0F, </v>
      </c>
      <c r="AT238" s="37" t="str">
        <f t="shared" ref="AT238" si="668">"0x" &amp; BIN2HEX(U245&amp;U244&amp;U243&amp;U242&amp;U241&amp;U240&amp;U239&amp;U238,2)&amp;", "</f>
        <v xml:space="preserve">0x0F, </v>
      </c>
      <c r="AU238" s="37" t="str">
        <f t="shared" ref="AU238" si="669">"0x" &amp; BIN2HEX(V245&amp;V244&amp;V243&amp;V242&amp;V241&amp;V240&amp;V239&amp;V238,2)&amp;", "</f>
        <v xml:space="preserve">0x0F, </v>
      </c>
      <c r="AV238" s="37" t="str">
        <f t="shared" ref="AV238" si="670">"0x" &amp; BIN2HEX(W245&amp;W244&amp;W243&amp;W242&amp;W241&amp;W240&amp;W239&amp;W238,2)&amp;", "</f>
        <v xml:space="preserve">0x00, </v>
      </c>
      <c r="AW238" s="37" t="str">
        <f t="shared" ref="AW238" si="671">"0x" &amp; BIN2HEX(X245&amp;X244&amp;X243&amp;X242&amp;X241&amp;X240&amp;X239&amp;X238,2)&amp;", "</f>
        <v xml:space="preserve">0x00, </v>
      </c>
      <c r="AX238" s="37" t="str">
        <f t="shared" ref="AX238" si="672">"0x" &amp; BIN2HEX(Y245&amp;Y244&amp;Y243&amp;Y242&amp;Y241&amp;Y240&amp;Y239&amp;Y238,2)&amp;", "</f>
        <v xml:space="preserve">0x00, </v>
      </c>
      <c r="AY238" s="37" t="str">
        <f>AY230</f>
        <v xml:space="preserve"> // 4</v>
      </c>
      <c r="AZ238" s="37">
        <f>ROW()</f>
        <v>238</v>
      </c>
    </row>
    <row r="239" spans="1:52" x14ac:dyDescent="0.25">
      <c r="A239" s="2">
        <v>43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0</v>
      </c>
      <c r="X239" s="1">
        <v>0</v>
      </c>
      <c r="Y239" s="1">
        <v>0</v>
      </c>
      <c r="Z239" s="2">
        <f t="shared" si="534"/>
        <v>43</v>
      </c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</row>
    <row r="240" spans="1:52" x14ac:dyDescent="0.25">
      <c r="A240" s="2">
        <v>44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0</v>
      </c>
      <c r="X240" s="1">
        <v>0</v>
      </c>
      <c r="Y240" s="1">
        <v>0</v>
      </c>
      <c r="Z240" s="2">
        <f t="shared" si="534"/>
        <v>44</v>
      </c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</row>
    <row r="241" spans="1:67" x14ac:dyDescent="0.25">
      <c r="A241" s="2">
        <v>45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0</v>
      </c>
      <c r="X241" s="1">
        <v>0</v>
      </c>
      <c r="Y241" s="1">
        <v>0</v>
      </c>
      <c r="Z241" s="2">
        <f t="shared" si="534"/>
        <v>45</v>
      </c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</row>
    <row r="242" spans="1:67" x14ac:dyDescent="0.25">
      <c r="A242" s="2">
        <v>44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2">
        <f t="shared" si="534"/>
        <v>44</v>
      </c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</row>
    <row r="243" spans="1:67" x14ac:dyDescent="0.25">
      <c r="A243" s="2">
        <v>45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2">
        <f t="shared" si="534"/>
        <v>45</v>
      </c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</row>
    <row r="244" spans="1:67" s="2" customFormat="1" x14ac:dyDescent="0.25">
      <c r="A244" s="2">
        <v>46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2">
        <f t="shared" si="534"/>
        <v>46</v>
      </c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</row>
    <row r="245" spans="1:67" x14ac:dyDescent="0.25">
      <c r="A245" s="2">
        <v>47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2">
        <f t="shared" si="534"/>
        <v>47</v>
      </c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</row>
    <row r="246" spans="1:67" x14ac:dyDescent="0.25">
      <c r="B246" s="2">
        <v>4</v>
      </c>
      <c r="C246" s="2">
        <v>5</v>
      </c>
      <c r="D246" s="2">
        <v>6</v>
      </c>
      <c r="E246" s="2">
        <v>7</v>
      </c>
      <c r="F246" s="2">
        <v>8</v>
      </c>
      <c r="G246" s="2">
        <v>9</v>
      </c>
      <c r="H246" s="2">
        <v>10</v>
      </c>
      <c r="I246" s="2">
        <v>11</v>
      </c>
      <c r="J246" s="2">
        <v>12</v>
      </c>
      <c r="K246" s="2">
        <v>13</v>
      </c>
      <c r="L246" s="2">
        <v>14</v>
      </c>
      <c r="M246" s="2">
        <v>15</v>
      </c>
      <c r="N246" s="2">
        <v>16</v>
      </c>
      <c r="O246" s="2">
        <v>17</v>
      </c>
      <c r="P246" s="2">
        <v>18</v>
      </c>
      <c r="Q246" s="2">
        <v>19</v>
      </c>
      <c r="R246" s="2">
        <v>20</v>
      </c>
      <c r="S246" s="2">
        <v>21</v>
      </c>
      <c r="T246" s="2">
        <v>22</v>
      </c>
      <c r="U246" s="2">
        <v>23</v>
      </c>
      <c r="V246" s="2">
        <v>24</v>
      </c>
      <c r="W246" s="2">
        <v>25</v>
      </c>
      <c r="X246" s="2">
        <v>26</v>
      </c>
      <c r="Y246" s="2">
        <v>27</v>
      </c>
      <c r="Z246" s="2">
        <f>Z197+1</f>
        <v>5</v>
      </c>
      <c r="AA246" s="37" t="str">
        <f>" // "&amp;Z246</f>
        <v xml:space="preserve"> // 5</v>
      </c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 spans="1:67" x14ac:dyDescent="0.25">
      <c r="A247" s="2">
        <v>2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0</v>
      </c>
      <c r="Z247" s="2">
        <f t="shared" ref="Z247:Z294" si="673">A247</f>
        <v>2</v>
      </c>
      <c r="AA247" s="37" t="str">
        <f>"0x" &amp; BIN2HEX(B254&amp;B253&amp;B252&amp;B251&amp;B250&amp;B249&amp;B248&amp;B247,2)&amp;", "</f>
        <v xml:space="preserve">0xFF, </v>
      </c>
      <c r="AB247" s="37" t="str">
        <f t="shared" ref="AB247" si="674">"0x" &amp; BIN2HEX(C254&amp;C253&amp;C252&amp;C251&amp;C250&amp;C249&amp;C248&amp;C247,2)&amp;", "</f>
        <v xml:space="preserve">0xFF, </v>
      </c>
      <c r="AC247" s="37" t="str">
        <f t="shared" ref="AC247" si="675">"0x" &amp; BIN2HEX(D254&amp;D253&amp;D252&amp;D251&amp;D250&amp;D249&amp;D248&amp;D247,2)&amp;", "</f>
        <v xml:space="preserve">0xFF, </v>
      </c>
      <c r="AD247" s="37" t="str">
        <f t="shared" ref="AD247" si="676">"0x" &amp; BIN2HEX(E254&amp;E253&amp;E252&amp;E251&amp;E250&amp;E249&amp;E248&amp;E247,2)&amp;", "</f>
        <v xml:space="preserve">0xFF, </v>
      </c>
      <c r="AE247" s="37" t="str">
        <f t="shared" ref="AE247" si="677">"0x" &amp; BIN2HEX(F254&amp;F253&amp;F252&amp;F251&amp;F250&amp;F249&amp;F248&amp;F247,2)&amp;", "</f>
        <v xml:space="preserve">0xFF, </v>
      </c>
      <c r="AF247" s="37" t="str">
        <f t="shared" ref="AF247" si="678">"0x" &amp; BIN2HEX(G254&amp;G253&amp;G252&amp;G251&amp;G250&amp;G249&amp;G248&amp;G247,2)&amp;", "</f>
        <v xml:space="preserve">0xFF, </v>
      </c>
      <c r="AG247" s="37" t="str">
        <f t="shared" ref="AG247" si="679">"0x" &amp; BIN2HEX(H254&amp;H253&amp;H252&amp;H251&amp;H250&amp;H249&amp;H248&amp;H247,2)&amp;", "</f>
        <v xml:space="preserve">0x3F, </v>
      </c>
      <c r="AH247" s="37" t="str">
        <f t="shared" ref="AH247" si="680">"0x" &amp; BIN2HEX(I254&amp;I253&amp;I252&amp;I251&amp;I250&amp;I249&amp;I248&amp;I247,2)&amp;", "</f>
        <v xml:space="preserve">0x3F, </v>
      </c>
      <c r="AI247" s="37" t="str">
        <f t="shared" ref="AI247" si="681">"0x" &amp; BIN2HEX(J254&amp;J253&amp;J252&amp;J251&amp;J250&amp;J249&amp;J248&amp;J247,2)&amp;", "</f>
        <v xml:space="preserve">0x3F, </v>
      </c>
      <c r="AJ247" s="37" t="str">
        <f t="shared" ref="AJ247" si="682">"0x" &amp; BIN2HEX(K254&amp;K253&amp;K252&amp;K251&amp;K250&amp;K249&amp;K248&amp;K247,2)&amp;", "</f>
        <v xml:space="preserve">0x3F, </v>
      </c>
      <c r="AK247" s="37" t="str">
        <f t="shared" ref="AK247" si="683">"0x" &amp; BIN2HEX(L254&amp;L253&amp;L252&amp;L251&amp;L250&amp;L249&amp;L248&amp;L247,2)&amp;", "</f>
        <v xml:space="preserve">0x3F, </v>
      </c>
      <c r="AL247" s="37" t="str">
        <f t="shared" ref="AL247" si="684">"0x" &amp; BIN2HEX(M254&amp;M253&amp;M252&amp;M251&amp;M250&amp;M249&amp;M248&amp;M247,2)&amp;", "</f>
        <v xml:space="preserve">0x3F, </v>
      </c>
      <c r="AM247" s="37" t="str">
        <f t="shared" ref="AM247" si="685">"0x" &amp; BIN2HEX(N254&amp;N253&amp;N252&amp;N251&amp;N250&amp;N249&amp;N248&amp;N247,2)&amp;", "</f>
        <v xml:space="preserve">0x3F, </v>
      </c>
      <c r="AN247" s="37" t="str">
        <f t="shared" ref="AN247" si="686">"0x" &amp; BIN2HEX(O254&amp;O253&amp;O252&amp;O251&amp;O250&amp;O249&amp;O248&amp;O247,2)&amp;", "</f>
        <v xml:space="preserve">0x3F, </v>
      </c>
      <c r="AO247" s="37" t="str">
        <f t="shared" ref="AO247" si="687">"0x" &amp; BIN2HEX(P254&amp;P253&amp;P252&amp;P251&amp;P250&amp;P249&amp;P248&amp;P247,2)&amp;", "</f>
        <v xml:space="preserve">0x3F, </v>
      </c>
      <c r="AP247" s="37" t="str">
        <f t="shared" ref="AP247" si="688">"0x" &amp; BIN2HEX(Q254&amp;Q253&amp;Q252&amp;Q251&amp;Q250&amp;Q249&amp;Q248&amp;Q247,2)&amp;", "</f>
        <v xml:space="preserve">0x3F, </v>
      </c>
      <c r="AQ247" s="37" t="str">
        <f t="shared" ref="AQ247" si="689">"0x" &amp; BIN2HEX(R254&amp;R253&amp;R252&amp;R251&amp;R250&amp;R249&amp;R248&amp;R247,2)&amp;", "</f>
        <v xml:space="preserve">0x3F, </v>
      </c>
      <c r="AR247" s="37" t="str">
        <f t="shared" ref="AR247" si="690">"0x" &amp; BIN2HEX(S254&amp;S253&amp;S252&amp;S251&amp;S250&amp;S249&amp;S248&amp;S247,2)&amp;", "</f>
        <v xml:space="preserve">0x3F, </v>
      </c>
      <c r="AS247" s="37" t="str">
        <f t="shared" ref="AS247" si="691">"0x" &amp; BIN2HEX(T254&amp;T253&amp;T252&amp;T251&amp;T250&amp;T249&amp;T248&amp;T247,2)&amp;", "</f>
        <v xml:space="preserve">0x3F, </v>
      </c>
      <c r="AT247" s="37" t="str">
        <f t="shared" ref="AT247" si="692">"0x" &amp; BIN2HEX(U254&amp;U253&amp;U252&amp;U251&amp;U250&amp;U249&amp;U248&amp;U247,2)&amp;", "</f>
        <v xml:space="preserve">0x3F, </v>
      </c>
      <c r="AU247" s="37" t="str">
        <f t="shared" ref="AU247" si="693">"0x" &amp; BIN2HEX(V254&amp;V253&amp;V252&amp;V251&amp;V250&amp;V249&amp;V248&amp;V247,2)&amp;", "</f>
        <v xml:space="preserve">0x3F, </v>
      </c>
      <c r="AV247" s="37" t="str">
        <f t="shared" ref="AV247" si="694">"0x" &amp; BIN2HEX(W254&amp;W253&amp;W252&amp;W251&amp;W250&amp;W249&amp;W248&amp;W247,2)&amp;", "</f>
        <v xml:space="preserve">0x3F, </v>
      </c>
      <c r="AW247" s="37" t="str">
        <f t="shared" ref="AW247" si="695">"0x" &amp; BIN2HEX(X254&amp;X253&amp;X252&amp;X251&amp;X250&amp;X249&amp;X248&amp;X247,2)&amp;", "</f>
        <v xml:space="preserve">0x3F, </v>
      </c>
      <c r="AX247" s="37" t="str">
        <f t="shared" ref="AX247" si="696">"0x" &amp; BIN2HEX(Y254&amp;Y253&amp;Y252&amp;Y251&amp;Y250&amp;Y249&amp;Y248&amp;Y247,2)&amp;", "</f>
        <v xml:space="preserve">0x00, </v>
      </c>
      <c r="AY247" s="37" t="str">
        <f>AA246</f>
        <v xml:space="preserve"> // 5</v>
      </c>
      <c r="AZ247" s="37">
        <f>ROW()</f>
        <v>247</v>
      </c>
    </row>
    <row r="248" spans="1:67" x14ac:dyDescent="0.25">
      <c r="A248" s="2">
        <v>3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0</v>
      </c>
      <c r="Z248" s="2">
        <f t="shared" si="673"/>
        <v>3</v>
      </c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</row>
    <row r="249" spans="1:67" x14ac:dyDescent="0.25">
      <c r="A249" s="2">
        <v>4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0</v>
      </c>
      <c r="Z249" s="2">
        <f t="shared" si="673"/>
        <v>4</v>
      </c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</row>
    <row r="250" spans="1:67" x14ac:dyDescent="0.25">
      <c r="A250" s="2">
        <v>5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  <c r="Z250" s="2">
        <f t="shared" si="673"/>
        <v>5</v>
      </c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</row>
    <row r="251" spans="1:67" x14ac:dyDescent="0.25">
      <c r="A251" s="2">
        <v>6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0</v>
      </c>
      <c r="Z251" s="2">
        <f t="shared" si="673"/>
        <v>6</v>
      </c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</row>
    <row r="252" spans="1:67" x14ac:dyDescent="0.25">
      <c r="A252" s="2">
        <v>7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0</v>
      </c>
      <c r="Z252" s="2">
        <f t="shared" si="673"/>
        <v>7</v>
      </c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</row>
    <row r="253" spans="1:67" x14ac:dyDescent="0.25">
      <c r="A253" s="2">
        <v>8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2">
        <f t="shared" si="673"/>
        <v>8</v>
      </c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</row>
    <row r="254" spans="1:67" x14ac:dyDescent="0.25">
      <c r="A254" s="2">
        <v>9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2">
        <f t="shared" si="673"/>
        <v>9</v>
      </c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</row>
    <row r="255" spans="1:67" x14ac:dyDescent="0.25">
      <c r="A255" s="2">
        <v>10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2">
        <f t="shared" si="673"/>
        <v>10</v>
      </c>
      <c r="AA255" s="37" t="str">
        <f>"0x" &amp; BIN2HEX(B262&amp;B261&amp;B260&amp;B259&amp;B258&amp;B257&amp;B256&amp;B255,2)&amp;", "</f>
        <v xml:space="preserve">0xFF, </v>
      </c>
      <c r="AB255" s="37" t="str">
        <f t="shared" ref="AB255" si="697">"0x" &amp; BIN2HEX(C262&amp;C261&amp;C260&amp;C259&amp;C258&amp;C257&amp;C256&amp;C255,2)&amp;", "</f>
        <v xml:space="preserve">0xFF, </v>
      </c>
      <c r="AC255" s="37" t="str">
        <f t="shared" ref="AC255" si="698">"0x" &amp; BIN2HEX(D262&amp;D261&amp;D260&amp;D259&amp;D258&amp;D257&amp;D256&amp;D255,2)&amp;", "</f>
        <v xml:space="preserve">0xFF, </v>
      </c>
      <c r="AD255" s="37" t="str">
        <f t="shared" ref="AD255" si="699">"0x" &amp; BIN2HEX(E262&amp;E261&amp;E260&amp;E259&amp;E258&amp;E257&amp;E256&amp;E255,2)&amp;", "</f>
        <v xml:space="preserve">0xFF, </v>
      </c>
      <c r="AE255" s="37" t="str">
        <f t="shared" ref="AE255" si="700">"0x" &amp; BIN2HEX(F262&amp;F261&amp;F260&amp;F259&amp;F258&amp;F257&amp;F256&amp;F255,2)&amp;", "</f>
        <v xml:space="preserve">0xFF, </v>
      </c>
      <c r="AF255" s="37" t="str">
        <f t="shared" ref="AF255" si="701">"0x" &amp; BIN2HEX(G262&amp;G261&amp;G260&amp;G259&amp;G258&amp;G257&amp;G256&amp;G255,2)&amp;", "</f>
        <v xml:space="preserve">0xFF, </v>
      </c>
      <c r="AG255" s="37" t="str">
        <f t="shared" ref="AG255" si="702">"0x" &amp; BIN2HEX(H262&amp;H261&amp;H260&amp;H259&amp;H258&amp;H257&amp;H256&amp;H255,2)&amp;", "</f>
        <v xml:space="preserve">0x00, </v>
      </c>
      <c r="AH255" s="37" t="str">
        <f t="shared" ref="AH255" si="703">"0x" &amp; BIN2HEX(I262&amp;I261&amp;I260&amp;I259&amp;I258&amp;I257&amp;I256&amp;I255,2)&amp;", "</f>
        <v xml:space="preserve">0x00, </v>
      </c>
      <c r="AI255" s="37" t="str">
        <f t="shared" ref="AI255" si="704">"0x" &amp; BIN2HEX(J262&amp;J261&amp;J260&amp;J259&amp;J258&amp;J257&amp;J256&amp;J255,2)&amp;", "</f>
        <v xml:space="preserve">0x00, </v>
      </c>
      <c r="AJ255" s="37" t="str">
        <f t="shared" ref="AJ255" si="705">"0x" &amp; BIN2HEX(K262&amp;K261&amp;K260&amp;K259&amp;K258&amp;K257&amp;K256&amp;K255,2)&amp;", "</f>
        <v xml:space="preserve">0x00, </v>
      </c>
      <c r="AK255" s="37" t="str">
        <f t="shared" ref="AK255" si="706">"0x" &amp; BIN2HEX(L262&amp;L261&amp;L260&amp;L259&amp;L258&amp;L257&amp;L256&amp;L255,2)&amp;", "</f>
        <v xml:space="preserve">0x00, </v>
      </c>
      <c r="AL255" s="37" t="str">
        <f t="shared" ref="AL255" si="707">"0x" &amp; BIN2HEX(M262&amp;M261&amp;M260&amp;M259&amp;M258&amp;M257&amp;M256&amp;M255,2)&amp;", "</f>
        <v xml:space="preserve">0x00, </v>
      </c>
      <c r="AM255" s="37" t="str">
        <f t="shared" ref="AM255" si="708">"0x" &amp; BIN2HEX(N262&amp;N261&amp;N260&amp;N259&amp;N258&amp;N257&amp;N256&amp;N255,2)&amp;", "</f>
        <v xml:space="preserve">0x00, </v>
      </c>
      <c r="AN255" s="37" t="str">
        <f t="shared" ref="AN255" si="709">"0x" &amp; BIN2HEX(O262&amp;O261&amp;O260&amp;O259&amp;O258&amp;O257&amp;O256&amp;O255,2)&amp;", "</f>
        <v xml:space="preserve">0x00, </v>
      </c>
      <c r="AO255" s="37" t="str">
        <f t="shared" ref="AO255" si="710">"0x" &amp; BIN2HEX(P262&amp;P261&amp;P260&amp;P259&amp;P258&amp;P257&amp;P256&amp;P255,2)&amp;", "</f>
        <v xml:space="preserve">0x00, </v>
      </c>
      <c r="AP255" s="37" t="str">
        <f t="shared" ref="AP255" si="711">"0x" &amp; BIN2HEX(Q262&amp;Q261&amp;Q260&amp;Q259&amp;Q258&amp;Q257&amp;Q256&amp;Q255,2)&amp;", "</f>
        <v xml:space="preserve">0x00, </v>
      </c>
      <c r="AQ255" s="37" t="str">
        <f t="shared" ref="AQ255" si="712">"0x" &amp; BIN2HEX(R262&amp;R261&amp;R260&amp;R259&amp;R258&amp;R257&amp;R256&amp;R255,2)&amp;", "</f>
        <v xml:space="preserve">0x00, </v>
      </c>
      <c r="AR255" s="37" t="str">
        <f t="shared" ref="AR255" si="713">"0x" &amp; BIN2HEX(S262&amp;S261&amp;S260&amp;S259&amp;S258&amp;S257&amp;S256&amp;S255,2)&amp;", "</f>
        <v xml:space="preserve">0x00, </v>
      </c>
      <c r="AS255" s="37" t="str">
        <f t="shared" ref="AS255" si="714">"0x" &amp; BIN2HEX(T262&amp;T261&amp;T260&amp;T259&amp;T258&amp;T257&amp;T256&amp;T255,2)&amp;", "</f>
        <v xml:space="preserve">0x00, </v>
      </c>
      <c r="AT255" s="37" t="str">
        <f t="shared" ref="AT255" si="715">"0x" &amp; BIN2HEX(U262&amp;U261&amp;U260&amp;U259&amp;U258&amp;U257&amp;U256&amp;U255,2)&amp;", "</f>
        <v xml:space="preserve">0x00, </v>
      </c>
      <c r="AU255" s="37" t="str">
        <f t="shared" ref="AU255" si="716">"0x" &amp; BIN2HEX(V262&amp;V261&amp;V260&amp;V259&amp;V258&amp;V257&amp;V256&amp;V255,2)&amp;", "</f>
        <v xml:space="preserve">0x00, </v>
      </c>
      <c r="AV255" s="37" t="str">
        <f t="shared" ref="AV255" si="717">"0x" &amp; BIN2HEX(W262&amp;W261&amp;W260&amp;W259&amp;W258&amp;W257&amp;W256&amp;W255,2)&amp;", "</f>
        <v xml:space="preserve">0x00, </v>
      </c>
      <c r="AW255" s="37" t="str">
        <f t="shared" ref="AW255" si="718">"0x" &amp; BIN2HEX(X262&amp;X261&amp;X260&amp;X259&amp;X258&amp;X257&amp;X256&amp;X255,2)&amp;", "</f>
        <v xml:space="preserve">0x00, </v>
      </c>
      <c r="AX255" s="37" t="str">
        <f t="shared" ref="AX255" si="719">"0x" &amp; BIN2HEX(Y262&amp;Y261&amp;Y260&amp;Y259&amp;Y258&amp;Y257&amp;Y256&amp;Y255,2)&amp;", "</f>
        <v xml:space="preserve">0x00, </v>
      </c>
      <c r="AY255" s="37" t="str">
        <f>AY247</f>
        <v xml:space="preserve"> // 5</v>
      </c>
      <c r="AZ255" s="37">
        <f>ROW()</f>
        <v>255</v>
      </c>
    </row>
    <row r="256" spans="1:67" x14ac:dyDescent="0.25">
      <c r="A256" s="2">
        <v>11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2">
        <f t="shared" si="673"/>
        <v>11</v>
      </c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</row>
    <row r="257" spans="1:52" x14ac:dyDescent="0.25">
      <c r="A257" s="2">
        <v>12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2">
        <f t="shared" si="673"/>
        <v>12</v>
      </c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</row>
    <row r="258" spans="1:52" x14ac:dyDescent="0.25">
      <c r="A258" s="2">
        <v>13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2">
        <f t="shared" si="673"/>
        <v>13</v>
      </c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</row>
    <row r="259" spans="1:52" x14ac:dyDescent="0.25">
      <c r="A259" s="2">
        <v>14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2">
        <f t="shared" si="673"/>
        <v>14</v>
      </c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</row>
    <row r="260" spans="1:52" x14ac:dyDescent="0.25">
      <c r="A260" s="2">
        <v>15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2">
        <f t="shared" si="673"/>
        <v>15</v>
      </c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</row>
    <row r="261" spans="1:52" x14ac:dyDescent="0.25">
      <c r="A261" s="2">
        <v>16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2">
        <f t="shared" si="673"/>
        <v>16</v>
      </c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</row>
    <row r="262" spans="1:52" x14ac:dyDescent="0.25">
      <c r="A262" s="2">
        <v>17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2">
        <f t="shared" si="673"/>
        <v>17</v>
      </c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</row>
    <row r="263" spans="1:52" x14ac:dyDescent="0.25">
      <c r="A263" s="2">
        <v>18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2">
        <f t="shared" si="673"/>
        <v>18</v>
      </c>
      <c r="AA263" s="37" t="str">
        <f>"0x" &amp; BIN2HEX(B270&amp;B269&amp;B268&amp;B267&amp;B266&amp;B265&amp;B264&amp;B263,2)&amp;", "</f>
        <v xml:space="preserve">0xFF, </v>
      </c>
      <c r="AB263" s="37" t="str">
        <f t="shared" ref="AB263" si="720">"0x" &amp; BIN2HEX(C270&amp;C269&amp;C268&amp;C267&amp;C266&amp;C265&amp;C264&amp;C263,2)&amp;", "</f>
        <v xml:space="preserve">0xFF, </v>
      </c>
      <c r="AC263" s="37" t="str">
        <f t="shared" ref="AC263" si="721">"0x" &amp; BIN2HEX(D270&amp;D269&amp;D268&amp;D267&amp;D266&amp;D265&amp;D264&amp;D263,2)&amp;", "</f>
        <v xml:space="preserve">0xFF, </v>
      </c>
      <c r="AD263" s="37" t="str">
        <f t="shared" ref="AD263" si="722">"0x" &amp; BIN2HEX(E270&amp;E269&amp;E268&amp;E267&amp;E266&amp;E265&amp;E264&amp;E263,2)&amp;", "</f>
        <v xml:space="preserve">0xFF, </v>
      </c>
      <c r="AE263" s="37" t="str">
        <f t="shared" ref="AE263" si="723">"0x" &amp; BIN2HEX(F270&amp;F269&amp;F268&amp;F267&amp;F266&amp;F265&amp;F264&amp;F263,2)&amp;", "</f>
        <v xml:space="preserve">0xFF, </v>
      </c>
      <c r="AF263" s="37" t="str">
        <f t="shared" ref="AF263" si="724">"0x" &amp; BIN2HEX(G270&amp;G269&amp;G268&amp;G267&amp;G266&amp;G265&amp;G264&amp;G263,2)&amp;", "</f>
        <v xml:space="preserve">0xFF, </v>
      </c>
      <c r="AG263" s="37" t="str">
        <f t="shared" ref="AG263" si="725">"0x" &amp; BIN2HEX(H270&amp;H269&amp;H268&amp;H267&amp;H266&amp;H265&amp;H264&amp;H263,2)&amp;", "</f>
        <v xml:space="preserve">0xFC, </v>
      </c>
      <c r="AH263" s="37" t="str">
        <f t="shared" ref="AH263" si="726">"0x" &amp; BIN2HEX(I270&amp;I269&amp;I268&amp;I267&amp;I266&amp;I265&amp;I264&amp;I263,2)&amp;", "</f>
        <v xml:space="preserve">0xF8, </v>
      </c>
      <c r="AI263" s="37" t="str">
        <f t="shared" ref="AI263" si="727">"0x" &amp; BIN2HEX(J270&amp;J269&amp;J268&amp;J267&amp;J266&amp;J265&amp;J264&amp;J263,2)&amp;", "</f>
        <v xml:space="preserve">0xF8, </v>
      </c>
      <c r="AJ263" s="37" t="str">
        <f t="shared" ref="AJ263" si="728">"0x" &amp; BIN2HEX(K270&amp;K269&amp;K268&amp;K267&amp;K266&amp;K265&amp;K264&amp;K263,2)&amp;", "</f>
        <v xml:space="preserve">0xF8, </v>
      </c>
      <c r="AK263" s="37" t="str">
        <f t="shared" ref="AK263" si="729">"0x" &amp; BIN2HEX(L270&amp;L269&amp;L268&amp;L267&amp;L266&amp;L265&amp;L264&amp;L263,2)&amp;", "</f>
        <v xml:space="preserve">0xF8, </v>
      </c>
      <c r="AL263" s="37" t="str">
        <f t="shared" ref="AL263" si="730">"0x" &amp; BIN2HEX(M270&amp;M269&amp;M268&amp;M267&amp;M266&amp;M265&amp;M264&amp;M263,2)&amp;", "</f>
        <v xml:space="preserve">0xF8, </v>
      </c>
      <c r="AM263" s="37" t="str">
        <f t="shared" ref="AM263" si="731">"0x" &amp; BIN2HEX(N270&amp;N269&amp;N268&amp;N267&amp;N266&amp;N265&amp;N264&amp;N263,2)&amp;", "</f>
        <v xml:space="preserve">0xF8, </v>
      </c>
      <c r="AN263" s="37" t="str">
        <f t="shared" ref="AN263" si="732">"0x" &amp; BIN2HEX(O270&amp;O269&amp;O268&amp;O267&amp;O266&amp;O265&amp;O264&amp;O263,2)&amp;", "</f>
        <v xml:space="preserve">0xF8, </v>
      </c>
      <c r="AO263" s="37" t="str">
        <f t="shared" ref="AO263" si="733">"0x" &amp; BIN2HEX(P270&amp;P269&amp;P268&amp;P267&amp;P266&amp;P265&amp;P264&amp;P263,2)&amp;", "</f>
        <v xml:space="preserve">0xF8, </v>
      </c>
      <c r="AP263" s="37" t="str">
        <f t="shared" ref="AP263" si="734">"0x" &amp; BIN2HEX(Q270&amp;Q269&amp;Q268&amp;Q267&amp;Q266&amp;Q265&amp;Q264&amp;Q263,2)&amp;", "</f>
        <v xml:space="preserve">0xF8, </v>
      </c>
      <c r="AQ263" s="37" t="str">
        <f t="shared" ref="AQ263" si="735">"0x" &amp; BIN2HEX(R270&amp;R269&amp;R268&amp;R267&amp;R266&amp;R265&amp;R264&amp;R263,2)&amp;", "</f>
        <v xml:space="preserve">0xF0, </v>
      </c>
      <c r="AR263" s="37" t="str">
        <f t="shared" ref="AR263" si="736">"0x" &amp; BIN2HEX(S270&amp;S269&amp;S268&amp;S267&amp;S266&amp;S265&amp;S264&amp;S263,2)&amp;", "</f>
        <v xml:space="preserve">0xF0, </v>
      </c>
      <c r="AS263" s="37" t="str">
        <f t="shared" ref="AS263" si="737">"0x" &amp; BIN2HEX(T270&amp;T269&amp;T268&amp;T267&amp;T266&amp;T265&amp;T264&amp;T263,2)&amp;", "</f>
        <v xml:space="preserve">0xE0, </v>
      </c>
      <c r="AT263" s="37" t="str">
        <f t="shared" ref="AT263" si="738">"0x" &amp; BIN2HEX(U270&amp;U269&amp;U268&amp;U267&amp;U266&amp;U265&amp;U264&amp;U263,2)&amp;", "</f>
        <v xml:space="preserve">0xE0, </v>
      </c>
      <c r="AU263" s="37" t="str">
        <f t="shared" ref="AU263" si="739">"0x" &amp; BIN2HEX(V270&amp;V269&amp;V268&amp;V267&amp;V266&amp;V265&amp;V264&amp;V263,2)&amp;", "</f>
        <v xml:space="preserve">0xC0, </v>
      </c>
      <c r="AV263" s="37" t="str">
        <f t="shared" ref="AV263" si="740">"0x" &amp; BIN2HEX(W270&amp;W269&amp;W268&amp;W267&amp;W266&amp;W265&amp;W264&amp;W263,2)&amp;", "</f>
        <v xml:space="preserve">0x80, </v>
      </c>
      <c r="AW263" s="37" t="str">
        <f t="shared" ref="AW263" si="741">"0x" &amp; BIN2HEX(X270&amp;X269&amp;X268&amp;X267&amp;X266&amp;X265&amp;X264&amp;X263,2)&amp;", "</f>
        <v xml:space="preserve">0x00, </v>
      </c>
      <c r="AX263" s="37" t="str">
        <f t="shared" ref="AX263" si="742">"0x" &amp; BIN2HEX(Y270&amp;Y269&amp;Y268&amp;Y267&amp;Y266&amp;Y265&amp;Y264&amp;Y263,2)&amp;", "</f>
        <v xml:space="preserve">0x00, </v>
      </c>
      <c r="AY263" s="37" t="str">
        <f>AY255</f>
        <v xml:space="preserve"> // 5</v>
      </c>
      <c r="AZ263" s="37">
        <f>ROW()</f>
        <v>263</v>
      </c>
    </row>
    <row r="264" spans="1:52" x14ac:dyDescent="0.25">
      <c r="A264" s="2">
        <v>19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2">
        <f t="shared" si="673"/>
        <v>19</v>
      </c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</row>
    <row r="265" spans="1:52" x14ac:dyDescent="0.25">
      <c r="A265" s="2">
        <v>20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2">
        <f t="shared" si="673"/>
        <v>20</v>
      </c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</row>
    <row r="266" spans="1:52" x14ac:dyDescent="0.25">
      <c r="A266" s="2">
        <v>21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2">
        <f t="shared" si="673"/>
        <v>21</v>
      </c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</row>
    <row r="267" spans="1:52" x14ac:dyDescent="0.25">
      <c r="A267" s="2">
        <v>22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2">
        <f t="shared" si="673"/>
        <v>22</v>
      </c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</row>
    <row r="268" spans="1:52" x14ac:dyDescent="0.25">
      <c r="A268" s="2">
        <v>23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2">
        <f t="shared" si="673"/>
        <v>23</v>
      </c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</row>
    <row r="269" spans="1:52" x14ac:dyDescent="0.25">
      <c r="A269" s="2">
        <v>24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0</v>
      </c>
      <c r="X269" s="1">
        <v>0</v>
      </c>
      <c r="Y269" s="1">
        <v>0</v>
      </c>
      <c r="Z269" s="2">
        <f t="shared" si="673"/>
        <v>24</v>
      </c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</row>
    <row r="270" spans="1:52" x14ac:dyDescent="0.25">
      <c r="A270" s="2">
        <v>25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0</v>
      </c>
      <c r="Y270" s="1">
        <v>0</v>
      </c>
      <c r="Z270" s="2">
        <f t="shared" si="673"/>
        <v>25</v>
      </c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</row>
    <row r="271" spans="1:52" x14ac:dyDescent="0.25">
      <c r="A271" s="2">
        <v>26</v>
      </c>
      <c r="B271" s="1">
        <v>0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0</v>
      </c>
      <c r="Y271" s="1">
        <v>0</v>
      </c>
      <c r="Z271" s="2">
        <f t="shared" si="673"/>
        <v>26</v>
      </c>
      <c r="AA271" s="37" t="str">
        <f>"0x" &amp; BIN2HEX(B278&amp;B277&amp;B276&amp;B275&amp;B274&amp;B273&amp;B272&amp;B271,2)&amp;", "</f>
        <v xml:space="preserve">0x00, </v>
      </c>
      <c r="AB271" s="37" t="str">
        <f t="shared" ref="AB271" si="743">"0x" &amp; BIN2HEX(C278&amp;C277&amp;C276&amp;C275&amp;C274&amp;C273&amp;C272&amp;C271,2)&amp;", "</f>
        <v xml:space="preserve">0x01, </v>
      </c>
      <c r="AC271" s="37" t="str">
        <f t="shared" ref="AC271" si="744">"0x" &amp; BIN2HEX(D278&amp;D277&amp;D276&amp;D275&amp;D274&amp;D273&amp;D272&amp;D271,2)&amp;", "</f>
        <v xml:space="preserve">0x01, </v>
      </c>
      <c r="AD271" s="37" t="str">
        <f t="shared" ref="AD271" si="745">"0x" &amp; BIN2HEX(E278&amp;E277&amp;E276&amp;E275&amp;E274&amp;E273&amp;E272&amp;E271,2)&amp;", "</f>
        <v xml:space="preserve">0x01, </v>
      </c>
      <c r="AE271" s="37" t="str">
        <f t="shared" ref="AE271" si="746">"0x" &amp; BIN2HEX(F278&amp;F277&amp;F276&amp;F275&amp;F274&amp;F273&amp;F272&amp;F271,2)&amp;", "</f>
        <v xml:space="preserve">0x01, </v>
      </c>
      <c r="AF271" s="37" t="str">
        <f t="shared" ref="AF271" si="747">"0x" &amp; BIN2HEX(G278&amp;G277&amp;G276&amp;G275&amp;G274&amp;G273&amp;G272&amp;G271,2)&amp;", "</f>
        <v xml:space="preserve">0x01, </v>
      </c>
      <c r="AG271" s="37" t="str">
        <f t="shared" ref="AG271" si="748">"0x" &amp; BIN2HEX(H278&amp;H277&amp;H276&amp;H275&amp;H274&amp;H273&amp;H272&amp;H271,2)&amp;", "</f>
        <v xml:space="preserve">0x01, </v>
      </c>
      <c r="AH271" s="37" t="str">
        <f t="shared" ref="AH271" si="749">"0x" &amp; BIN2HEX(I278&amp;I277&amp;I276&amp;I275&amp;I274&amp;I273&amp;I272&amp;I271,2)&amp;", "</f>
        <v xml:space="preserve">0x01, </v>
      </c>
      <c r="AI271" s="37" t="str">
        <f t="shared" ref="AI271" si="750">"0x" &amp; BIN2HEX(J278&amp;J277&amp;J276&amp;J275&amp;J274&amp;J273&amp;J272&amp;J271,2)&amp;", "</f>
        <v xml:space="preserve">0x01, </v>
      </c>
      <c r="AJ271" s="37" t="str">
        <f t="shared" ref="AJ271" si="751">"0x" &amp; BIN2HEX(K278&amp;K277&amp;K276&amp;K275&amp;K274&amp;K273&amp;K272&amp;K271,2)&amp;", "</f>
        <v xml:space="preserve">0x01, </v>
      </c>
      <c r="AK271" s="37" t="str">
        <f t="shared" ref="AK271" si="752">"0x" &amp; BIN2HEX(L278&amp;L277&amp;L276&amp;L275&amp;L274&amp;L273&amp;L272&amp;L271,2)&amp;", "</f>
        <v xml:space="preserve">0x01, </v>
      </c>
      <c r="AL271" s="37" t="str">
        <f t="shared" ref="AL271" si="753">"0x" &amp; BIN2HEX(M278&amp;M277&amp;M276&amp;M275&amp;M274&amp;M273&amp;M272&amp;M271,2)&amp;", "</f>
        <v xml:space="preserve">0x01, </v>
      </c>
      <c r="AM271" s="37" t="str">
        <f t="shared" ref="AM271" si="754">"0x" &amp; BIN2HEX(N278&amp;N277&amp;N276&amp;N275&amp;N274&amp;N273&amp;N272&amp;N271,2)&amp;", "</f>
        <v xml:space="preserve">0x01, </v>
      </c>
      <c r="AN271" s="37" t="str">
        <f t="shared" ref="AN271" si="755">"0x" &amp; BIN2HEX(O278&amp;O277&amp;O276&amp;O275&amp;O274&amp;O273&amp;O272&amp;O271,2)&amp;", "</f>
        <v xml:space="preserve">0x01, </v>
      </c>
      <c r="AO271" s="37" t="str">
        <f t="shared" ref="AO271" si="756">"0x" &amp; BIN2HEX(P278&amp;P277&amp;P276&amp;P275&amp;P274&amp;P273&amp;P272&amp;P271,2)&amp;", "</f>
        <v xml:space="preserve">0x01, </v>
      </c>
      <c r="AP271" s="37" t="str">
        <f t="shared" ref="AP271" si="757">"0x" &amp; BIN2HEX(Q278&amp;Q277&amp;Q276&amp;Q275&amp;Q274&amp;Q273&amp;Q272&amp;Q271,2)&amp;", "</f>
        <v xml:space="preserve">0x01, </v>
      </c>
      <c r="AQ271" s="37" t="str">
        <f t="shared" ref="AQ271" si="758">"0x" &amp; BIN2HEX(R278&amp;R277&amp;R276&amp;R275&amp;R274&amp;R273&amp;R272&amp;R271,2)&amp;", "</f>
        <v xml:space="preserve">0x03, </v>
      </c>
      <c r="AR271" s="37" t="str">
        <f t="shared" ref="AR271" si="759">"0x" &amp; BIN2HEX(S278&amp;S277&amp;S276&amp;S275&amp;S274&amp;S273&amp;S272&amp;S271,2)&amp;", "</f>
        <v xml:space="preserve">0x07, </v>
      </c>
      <c r="AS271" s="37" t="str">
        <f t="shared" ref="AS271" si="760">"0x" &amp; BIN2HEX(T278&amp;T277&amp;T276&amp;T275&amp;T274&amp;T273&amp;T272&amp;T271,2)&amp;", "</f>
        <v xml:space="preserve">0xFF, </v>
      </c>
      <c r="AT271" s="37" t="str">
        <f t="shared" ref="AT271" si="761">"0x" &amp; BIN2HEX(U278&amp;U277&amp;U276&amp;U275&amp;U274&amp;U273&amp;U272&amp;U271,2)&amp;", "</f>
        <v xml:space="preserve">0xFF, </v>
      </c>
      <c r="AU271" s="37" t="str">
        <f t="shared" ref="AU271" si="762">"0x" &amp; BIN2HEX(V278&amp;V277&amp;V276&amp;V275&amp;V274&amp;V273&amp;V272&amp;V271,2)&amp;", "</f>
        <v xml:space="preserve">0xFF, </v>
      </c>
      <c r="AV271" s="37" t="str">
        <f t="shared" ref="AV271" si="763">"0x" &amp; BIN2HEX(W278&amp;W277&amp;W276&amp;W275&amp;W274&amp;W273&amp;W272&amp;W271,2)&amp;", "</f>
        <v xml:space="preserve">0xFF, </v>
      </c>
      <c r="AW271" s="37" t="str">
        <f t="shared" ref="AW271" si="764">"0x" &amp; BIN2HEX(X278&amp;X277&amp;X276&amp;X275&amp;X274&amp;X273&amp;X272&amp;X271,2)&amp;", "</f>
        <v xml:space="preserve">0xFE, </v>
      </c>
      <c r="AX271" s="37" t="str">
        <f t="shared" ref="AX271" si="765">"0x" &amp; BIN2HEX(Y278&amp;Y277&amp;Y276&amp;Y275&amp;Y274&amp;Y273&amp;Y272&amp;Y271,2)&amp;", "</f>
        <v xml:space="preserve">0xF8, </v>
      </c>
      <c r="AY271" s="37" t="str">
        <f>AY263</f>
        <v xml:space="preserve"> // 5</v>
      </c>
      <c r="AZ271" s="37">
        <f>ROW()</f>
        <v>271</v>
      </c>
    </row>
    <row r="272" spans="1:52" x14ac:dyDescent="0.25">
      <c r="A272" s="2">
        <v>27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0</v>
      </c>
      <c r="Z272" s="2">
        <f t="shared" si="673"/>
        <v>27</v>
      </c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</row>
    <row r="273" spans="1:52" x14ac:dyDescent="0.25">
      <c r="A273" s="2">
        <v>28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0</v>
      </c>
      <c r="Z273" s="2">
        <f t="shared" si="673"/>
        <v>28</v>
      </c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</row>
    <row r="274" spans="1:52" x14ac:dyDescent="0.25">
      <c r="A274" s="2">
        <v>29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2">
        <f t="shared" si="673"/>
        <v>29</v>
      </c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</row>
    <row r="275" spans="1:52" x14ac:dyDescent="0.25">
      <c r="A275" s="2">
        <v>30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2">
        <f t="shared" si="673"/>
        <v>30</v>
      </c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</row>
    <row r="276" spans="1:52" x14ac:dyDescent="0.25">
      <c r="A276" s="2">
        <v>31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2">
        <f t="shared" si="673"/>
        <v>31</v>
      </c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</row>
    <row r="277" spans="1:52" x14ac:dyDescent="0.25">
      <c r="A277" s="2">
        <v>32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2">
        <f t="shared" si="673"/>
        <v>32</v>
      </c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</row>
    <row r="278" spans="1:52" x14ac:dyDescent="0.25">
      <c r="A278" s="2">
        <v>33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2">
        <f t="shared" si="673"/>
        <v>33</v>
      </c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</row>
    <row r="279" spans="1:52" x14ac:dyDescent="0.25">
      <c r="A279" s="2">
        <v>34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2">
        <f t="shared" si="673"/>
        <v>34</v>
      </c>
      <c r="AA279" s="37" t="str">
        <f>"0x" &amp; BIN2HEX(B286&amp;B285&amp;B284&amp;B283&amp;B282&amp;B281&amp;B280&amp;B279,2)&amp;", "</f>
        <v xml:space="preserve">0x0E, </v>
      </c>
      <c r="AB279" s="37" t="str">
        <f t="shared" ref="AB279" si="766">"0x" &amp; BIN2HEX(C286&amp;C285&amp;C284&amp;C283&amp;C282&amp;C281&amp;C280&amp;C279,2)&amp;", "</f>
        <v xml:space="preserve">0x3E, </v>
      </c>
      <c r="AC279" s="37" t="str">
        <f t="shared" ref="AC279" si="767">"0x" &amp; BIN2HEX(D286&amp;D285&amp;D284&amp;D283&amp;D282&amp;D281&amp;D280&amp;D279,2)&amp;", "</f>
        <v xml:space="preserve">0xFE, </v>
      </c>
      <c r="AD279" s="37" t="str">
        <f t="shared" ref="AD279" si="768">"0x" &amp; BIN2HEX(E286&amp;E285&amp;E284&amp;E283&amp;E282&amp;E281&amp;E280&amp;E279,2)&amp;", "</f>
        <v xml:space="preserve">0xFE, </v>
      </c>
      <c r="AE279" s="37" t="str">
        <f t="shared" ref="AE279" si="769">"0x" &amp; BIN2HEX(F286&amp;F285&amp;F284&amp;F283&amp;F282&amp;F281&amp;F280&amp;F279,2)&amp;", "</f>
        <v xml:space="preserve">0xFE, </v>
      </c>
      <c r="AF279" s="37" t="str">
        <f t="shared" ref="AF279" si="770">"0x" &amp; BIN2HEX(G286&amp;G285&amp;G284&amp;G283&amp;G282&amp;G281&amp;G280&amp;G279,2)&amp;", "</f>
        <v xml:space="preserve">0xFE, </v>
      </c>
      <c r="AG279" s="37" t="str">
        <f t="shared" ref="AG279" si="771">"0x" &amp; BIN2HEX(H286&amp;H285&amp;H284&amp;H283&amp;H282&amp;H281&amp;H280&amp;H279,2)&amp;", "</f>
        <v xml:space="preserve">0xF0, </v>
      </c>
      <c r="AH279" s="37" t="str">
        <f t="shared" ref="AH279" si="772">"0x" &amp; BIN2HEX(I286&amp;I285&amp;I284&amp;I283&amp;I282&amp;I281&amp;I280&amp;I279,2)&amp;", "</f>
        <v xml:space="preserve">0xE0, </v>
      </c>
      <c r="AI279" s="37" t="str">
        <f t="shared" ref="AI279" si="773">"0x" &amp; BIN2HEX(J286&amp;J285&amp;J284&amp;J283&amp;J282&amp;J281&amp;J280&amp;J279,2)&amp;", "</f>
        <v xml:space="preserve">0xC0, </v>
      </c>
      <c r="AJ279" s="37" t="str">
        <f t="shared" ref="AJ279" si="774">"0x" &amp; BIN2HEX(K286&amp;K285&amp;K284&amp;K283&amp;K282&amp;K281&amp;K280&amp;K279,2)&amp;", "</f>
        <v xml:space="preserve">0xC0, </v>
      </c>
      <c r="AK279" s="37" t="str">
        <f t="shared" ref="AK279" si="775">"0x" &amp; BIN2HEX(L286&amp;L285&amp;L284&amp;L283&amp;L282&amp;L281&amp;L280&amp;L279,2)&amp;", "</f>
        <v xml:space="preserve">0xC0, </v>
      </c>
      <c r="AL279" s="37" t="str">
        <f t="shared" ref="AL279" si="776">"0x" &amp; BIN2HEX(M286&amp;M285&amp;M284&amp;M283&amp;M282&amp;M281&amp;M280&amp;M279,2)&amp;", "</f>
        <v xml:space="preserve">0xC0, </v>
      </c>
      <c r="AM279" s="37" t="str">
        <f t="shared" ref="AM279" si="777">"0x" &amp; BIN2HEX(N286&amp;N285&amp;N284&amp;N283&amp;N282&amp;N281&amp;N280&amp;N279,2)&amp;", "</f>
        <v xml:space="preserve">0xC0, </v>
      </c>
      <c r="AN279" s="37" t="str">
        <f t="shared" ref="AN279" si="778">"0x" &amp; BIN2HEX(O286&amp;O285&amp;O284&amp;O283&amp;O282&amp;O281&amp;O280&amp;O279,2)&amp;", "</f>
        <v xml:space="preserve">0xC0, </v>
      </c>
      <c r="AO279" s="37" t="str">
        <f t="shared" ref="AO279" si="779">"0x" &amp; BIN2HEX(P286&amp;P285&amp;P284&amp;P283&amp;P282&amp;P281&amp;P280&amp;P279,2)&amp;", "</f>
        <v xml:space="preserve">0xC0, </v>
      </c>
      <c r="AP279" s="37" t="str">
        <f t="shared" ref="AP279" si="780">"0x" &amp; BIN2HEX(Q286&amp;Q285&amp;Q284&amp;Q283&amp;Q282&amp;Q281&amp;Q280&amp;Q279,2)&amp;", "</f>
        <v xml:space="preserve">0xC0, </v>
      </c>
      <c r="AQ279" s="37" t="str">
        <f t="shared" ref="AQ279" si="781">"0x" &amp; BIN2HEX(R286&amp;R285&amp;R284&amp;R283&amp;R282&amp;R281&amp;R280&amp;R279,2)&amp;", "</f>
        <v xml:space="preserve">0xE0, </v>
      </c>
      <c r="AR279" s="37" t="str">
        <f t="shared" ref="AR279" si="782">"0x" &amp; BIN2HEX(S286&amp;S285&amp;S284&amp;S283&amp;S282&amp;S281&amp;S280&amp;S279,2)&amp;", "</f>
        <v xml:space="preserve">0xF0, </v>
      </c>
      <c r="AS279" s="37" t="str">
        <f t="shared" ref="AS279" si="783">"0x" &amp; BIN2HEX(T286&amp;T285&amp;T284&amp;T283&amp;T282&amp;T281&amp;T280&amp;T279,2)&amp;", "</f>
        <v xml:space="preserve">0xFF, </v>
      </c>
      <c r="AT279" s="37" t="str">
        <f t="shared" ref="AT279" si="784">"0x" &amp; BIN2HEX(U286&amp;U285&amp;U284&amp;U283&amp;U282&amp;U281&amp;U280&amp;U279,2)&amp;", "</f>
        <v xml:space="preserve">0xFF, </v>
      </c>
      <c r="AU279" s="37" t="str">
        <f t="shared" ref="AU279" si="785">"0x" &amp; BIN2HEX(V286&amp;V285&amp;V284&amp;V283&amp;V282&amp;V281&amp;V280&amp;V279,2)&amp;", "</f>
        <v xml:space="preserve">0xFF, </v>
      </c>
      <c r="AV279" s="37" t="str">
        <f t="shared" ref="AV279" si="786">"0x" &amp; BIN2HEX(W286&amp;W285&amp;W284&amp;W283&amp;W282&amp;W281&amp;W280&amp;W279,2)&amp;", "</f>
        <v xml:space="preserve">0x7F, </v>
      </c>
      <c r="AW279" s="37" t="str">
        <f t="shared" ref="AW279" si="787">"0x" &amp; BIN2HEX(X286&amp;X285&amp;X284&amp;X283&amp;X282&amp;X281&amp;X280&amp;X279,2)&amp;", "</f>
        <v xml:space="preserve">0x3F, </v>
      </c>
      <c r="AX279" s="37" t="str">
        <f t="shared" ref="AX279" si="788">"0x" &amp; BIN2HEX(Y286&amp;Y285&amp;Y284&amp;Y283&amp;Y282&amp;Y281&amp;Y280&amp;Y279,2)&amp;", "</f>
        <v xml:space="preserve">0x0F, </v>
      </c>
      <c r="AY279" s="37" t="str">
        <f>AY271</f>
        <v xml:space="preserve"> // 5</v>
      </c>
      <c r="AZ279" s="37">
        <f>ROW()</f>
        <v>279</v>
      </c>
    </row>
    <row r="280" spans="1:52" x14ac:dyDescent="0.25">
      <c r="A280" s="2">
        <v>35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2">
        <f t="shared" si="673"/>
        <v>35</v>
      </c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</row>
    <row r="281" spans="1:52" x14ac:dyDescent="0.25">
      <c r="A281" s="2">
        <v>36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2">
        <f t="shared" si="673"/>
        <v>36</v>
      </c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</row>
    <row r="282" spans="1:52" x14ac:dyDescent="0.25">
      <c r="A282" s="2">
        <v>37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2">
        <f t="shared" si="673"/>
        <v>37</v>
      </c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</row>
    <row r="283" spans="1:52" x14ac:dyDescent="0.25">
      <c r="A283" s="2">
        <v>38</v>
      </c>
      <c r="B283" s="1">
        <v>0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0</v>
      </c>
      <c r="Z283" s="2">
        <f t="shared" si="673"/>
        <v>38</v>
      </c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</row>
    <row r="284" spans="1:52" x14ac:dyDescent="0.25">
      <c r="A284" s="2">
        <v>39</v>
      </c>
      <c r="B284" s="1">
        <v>0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0</v>
      </c>
      <c r="Z284" s="2">
        <f t="shared" si="673"/>
        <v>39</v>
      </c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</row>
    <row r="285" spans="1:52" x14ac:dyDescent="0.25">
      <c r="A285" s="2">
        <v>40</v>
      </c>
      <c r="B285" s="1">
        <v>0</v>
      </c>
      <c r="C285" s="1">
        <v>0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0</v>
      </c>
      <c r="Y285" s="1">
        <v>0</v>
      </c>
      <c r="Z285" s="2">
        <f t="shared" si="673"/>
        <v>40</v>
      </c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</row>
    <row r="286" spans="1:52" x14ac:dyDescent="0.25">
      <c r="A286" s="2">
        <v>41</v>
      </c>
      <c r="B286" s="1">
        <v>0</v>
      </c>
      <c r="C286" s="1">
        <v>0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0</v>
      </c>
      <c r="X286" s="1">
        <v>0</v>
      </c>
      <c r="Y286" s="1">
        <v>0</v>
      </c>
      <c r="Z286" s="2">
        <f t="shared" si="673"/>
        <v>41</v>
      </c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</row>
    <row r="287" spans="1:52" x14ac:dyDescent="0.25">
      <c r="A287" s="2">
        <v>42</v>
      </c>
      <c r="B287" s="1">
        <v>0</v>
      </c>
      <c r="C287" s="1">
        <v>0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0</v>
      </c>
      <c r="X287" s="1">
        <v>0</v>
      </c>
      <c r="Y287" s="1">
        <v>0</v>
      </c>
      <c r="Z287" s="2">
        <f t="shared" si="673"/>
        <v>42</v>
      </c>
      <c r="AA287" s="37" t="str">
        <f>"0x" &amp; BIN2HEX(B294&amp;B293&amp;B292&amp;B291&amp;B290&amp;B289&amp;B288&amp;B287,2)&amp;", "</f>
        <v xml:space="preserve">0x00, </v>
      </c>
      <c r="AB287" s="37" t="str">
        <f t="shared" ref="AB287" si="789">"0x" &amp; BIN2HEX(C294&amp;C293&amp;C292&amp;C291&amp;C290&amp;C289&amp;C288&amp;C287,2)&amp;", "</f>
        <v xml:space="preserve">0x00, </v>
      </c>
      <c r="AC287" s="37" t="str">
        <f t="shared" ref="AC287" si="790">"0x" &amp; BIN2HEX(D294&amp;D293&amp;D292&amp;D291&amp;D290&amp;D289&amp;D288&amp;D287,2)&amp;", "</f>
        <v xml:space="preserve">0x00, </v>
      </c>
      <c r="AD287" s="37" t="str">
        <f t="shared" ref="AD287" si="791">"0x" &amp; BIN2HEX(E294&amp;E293&amp;E292&amp;E291&amp;E290&amp;E289&amp;E288&amp;E287,2)&amp;", "</f>
        <v xml:space="preserve">0x01, </v>
      </c>
      <c r="AE287" s="37" t="str">
        <f t="shared" ref="AE287" si="792">"0x" &amp; BIN2HEX(F294&amp;F293&amp;F292&amp;F291&amp;F290&amp;F289&amp;F288&amp;F287,2)&amp;", "</f>
        <v xml:space="preserve">0x03, </v>
      </c>
      <c r="AF287" s="37" t="str">
        <f t="shared" ref="AF287" si="793">"0x" &amp; BIN2HEX(G294&amp;G293&amp;G292&amp;G291&amp;G290&amp;G289&amp;G288&amp;G287,2)&amp;", "</f>
        <v xml:space="preserve">0x03, </v>
      </c>
      <c r="AG287" s="37" t="str">
        <f t="shared" ref="AG287" si="794">"0x" &amp; BIN2HEX(H294&amp;H293&amp;H292&amp;H291&amp;H290&amp;H289&amp;H288&amp;H287,2)&amp;", "</f>
        <v xml:space="preserve">0x07, </v>
      </c>
      <c r="AH287" s="37" t="str">
        <f t="shared" ref="AH287" si="795">"0x" &amp; BIN2HEX(I294&amp;I293&amp;I292&amp;I291&amp;I290&amp;I289&amp;I288&amp;I287,2)&amp;", "</f>
        <v xml:space="preserve">0x07, </v>
      </c>
      <c r="AI287" s="37" t="str">
        <f t="shared" ref="AI287" si="796">"0x" &amp; BIN2HEX(J294&amp;J293&amp;J292&amp;J291&amp;J290&amp;J289&amp;J288&amp;J287,2)&amp;", "</f>
        <v xml:space="preserve">0x0F, </v>
      </c>
      <c r="AJ287" s="37" t="str">
        <f t="shared" ref="AJ287" si="797">"0x" &amp; BIN2HEX(K294&amp;K293&amp;K292&amp;K291&amp;K290&amp;K289&amp;K288&amp;K287,2)&amp;", "</f>
        <v xml:space="preserve">0x0F, </v>
      </c>
      <c r="AK287" s="37" t="str">
        <f t="shared" ref="AK287" si="798">"0x" &amp; BIN2HEX(L294&amp;L293&amp;L292&amp;L291&amp;L290&amp;L289&amp;L288&amp;L287,2)&amp;", "</f>
        <v xml:space="preserve">0x0F, </v>
      </c>
      <c r="AL287" s="37" t="str">
        <f t="shared" ref="AL287" si="799">"0x" &amp; BIN2HEX(M294&amp;M293&amp;M292&amp;M291&amp;M290&amp;M289&amp;M288&amp;M287,2)&amp;", "</f>
        <v xml:space="preserve">0x0F, </v>
      </c>
      <c r="AM287" s="37" t="str">
        <f t="shared" ref="AM287" si="800">"0x" &amp; BIN2HEX(N294&amp;N293&amp;N292&amp;N291&amp;N290&amp;N289&amp;N288&amp;N287,2)&amp;", "</f>
        <v xml:space="preserve">0x0F, </v>
      </c>
      <c r="AN287" s="37" t="str">
        <f t="shared" ref="AN287" si="801">"0x" &amp; BIN2HEX(O294&amp;O293&amp;O292&amp;O291&amp;O290&amp;O289&amp;O288&amp;O287,2)&amp;", "</f>
        <v xml:space="preserve">0x0F, </v>
      </c>
      <c r="AO287" s="37" t="str">
        <f t="shared" ref="AO287" si="802">"0x" &amp; BIN2HEX(P294&amp;P293&amp;P292&amp;P291&amp;P290&amp;P289&amp;P288&amp;P287,2)&amp;", "</f>
        <v xml:space="preserve">0x0F, </v>
      </c>
      <c r="AP287" s="37" t="str">
        <f t="shared" ref="AP287" si="803">"0x" &amp; BIN2HEX(Q294&amp;Q293&amp;Q292&amp;Q291&amp;Q290&amp;Q289&amp;Q288&amp;Q287,2)&amp;", "</f>
        <v xml:space="preserve">0x0F, </v>
      </c>
      <c r="AQ287" s="37" t="str">
        <f t="shared" ref="AQ287" si="804">"0x" &amp; BIN2HEX(R294&amp;R293&amp;R292&amp;R291&amp;R290&amp;R289&amp;R288&amp;R287,2)&amp;", "</f>
        <v xml:space="preserve">0x07, </v>
      </c>
      <c r="AR287" s="37" t="str">
        <f t="shared" ref="AR287" si="805">"0x" &amp; BIN2HEX(S294&amp;S293&amp;S292&amp;S291&amp;S290&amp;S289&amp;S288&amp;S287,2)&amp;", "</f>
        <v xml:space="preserve">0x07, </v>
      </c>
      <c r="AS287" s="37" t="str">
        <f t="shared" ref="AS287" si="806">"0x" &amp; BIN2HEX(T294&amp;T293&amp;T292&amp;T291&amp;T290&amp;T289&amp;T288&amp;T287,2)&amp;", "</f>
        <v xml:space="preserve">0x03, </v>
      </c>
      <c r="AT287" s="37" t="str">
        <f t="shared" ref="AT287" si="807">"0x" &amp; BIN2HEX(U294&amp;U293&amp;U292&amp;U291&amp;U290&amp;U289&amp;U288&amp;U287,2)&amp;", "</f>
        <v xml:space="preserve">0x03, </v>
      </c>
      <c r="AU287" s="37" t="str">
        <f t="shared" ref="AU287" si="808">"0x" &amp; BIN2HEX(V294&amp;V293&amp;V292&amp;V291&amp;V290&amp;V289&amp;V288&amp;V287,2)&amp;", "</f>
        <v xml:space="preserve">0x01, </v>
      </c>
      <c r="AV287" s="37" t="str">
        <f t="shared" ref="AV287" si="809">"0x" &amp; BIN2HEX(W294&amp;W293&amp;W292&amp;W291&amp;W290&amp;W289&amp;W288&amp;W287,2)&amp;", "</f>
        <v xml:space="preserve">0x00, </v>
      </c>
      <c r="AW287" s="37" t="str">
        <f t="shared" ref="AW287" si="810">"0x" &amp; BIN2HEX(X294&amp;X293&amp;X292&amp;X291&amp;X290&amp;X289&amp;X288&amp;X287,2)&amp;", "</f>
        <v xml:space="preserve">0x00, </v>
      </c>
      <c r="AX287" s="37" t="str">
        <f t="shared" ref="AX287" si="811">"0x" &amp; BIN2HEX(Y294&amp;Y293&amp;Y292&amp;Y291&amp;Y290&amp;Y289&amp;Y288&amp;Y287,2)&amp;", "</f>
        <v xml:space="preserve">0x00, </v>
      </c>
      <c r="AY287" s="37" t="str">
        <f>AY279</f>
        <v xml:space="preserve"> // 5</v>
      </c>
      <c r="AZ287" s="37">
        <f>ROW()</f>
        <v>287</v>
      </c>
    </row>
    <row r="288" spans="1:52" x14ac:dyDescent="0.25">
      <c r="A288" s="2">
        <v>43</v>
      </c>
      <c r="B288" s="1">
        <v>0</v>
      </c>
      <c r="C288" s="1">
        <v>0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2">
        <f t="shared" si="673"/>
        <v>43</v>
      </c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</row>
    <row r="289" spans="1:67" x14ac:dyDescent="0.25">
      <c r="A289" s="2">
        <v>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2">
        <f t="shared" si="673"/>
        <v>44</v>
      </c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</row>
    <row r="290" spans="1:67" x14ac:dyDescent="0.25">
      <c r="A290" s="2">
        <v>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2">
        <f t="shared" si="673"/>
        <v>45</v>
      </c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</row>
    <row r="291" spans="1:67" x14ac:dyDescent="0.25">
      <c r="A291" s="2">
        <v>44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2">
        <f t="shared" si="673"/>
        <v>44</v>
      </c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</row>
    <row r="292" spans="1:67" x14ac:dyDescent="0.25">
      <c r="A292" s="2">
        <v>45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2">
        <f t="shared" si="673"/>
        <v>45</v>
      </c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</row>
    <row r="293" spans="1:67" s="2" customFormat="1" x14ac:dyDescent="0.25">
      <c r="A293" s="2">
        <v>46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2">
        <f t="shared" si="673"/>
        <v>46</v>
      </c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</row>
    <row r="294" spans="1:67" x14ac:dyDescent="0.25">
      <c r="A294" s="2">
        <v>47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2">
        <f t="shared" si="673"/>
        <v>47</v>
      </c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</row>
    <row r="295" spans="1:67" x14ac:dyDescent="0.25">
      <c r="B295" s="2">
        <v>4</v>
      </c>
      <c r="C295" s="2">
        <v>5</v>
      </c>
      <c r="D295" s="2">
        <v>6</v>
      </c>
      <c r="E295" s="2">
        <v>7</v>
      </c>
      <c r="F295" s="2">
        <v>8</v>
      </c>
      <c r="G295" s="2">
        <v>9</v>
      </c>
      <c r="H295" s="2">
        <v>10</v>
      </c>
      <c r="I295" s="2">
        <v>11</v>
      </c>
      <c r="J295" s="2">
        <v>12</v>
      </c>
      <c r="K295" s="2">
        <v>13</v>
      </c>
      <c r="L295" s="2">
        <v>14</v>
      </c>
      <c r="M295" s="2">
        <v>15</v>
      </c>
      <c r="N295" s="2">
        <v>16</v>
      </c>
      <c r="O295" s="2">
        <v>17</v>
      </c>
      <c r="P295" s="2">
        <v>18</v>
      </c>
      <c r="Q295" s="2">
        <v>19</v>
      </c>
      <c r="R295" s="2">
        <v>20</v>
      </c>
      <c r="S295" s="2">
        <v>21</v>
      </c>
      <c r="T295" s="2">
        <v>22</v>
      </c>
      <c r="U295" s="2">
        <v>23</v>
      </c>
      <c r="V295" s="2">
        <v>24</v>
      </c>
      <c r="W295" s="2">
        <v>25</v>
      </c>
      <c r="X295" s="2">
        <v>26</v>
      </c>
      <c r="Y295" s="2">
        <v>27</v>
      </c>
      <c r="Z295" s="2">
        <f>Z246+1</f>
        <v>6</v>
      </c>
      <c r="AA295" s="37" t="str">
        <f>" // "&amp;Z295</f>
        <v xml:space="preserve"> // 6</v>
      </c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 spans="1:67" x14ac:dyDescent="0.25">
      <c r="A296" s="2">
        <v>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2">
        <f t="shared" ref="Z296:Z343" si="812">A296</f>
        <v>2</v>
      </c>
      <c r="AA296" s="37" t="str">
        <f>"0x" &amp; BIN2HEX(B303&amp;B302&amp;B301&amp;B300&amp;B299&amp;B298&amp;B297&amp;B296,2)&amp;", "</f>
        <v xml:space="preserve">0x00, </v>
      </c>
      <c r="AB296" s="37" t="str">
        <f t="shared" ref="AB296" si="813">"0x" &amp; BIN2HEX(C303&amp;C302&amp;C301&amp;C300&amp;C299&amp;C298&amp;C297&amp;C296,2)&amp;", "</f>
        <v xml:space="preserve">0xC0, </v>
      </c>
      <c r="AC296" s="37" t="str">
        <f t="shared" ref="AC296" si="814">"0x" &amp; BIN2HEX(D303&amp;D302&amp;D301&amp;D300&amp;D299&amp;D298&amp;D297&amp;D296,2)&amp;", "</f>
        <v xml:space="preserve">0xF0, </v>
      </c>
      <c r="AD296" s="37" t="str">
        <f t="shared" ref="AD296" si="815">"0x" &amp; BIN2HEX(E303&amp;E302&amp;E301&amp;E300&amp;E299&amp;E298&amp;E297&amp;E296,2)&amp;", "</f>
        <v xml:space="preserve">0xF8, </v>
      </c>
      <c r="AE296" s="37" t="str">
        <f t="shared" ref="AE296" si="816">"0x" &amp; BIN2HEX(F303&amp;F302&amp;F301&amp;F300&amp;F299&amp;F298&amp;F297&amp;F296,2)&amp;", "</f>
        <v xml:space="preserve">0xFC, </v>
      </c>
      <c r="AF296" s="37" t="str">
        <f t="shared" ref="AF296" si="817">"0x" &amp; BIN2HEX(G303&amp;G302&amp;G301&amp;G300&amp;G299&amp;G298&amp;G297&amp;G296,2)&amp;", "</f>
        <v xml:space="preserve">0xFC, </v>
      </c>
      <c r="AG296" s="37" t="str">
        <f t="shared" ref="AG296" si="818">"0x" &amp; BIN2HEX(H303&amp;H302&amp;H301&amp;H300&amp;H299&amp;H298&amp;H297&amp;H296,2)&amp;", "</f>
        <v xml:space="preserve">0xFE, </v>
      </c>
      <c r="AH296" s="37" t="str">
        <f t="shared" ref="AH296" si="819">"0x" &amp; BIN2HEX(I303&amp;I302&amp;I301&amp;I300&amp;I299&amp;I298&amp;I297&amp;I296,2)&amp;", "</f>
        <v xml:space="preserve">0x7E, </v>
      </c>
      <c r="AI296" s="37" t="str">
        <f t="shared" ref="AI296" si="820">"0x" &amp; BIN2HEX(J303&amp;J302&amp;J301&amp;J300&amp;J299&amp;J298&amp;J297&amp;J296,2)&amp;", "</f>
        <v xml:space="preserve">0x3F, </v>
      </c>
      <c r="AJ296" s="37" t="str">
        <f t="shared" ref="AJ296" si="821">"0x" &amp; BIN2HEX(K303&amp;K302&amp;K301&amp;K300&amp;K299&amp;K298&amp;K297&amp;K296,2)&amp;", "</f>
        <v xml:space="preserve">0x3F, </v>
      </c>
      <c r="AK296" s="37" t="str">
        <f t="shared" ref="AK296" si="822">"0x" &amp; BIN2HEX(L303&amp;L302&amp;L301&amp;L300&amp;L299&amp;L298&amp;L297&amp;L296,2)&amp;", "</f>
        <v xml:space="preserve">0x3F, </v>
      </c>
      <c r="AL296" s="37" t="str">
        <f t="shared" ref="AL296" si="823">"0x" &amp; BIN2HEX(M303&amp;M302&amp;M301&amp;M300&amp;M299&amp;M298&amp;M297&amp;M296,2)&amp;", "</f>
        <v xml:space="preserve">0x3F, </v>
      </c>
      <c r="AM296" s="37" t="str">
        <f t="shared" ref="AM296" si="824">"0x" &amp; BIN2HEX(N303&amp;N302&amp;N301&amp;N300&amp;N299&amp;N298&amp;N297&amp;N296,2)&amp;", "</f>
        <v xml:space="preserve">0x3F, </v>
      </c>
      <c r="AN296" s="37" t="str">
        <f t="shared" ref="AN296" si="825">"0x" &amp; BIN2HEX(O303&amp;O302&amp;O301&amp;O300&amp;O299&amp;O298&amp;O297&amp;O296,2)&amp;", "</f>
        <v xml:space="preserve">0x3F, </v>
      </c>
      <c r="AO296" s="37" t="str">
        <f t="shared" ref="AO296" si="826">"0x" &amp; BIN2HEX(P303&amp;P302&amp;P301&amp;P300&amp;P299&amp;P298&amp;P297&amp;P296,2)&amp;", "</f>
        <v xml:space="preserve">0x3F, </v>
      </c>
      <c r="AP296" s="37" t="str">
        <f t="shared" ref="AP296" si="827">"0x" &amp; BIN2HEX(Q303&amp;Q302&amp;Q301&amp;Q300&amp;Q299&amp;Q298&amp;Q297&amp;Q296,2)&amp;", "</f>
        <v xml:space="preserve">0x3F, </v>
      </c>
      <c r="AQ296" s="37" t="str">
        <f t="shared" ref="AQ296" si="828">"0x" &amp; BIN2HEX(R303&amp;R302&amp;R301&amp;R300&amp;R299&amp;R298&amp;R297&amp;R296,2)&amp;", "</f>
        <v xml:space="preserve">0x7E, </v>
      </c>
      <c r="AR296" s="37" t="str">
        <f t="shared" ref="AR296" si="829">"0x" &amp; BIN2HEX(S303&amp;S302&amp;S301&amp;S300&amp;S299&amp;S298&amp;S297&amp;S296,2)&amp;", "</f>
        <v xml:space="preserve">0xFE, </v>
      </c>
      <c r="AS296" s="37" t="str">
        <f t="shared" ref="AS296" si="830">"0x" &amp; BIN2HEX(T303&amp;T302&amp;T301&amp;T300&amp;T299&amp;T298&amp;T297&amp;T296,2)&amp;", "</f>
        <v xml:space="preserve">0xFC, </v>
      </c>
      <c r="AT296" s="37" t="str">
        <f t="shared" ref="AT296" si="831">"0x" &amp; BIN2HEX(U303&amp;U302&amp;U301&amp;U300&amp;U299&amp;U298&amp;U297&amp;U296,2)&amp;", "</f>
        <v xml:space="preserve">0xFC, </v>
      </c>
      <c r="AU296" s="37" t="str">
        <f t="shared" ref="AU296" si="832">"0x" &amp; BIN2HEX(V303&amp;V302&amp;V301&amp;V300&amp;V299&amp;V298&amp;V297&amp;V296,2)&amp;", "</f>
        <v xml:space="preserve">0xF8, </v>
      </c>
      <c r="AV296" s="37" t="str">
        <f t="shared" ref="AV296" si="833">"0x" &amp; BIN2HEX(W303&amp;W302&amp;W301&amp;W300&amp;W299&amp;W298&amp;W297&amp;W296,2)&amp;", "</f>
        <v xml:space="preserve">0xF0, </v>
      </c>
      <c r="AW296" s="37" t="str">
        <f t="shared" ref="AW296" si="834">"0x" &amp; BIN2HEX(X303&amp;X302&amp;X301&amp;X300&amp;X299&amp;X298&amp;X297&amp;X296,2)&amp;", "</f>
        <v xml:space="preserve">0xC0, </v>
      </c>
      <c r="AX296" s="37" t="str">
        <f t="shared" ref="AX296" si="835">"0x" &amp; BIN2HEX(Y303&amp;Y302&amp;Y301&amp;Y300&amp;Y299&amp;Y298&amp;Y297&amp;Y296,2)&amp;", "</f>
        <v xml:space="preserve">0x00, </v>
      </c>
      <c r="AY296" s="37" t="str">
        <f>AA295</f>
        <v xml:space="preserve"> // 6</v>
      </c>
      <c r="AZ296" s="37">
        <f>ROW()</f>
        <v>296</v>
      </c>
    </row>
    <row r="297" spans="1:67" x14ac:dyDescent="0.25">
      <c r="A297" s="2">
        <v>3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2">
        <f t="shared" si="812"/>
        <v>3</v>
      </c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</row>
    <row r="298" spans="1:67" x14ac:dyDescent="0.25">
      <c r="A298" s="2">
        <v>4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2">
        <f t="shared" si="812"/>
        <v>4</v>
      </c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</row>
    <row r="299" spans="1:67" x14ac:dyDescent="0.25">
      <c r="A299" s="2">
        <v>5</v>
      </c>
      <c r="B299" s="1">
        <v>0</v>
      </c>
      <c r="C299" s="1">
        <v>0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0</v>
      </c>
      <c r="X299" s="1">
        <v>0</v>
      </c>
      <c r="Y299" s="1">
        <v>0</v>
      </c>
      <c r="Z299" s="2">
        <f t="shared" si="812"/>
        <v>5</v>
      </c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</row>
    <row r="300" spans="1:67" x14ac:dyDescent="0.25">
      <c r="A300" s="2">
        <v>6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0</v>
      </c>
      <c r="Y300" s="1">
        <v>0</v>
      </c>
      <c r="Z300" s="2">
        <f t="shared" si="812"/>
        <v>6</v>
      </c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</row>
    <row r="301" spans="1:67" x14ac:dyDescent="0.25">
      <c r="A301" s="2">
        <v>7</v>
      </c>
      <c r="B301" s="1">
        <v>0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0</v>
      </c>
      <c r="Y301" s="1">
        <v>0</v>
      </c>
      <c r="Z301" s="2">
        <f t="shared" si="812"/>
        <v>7</v>
      </c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</row>
    <row r="302" spans="1:67" x14ac:dyDescent="0.25">
      <c r="A302" s="2">
        <v>8</v>
      </c>
      <c r="B302" s="1">
        <v>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0</v>
      </c>
      <c r="Z302" s="2">
        <f t="shared" si="812"/>
        <v>8</v>
      </c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</row>
    <row r="303" spans="1:67" x14ac:dyDescent="0.25">
      <c r="A303" s="2">
        <v>9</v>
      </c>
      <c r="B303" s="1">
        <v>0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0</v>
      </c>
      <c r="Z303" s="2">
        <f t="shared" si="812"/>
        <v>9</v>
      </c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</row>
    <row r="304" spans="1:67" x14ac:dyDescent="0.25">
      <c r="A304" s="2">
        <v>10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2">
        <f t="shared" si="812"/>
        <v>10</v>
      </c>
      <c r="AA304" s="37" t="str">
        <f>"0x" &amp; BIN2HEX(B311&amp;B310&amp;B309&amp;B308&amp;B307&amp;B306&amp;B305&amp;B304,2)&amp;", "</f>
        <v xml:space="preserve">0xFF, </v>
      </c>
      <c r="AB304" s="37" t="str">
        <f t="shared" ref="AB304" si="836">"0x" &amp; BIN2HEX(C311&amp;C310&amp;C309&amp;C308&amp;C307&amp;C306&amp;C305&amp;C304,2)&amp;", "</f>
        <v xml:space="preserve">0xFF, </v>
      </c>
      <c r="AC304" s="37" t="str">
        <f t="shared" ref="AC304" si="837">"0x" &amp; BIN2HEX(D311&amp;D310&amp;D309&amp;D308&amp;D307&amp;D306&amp;D305&amp;D304,2)&amp;", "</f>
        <v xml:space="preserve">0xFF, </v>
      </c>
      <c r="AD304" s="37" t="str">
        <f t="shared" ref="AD304" si="838">"0x" &amp; BIN2HEX(E311&amp;E310&amp;E309&amp;E308&amp;E307&amp;E306&amp;E305&amp;E304,2)&amp;", "</f>
        <v xml:space="preserve">0xFF, </v>
      </c>
      <c r="AE304" s="37" t="str">
        <f t="shared" ref="AE304" si="839">"0x" &amp; BIN2HEX(F311&amp;F310&amp;F309&amp;F308&amp;F307&amp;F306&amp;F305&amp;F304,2)&amp;", "</f>
        <v xml:space="preserve">0xFF, </v>
      </c>
      <c r="AF304" s="37" t="str">
        <f t="shared" ref="AF304" si="840">"0x" &amp; BIN2HEX(G311&amp;G310&amp;G309&amp;G308&amp;G307&amp;G306&amp;G305&amp;G304,2)&amp;", "</f>
        <v xml:space="preserve">0xFF, </v>
      </c>
      <c r="AG304" s="37" t="str">
        <f t="shared" ref="AG304" si="841">"0x" &amp; BIN2HEX(H311&amp;H310&amp;H309&amp;H308&amp;H307&amp;H306&amp;H305&amp;H304,2)&amp;", "</f>
        <v xml:space="preserve">0x00, </v>
      </c>
      <c r="AH304" s="37" t="str">
        <f t="shared" ref="AH304" si="842">"0x" &amp; BIN2HEX(I311&amp;I310&amp;I309&amp;I308&amp;I307&amp;I306&amp;I305&amp;I304,2)&amp;", "</f>
        <v xml:space="preserve">0x00, </v>
      </c>
      <c r="AI304" s="37" t="str">
        <f t="shared" ref="AI304" si="843">"0x" &amp; BIN2HEX(J311&amp;J310&amp;J309&amp;J308&amp;J307&amp;J306&amp;J305&amp;J304,2)&amp;", "</f>
        <v xml:space="preserve">0x00, </v>
      </c>
      <c r="AJ304" s="37" t="str">
        <f t="shared" ref="AJ304" si="844">"0x" &amp; BIN2HEX(K311&amp;K310&amp;K309&amp;K308&amp;K307&amp;K306&amp;K305&amp;K304,2)&amp;", "</f>
        <v xml:space="preserve">0x00, </v>
      </c>
      <c r="AK304" s="37" t="str">
        <f t="shared" ref="AK304" si="845">"0x" &amp; BIN2HEX(L311&amp;L310&amp;L309&amp;L308&amp;L307&amp;L306&amp;L305&amp;L304,2)&amp;", "</f>
        <v xml:space="preserve">0x00, </v>
      </c>
      <c r="AL304" s="37" t="str">
        <f t="shared" ref="AL304" si="846">"0x" &amp; BIN2HEX(M311&amp;M310&amp;M309&amp;M308&amp;M307&amp;M306&amp;M305&amp;M304,2)&amp;", "</f>
        <v xml:space="preserve">0x00, </v>
      </c>
      <c r="AM304" s="37" t="str">
        <f t="shared" ref="AM304" si="847">"0x" &amp; BIN2HEX(N311&amp;N310&amp;N309&amp;N308&amp;N307&amp;N306&amp;N305&amp;N304,2)&amp;", "</f>
        <v xml:space="preserve">0x00, </v>
      </c>
      <c r="AN304" s="37" t="str">
        <f t="shared" ref="AN304" si="848">"0x" &amp; BIN2HEX(O311&amp;O310&amp;O309&amp;O308&amp;O307&amp;O306&amp;O305&amp;O304,2)&amp;", "</f>
        <v xml:space="preserve">0x00, </v>
      </c>
      <c r="AO304" s="37" t="str">
        <f t="shared" ref="AO304" si="849">"0x" &amp; BIN2HEX(P311&amp;P310&amp;P309&amp;P308&amp;P307&amp;P306&amp;P305&amp;P304,2)&amp;", "</f>
        <v xml:space="preserve">0x00, </v>
      </c>
      <c r="AP304" s="37" t="str">
        <f t="shared" ref="AP304" si="850">"0x" &amp; BIN2HEX(Q311&amp;Q310&amp;Q309&amp;Q308&amp;Q307&amp;Q306&amp;Q305&amp;Q304,2)&amp;", "</f>
        <v xml:space="preserve">0x00, </v>
      </c>
      <c r="AQ304" s="37" t="str">
        <f t="shared" ref="AQ304" si="851">"0x" &amp; BIN2HEX(R311&amp;R310&amp;R309&amp;R308&amp;R307&amp;R306&amp;R305&amp;R304,2)&amp;", "</f>
        <v xml:space="preserve">0x00, </v>
      </c>
      <c r="AR304" s="37" t="str">
        <f t="shared" ref="AR304" si="852">"0x" &amp; BIN2HEX(S311&amp;S310&amp;S309&amp;S308&amp;S307&amp;S306&amp;S305&amp;S304,2)&amp;", "</f>
        <v xml:space="preserve">0x00, </v>
      </c>
      <c r="AS304" s="37" t="str">
        <f t="shared" ref="AS304" si="853">"0x" &amp; BIN2HEX(T311&amp;T310&amp;T309&amp;T308&amp;T307&amp;T306&amp;T305&amp;T304,2)&amp;", "</f>
        <v xml:space="preserve">0x07, </v>
      </c>
      <c r="AT304" s="37" t="str">
        <f t="shared" ref="AT304" si="854">"0x" &amp; BIN2HEX(U311&amp;U310&amp;U309&amp;U308&amp;U307&amp;U306&amp;U305&amp;U304,2)&amp;", "</f>
        <v xml:space="preserve">0x07, </v>
      </c>
      <c r="AU304" s="37" t="str">
        <f t="shared" ref="AU304" si="855">"0x" &amp; BIN2HEX(V311&amp;V310&amp;V309&amp;V308&amp;V307&amp;V306&amp;V305&amp;V304,2)&amp;", "</f>
        <v xml:space="preserve">0x07, </v>
      </c>
      <c r="AV304" s="37" t="str">
        <f t="shared" ref="AV304" si="856">"0x" &amp; BIN2HEX(W311&amp;W310&amp;W309&amp;W308&amp;W307&amp;W306&amp;W305&amp;W304,2)&amp;", "</f>
        <v xml:space="preserve">0x07, </v>
      </c>
      <c r="AW304" s="37" t="str">
        <f t="shared" ref="AW304" si="857">"0x" &amp; BIN2HEX(X311&amp;X310&amp;X309&amp;X308&amp;X307&amp;X306&amp;X305&amp;X304,2)&amp;", "</f>
        <v xml:space="preserve">0x07, </v>
      </c>
      <c r="AX304" s="37" t="str">
        <f t="shared" ref="AX304" si="858">"0x" &amp; BIN2HEX(Y311&amp;Y310&amp;Y309&amp;Y308&amp;Y307&amp;Y306&amp;Y305&amp;Y304,2)&amp;", "</f>
        <v xml:space="preserve">0x07, </v>
      </c>
      <c r="AY304" s="37" t="str">
        <f>AY296</f>
        <v xml:space="preserve"> // 6</v>
      </c>
      <c r="AZ304" s="37">
        <f>ROW()</f>
        <v>304</v>
      </c>
    </row>
    <row r="305" spans="1:52" x14ac:dyDescent="0.25">
      <c r="A305" s="2">
        <v>11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2">
        <f t="shared" si="812"/>
        <v>11</v>
      </c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</row>
    <row r="306" spans="1:52" x14ac:dyDescent="0.25">
      <c r="A306" s="2">
        <v>12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2">
        <f t="shared" si="812"/>
        <v>12</v>
      </c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</row>
    <row r="307" spans="1:52" x14ac:dyDescent="0.25">
      <c r="A307" s="2">
        <v>13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2">
        <f t="shared" si="812"/>
        <v>13</v>
      </c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</row>
    <row r="308" spans="1:52" x14ac:dyDescent="0.25">
      <c r="A308" s="2">
        <v>14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2">
        <f t="shared" si="812"/>
        <v>14</v>
      </c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</row>
    <row r="309" spans="1:52" x14ac:dyDescent="0.25">
      <c r="A309" s="2">
        <v>15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2">
        <f t="shared" si="812"/>
        <v>15</v>
      </c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</row>
    <row r="310" spans="1:52" x14ac:dyDescent="0.25">
      <c r="A310" s="2">
        <v>16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2">
        <f t="shared" si="812"/>
        <v>16</v>
      </c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</row>
    <row r="311" spans="1:52" x14ac:dyDescent="0.25">
      <c r="A311" s="2">
        <v>17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2">
        <f t="shared" si="812"/>
        <v>17</v>
      </c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</row>
    <row r="312" spans="1:52" x14ac:dyDescent="0.25">
      <c r="A312" s="2">
        <v>18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2">
        <f t="shared" si="812"/>
        <v>18</v>
      </c>
      <c r="AA312" s="37" t="str">
        <f>"0x" &amp; BIN2HEX(B319&amp;B318&amp;B317&amp;B316&amp;B315&amp;B314&amp;B313&amp;B312,2)&amp;", "</f>
        <v xml:space="preserve">0xFF, </v>
      </c>
      <c r="AB312" s="37" t="str">
        <f t="shared" ref="AB312" si="859">"0x" &amp; BIN2HEX(C319&amp;C318&amp;C317&amp;C316&amp;C315&amp;C314&amp;C313&amp;C312,2)&amp;", "</f>
        <v xml:space="preserve">0xFF, </v>
      </c>
      <c r="AC312" s="37" t="str">
        <f t="shared" ref="AC312" si="860">"0x" &amp; BIN2HEX(D319&amp;D318&amp;D317&amp;D316&amp;D315&amp;D314&amp;D313&amp;D312,2)&amp;", "</f>
        <v xml:space="preserve">0xFF, </v>
      </c>
      <c r="AD312" s="37" t="str">
        <f t="shared" ref="AD312" si="861">"0x" &amp; BIN2HEX(E319&amp;E318&amp;E317&amp;E316&amp;E315&amp;E314&amp;E313&amp;E312,2)&amp;", "</f>
        <v xml:space="preserve">0xFF, </v>
      </c>
      <c r="AE312" s="37" t="str">
        <f t="shared" ref="AE312" si="862">"0x" &amp; BIN2HEX(F319&amp;F318&amp;F317&amp;F316&amp;F315&amp;F314&amp;F313&amp;F312,2)&amp;", "</f>
        <v xml:space="preserve">0xFF, </v>
      </c>
      <c r="AF312" s="37" t="str">
        <f t="shared" ref="AF312" si="863">"0x" &amp; BIN2HEX(G319&amp;G318&amp;G317&amp;G316&amp;G315&amp;G314&amp;G313&amp;G312,2)&amp;", "</f>
        <v xml:space="preserve">0xFF, </v>
      </c>
      <c r="AG312" s="37" t="str">
        <f t="shared" ref="AG312" si="864">"0x" &amp; BIN2HEX(H319&amp;H318&amp;H317&amp;H316&amp;H315&amp;H314&amp;H313&amp;H312,2)&amp;", "</f>
        <v xml:space="preserve">0xFC, </v>
      </c>
      <c r="AH312" s="37" t="str">
        <f t="shared" ref="AH312" si="865">"0x" &amp; BIN2HEX(I319&amp;I318&amp;I317&amp;I316&amp;I315&amp;I314&amp;I313&amp;I312,2)&amp;", "</f>
        <v xml:space="preserve">0xF8, </v>
      </c>
      <c r="AI312" s="37" t="str">
        <f t="shared" ref="AI312" si="866">"0x" &amp; BIN2HEX(J319&amp;J318&amp;J317&amp;J316&amp;J315&amp;J314&amp;J313&amp;J312,2)&amp;", "</f>
        <v xml:space="preserve">0xF8, </v>
      </c>
      <c r="AJ312" s="37" t="str">
        <f t="shared" ref="AJ312" si="867">"0x" &amp; BIN2HEX(K319&amp;K318&amp;K317&amp;K316&amp;K315&amp;K314&amp;K313&amp;K312,2)&amp;", "</f>
        <v xml:space="preserve">0xF8, </v>
      </c>
      <c r="AK312" s="37" t="str">
        <f t="shared" ref="AK312" si="868">"0x" &amp; BIN2HEX(L319&amp;L318&amp;L317&amp;L316&amp;L315&amp;L314&amp;L313&amp;L312,2)&amp;", "</f>
        <v xml:space="preserve">0xF8, </v>
      </c>
      <c r="AL312" s="37" t="str">
        <f t="shared" ref="AL312" si="869">"0x" &amp; BIN2HEX(M319&amp;M318&amp;M317&amp;M316&amp;M315&amp;M314&amp;M313&amp;M312,2)&amp;", "</f>
        <v xml:space="preserve">0xF8, </v>
      </c>
      <c r="AM312" s="37" t="str">
        <f t="shared" ref="AM312" si="870">"0x" &amp; BIN2HEX(N319&amp;N318&amp;N317&amp;N316&amp;N315&amp;N314&amp;N313&amp;N312,2)&amp;", "</f>
        <v xml:space="preserve">0xF8, </v>
      </c>
      <c r="AN312" s="37" t="str">
        <f t="shared" ref="AN312" si="871">"0x" &amp; BIN2HEX(O319&amp;O318&amp;O317&amp;O316&amp;O315&amp;O314&amp;O313&amp;O312,2)&amp;", "</f>
        <v xml:space="preserve">0xF8, </v>
      </c>
      <c r="AO312" s="37" t="str">
        <f t="shared" ref="AO312" si="872">"0x" &amp; BIN2HEX(P319&amp;P318&amp;P317&amp;P316&amp;P315&amp;P314&amp;P313&amp;P312,2)&amp;", "</f>
        <v xml:space="preserve">0xF8, </v>
      </c>
      <c r="AP312" s="37" t="str">
        <f t="shared" ref="AP312" si="873">"0x" &amp; BIN2HEX(Q319&amp;Q318&amp;Q317&amp;Q316&amp;Q315&amp;Q314&amp;Q313&amp;Q312,2)&amp;", "</f>
        <v xml:space="preserve">0xF8, </v>
      </c>
      <c r="AQ312" s="37" t="str">
        <f t="shared" ref="AQ312" si="874">"0x" &amp; BIN2HEX(R319&amp;R318&amp;R317&amp;R316&amp;R315&amp;R314&amp;R313&amp;R312,2)&amp;", "</f>
        <v xml:space="preserve">0xF0, </v>
      </c>
      <c r="AR312" s="37" t="str">
        <f t="shared" ref="AR312" si="875">"0x" &amp; BIN2HEX(S319&amp;S318&amp;S317&amp;S316&amp;S315&amp;S314&amp;S313&amp;S312,2)&amp;", "</f>
        <v xml:space="preserve">0xF0, </v>
      </c>
      <c r="AS312" s="37" t="str">
        <f t="shared" ref="AS312" si="876">"0x" &amp; BIN2HEX(T319&amp;T318&amp;T317&amp;T316&amp;T315&amp;T314&amp;T313&amp;T312,2)&amp;", "</f>
        <v xml:space="preserve">0xE0, </v>
      </c>
      <c r="AT312" s="37" t="str">
        <f t="shared" ref="AT312" si="877">"0x" &amp; BIN2HEX(U319&amp;U318&amp;U317&amp;U316&amp;U315&amp;U314&amp;U313&amp;U312,2)&amp;", "</f>
        <v xml:space="preserve">0xE0, </v>
      </c>
      <c r="AU312" s="37" t="str">
        <f t="shared" ref="AU312" si="878">"0x" &amp; BIN2HEX(V319&amp;V318&amp;V317&amp;V316&amp;V315&amp;V314&amp;V313&amp;V312,2)&amp;", "</f>
        <v xml:space="preserve">0xC0, </v>
      </c>
      <c r="AV312" s="37" t="str">
        <f t="shared" ref="AV312" si="879">"0x" &amp; BIN2HEX(W319&amp;W318&amp;W317&amp;W316&amp;W315&amp;W314&amp;W313&amp;W312,2)&amp;", "</f>
        <v xml:space="preserve">0x80, </v>
      </c>
      <c r="AW312" s="37" t="str">
        <f t="shared" ref="AW312" si="880">"0x" &amp; BIN2HEX(X319&amp;X318&amp;X317&amp;X316&amp;X315&amp;X314&amp;X313&amp;X312,2)&amp;", "</f>
        <v xml:space="preserve">0x00, </v>
      </c>
      <c r="AX312" s="37" t="str">
        <f t="shared" ref="AX312" si="881">"0x" &amp; BIN2HEX(Y319&amp;Y318&amp;Y317&amp;Y316&amp;Y315&amp;Y314&amp;Y313&amp;Y312,2)&amp;", "</f>
        <v xml:space="preserve">0x00, </v>
      </c>
      <c r="AY312" s="37" t="str">
        <f>AY304</f>
        <v xml:space="preserve"> // 6</v>
      </c>
      <c r="AZ312" s="37">
        <f>ROW()</f>
        <v>312</v>
      </c>
    </row>
    <row r="313" spans="1:52" x14ac:dyDescent="0.25">
      <c r="A313" s="2">
        <v>19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2">
        <f t="shared" si="812"/>
        <v>19</v>
      </c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</row>
    <row r="314" spans="1:52" x14ac:dyDescent="0.25">
      <c r="A314" s="2">
        <v>20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2">
        <f t="shared" si="812"/>
        <v>20</v>
      </c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</row>
    <row r="315" spans="1:52" x14ac:dyDescent="0.25">
      <c r="A315" s="2">
        <v>21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2">
        <f t="shared" si="812"/>
        <v>21</v>
      </c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</row>
    <row r="316" spans="1:52" x14ac:dyDescent="0.25">
      <c r="A316" s="2">
        <v>22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2">
        <f t="shared" si="812"/>
        <v>22</v>
      </c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</row>
    <row r="317" spans="1:52" x14ac:dyDescent="0.25">
      <c r="A317" s="2">
        <v>23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2">
        <f t="shared" si="812"/>
        <v>23</v>
      </c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</row>
    <row r="318" spans="1:52" x14ac:dyDescent="0.25">
      <c r="A318" s="2">
        <v>24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0</v>
      </c>
      <c r="X318" s="1">
        <v>0</v>
      </c>
      <c r="Y318" s="1">
        <v>0</v>
      </c>
      <c r="Z318" s="2">
        <f t="shared" si="812"/>
        <v>24</v>
      </c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</row>
    <row r="319" spans="1:52" x14ac:dyDescent="0.25">
      <c r="A319" s="2">
        <v>25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0</v>
      </c>
      <c r="Y319" s="1">
        <v>0</v>
      </c>
      <c r="Z319" s="2">
        <f t="shared" si="812"/>
        <v>25</v>
      </c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</row>
    <row r="320" spans="1:52" x14ac:dyDescent="0.25">
      <c r="A320" s="2">
        <v>26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0</v>
      </c>
      <c r="Y320" s="1">
        <v>0</v>
      </c>
      <c r="Z320" s="2">
        <f t="shared" si="812"/>
        <v>26</v>
      </c>
      <c r="AA320" s="37" t="str">
        <f>"0x" &amp; BIN2HEX(B327&amp;B326&amp;B325&amp;B324&amp;B323&amp;B322&amp;B321&amp;B320,2)&amp;", "</f>
        <v xml:space="preserve">0xFF, </v>
      </c>
      <c r="AB320" s="37" t="str">
        <f t="shared" ref="AB320" si="882">"0x" &amp; BIN2HEX(C327&amp;C326&amp;C325&amp;C324&amp;C323&amp;C322&amp;C321&amp;C320,2)&amp;", "</f>
        <v xml:space="preserve">0xFF, </v>
      </c>
      <c r="AC320" s="37" t="str">
        <f t="shared" ref="AC320" si="883">"0x" &amp; BIN2HEX(D327&amp;D326&amp;D325&amp;D324&amp;D323&amp;D322&amp;D321&amp;D320,2)&amp;", "</f>
        <v xml:space="preserve">0xFF, </v>
      </c>
      <c r="AD320" s="37" t="str">
        <f t="shared" ref="AD320" si="884">"0x" &amp; BIN2HEX(E327&amp;E326&amp;E325&amp;E324&amp;E323&amp;E322&amp;E321&amp;E320,2)&amp;", "</f>
        <v xml:space="preserve">0xFF, </v>
      </c>
      <c r="AE320" s="37" t="str">
        <f t="shared" ref="AE320" si="885">"0x" &amp; BIN2HEX(F327&amp;F326&amp;F325&amp;F324&amp;F323&amp;F322&amp;F321&amp;F320,2)&amp;", "</f>
        <v xml:space="preserve">0xFF, </v>
      </c>
      <c r="AF320" s="37" t="str">
        <f t="shared" ref="AF320" si="886">"0x" &amp; BIN2HEX(G327&amp;G326&amp;G325&amp;G324&amp;G323&amp;G322&amp;G321&amp;G320,2)&amp;", "</f>
        <v xml:space="preserve">0xFF, </v>
      </c>
      <c r="AG320" s="37" t="str">
        <f t="shared" ref="AG320" si="887">"0x" &amp; BIN2HEX(H327&amp;H326&amp;H325&amp;H324&amp;H323&amp;H322&amp;H321&amp;H320,2)&amp;", "</f>
        <v xml:space="preserve">0x03, </v>
      </c>
      <c r="AH320" s="37" t="str">
        <f t="shared" ref="AH320" si="888">"0x" &amp; BIN2HEX(I327&amp;I326&amp;I325&amp;I324&amp;I323&amp;I322&amp;I321&amp;I320,2)&amp;", "</f>
        <v xml:space="preserve">0x01, </v>
      </c>
      <c r="AI320" s="37" t="str">
        <f t="shared" ref="AI320" si="889">"0x" &amp; BIN2HEX(J327&amp;J326&amp;J325&amp;J324&amp;J323&amp;J322&amp;J321&amp;J320,2)&amp;", "</f>
        <v xml:space="preserve">0x01, </v>
      </c>
      <c r="AJ320" s="37" t="str">
        <f t="shared" ref="AJ320" si="890">"0x" &amp; BIN2HEX(K327&amp;K326&amp;K325&amp;K324&amp;K323&amp;K322&amp;K321&amp;K320,2)&amp;", "</f>
        <v xml:space="preserve">0x01, </v>
      </c>
      <c r="AK320" s="37" t="str">
        <f t="shared" ref="AK320" si="891">"0x" &amp; BIN2HEX(L327&amp;L326&amp;L325&amp;L324&amp;L323&amp;L322&amp;L321&amp;L320,2)&amp;", "</f>
        <v xml:space="preserve">0x01, </v>
      </c>
      <c r="AL320" s="37" t="str">
        <f t="shared" ref="AL320" si="892">"0x" &amp; BIN2HEX(M327&amp;M326&amp;M325&amp;M324&amp;M323&amp;M322&amp;M321&amp;M320,2)&amp;", "</f>
        <v xml:space="preserve">0x01, </v>
      </c>
      <c r="AM320" s="37" t="str">
        <f t="shared" ref="AM320" si="893">"0x" &amp; BIN2HEX(N327&amp;N326&amp;N325&amp;N324&amp;N323&amp;N322&amp;N321&amp;N320,2)&amp;", "</f>
        <v xml:space="preserve">0x01, </v>
      </c>
      <c r="AN320" s="37" t="str">
        <f t="shared" ref="AN320" si="894">"0x" &amp; BIN2HEX(O327&amp;O326&amp;O325&amp;O324&amp;O323&amp;O322&amp;O321&amp;O320,2)&amp;", "</f>
        <v xml:space="preserve">0x01, </v>
      </c>
      <c r="AO320" s="37" t="str">
        <f t="shared" ref="AO320" si="895">"0x" &amp; BIN2HEX(P327&amp;P326&amp;P325&amp;P324&amp;P323&amp;P322&amp;P321&amp;P320,2)&amp;", "</f>
        <v xml:space="preserve">0x01, </v>
      </c>
      <c r="AP320" s="37" t="str">
        <f t="shared" ref="AP320" si="896">"0x" &amp; BIN2HEX(Q327&amp;Q326&amp;Q325&amp;Q324&amp;Q323&amp;Q322&amp;Q321&amp;Q320,2)&amp;", "</f>
        <v xml:space="preserve">0x01, </v>
      </c>
      <c r="AQ320" s="37" t="str">
        <f t="shared" ref="AQ320" si="897">"0x" &amp; BIN2HEX(R327&amp;R326&amp;R325&amp;R324&amp;R323&amp;R322&amp;R321&amp;R320,2)&amp;", "</f>
        <v xml:space="preserve">0x03, </v>
      </c>
      <c r="AR320" s="37" t="str">
        <f t="shared" ref="AR320" si="898">"0x" &amp; BIN2HEX(S327&amp;S326&amp;S325&amp;S324&amp;S323&amp;S322&amp;S321&amp;S320,2)&amp;", "</f>
        <v xml:space="preserve">0x07, </v>
      </c>
      <c r="AS320" s="37" t="str">
        <f t="shared" ref="AS320" si="899">"0x" &amp; BIN2HEX(T327&amp;T326&amp;T325&amp;T324&amp;T323&amp;T322&amp;T321&amp;T320,2)&amp;", "</f>
        <v xml:space="preserve">0xFF, </v>
      </c>
      <c r="AT320" s="37" t="str">
        <f t="shared" ref="AT320" si="900">"0x" &amp; BIN2HEX(U327&amp;U326&amp;U325&amp;U324&amp;U323&amp;U322&amp;U321&amp;U320,2)&amp;", "</f>
        <v xml:space="preserve">0xFF, </v>
      </c>
      <c r="AU320" s="37" t="str">
        <f t="shared" ref="AU320" si="901">"0x" &amp; BIN2HEX(V327&amp;V326&amp;V325&amp;V324&amp;V323&amp;V322&amp;V321&amp;V320,2)&amp;", "</f>
        <v xml:space="preserve">0xFF, </v>
      </c>
      <c r="AV320" s="37" t="str">
        <f t="shared" ref="AV320" si="902">"0x" &amp; BIN2HEX(W327&amp;W326&amp;W325&amp;W324&amp;W323&amp;W322&amp;W321&amp;W320,2)&amp;", "</f>
        <v xml:space="preserve">0xFF, </v>
      </c>
      <c r="AW320" s="37" t="str">
        <f t="shared" ref="AW320" si="903">"0x" &amp; BIN2HEX(X327&amp;X326&amp;X325&amp;X324&amp;X323&amp;X322&amp;X321&amp;X320,2)&amp;", "</f>
        <v xml:space="preserve">0xFE, </v>
      </c>
      <c r="AX320" s="37" t="str">
        <f t="shared" ref="AX320" si="904">"0x" &amp; BIN2HEX(Y327&amp;Y326&amp;Y325&amp;Y324&amp;Y323&amp;Y322&amp;Y321&amp;Y320,2)&amp;", "</f>
        <v xml:space="preserve">0xF8, </v>
      </c>
      <c r="AY320" s="37" t="str">
        <f>AY312</f>
        <v xml:space="preserve"> // 6</v>
      </c>
      <c r="AZ320" s="37">
        <f>ROW()</f>
        <v>320</v>
      </c>
    </row>
    <row r="321" spans="1:52" x14ac:dyDescent="0.25">
      <c r="A321" s="2">
        <v>27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0</v>
      </c>
      <c r="Z321" s="2">
        <f t="shared" si="812"/>
        <v>27</v>
      </c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</row>
    <row r="322" spans="1:52" x14ac:dyDescent="0.25">
      <c r="A322" s="2">
        <v>28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0</v>
      </c>
      <c r="Z322" s="2">
        <f t="shared" si="812"/>
        <v>28</v>
      </c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</row>
    <row r="323" spans="1:52" x14ac:dyDescent="0.25">
      <c r="A323" s="2">
        <v>29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2">
        <f t="shared" si="812"/>
        <v>29</v>
      </c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</row>
    <row r="324" spans="1:52" x14ac:dyDescent="0.25">
      <c r="A324" s="2">
        <v>30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2">
        <f t="shared" si="812"/>
        <v>30</v>
      </c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</row>
    <row r="325" spans="1:52" x14ac:dyDescent="0.25">
      <c r="A325" s="2">
        <v>31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2">
        <f t="shared" si="812"/>
        <v>31</v>
      </c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</row>
    <row r="326" spans="1:52" x14ac:dyDescent="0.25">
      <c r="A326" s="2">
        <v>32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2">
        <f t="shared" si="812"/>
        <v>32</v>
      </c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</row>
    <row r="327" spans="1:52" x14ac:dyDescent="0.25">
      <c r="A327" s="2">
        <v>33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2">
        <f t="shared" si="812"/>
        <v>33</v>
      </c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</row>
    <row r="328" spans="1:52" x14ac:dyDescent="0.25">
      <c r="A328" s="2">
        <v>34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2">
        <f t="shared" si="812"/>
        <v>34</v>
      </c>
      <c r="AA328" s="37" t="str">
        <f>"0x" &amp; BIN2HEX(B335&amp;B334&amp;B333&amp;B332&amp;B331&amp;B330&amp;B329&amp;B328,2)&amp;", "</f>
        <v xml:space="preserve">0x0F, </v>
      </c>
      <c r="AB328" s="37" t="str">
        <f t="shared" ref="AB328" si="905">"0x" &amp; BIN2HEX(C335&amp;C334&amp;C333&amp;C332&amp;C331&amp;C330&amp;C329&amp;C328,2)&amp;", "</f>
        <v xml:space="preserve">0x3F, </v>
      </c>
      <c r="AC328" s="37" t="str">
        <f t="shared" ref="AC328" si="906">"0x" &amp; BIN2HEX(D335&amp;D334&amp;D333&amp;D332&amp;D331&amp;D330&amp;D329&amp;D328,2)&amp;", "</f>
        <v xml:space="preserve">0xFF, </v>
      </c>
      <c r="AD328" s="37" t="str">
        <f t="shared" ref="AD328" si="907">"0x" &amp; BIN2HEX(E335&amp;E334&amp;E333&amp;E332&amp;E331&amp;E330&amp;E329&amp;E328,2)&amp;", "</f>
        <v xml:space="preserve">0xFF, </v>
      </c>
      <c r="AE328" s="37" t="str">
        <f t="shared" ref="AE328" si="908">"0x" &amp; BIN2HEX(F335&amp;F334&amp;F333&amp;F332&amp;F331&amp;F330&amp;F329&amp;F328,2)&amp;", "</f>
        <v xml:space="preserve">0xFF, </v>
      </c>
      <c r="AF328" s="37" t="str">
        <f t="shared" ref="AF328" si="909">"0x" &amp; BIN2HEX(G335&amp;G334&amp;G333&amp;G332&amp;G331&amp;G330&amp;G329&amp;G328,2)&amp;", "</f>
        <v xml:space="preserve">0xFF, </v>
      </c>
      <c r="AG328" s="37" t="str">
        <f t="shared" ref="AG328" si="910">"0x" &amp; BIN2HEX(H335&amp;H334&amp;H333&amp;H332&amp;H331&amp;H330&amp;H329&amp;H328,2)&amp;", "</f>
        <v xml:space="preserve">0xF0, </v>
      </c>
      <c r="AH328" s="37" t="str">
        <f t="shared" ref="AH328" si="911">"0x" &amp; BIN2HEX(I335&amp;I334&amp;I333&amp;I332&amp;I331&amp;I330&amp;I329&amp;I328,2)&amp;", "</f>
        <v xml:space="preserve">0xE0, </v>
      </c>
      <c r="AI328" s="37" t="str">
        <f t="shared" ref="AI328" si="912">"0x" &amp; BIN2HEX(J335&amp;J334&amp;J333&amp;J332&amp;J331&amp;J330&amp;J329&amp;J328,2)&amp;", "</f>
        <v xml:space="preserve">0xC0, </v>
      </c>
      <c r="AJ328" s="37" t="str">
        <f t="shared" ref="AJ328" si="913">"0x" &amp; BIN2HEX(K335&amp;K334&amp;K333&amp;K332&amp;K331&amp;K330&amp;K329&amp;K328,2)&amp;", "</f>
        <v xml:space="preserve">0xC0, </v>
      </c>
      <c r="AK328" s="37" t="str">
        <f t="shared" ref="AK328" si="914">"0x" &amp; BIN2HEX(L335&amp;L334&amp;L333&amp;L332&amp;L331&amp;L330&amp;L329&amp;L328,2)&amp;", "</f>
        <v xml:space="preserve">0xC0, </v>
      </c>
      <c r="AL328" s="37" t="str">
        <f t="shared" ref="AL328" si="915">"0x" &amp; BIN2HEX(M335&amp;M334&amp;M333&amp;M332&amp;M331&amp;M330&amp;M329&amp;M328,2)&amp;", "</f>
        <v xml:space="preserve">0xC0, </v>
      </c>
      <c r="AM328" s="37" t="str">
        <f t="shared" ref="AM328" si="916">"0x" &amp; BIN2HEX(N335&amp;N334&amp;N333&amp;N332&amp;N331&amp;N330&amp;N329&amp;N328,2)&amp;", "</f>
        <v xml:space="preserve">0xC0, </v>
      </c>
      <c r="AN328" s="37" t="str">
        <f t="shared" ref="AN328" si="917">"0x" &amp; BIN2HEX(O335&amp;O334&amp;O333&amp;O332&amp;O331&amp;O330&amp;O329&amp;O328,2)&amp;", "</f>
        <v xml:space="preserve">0xC0, </v>
      </c>
      <c r="AO328" s="37" t="str">
        <f t="shared" ref="AO328" si="918">"0x" &amp; BIN2HEX(P335&amp;P334&amp;P333&amp;P332&amp;P331&amp;P330&amp;P329&amp;P328,2)&amp;", "</f>
        <v xml:space="preserve">0xC0, </v>
      </c>
      <c r="AP328" s="37" t="str">
        <f t="shared" ref="AP328" si="919">"0x" &amp; BIN2HEX(Q335&amp;Q334&amp;Q333&amp;Q332&amp;Q331&amp;Q330&amp;Q329&amp;Q328,2)&amp;", "</f>
        <v xml:space="preserve">0xC0, </v>
      </c>
      <c r="AQ328" s="37" t="str">
        <f t="shared" ref="AQ328" si="920">"0x" &amp; BIN2HEX(R335&amp;R334&amp;R333&amp;R332&amp;R331&amp;R330&amp;R329&amp;R328,2)&amp;", "</f>
        <v xml:space="preserve">0xE0, </v>
      </c>
      <c r="AR328" s="37" t="str">
        <f t="shared" ref="AR328" si="921">"0x" &amp; BIN2HEX(S335&amp;S334&amp;S333&amp;S332&amp;S331&amp;S330&amp;S329&amp;S328,2)&amp;", "</f>
        <v xml:space="preserve">0xF0, </v>
      </c>
      <c r="AS328" s="37" t="str">
        <f t="shared" ref="AS328" si="922">"0x" &amp; BIN2HEX(T335&amp;T334&amp;T333&amp;T332&amp;T331&amp;T330&amp;T329&amp;T328,2)&amp;", "</f>
        <v xml:space="preserve">0xFF, </v>
      </c>
      <c r="AT328" s="37" t="str">
        <f t="shared" ref="AT328" si="923">"0x" &amp; BIN2HEX(U335&amp;U334&amp;U333&amp;U332&amp;U331&amp;U330&amp;U329&amp;U328,2)&amp;", "</f>
        <v xml:space="preserve">0xFF, </v>
      </c>
      <c r="AU328" s="37" t="str">
        <f t="shared" ref="AU328" si="924">"0x" &amp; BIN2HEX(V335&amp;V334&amp;V333&amp;V332&amp;V331&amp;V330&amp;V329&amp;V328,2)&amp;", "</f>
        <v xml:space="preserve">0xFF, </v>
      </c>
      <c r="AV328" s="37" t="str">
        <f t="shared" ref="AV328" si="925">"0x" &amp; BIN2HEX(W335&amp;W334&amp;W333&amp;W332&amp;W331&amp;W330&amp;W329&amp;W328,2)&amp;", "</f>
        <v xml:space="preserve">0xFF, </v>
      </c>
      <c r="AW328" s="37" t="str">
        <f t="shared" ref="AW328" si="926">"0x" &amp; BIN2HEX(X335&amp;X334&amp;X333&amp;X332&amp;X331&amp;X330&amp;X329&amp;X328,2)&amp;", "</f>
        <v xml:space="preserve">0x3F, </v>
      </c>
      <c r="AX328" s="37" t="str">
        <f t="shared" ref="AX328" si="927">"0x" &amp; BIN2HEX(Y335&amp;Y334&amp;Y333&amp;Y332&amp;Y331&amp;Y330&amp;Y329&amp;Y328,2)&amp;", "</f>
        <v xml:space="preserve">0x0F, </v>
      </c>
      <c r="AY328" s="37" t="str">
        <f>AY320</f>
        <v xml:space="preserve"> // 6</v>
      </c>
      <c r="AZ328" s="37">
        <f>ROW()</f>
        <v>328</v>
      </c>
    </row>
    <row r="329" spans="1:52" x14ac:dyDescent="0.25">
      <c r="A329" s="2">
        <v>35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2">
        <f t="shared" si="812"/>
        <v>35</v>
      </c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</row>
    <row r="330" spans="1:52" x14ac:dyDescent="0.25">
      <c r="A330" s="2">
        <v>36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2">
        <f t="shared" si="812"/>
        <v>36</v>
      </c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</row>
    <row r="331" spans="1:52" x14ac:dyDescent="0.25">
      <c r="A331" s="2">
        <v>37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2">
        <f t="shared" si="812"/>
        <v>37</v>
      </c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</row>
    <row r="332" spans="1:52" x14ac:dyDescent="0.25">
      <c r="A332" s="2">
        <v>38</v>
      </c>
      <c r="B332" s="1">
        <v>0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0</v>
      </c>
      <c r="Z332" s="2">
        <f t="shared" si="812"/>
        <v>38</v>
      </c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</row>
    <row r="333" spans="1:52" x14ac:dyDescent="0.25">
      <c r="A333" s="2">
        <v>39</v>
      </c>
      <c r="B333" s="1">
        <v>0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0</v>
      </c>
      <c r="Z333" s="2">
        <f t="shared" si="812"/>
        <v>39</v>
      </c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</row>
    <row r="334" spans="1:52" x14ac:dyDescent="0.25">
      <c r="A334" s="2">
        <v>40</v>
      </c>
      <c r="B334" s="1">
        <v>0</v>
      </c>
      <c r="C334" s="1">
        <v>0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0</v>
      </c>
      <c r="Y334" s="1">
        <v>0</v>
      </c>
      <c r="Z334" s="2">
        <f t="shared" si="812"/>
        <v>40</v>
      </c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</row>
    <row r="335" spans="1:52" x14ac:dyDescent="0.25">
      <c r="A335" s="2">
        <v>41</v>
      </c>
      <c r="B335" s="1">
        <v>0</v>
      </c>
      <c r="C335" s="1">
        <v>0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0</v>
      </c>
      <c r="Y335" s="1">
        <v>0</v>
      </c>
      <c r="Z335" s="2">
        <f t="shared" si="812"/>
        <v>41</v>
      </c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</row>
    <row r="336" spans="1:52" x14ac:dyDescent="0.25">
      <c r="A336" s="2">
        <v>42</v>
      </c>
      <c r="B336" s="1">
        <v>0</v>
      </c>
      <c r="C336" s="1">
        <v>0</v>
      </c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0</v>
      </c>
      <c r="X336" s="1">
        <v>0</v>
      </c>
      <c r="Y336" s="1">
        <v>0</v>
      </c>
      <c r="Z336" s="2">
        <f t="shared" si="812"/>
        <v>42</v>
      </c>
      <c r="AA336" s="37" t="str">
        <f>"0x" &amp; BIN2HEX(B343&amp;B342&amp;B341&amp;B340&amp;B339&amp;B338&amp;B337&amp;B336,2)&amp;", "</f>
        <v xml:space="preserve">0x00, </v>
      </c>
      <c r="AB336" s="37" t="str">
        <f t="shared" ref="AB336" si="928">"0x" &amp; BIN2HEX(C343&amp;C342&amp;C341&amp;C340&amp;C339&amp;C338&amp;C337&amp;C336,2)&amp;", "</f>
        <v xml:space="preserve">0x00, </v>
      </c>
      <c r="AC336" s="37" t="str">
        <f t="shared" ref="AC336" si="929">"0x" &amp; BIN2HEX(D343&amp;D342&amp;D341&amp;D340&amp;D339&amp;D338&amp;D337&amp;D336,2)&amp;", "</f>
        <v xml:space="preserve">0x00, </v>
      </c>
      <c r="AD336" s="37" t="str">
        <f t="shared" ref="AD336" si="930">"0x" &amp; BIN2HEX(E343&amp;E342&amp;E341&amp;E340&amp;E339&amp;E338&amp;E337&amp;E336,2)&amp;", "</f>
        <v xml:space="preserve">0x01, </v>
      </c>
      <c r="AE336" s="37" t="str">
        <f t="shared" ref="AE336" si="931">"0x" &amp; BIN2HEX(F343&amp;F342&amp;F341&amp;F340&amp;F339&amp;F338&amp;F337&amp;F336,2)&amp;", "</f>
        <v xml:space="preserve">0x03, </v>
      </c>
      <c r="AF336" s="37" t="str">
        <f t="shared" ref="AF336" si="932">"0x" &amp; BIN2HEX(G343&amp;G342&amp;G341&amp;G340&amp;G339&amp;G338&amp;G337&amp;G336,2)&amp;", "</f>
        <v xml:space="preserve">0x03, </v>
      </c>
      <c r="AG336" s="37" t="str">
        <f t="shared" ref="AG336" si="933">"0x" &amp; BIN2HEX(H343&amp;H342&amp;H341&amp;H340&amp;H339&amp;H338&amp;H337&amp;H336,2)&amp;", "</f>
        <v xml:space="preserve">0x07, </v>
      </c>
      <c r="AH336" s="37" t="str">
        <f t="shared" ref="AH336" si="934">"0x" &amp; BIN2HEX(I343&amp;I342&amp;I341&amp;I340&amp;I339&amp;I338&amp;I337&amp;I336,2)&amp;", "</f>
        <v xml:space="preserve">0x07, </v>
      </c>
      <c r="AI336" s="37" t="str">
        <f t="shared" ref="AI336" si="935">"0x" &amp; BIN2HEX(J343&amp;J342&amp;J341&amp;J340&amp;J339&amp;J338&amp;J337&amp;J336,2)&amp;", "</f>
        <v xml:space="preserve">0x0F, </v>
      </c>
      <c r="AJ336" s="37" t="str">
        <f t="shared" ref="AJ336" si="936">"0x" &amp; BIN2HEX(K343&amp;K342&amp;K341&amp;K340&amp;K339&amp;K338&amp;K337&amp;K336,2)&amp;", "</f>
        <v xml:space="preserve">0x0F, </v>
      </c>
      <c r="AK336" s="37" t="str">
        <f t="shared" ref="AK336" si="937">"0x" &amp; BIN2HEX(L343&amp;L342&amp;L341&amp;L340&amp;L339&amp;L338&amp;L337&amp;L336,2)&amp;", "</f>
        <v xml:space="preserve">0x0F, </v>
      </c>
      <c r="AL336" s="37" t="str">
        <f t="shared" ref="AL336" si="938">"0x" &amp; BIN2HEX(M343&amp;M342&amp;M341&amp;M340&amp;M339&amp;M338&amp;M337&amp;M336,2)&amp;", "</f>
        <v xml:space="preserve">0x0F, </v>
      </c>
      <c r="AM336" s="37" t="str">
        <f t="shared" ref="AM336" si="939">"0x" &amp; BIN2HEX(N343&amp;N342&amp;N341&amp;N340&amp;N339&amp;N338&amp;N337&amp;N336,2)&amp;", "</f>
        <v xml:space="preserve">0x0F, </v>
      </c>
      <c r="AN336" s="37" t="str">
        <f t="shared" ref="AN336" si="940">"0x" &amp; BIN2HEX(O343&amp;O342&amp;O341&amp;O340&amp;O339&amp;O338&amp;O337&amp;O336,2)&amp;", "</f>
        <v xml:space="preserve">0x0F, </v>
      </c>
      <c r="AO336" s="37" t="str">
        <f t="shared" ref="AO336" si="941">"0x" &amp; BIN2HEX(P343&amp;P342&amp;P341&amp;P340&amp;P339&amp;P338&amp;P337&amp;P336,2)&amp;", "</f>
        <v xml:space="preserve">0x0F, </v>
      </c>
      <c r="AP336" s="37" t="str">
        <f t="shared" ref="AP336" si="942">"0x" &amp; BIN2HEX(Q343&amp;Q342&amp;Q341&amp;Q340&amp;Q339&amp;Q338&amp;Q337&amp;Q336,2)&amp;", "</f>
        <v xml:space="preserve">0x0F, </v>
      </c>
      <c r="AQ336" s="37" t="str">
        <f t="shared" ref="AQ336" si="943">"0x" &amp; BIN2HEX(R343&amp;R342&amp;R341&amp;R340&amp;R339&amp;R338&amp;R337&amp;R336,2)&amp;", "</f>
        <v xml:space="preserve">0x07, </v>
      </c>
      <c r="AR336" s="37" t="str">
        <f t="shared" ref="AR336" si="944">"0x" &amp; BIN2HEX(S343&amp;S342&amp;S341&amp;S340&amp;S339&amp;S338&amp;S337&amp;S336,2)&amp;", "</f>
        <v xml:space="preserve">0x07, </v>
      </c>
      <c r="AS336" s="37" t="str">
        <f t="shared" ref="AS336" si="945">"0x" &amp; BIN2HEX(T343&amp;T342&amp;T341&amp;T340&amp;T339&amp;T338&amp;T337&amp;T336,2)&amp;", "</f>
        <v xml:space="preserve">0x03, </v>
      </c>
      <c r="AT336" s="37" t="str">
        <f t="shared" ref="AT336" si="946">"0x" &amp; BIN2HEX(U343&amp;U342&amp;U341&amp;U340&amp;U339&amp;U338&amp;U337&amp;U336,2)&amp;", "</f>
        <v xml:space="preserve">0x03, </v>
      </c>
      <c r="AU336" s="37" t="str">
        <f t="shared" ref="AU336" si="947">"0x" &amp; BIN2HEX(V343&amp;V342&amp;V341&amp;V340&amp;V339&amp;V338&amp;V337&amp;V336,2)&amp;", "</f>
        <v xml:space="preserve">0x01, </v>
      </c>
      <c r="AV336" s="37" t="str">
        <f t="shared" ref="AV336" si="948">"0x" &amp; BIN2HEX(W343&amp;W342&amp;W341&amp;W340&amp;W339&amp;W338&amp;W337&amp;W336,2)&amp;", "</f>
        <v xml:space="preserve">0x00, </v>
      </c>
      <c r="AW336" s="37" t="str">
        <f t="shared" ref="AW336" si="949">"0x" &amp; BIN2HEX(X343&amp;X342&amp;X341&amp;X340&amp;X339&amp;X338&amp;X337&amp;X336,2)&amp;", "</f>
        <v xml:space="preserve">0x00, </v>
      </c>
      <c r="AX336" s="37" t="str">
        <f t="shared" ref="AX336" si="950">"0x" &amp; BIN2HEX(Y343&amp;Y342&amp;Y341&amp;Y340&amp;Y339&amp;Y338&amp;Y337&amp;Y336,2)&amp;", "</f>
        <v xml:space="preserve">0x00, </v>
      </c>
      <c r="AY336" s="37" t="str">
        <f>AY328</f>
        <v xml:space="preserve"> // 6</v>
      </c>
      <c r="AZ336" s="37">
        <f>ROW()</f>
        <v>336</v>
      </c>
    </row>
    <row r="337" spans="1:67" x14ac:dyDescent="0.25">
      <c r="A337" s="2">
        <v>43</v>
      </c>
      <c r="B337" s="1">
        <v>0</v>
      </c>
      <c r="C337" s="1">
        <v>0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  <c r="Z337" s="2">
        <f t="shared" si="812"/>
        <v>43</v>
      </c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</row>
    <row r="338" spans="1:67" x14ac:dyDescent="0.25">
      <c r="A338" s="2">
        <v>44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2">
        <f t="shared" si="812"/>
        <v>44</v>
      </c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</row>
    <row r="339" spans="1:67" x14ac:dyDescent="0.25">
      <c r="A339" s="2">
        <v>45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2">
        <f t="shared" si="812"/>
        <v>45</v>
      </c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</row>
    <row r="340" spans="1:67" x14ac:dyDescent="0.25">
      <c r="A340" s="2">
        <v>44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2">
        <f t="shared" si="812"/>
        <v>44</v>
      </c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</row>
    <row r="341" spans="1:67" x14ac:dyDescent="0.25">
      <c r="A341" s="2">
        <v>45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2">
        <f t="shared" si="812"/>
        <v>45</v>
      </c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</row>
    <row r="342" spans="1:67" s="2" customFormat="1" x14ac:dyDescent="0.25">
      <c r="A342" s="2">
        <v>46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2">
        <f t="shared" si="812"/>
        <v>46</v>
      </c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</row>
    <row r="343" spans="1:67" x14ac:dyDescent="0.25">
      <c r="A343" s="2">
        <v>47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2">
        <f t="shared" si="812"/>
        <v>47</v>
      </c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</row>
    <row r="344" spans="1:67" x14ac:dyDescent="0.25">
      <c r="B344" s="2">
        <v>4</v>
      </c>
      <c r="C344" s="2">
        <v>5</v>
      </c>
      <c r="D344" s="2">
        <v>6</v>
      </c>
      <c r="E344" s="2">
        <v>7</v>
      </c>
      <c r="F344" s="2">
        <v>8</v>
      </c>
      <c r="G344" s="2">
        <v>9</v>
      </c>
      <c r="H344" s="2">
        <v>10</v>
      </c>
      <c r="I344" s="2">
        <v>11</v>
      </c>
      <c r="J344" s="2">
        <v>12</v>
      </c>
      <c r="K344" s="2">
        <v>13</v>
      </c>
      <c r="L344" s="2">
        <v>14</v>
      </c>
      <c r="M344" s="2">
        <v>15</v>
      </c>
      <c r="N344" s="2">
        <v>16</v>
      </c>
      <c r="O344" s="2">
        <v>17</v>
      </c>
      <c r="P344" s="2">
        <v>18</v>
      </c>
      <c r="Q344" s="2">
        <v>19</v>
      </c>
      <c r="R344" s="2">
        <v>20</v>
      </c>
      <c r="S344" s="2">
        <v>21</v>
      </c>
      <c r="T344" s="2">
        <v>22</v>
      </c>
      <c r="U344" s="2">
        <v>23</v>
      </c>
      <c r="V344" s="2">
        <v>24</v>
      </c>
      <c r="W344" s="2">
        <v>25</v>
      </c>
      <c r="X344" s="2">
        <v>26</v>
      </c>
      <c r="Y344" s="2">
        <v>27</v>
      </c>
      <c r="Z344" s="2">
        <f>Z295+1</f>
        <v>7</v>
      </c>
      <c r="AA344" s="37" t="str">
        <f>" // "&amp;Z344</f>
        <v xml:space="preserve"> // 7</v>
      </c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 spans="1:67" x14ac:dyDescent="0.25">
      <c r="A345" s="2">
        <v>2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2">
        <f t="shared" ref="Z345:Z392" si="951">A345</f>
        <v>2</v>
      </c>
      <c r="AA345" s="37" t="str">
        <f>"0x" &amp; BIN2HEX(B352&amp;B351&amp;B350&amp;B349&amp;B348&amp;B347&amp;B346&amp;B345,2)&amp;", "</f>
        <v xml:space="preserve">0x3F, </v>
      </c>
      <c r="AB345" s="37" t="str">
        <f t="shared" ref="AB345" si="952">"0x" &amp; BIN2HEX(C352&amp;C351&amp;C350&amp;C349&amp;C348&amp;C347&amp;C346&amp;C345,2)&amp;", "</f>
        <v xml:space="preserve">0x3F, </v>
      </c>
      <c r="AC345" s="37" t="str">
        <f t="shared" ref="AC345" si="953">"0x" &amp; BIN2HEX(D352&amp;D351&amp;D350&amp;D349&amp;D348&amp;D347&amp;D346&amp;D345,2)&amp;", "</f>
        <v xml:space="preserve">0x3F, </v>
      </c>
      <c r="AD345" s="37" t="str">
        <f t="shared" ref="AD345" si="954">"0x" &amp; BIN2HEX(E352&amp;E351&amp;E350&amp;E349&amp;E348&amp;E347&amp;E346&amp;E345,2)&amp;", "</f>
        <v xml:space="preserve">0x3F, </v>
      </c>
      <c r="AE345" s="37" t="str">
        <f t="shared" ref="AE345" si="955">"0x" &amp; BIN2HEX(F352&amp;F351&amp;F350&amp;F349&amp;F348&amp;F347&amp;F346&amp;F345,2)&amp;", "</f>
        <v xml:space="preserve">0x3F, </v>
      </c>
      <c r="AF345" s="37" t="str">
        <f t="shared" ref="AF345" si="956">"0x" &amp; BIN2HEX(G352&amp;G351&amp;G350&amp;G349&amp;G348&amp;G347&amp;G346&amp;G345,2)&amp;", "</f>
        <v xml:space="preserve">0x3F, </v>
      </c>
      <c r="AG345" s="37" t="str">
        <f t="shared" ref="AG345" si="957">"0x" &amp; BIN2HEX(H352&amp;H351&amp;H350&amp;H349&amp;H348&amp;H347&amp;H346&amp;H345,2)&amp;", "</f>
        <v xml:space="preserve">0x3F, </v>
      </c>
      <c r="AH345" s="37" t="str">
        <f t="shared" ref="AH345" si="958">"0x" &amp; BIN2HEX(I352&amp;I351&amp;I350&amp;I349&amp;I348&amp;I347&amp;I346&amp;I345,2)&amp;", "</f>
        <v xml:space="preserve">0x3F, </v>
      </c>
      <c r="AI345" s="37" t="str">
        <f t="shared" ref="AI345" si="959">"0x" &amp; BIN2HEX(J352&amp;J351&amp;J350&amp;J349&amp;J348&amp;J347&amp;J346&amp;J345,2)&amp;", "</f>
        <v xml:space="preserve">0x3F, </v>
      </c>
      <c r="AJ345" s="37" t="str">
        <f t="shared" ref="AJ345" si="960">"0x" &amp; BIN2HEX(K352&amp;K351&amp;K350&amp;K349&amp;K348&amp;K347&amp;K346&amp;K345,2)&amp;", "</f>
        <v xml:space="preserve">0x3F, </v>
      </c>
      <c r="AK345" s="37" t="str">
        <f t="shared" ref="AK345" si="961">"0x" &amp; BIN2HEX(L352&amp;L351&amp;L350&amp;L349&amp;L348&amp;L347&amp;L346&amp;L345,2)&amp;", "</f>
        <v xml:space="preserve">0x3F, </v>
      </c>
      <c r="AL345" s="37" t="str">
        <f t="shared" ref="AL345" si="962">"0x" &amp; BIN2HEX(M352&amp;M351&amp;M350&amp;M349&amp;M348&amp;M347&amp;M346&amp;M345,2)&amp;", "</f>
        <v xml:space="preserve">0x3F, </v>
      </c>
      <c r="AM345" s="37" t="str">
        <f t="shared" ref="AM345" si="963">"0x" &amp; BIN2HEX(N352&amp;N351&amp;N350&amp;N349&amp;N348&amp;N347&amp;N346&amp;N345,2)&amp;", "</f>
        <v xml:space="preserve">0x3F, </v>
      </c>
      <c r="AN345" s="37" t="str">
        <f t="shared" ref="AN345" si="964">"0x" &amp; BIN2HEX(O352&amp;O351&amp;O350&amp;O349&amp;O348&amp;O347&amp;O346&amp;O345,2)&amp;", "</f>
        <v xml:space="preserve">0x3F, </v>
      </c>
      <c r="AO345" s="37" t="str">
        <f t="shared" ref="AO345" si="965">"0x" &amp; BIN2HEX(P352&amp;P351&amp;P350&amp;P349&amp;P348&amp;P347&amp;P346&amp;P345,2)&amp;", "</f>
        <v xml:space="preserve">0x3F, </v>
      </c>
      <c r="AP345" s="37" t="str">
        <f t="shared" ref="AP345" si="966">"0x" &amp; BIN2HEX(Q352&amp;Q351&amp;Q350&amp;Q349&amp;Q348&amp;Q347&amp;Q346&amp;Q345,2)&amp;", "</f>
        <v xml:space="preserve">0x3F, </v>
      </c>
      <c r="AQ345" s="37" t="str">
        <f t="shared" ref="AQ345" si="967">"0x" &amp; BIN2HEX(R352&amp;R351&amp;R350&amp;R349&amp;R348&amp;R347&amp;R346&amp;R345,2)&amp;", "</f>
        <v xml:space="preserve">0x3F, </v>
      </c>
      <c r="AR345" s="37" t="str">
        <f t="shared" ref="AR345" si="968">"0x" &amp; BIN2HEX(S352&amp;S351&amp;S350&amp;S349&amp;S348&amp;S347&amp;S346&amp;S345,2)&amp;", "</f>
        <v xml:space="preserve">0x7F, </v>
      </c>
      <c r="AS345" s="37" t="str">
        <f t="shared" ref="AS345" si="969">"0x" &amp; BIN2HEX(T352&amp;T351&amp;T350&amp;T349&amp;T348&amp;T347&amp;T346&amp;T345,2)&amp;", "</f>
        <v xml:space="preserve">0xFF, </v>
      </c>
      <c r="AT345" s="37" t="str">
        <f t="shared" ref="AT345" si="970">"0x" &amp; BIN2HEX(U352&amp;U351&amp;U350&amp;U349&amp;U348&amp;U347&amp;U346&amp;U345,2)&amp;", "</f>
        <v xml:space="preserve">0xFF, </v>
      </c>
      <c r="AU345" s="37" t="str">
        <f t="shared" ref="AU345" si="971">"0x" &amp; BIN2HEX(V352&amp;V351&amp;V350&amp;V349&amp;V348&amp;V347&amp;V346&amp;V345,2)&amp;", "</f>
        <v xml:space="preserve">0xFF, </v>
      </c>
      <c r="AV345" s="37" t="str">
        <f t="shared" ref="AV345" si="972">"0x" &amp; BIN2HEX(W352&amp;W351&amp;W350&amp;W349&amp;W348&amp;W347&amp;W346&amp;W345,2)&amp;", "</f>
        <v xml:space="preserve">0xFF, </v>
      </c>
      <c r="AW345" s="37" t="str">
        <f t="shared" ref="AW345" si="973">"0x" &amp; BIN2HEX(X352&amp;X351&amp;X350&amp;X349&amp;X348&amp;X347&amp;X346&amp;X345,2)&amp;", "</f>
        <v xml:space="preserve">0xFF, </v>
      </c>
      <c r="AX345" s="37" t="str">
        <f t="shared" ref="AX345" si="974">"0x" &amp; BIN2HEX(Y352&amp;Y351&amp;Y350&amp;Y349&amp;Y348&amp;Y347&amp;Y346&amp;Y345,2)&amp;", "</f>
        <v xml:space="preserve">0xFF, </v>
      </c>
      <c r="AY345" s="37" t="str">
        <f>AA344</f>
        <v xml:space="preserve"> // 7</v>
      </c>
      <c r="AZ345" s="37">
        <f>ROW()</f>
        <v>345</v>
      </c>
    </row>
    <row r="346" spans="1:67" x14ac:dyDescent="0.25">
      <c r="A346" s="2">
        <v>3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2">
        <f t="shared" si="951"/>
        <v>3</v>
      </c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</row>
    <row r="347" spans="1:67" x14ac:dyDescent="0.25">
      <c r="A347" s="2">
        <v>4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2">
        <f t="shared" si="951"/>
        <v>4</v>
      </c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</row>
    <row r="348" spans="1:67" x14ac:dyDescent="0.25">
      <c r="A348" s="2">
        <v>5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2">
        <f t="shared" si="951"/>
        <v>5</v>
      </c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</row>
    <row r="349" spans="1:67" x14ac:dyDescent="0.25">
      <c r="A349" s="2">
        <v>6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2">
        <f t="shared" si="951"/>
        <v>6</v>
      </c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</row>
    <row r="350" spans="1:67" x14ac:dyDescent="0.25">
      <c r="A350" s="2">
        <v>7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2">
        <f t="shared" si="951"/>
        <v>7</v>
      </c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</row>
    <row r="351" spans="1:67" x14ac:dyDescent="0.25">
      <c r="A351" s="2">
        <v>8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2">
        <f t="shared" si="951"/>
        <v>8</v>
      </c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</row>
    <row r="352" spans="1:67" x14ac:dyDescent="0.25">
      <c r="A352" s="2">
        <v>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2">
        <f t="shared" si="951"/>
        <v>9</v>
      </c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</row>
    <row r="353" spans="1:52" x14ac:dyDescent="0.25">
      <c r="A353" s="2">
        <v>10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2">
        <f t="shared" si="951"/>
        <v>10</v>
      </c>
      <c r="AA353" s="37" t="str">
        <f>"0x" &amp; BIN2HEX(B360&amp;B359&amp;B358&amp;B357&amp;B356&amp;B355&amp;B354&amp;B353,2)&amp;", "</f>
        <v xml:space="preserve">0x00, </v>
      </c>
      <c r="AB353" s="37" t="str">
        <f t="shared" ref="AB353" si="975">"0x" &amp; BIN2HEX(C360&amp;C359&amp;C358&amp;C357&amp;C356&amp;C355&amp;C354&amp;C353,2)&amp;", "</f>
        <v xml:space="preserve">0x00, </v>
      </c>
      <c r="AC353" s="37" t="str">
        <f t="shared" ref="AC353" si="976">"0x" &amp; BIN2HEX(D360&amp;D359&amp;D358&amp;D357&amp;D356&amp;D355&amp;D354&amp;D353,2)&amp;", "</f>
        <v xml:space="preserve">0x00, </v>
      </c>
      <c r="AD353" s="37" t="str">
        <f t="shared" ref="AD353" si="977">"0x" &amp; BIN2HEX(E360&amp;E359&amp;E358&amp;E357&amp;E356&amp;E355&amp;E354&amp;E353,2)&amp;", "</f>
        <v xml:space="preserve">0x00, </v>
      </c>
      <c r="AE353" s="37" t="str">
        <f t="shared" ref="AE353" si="978">"0x" &amp; BIN2HEX(F360&amp;F359&amp;F358&amp;F357&amp;F356&amp;F355&amp;F354&amp;F353,2)&amp;", "</f>
        <v xml:space="preserve">0x00, </v>
      </c>
      <c r="AF353" s="37" t="str">
        <f t="shared" ref="AF353" si="979">"0x" &amp; BIN2HEX(G360&amp;G359&amp;G358&amp;G357&amp;G356&amp;G355&amp;G354&amp;G353,2)&amp;", "</f>
        <v xml:space="preserve">0x00, </v>
      </c>
      <c r="AG353" s="37" t="str">
        <f t="shared" ref="AG353" si="980">"0x" &amp; BIN2HEX(H360&amp;H359&amp;H358&amp;H357&amp;H356&amp;H355&amp;H354&amp;H353,2)&amp;", "</f>
        <v xml:space="preserve">0x00, </v>
      </c>
      <c r="AH353" s="37" t="str">
        <f t="shared" ref="AH353" si="981">"0x" &amp; BIN2HEX(I360&amp;I359&amp;I358&amp;I357&amp;I356&amp;I355&amp;I354&amp;I353,2)&amp;", "</f>
        <v xml:space="preserve">0x00, </v>
      </c>
      <c r="AI353" s="37" t="str">
        <f t="shared" ref="AI353" si="982">"0x" &amp; BIN2HEX(J360&amp;J359&amp;J358&amp;J357&amp;J356&amp;J355&amp;J354&amp;J353,2)&amp;", "</f>
        <v xml:space="preserve">0x00, </v>
      </c>
      <c r="AJ353" s="37" t="str">
        <f t="shared" ref="AJ353" si="983">"0x" &amp; BIN2HEX(K360&amp;K359&amp;K358&amp;K357&amp;K356&amp;K355&amp;K354&amp;K353,2)&amp;", "</f>
        <v xml:space="preserve">0x00, </v>
      </c>
      <c r="AK353" s="37" t="str">
        <f t="shared" ref="AK353" si="984">"0x" &amp; BIN2HEX(L360&amp;L359&amp;L358&amp;L357&amp;L356&amp;L355&amp;L354&amp;L353,2)&amp;", "</f>
        <v xml:space="preserve">0x00, </v>
      </c>
      <c r="AL353" s="37" t="str">
        <f t="shared" ref="AL353" si="985">"0x" &amp; BIN2HEX(M360&amp;M359&amp;M358&amp;M357&amp;M356&amp;M355&amp;M354&amp;M353,2)&amp;", "</f>
        <v xml:space="preserve">0x00, </v>
      </c>
      <c r="AM353" s="37" t="str">
        <f t="shared" ref="AM353" si="986">"0x" &amp; BIN2HEX(N360&amp;N359&amp;N358&amp;N357&amp;N356&amp;N355&amp;N354&amp;N353,2)&amp;", "</f>
        <v xml:space="preserve">0x00, </v>
      </c>
      <c r="AN353" s="37" t="str">
        <f t="shared" ref="AN353" si="987">"0x" &amp; BIN2HEX(O360&amp;O359&amp;O358&amp;O357&amp;O356&amp;O355&amp;O354&amp;O353,2)&amp;", "</f>
        <v xml:space="preserve">0x00, </v>
      </c>
      <c r="AO353" s="37" t="str">
        <f t="shared" ref="AO353" si="988">"0x" &amp; BIN2HEX(P360&amp;P359&amp;P358&amp;P357&amp;P356&amp;P355&amp;P354&amp;P353,2)&amp;", "</f>
        <v xml:space="preserve">0x80, </v>
      </c>
      <c r="AP353" s="37" t="str">
        <f t="shared" ref="AP353" si="989">"0x" &amp; BIN2HEX(Q360&amp;Q359&amp;Q358&amp;Q357&amp;Q356&amp;Q355&amp;Q354&amp;Q353,2)&amp;", "</f>
        <v xml:space="preserve">0xC0, </v>
      </c>
      <c r="AQ353" s="37" t="str">
        <f t="shared" ref="AQ353" si="990">"0x" &amp; BIN2HEX(R360&amp;R359&amp;R358&amp;R357&amp;R356&amp;R355&amp;R354&amp;R353,2)&amp;", "</f>
        <v xml:space="preserve">0xE0, </v>
      </c>
      <c r="AR353" s="37" t="str">
        <f t="shared" ref="AR353" si="991">"0x" &amp; BIN2HEX(S360&amp;S359&amp;S358&amp;S357&amp;S356&amp;S355&amp;S354&amp;S353,2)&amp;", "</f>
        <v xml:space="preserve">0xF0, </v>
      </c>
      <c r="AS353" s="37" t="str">
        <f t="shared" ref="AS353" si="992">"0x" &amp; BIN2HEX(T360&amp;T359&amp;T358&amp;T357&amp;T356&amp;T355&amp;T354&amp;T353,2)&amp;", "</f>
        <v xml:space="preserve">0xFF, </v>
      </c>
      <c r="AT353" s="37" t="str">
        <f t="shared" ref="AT353" si="993">"0x" &amp; BIN2HEX(U360&amp;U359&amp;U358&amp;U357&amp;U356&amp;U355&amp;U354&amp;U353,2)&amp;", "</f>
        <v xml:space="preserve">0xFF, </v>
      </c>
      <c r="AU353" s="37" t="str">
        <f t="shared" ref="AU353" si="994">"0x" &amp; BIN2HEX(V360&amp;V359&amp;V358&amp;V357&amp;V356&amp;V355&amp;V354&amp;V353,2)&amp;", "</f>
        <v xml:space="preserve">0xFF, </v>
      </c>
      <c r="AV353" s="37" t="str">
        <f t="shared" ref="AV353" si="995">"0x" &amp; BIN2HEX(W360&amp;W359&amp;W358&amp;W357&amp;W356&amp;W355&amp;W354&amp;W353,2)&amp;", "</f>
        <v xml:space="preserve">0xFF, </v>
      </c>
      <c r="AW353" s="37" t="str">
        <f t="shared" ref="AW353" si="996">"0x" &amp; BIN2HEX(X360&amp;X359&amp;X358&amp;X357&amp;X356&amp;X355&amp;X354&amp;X353,2)&amp;", "</f>
        <v xml:space="preserve">0xFF, </v>
      </c>
      <c r="AX353" s="37" t="str">
        <f t="shared" ref="AX353" si="997">"0x" &amp; BIN2HEX(Y360&amp;Y359&amp;Y358&amp;Y357&amp;Y356&amp;Y355&amp;Y354&amp;Y353,2)&amp;", "</f>
        <v xml:space="preserve">0x3F, </v>
      </c>
      <c r="AY353" s="37" t="str">
        <f>AY345</f>
        <v xml:space="preserve"> // 7</v>
      </c>
      <c r="AZ353" s="37">
        <f>ROW()</f>
        <v>353</v>
      </c>
    </row>
    <row r="354" spans="1:52" x14ac:dyDescent="0.25">
      <c r="A354" s="2">
        <v>11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2">
        <f t="shared" si="951"/>
        <v>11</v>
      </c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</row>
    <row r="355" spans="1:52" x14ac:dyDescent="0.25">
      <c r="A355" s="2">
        <v>12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2">
        <f t="shared" si="951"/>
        <v>12</v>
      </c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</row>
    <row r="356" spans="1:52" x14ac:dyDescent="0.25">
      <c r="A356" s="2">
        <v>13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2">
        <f t="shared" si="951"/>
        <v>13</v>
      </c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</row>
    <row r="357" spans="1:52" x14ac:dyDescent="0.25">
      <c r="A357" s="2">
        <v>14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2">
        <f t="shared" si="951"/>
        <v>14</v>
      </c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</row>
    <row r="358" spans="1:52" x14ac:dyDescent="0.25">
      <c r="A358" s="2">
        <v>15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2">
        <f t="shared" si="951"/>
        <v>15</v>
      </c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</row>
    <row r="359" spans="1:52" x14ac:dyDescent="0.25">
      <c r="A359" s="2">
        <v>16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0</v>
      </c>
      <c r="Z359" s="2">
        <f t="shared" si="951"/>
        <v>16</v>
      </c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</row>
    <row r="360" spans="1:52" x14ac:dyDescent="0.25">
      <c r="A360" s="2">
        <v>17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0</v>
      </c>
      <c r="Z360" s="2">
        <f t="shared" si="951"/>
        <v>17</v>
      </c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</row>
    <row r="361" spans="1:52" x14ac:dyDescent="0.25">
      <c r="A361" s="2">
        <v>18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0</v>
      </c>
      <c r="Y361" s="1">
        <v>0</v>
      </c>
      <c r="Z361" s="2">
        <f t="shared" si="951"/>
        <v>18</v>
      </c>
      <c r="AA361" s="37" t="str">
        <f>"0x" &amp; BIN2HEX(B368&amp;B367&amp;B366&amp;B365&amp;B364&amp;B363&amp;B362&amp;B361,2)&amp;", "</f>
        <v xml:space="preserve">0x00, </v>
      </c>
      <c r="AB361" s="37" t="str">
        <f t="shared" ref="AB361" si="998">"0x" &amp; BIN2HEX(C368&amp;C367&amp;C366&amp;C365&amp;C364&amp;C363&amp;C362&amp;C361,2)&amp;", "</f>
        <v xml:space="preserve">0x00, </v>
      </c>
      <c r="AC361" s="37" t="str">
        <f t="shared" ref="AC361" si="999">"0x" &amp; BIN2HEX(D368&amp;D367&amp;D366&amp;D365&amp;D364&amp;D363&amp;D362&amp;D361,2)&amp;", "</f>
        <v xml:space="preserve">0x00, </v>
      </c>
      <c r="AD361" s="37" t="str">
        <f t="shared" ref="AD361" si="1000">"0x" &amp; BIN2HEX(E368&amp;E367&amp;E366&amp;E365&amp;E364&amp;E363&amp;E362&amp;E361,2)&amp;", "</f>
        <v xml:space="preserve">0x00, </v>
      </c>
      <c r="AE361" s="37" t="str">
        <f t="shared" ref="AE361" si="1001">"0x" &amp; BIN2HEX(F368&amp;F367&amp;F366&amp;F365&amp;F364&amp;F363&amp;F362&amp;F361,2)&amp;", "</f>
        <v xml:space="preserve">0x00, </v>
      </c>
      <c r="AF361" s="37" t="str">
        <f t="shared" ref="AF361" si="1002">"0x" &amp; BIN2HEX(G368&amp;G367&amp;G366&amp;G365&amp;G364&amp;G363&amp;G362&amp;G361,2)&amp;", "</f>
        <v xml:space="preserve">0x00, </v>
      </c>
      <c r="AG361" s="37" t="str">
        <f t="shared" ref="AG361" si="1003">"0x" &amp; BIN2HEX(H368&amp;H367&amp;H366&amp;H365&amp;H364&amp;H363&amp;H362&amp;H361,2)&amp;", "</f>
        <v xml:space="preserve">0x80, </v>
      </c>
      <c r="AH361" s="37" t="str">
        <f t="shared" ref="AH361" si="1004">"0x" &amp; BIN2HEX(I368&amp;I367&amp;I366&amp;I365&amp;I364&amp;I363&amp;I362&amp;I361,2)&amp;", "</f>
        <v xml:space="preserve">0xC0, </v>
      </c>
      <c r="AI361" s="37" t="str">
        <f t="shared" ref="AI361" si="1005">"0x" &amp; BIN2HEX(J368&amp;J367&amp;J366&amp;J365&amp;J364&amp;J363&amp;J362&amp;J361,2)&amp;", "</f>
        <v xml:space="preserve">0xE0, </v>
      </c>
      <c r="AJ361" s="37" t="str">
        <f t="shared" ref="AJ361" si="1006">"0x" &amp; BIN2HEX(K368&amp;K367&amp;K366&amp;K365&amp;K364&amp;K363&amp;K362&amp;K361,2)&amp;", "</f>
        <v xml:space="preserve">0xF0, </v>
      </c>
      <c r="AK361" s="37" t="str">
        <f t="shared" ref="AK361" si="1007">"0x" &amp; BIN2HEX(L368&amp;L367&amp;L366&amp;L365&amp;L364&amp;L363&amp;L362&amp;L361,2)&amp;", "</f>
        <v xml:space="preserve">0xF8, </v>
      </c>
      <c r="AL361" s="37" t="str">
        <f t="shared" ref="AL361" si="1008">"0x" &amp; BIN2HEX(M368&amp;M367&amp;M366&amp;M365&amp;M364&amp;M363&amp;M362&amp;M361,2)&amp;", "</f>
        <v xml:space="preserve">0xFC, </v>
      </c>
      <c r="AM361" s="37" t="str">
        <f t="shared" ref="AM361" si="1009">"0x" &amp; BIN2HEX(N368&amp;N367&amp;N366&amp;N365&amp;N364&amp;N363&amp;N362&amp;N361,2)&amp;", "</f>
        <v xml:space="preserve">0xFE, </v>
      </c>
      <c r="AN361" s="37" t="str">
        <f t="shared" ref="AN361" si="1010">"0x" &amp; BIN2HEX(O368&amp;O367&amp;O366&amp;O365&amp;O364&amp;O363&amp;O362&amp;O361,2)&amp;", "</f>
        <v xml:space="preserve">0xFF, </v>
      </c>
      <c r="AO361" s="37" t="str">
        <f t="shared" ref="AO361" si="1011">"0x" &amp; BIN2HEX(P368&amp;P367&amp;P366&amp;P365&amp;P364&amp;P363&amp;P362&amp;P361,2)&amp;", "</f>
        <v xml:space="preserve">0xFF, </v>
      </c>
      <c r="AP361" s="37" t="str">
        <f t="shared" ref="AP361" si="1012">"0x" &amp; BIN2HEX(Q368&amp;Q367&amp;Q366&amp;Q365&amp;Q364&amp;Q363&amp;Q362&amp;Q361,2)&amp;", "</f>
        <v xml:space="preserve">0x7F, </v>
      </c>
      <c r="AQ361" s="37" t="str">
        <f t="shared" ref="AQ361" si="1013">"0x" &amp; BIN2HEX(R368&amp;R367&amp;R366&amp;R365&amp;R364&amp;R363&amp;R362&amp;R361,2)&amp;", "</f>
        <v xml:space="preserve">0x3F, </v>
      </c>
      <c r="AR361" s="37" t="str">
        <f t="shared" ref="AR361" si="1014">"0x" &amp; BIN2HEX(S368&amp;S367&amp;S366&amp;S365&amp;S364&amp;S363&amp;S362&amp;S361,2)&amp;", "</f>
        <v xml:space="preserve">0x1F, </v>
      </c>
      <c r="AS361" s="37" t="str">
        <f t="shared" ref="AS361" si="1015">"0x" &amp; BIN2HEX(T368&amp;T367&amp;T366&amp;T365&amp;T364&amp;T363&amp;T362&amp;T361,2)&amp;", "</f>
        <v xml:space="preserve">0x0F, </v>
      </c>
      <c r="AT361" s="37" t="str">
        <f t="shared" ref="AT361" si="1016">"0x" &amp; BIN2HEX(U368&amp;U367&amp;U366&amp;U365&amp;U364&amp;U363&amp;U362&amp;U361,2)&amp;", "</f>
        <v xml:space="preserve">0x07, </v>
      </c>
      <c r="AU361" s="37" t="str">
        <f t="shared" ref="AU361" si="1017">"0x" &amp; BIN2HEX(V368&amp;V367&amp;V366&amp;V365&amp;V364&amp;V363&amp;V362&amp;V361,2)&amp;", "</f>
        <v xml:space="preserve">0x03, </v>
      </c>
      <c r="AV361" s="37" t="str">
        <f t="shared" ref="AV361" si="1018">"0x" &amp; BIN2HEX(W368&amp;W367&amp;W366&amp;W365&amp;W364&amp;W363&amp;W362&amp;W361,2)&amp;", "</f>
        <v xml:space="preserve">0x01, </v>
      </c>
      <c r="AW361" s="37" t="str">
        <f t="shared" ref="AW361" si="1019">"0x" &amp; BIN2HEX(X368&amp;X367&amp;X366&amp;X365&amp;X364&amp;X363&amp;X362&amp;X361,2)&amp;", "</f>
        <v xml:space="preserve">0x00, </v>
      </c>
      <c r="AX361" s="37" t="str">
        <f t="shared" ref="AX361" si="1020">"0x" &amp; BIN2HEX(Y368&amp;Y367&amp;Y366&amp;Y365&amp;Y364&amp;Y363&amp;Y362&amp;Y361,2)&amp;", "</f>
        <v xml:space="preserve">0x00, </v>
      </c>
      <c r="AY361" s="37" t="str">
        <f>AY353</f>
        <v xml:space="preserve"> // 7</v>
      </c>
      <c r="AZ361" s="37">
        <f>ROW()</f>
        <v>361</v>
      </c>
    </row>
    <row r="362" spans="1:52" x14ac:dyDescent="0.25">
      <c r="A362" s="2">
        <v>19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0</v>
      </c>
      <c r="X362" s="1">
        <v>0</v>
      </c>
      <c r="Y362" s="1">
        <v>0</v>
      </c>
      <c r="Z362" s="2">
        <f t="shared" si="951"/>
        <v>19</v>
      </c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</row>
    <row r="363" spans="1:52" x14ac:dyDescent="0.25">
      <c r="A363" s="2">
        <v>20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0</v>
      </c>
      <c r="W363" s="1">
        <v>0</v>
      </c>
      <c r="X363" s="1">
        <v>0</v>
      </c>
      <c r="Y363" s="1">
        <v>0</v>
      </c>
      <c r="Z363" s="2">
        <f t="shared" si="951"/>
        <v>20</v>
      </c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</row>
    <row r="364" spans="1:52" x14ac:dyDescent="0.25">
      <c r="A364" s="2">
        <v>21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2">
        <f t="shared" si="951"/>
        <v>21</v>
      </c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</row>
    <row r="365" spans="1:52" x14ac:dyDescent="0.25">
      <c r="A365" s="2">
        <v>22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2">
        <f t="shared" si="951"/>
        <v>22</v>
      </c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</row>
    <row r="366" spans="1:52" x14ac:dyDescent="0.25">
      <c r="A366" s="2">
        <v>23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2">
        <f t="shared" si="951"/>
        <v>23</v>
      </c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</row>
    <row r="367" spans="1:52" x14ac:dyDescent="0.25">
      <c r="A367" s="2">
        <v>24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2">
        <f t="shared" si="951"/>
        <v>24</v>
      </c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</row>
    <row r="368" spans="1:52" x14ac:dyDescent="0.25">
      <c r="A368" s="2">
        <v>25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2">
        <f t="shared" si="951"/>
        <v>25</v>
      </c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</row>
    <row r="369" spans="1:52" x14ac:dyDescent="0.25">
      <c r="A369" s="2">
        <v>26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2">
        <f t="shared" si="951"/>
        <v>26</v>
      </c>
      <c r="AA369" s="37" t="str">
        <f>"0x" &amp; BIN2HEX(B376&amp;B375&amp;B374&amp;B373&amp;B372&amp;B371&amp;B370&amp;B369,2)&amp;", "</f>
        <v xml:space="preserve">0x00, </v>
      </c>
      <c r="AB369" s="37" t="str">
        <f t="shared" ref="AB369" si="1021">"0x" &amp; BIN2HEX(C376&amp;C375&amp;C374&amp;C373&amp;C372&amp;C371&amp;C370&amp;C369,2)&amp;", "</f>
        <v xml:space="preserve">0x00, </v>
      </c>
      <c r="AC369" s="37" t="str">
        <f t="shared" ref="AC369" si="1022">"0x" &amp; BIN2HEX(D376&amp;D375&amp;D374&amp;D373&amp;D372&amp;D371&amp;D370&amp;D369,2)&amp;", "</f>
        <v xml:space="preserve">0x00, </v>
      </c>
      <c r="AD369" s="37" t="str">
        <f t="shared" ref="AD369" si="1023">"0x" &amp; BIN2HEX(E376&amp;E375&amp;E374&amp;E373&amp;E372&amp;E371&amp;E370&amp;E369,2)&amp;", "</f>
        <v xml:space="preserve">0xF8, </v>
      </c>
      <c r="AE369" s="37" t="str">
        <f t="shared" ref="AE369" si="1024">"0x" &amp; BIN2HEX(F376&amp;F375&amp;F374&amp;F373&amp;F372&amp;F371&amp;F370&amp;F369,2)&amp;", "</f>
        <v xml:space="preserve">0xFE, </v>
      </c>
      <c r="AF369" s="37" t="str">
        <f t="shared" ref="AF369" si="1025">"0x" &amp; BIN2HEX(G376&amp;G375&amp;G374&amp;G373&amp;G372&amp;G371&amp;G370&amp;G369,2)&amp;", "</f>
        <v xml:space="preserve">0xFF, </v>
      </c>
      <c r="AG369" s="37" t="str">
        <f t="shared" ref="AG369" si="1026">"0x" &amp; BIN2HEX(H376&amp;H375&amp;H374&amp;H373&amp;H372&amp;H371&amp;H370&amp;H369,2)&amp;", "</f>
        <v xml:space="preserve">0xFF, </v>
      </c>
      <c r="AH369" s="37" t="str">
        <f t="shared" ref="AH369" si="1027">"0x" &amp; BIN2HEX(I376&amp;I375&amp;I374&amp;I373&amp;I372&amp;I371&amp;I370&amp;I369,2)&amp;", "</f>
        <v xml:space="preserve">0xFF, </v>
      </c>
      <c r="AI369" s="37" t="str">
        <f t="shared" ref="AI369" si="1028">"0x" &amp; BIN2HEX(J376&amp;J375&amp;J374&amp;J373&amp;J372&amp;J371&amp;J370&amp;J369,2)&amp;", "</f>
        <v xml:space="preserve">0xFF, </v>
      </c>
      <c r="AJ369" s="37" t="str">
        <f t="shared" ref="AJ369" si="1029">"0x" &amp; BIN2HEX(K376&amp;K375&amp;K374&amp;K373&amp;K372&amp;K371&amp;K370&amp;K369,2)&amp;", "</f>
        <v xml:space="preserve">0xFF, </v>
      </c>
      <c r="AK369" s="37" t="str">
        <f t="shared" ref="AK369" si="1030">"0x" &amp; BIN2HEX(L376&amp;L375&amp;L374&amp;L373&amp;L372&amp;L371&amp;L370&amp;L369,2)&amp;", "</f>
        <v xml:space="preserve">0xFF, </v>
      </c>
      <c r="AL369" s="37" t="str">
        <f t="shared" ref="AL369" si="1031">"0x" &amp; BIN2HEX(M376&amp;M375&amp;M374&amp;M373&amp;M372&amp;M371&amp;M370&amp;M369,2)&amp;", "</f>
        <v xml:space="preserve">0x07, </v>
      </c>
      <c r="AM369" s="37" t="str">
        <f t="shared" ref="AM369" si="1032">"0x" &amp; BIN2HEX(N376&amp;N375&amp;N374&amp;N373&amp;N372&amp;N371&amp;N370&amp;N369,2)&amp;", "</f>
        <v xml:space="preserve">0x03, </v>
      </c>
      <c r="AN369" s="37" t="str">
        <f t="shared" ref="AN369" si="1033">"0x" &amp; BIN2HEX(O376&amp;O375&amp;O374&amp;O373&amp;O372&amp;O371&amp;O370&amp;O369,2)&amp;", "</f>
        <v xml:space="preserve">0x01, </v>
      </c>
      <c r="AO369" s="37" t="str">
        <f t="shared" ref="AO369" si="1034">"0x" &amp; BIN2HEX(P376&amp;P375&amp;P374&amp;P373&amp;P372&amp;P371&amp;P370&amp;P369,2)&amp;", "</f>
        <v xml:space="preserve">0x00, </v>
      </c>
      <c r="AP369" s="37" t="str">
        <f t="shared" ref="AP369" si="1035">"0x" &amp; BIN2HEX(Q376&amp;Q375&amp;Q374&amp;Q373&amp;Q372&amp;Q371&amp;Q370&amp;Q369,2)&amp;", "</f>
        <v xml:space="preserve">0x00, </v>
      </c>
      <c r="AQ369" s="37" t="str">
        <f t="shared" ref="AQ369" si="1036">"0x" &amp; BIN2HEX(R376&amp;R375&amp;R374&amp;R373&amp;R372&amp;R371&amp;R370&amp;R369,2)&amp;", "</f>
        <v xml:space="preserve">0x00, </v>
      </c>
      <c r="AR369" s="37" t="str">
        <f t="shared" ref="AR369" si="1037">"0x" &amp; BIN2HEX(S376&amp;S375&amp;S374&amp;S373&amp;S372&amp;S371&amp;S370&amp;S369,2)&amp;", "</f>
        <v xml:space="preserve">0x00, </v>
      </c>
      <c r="AS369" s="37" t="str">
        <f t="shared" ref="AS369" si="1038">"0x" &amp; BIN2HEX(T376&amp;T375&amp;T374&amp;T373&amp;T372&amp;T371&amp;T370&amp;T369,2)&amp;", "</f>
        <v xml:space="preserve">0x00, </v>
      </c>
      <c r="AT369" s="37" t="str">
        <f t="shared" ref="AT369" si="1039">"0x" &amp; BIN2HEX(U376&amp;U375&amp;U374&amp;U373&amp;U372&amp;U371&amp;U370&amp;U369,2)&amp;", "</f>
        <v xml:space="preserve">0x00, </v>
      </c>
      <c r="AU369" s="37" t="str">
        <f t="shared" ref="AU369" si="1040">"0x" &amp; BIN2HEX(V376&amp;V375&amp;V374&amp;V373&amp;V372&amp;V371&amp;V370&amp;V369,2)&amp;", "</f>
        <v xml:space="preserve">0x00, </v>
      </c>
      <c r="AV369" s="37" t="str">
        <f t="shared" ref="AV369" si="1041">"0x" &amp; BIN2HEX(W376&amp;W375&amp;W374&amp;W373&amp;W372&amp;W371&amp;W370&amp;W369,2)&amp;", "</f>
        <v xml:space="preserve">0x00, </v>
      </c>
      <c r="AW369" s="37" t="str">
        <f t="shared" ref="AW369" si="1042">"0x" &amp; BIN2HEX(X376&amp;X375&amp;X374&amp;X373&amp;X372&amp;X371&amp;X370&amp;X369,2)&amp;", "</f>
        <v xml:space="preserve">0x00, </v>
      </c>
      <c r="AX369" s="37" t="str">
        <f t="shared" ref="AX369" si="1043">"0x" &amp; BIN2HEX(Y376&amp;Y375&amp;Y374&amp;Y373&amp;Y372&amp;Y371&amp;Y370&amp;Y369,2)&amp;", "</f>
        <v xml:space="preserve">0x00, </v>
      </c>
      <c r="AY369" s="37" t="str">
        <f>AY361</f>
        <v xml:space="preserve"> // 7</v>
      </c>
      <c r="AZ369" s="37">
        <f>ROW()</f>
        <v>369</v>
      </c>
    </row>
    <row r="370" spans="1:52" x14ac:dyDescent="0.25">
      <c r="A370" s="2">
        <v>27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2">
        <f t="shared" si="951"/>
        <v>27</v>
      </c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</row>
    <row r="371" spans="1:52" x14ac:dyDescent="0.25">
      <c r="A371" s="2">
        <v>28</v>
      </c>
      <c r="B371" s="1">
        <v>0</v>
      </c>
      <c r="C371" s="1">
        <v>0</v>
      </c>
      <c r="D371" s="1">
        <v>0</v>
      </c>
      <c r="E371" s="1">
        <v>0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2">
        <f t="shared" si="951"/>
        <v>28</v>
      </c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</row>
    <row r="372" spans="1:52" x14ac:dyDescent="0.25">
      <c r="A372" s="2">
        <v>29</v>
      </c>
      <c r="B372" s="1">
        <v>0</v>
      </c>
      <c r="C372" s="1">
        <v>0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2">
        <f t="shared" si="951"/>
        <v>29</v>
      </c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</row>
    <row r="373" spans="1:52" x14ac:dyDescent="0.25">
      <c r="A373" s="2">
        <v>30</v>
      </c>
      <c r="B373" s="1">
        <v>0</v>
      </c>
      <c r="C373" s="1">
        <v>0</v>
      </c>
      <c r="D373" s="1">
        <v>0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2">
        <f t="shared" si="951"/>
        <v>30</v>
      </c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</row>
    <row r="374" spans="1:52" x14ac:dyDescent="0.25">
      <c r="A374" s="2">
        <v>31</v>
      </c>
      <c r="B374" s="1">
        <v>0</v>
      </c>
      <c r="C374" s="1">
        <v>0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2">
        <f t="shared" si="951"/>
        <v>31</v>
      </c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</row>
    <row r="375" spans="1:52" x14ac:dyDescent="0.25">
      <c r="A375" s="2">
        <v>32</v>
      </c>
      <c r="B375" s="1">
        <v>0</v>
      </c>
      <c r="C375" s="1">
        <v>0</v>
      </c>
      <c r="D375" s="1">
        <v>0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2">
        <f t="shared" si="951"/>
        <v>32</v>
      </c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</row>
    <row r="376" spans="1:52" x14ac:dyDescent="0.25">
      <c r="A376" s="2">
        <v>33</v>
      </c>
      <c r="B376" s="1">
        <v>0</v>
      </c>
      <c r="C376" s="1">
        <v>0</v>
      </c>
      <c r="D376" s="1">
        <v>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2">
        <f t="shared" si="951"/>
        <v>33</v>
      </c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</row>
    <row r="377" spans="1:52" x14ac:dyDescent="0.25">
      <c r="A377" s="2">
        <v>34</v>
      </c>
      <c r="B377" s="1">
        <v>0</v>
      </c>
      <c r="C377" s="1">
        <v>0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2">
        <f t="shared" si="951"/>
        <v>34</v>
      </c>
      <c r="AA377" s="37" t="str">
        <f>"0x" &amp; BIN2HEX(B384&amp;B383&amp;B382&amp;B381&amp;B380&amp;B379&amp;B378&amp;B377,2)&amp;", "</f>
        <v xml:space="preserve">0x00, </v>
      </c>
      <c r="AB377" s="37" t="str">
        <f t="shared" ref="AB377" si="1044">"0x" &amp; BIN2HEX(C384&amp;C383&amp;C382&amp;C381&amp;C380&amp;C379&amp;C378&amp;C377,2)&amp;", "</f>
        <v xml:space="preserve">0x00, </v>
      </c>
      <c r="AC377" s="37" t="str">
        <f t="shared" ref="AC377" si="1045">"0x" &amp; BIN2HEX(D384&amp;D383&amp;D382&amp;D381&amp;D380&amp;D379&amp;D378&amp;D377,2)&amp;", "</f>
        <v xml:space="preserve">0x00, </v>
      </c>
      <c r="AD377" s="37" t="str">
        <f t="shared" ref="AD377" si="1046">"0x" &amp; BIN2HEX(E384&amp;E383&amp;E382&amp;E381&amp;E380&amp;E379&amp;E378&amp;E377,2)&amp;", "</f>
        <v xml:space="preserve">0xFF, </v>
      </c>
      <c r="AE377" s="37" t="str">
        <f t="shared" ref="AE377" si="1047">"0x" &amp; BIN2HEX(F384&amp;F383&amp;F382&amp;F381&amp;F380&amp;F379&amp;F378&amp;F377,2)&amp;", "</f>
        <v xml:space="preserve">0xFF, </v>
      </c>
      <c r="AF377" s="37" t="str">
        <f t="shared" ref="AF377" si="1048">"0x" &amp; BIN2HEX(G384&amp;G383&amp;G382&amp;G381&amp;G380&amp;G379&amp;G378&amp;G377,2)&amp;", "</f>
        <v xml:space="preserve">0xFF, </v>
      </c>
      <c r="AG377" s="37" t="str">
        <f t="shared" ref="AG377" si="1049">"0x" &amp; BIN2HEX(H384&amp;H383&amp;H382&amp;H381&amp;H380&amp;H379&amp;H378&amp;H377,2)&amp;", "</f>
        <v xml:space="preserve">0xFF, </v>
      </c>
      <c r="AH377" s="37" t="str">
        <f t="shared" ref="AH377" si="1050">"0x" &amp; BIN2HEX(I384&amp;I383&amp;I382&amp;I381&amp;I380&amp;I379&amp;I378&amp;I377,2)&amp;", "</f>
        <v xml:space="preserve">0xFF, </v>
      </c>
      <c r="AI377" s="37" t="str">
        <f t="shared" ref="AI377" si="1051">"0x" &amp; BIN2HEX(J384&amp;J383&amp;J382&amp;J381&amp;J380&amp;J379&amp;J378&amp;J377,2)&amp;", "</f>
        <v xml:space="preserve">0xFF, </v>
      </c>
      <c r="AJ377" s="37" t="str">
        <f t="shared" ref="AJ377" si="1052">"0x" &amp; BIN2HEX(K384&amp;K383&amp;K382&amp;K381&amp;K380&amp;K379&amp;K378&amp;K377,2)&amp;", "</f>
        <v xml:space="preserve">0xFF, </v>
      </c>
      <c r="AK377" s="37" t="str">
        <f t="shared" ref="AK377" si="1053">"0x" &amp; BIN2HEX(L384&amp;L383&amp;L382&amp;L381&amp;L380&amp;L379&amp;L378&amp;L377,2)&amp;", "</f>
        <v xml:space="preserve">0xFF, </v>
      </c>
      <c r="AL377" s="37" t="str">
        <f t="shared" ref="AL377" si="1054">"0x" &amp; BIN2HEX(M384&amp;M383&amp;M382&amp;M381&amp;M380&amp;M379&amp;M378&amp;M377,2)&amp;", "</f>
        <v xml:space="preserve">0x00, </v>
      </c>
      <c r="AM377" s="37" t="str">
        <f t="shared" ref="AM377" si="1055">"0x" &amp; BIN2HEX(N384&amp;N383&amp;N382&amp;N381&amp;N380&amp;N379&amp;N378&amp;N377,2)&amp;", "</f>
        <v xml:space="preserve">0x00, </v>
      </c>
      <c r="AN377" s="37" t="str">
        <f t="shared" ref="AN377" si="1056">"0x" &amp; BIN2HEX(O384&amp;O383&amp;O382&amp;O381&amp;O380&amp;O379&amp;O378&amp;O377,2)&amp;", "</f>
        <v xml:space="preserve">0x00, </v>
      </c>
      <c r="AO377" s="37" t="str">
        <f t="shared" ref="AO377" si="1057">"0x" &amp; BIN2HEX(P384&amp;P383&amp;P382&amp;P381&amp;P380&amp;P379&amp;P378&amp;P377,2)&amp;", "</f>
        <v xml:space="preserve">0x00, </v>
      </c>
      <c r="AP377" s="37" t="str">
        <f t="shared" ref="AP377" si="1058">"0x" &amp; BIN2HEX(Q384&amp;Q383&amp;Q382&amp;Q381&amp;Q380&amp;Q379&amp;Q378&amp;Q377,2)&amp;", "</f>
        <v xml:space="preserve">0x00, </v>
      </c>
      <c r="AQ377" s="37" t="str">
        <f t="shared" ref="AQ377" si="1059">"0x" &amp; BIN2HEX(R384&amp;R383&amp;R382&amp;R381&amp;R380&amp;R379&amp;R378&amp;R377,2)&amp;", "</f>
        <v xml:space="preserve">0x00, </v>
      </c>
      <c r="AR377" s="37" t="str">
        <f t="shared" ref="AR377" si="1060">"0x" &amp; BIN2HEX(S384&amp;S383&amp;S382&amp;S381&amp;S380&amp;S379&amp;S378&amp;S377,2)&amp;", "</f>
        <v xml:space="preserve">0x00, </v>
      </c>
      <c r="AS377" s="37" t="str">
        <f t="shared" ref="AS377" si="1061">"0x" &amp; BIN2HEX(T384&amp;T383&amp;T382&amp;T381&amp;T380&amp;T379&amp;T378&amp;T377,2)&amp;", "</f>
        <v xml:space="preserve">0x00, </v>
      </c>
      <c r="AT377" s="37" t="str">
        <f t="shared" ref="AT377" si="1062">"0x" &amp; BIN2HEX(U384&amp;U383&amp;U382&amp;U381&amp;U380&amp;U379&amp;U378&amp;U377,2)&amp;", "</f>
        <v xml:space="preserve">0x00, </v>
      </c>
      <c r="AU377" s="37" t="str">
        <f t="shared" ref="AU377" si="1063">"0x" &amp; BIN2HEX(V384&amp;V383&amp;V382&amp;V381&amp;V380&amp;V379&amp;V378&amp;V377,2)&amp;", "</f>
        <v xml:space="preserve">0x00, </v>
      </c>
      <c r="AV377" s="37" t="str">
        <f t="shared" ref="AV377" si="1064">"0x" &amp; BIN2HEX(W384&amp;W383&amp;W382&amp;W381&amp;W380&amp;W379&amp;W378&amp;W377,2)&amp;", "</f>
        <v xml:space="preserve">0x00, </v>
      </c>
      <c r="AW377" s="37" t="str">
        <f t="shared" ref="AW377" si="1065">"0x" &amp; BIN2HEX(X384&amp;X383&amp;X382&amp;X381&amp;X380&amp;X379&amp;X378&amp;X377,2)&amp;", "</f>
        <v xml:space="preserve">0x00, </v>
      </c>
      <c r="AX377" s="37" t="str">
        <f t="shared" ref="AX377" si="1066">"0x" &amp; BIN2HEX(Y384&amp;Y383&amp;Y382&amp;Y381&amp;Y380&amp;Y379&amp;Y378&amp;Y377,2)&amp;", "</f>
        <v xml:space="preserve">0x00, </v>
      </c>
      <c r="AY377" s="37" t="str">
        <f>AY369</f>
        <v xml:space="preserve"> // 7</v>
      </c>
      <c r="AZ377" s="37">
        <f>ROW()</f>
        <v>377</v>
      </c>
    </row>
    <row r="378" spans="1:52" x14ac:dyDescent="0.25">
      <c r="A378" s="2">
        <v>35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2">
        <f t="shared" si="951"/>
        <v>35</v>
      </c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</row>
    <row r="379" spans="1:52" x14ac:dyDescent="0.25">
      <c r="A379" s="2">
        <v>36</v>
      </c>
      <c r="B379" s="1">
        <v>0</v>
      </c>
      <c r="C379" s="1">
        <v>0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2">
        <f t="shared" si="951"/>
        <v>36</v>
      </c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</row>
    <row r="380" spans="1:52" x14ac:dyDescent="0.25">
      <c r="A380" s="2">
        <v>37</v>
      </c>
      <c r="B380" s="1">
        <v>0</v>
      </c>
      <c r="C380" s="1">
        <v>0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2">
        <f t="shared" si="951"/>
        <v>37</v>
      </c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</row>
    <row r="381" spans="1:52" x14ac:dyDescent="0.25">
      <c r="A381" s="2">
        <v>38</v>
      </c>
      <c r="B381" s="1">
        <v>0</v>
      </c>
      <c r="C381" s="1">
        <v>0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2">
        <f t="shared" si="951"/>
        <v>38</v>
      </c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</row>
    <row r="382" spans="1:52" x14ac:dyDescent="0.25">
      <c r="A382" s="2">
        <v>39</v>
      </c>
      <c r="B382" s="1">
        <v>0</v>
      </c>
      <c r="C382" s="1">
        <v>0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2">
        <f t="shared" si="951"/>
        <v>39</v>
      </c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</row>
    <row r="383" spans="1:52" x14ac:dyDescent="0.25">
      <c r="A383" s="2">
        <v>40</v>
      </c>
      <c r="B383" s="1">
        <v>0</v>
      </c>
      <c r="C383" s="1">
        <v>0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2">
        <f t="shared" si="951"/>
        <v>40</v>
      </c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</row>
    <row r="384" spans="1:52" x14ac:dyDescent="0.25">
      <c r="A384" s="2">
        <v>41</v>
      </c>
      <c r="B384" s="1">
        <v>0</v>
      </c>
      <c r="C384" s="1">
        <v>0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2">
        <f t="shared" si="951"/>
        <v>41</v>
      </c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</row>
    <row r="385" spans="1:67" x14ac:dyDescent="0.25">
      <c r="A385" s="2">
        <v>42</v>
      </c>
      <c r="B385" s="1">
        <v>0</v>
      </c>
      <c r="C385" s="1">
        <v>0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2">
        <f t="shared" si="951"/>
        <v>42</v>
      </c>
      <c r="AA385" s="37" t="str">
        <f>"0x" &amp; BIN2HEX(B392&amp;B391&amp;B390&amp;B389&amp;B388&amp;B387&amp;B386&amp;B385,2)&amp;", "</f>
        <v xml:space="preserve">0x00, </v>
      </c>
      <c r="AB385" s="37" t="str">
        <f t="shared" ref="AB385" si="1067">"0x" &amp; BIN2HEX(C392&amp;C391&amp;C390&amp;C389&amp;C388&amp;C387&amp;C386&amp;C385,2)&amp;", "</f>
        <v xml:space="preserve">0x00, </v>
      </c>
      <c r="AC385" s="37" t="str">
        <f t="shared" ref="AC385" si="1068">"0x" &amp; BIN2HEX(D392&amp;D391&amp;D390&amp;D389&amp;D388&amp;D387&amp;D386&amp;D385,2)&amp;", "</f>
        <v xml:space="preserve">0x00, </v>
      </c>
      <c r="AD385" s="37" t="str">
        <f t="shared" ref="AD385" si="1069">"0x" &amp; BIN2HEX(E392&amp;E391&amp;E390&amp;E389&amp;E388&amp;E387&amp;E386&amp;E385,2)&amp;", "</f>
        <v xml:space="preserve">0x0F, </v>
      </c>
      <c r="AE385" s="37" t="str">
        <f t="shared" ref="AE385" si="1070">"0x" &amp; BIN2HEX(F392&amp;F391&amp;F390&amp;F389&amp;F388&amp;F387&amp;F386&amp;F385,2)&amp;", "</f>
        <v xml:space="preserve">0x0F, </v>
      </c>
      <c r="AF385" s="37" t="str">
        <f t="shared" ref="AF385" si="1071">"0x" &amp; BIN2HEX(G392&amp;G391&amp;G390&amp;G389&amp;G388&amp;G387&amp;G386&amp;G385,2)&amp;", "</f>
        <v xml:space="preserve">0x0F, </v>
      </c>
      <c r="AG385" s="37" t="str">
        <f t="shared" ref="AG385" si="1072">"0x" &amp; BIN2HEX(H392&amp;H391&amp;H390&amp;H389&amp;H388&amp;H387&amp;H386&amp;H385,2)&amp;", "</f>
        <v xml:space="preserve">0x0F, </v>
      </c>
      <c r="AH385" s="37" t="str">
        <f t="shared" ref="AH385" si="1073">"0x" &amp; BIN2HEX(I392&amp;I391&amp;I390&amp;I389&amp;I388&amp;I387&amp;I386&amp;I385,2)&amp;", "</f>
        <v xml:space="preserve">0x0F, </v>
      </c>
      <c r="AI385" s="37" t="str">
        <f t="shared" ref="AI385" si="1074">"0x" &amp; BIN2HEX(J392&amp;J391&amp;J390&amp;J389&amp;J388&amp;J387&amp;J386&amp;J385,2)&amp;", "</f>
        <v xml:space="preserve">0x0F, </v>
      </c>
      <c r="AJ385" s="37" t="str">
        <f t="shared" ref="AJ385" si="1075">"0x" &amp; BIN2HEX(K392&amp;K391&amp;K390&amp;K389&amp;K388&amp;K387&amp;K386&amp;K385,2)&amp;", "</f>
        <v xml:space="preserve">0x0F, </v>
      </c>
      <c r="AK385" s="37" t="str">
        <f t="shared" ref="AK385" si="1076">"0x" &amp; BIN2HEX(L392&amp;L391&amp;L390&amp;L389&amp;L388&amp;L387&amp;L386&amp;L385,2)&amp;", "</f>
        <v xml:space="preserve">0x0F, </v>
      </c>
      <c r="AL385" s="37" t="str">
        <f t="shared" ref="AL385" si="1077">"0x" &amp; BIN2HEX(M392&amp;M391&amp;M390&amp;M389&amp;M388&amp;M387&amp;M386&amp;M385,2)&amp;", "</f>
        <v xml:space="preserve">0x00, </v>
      </c>
      <c r="AM385" s="37" t="str">
        <f t="shared" ref="AM385" si="1078">"0x" &amp; BIN2HEX(N392&amp;N391&amp;N390&amp;N389&amp;N388&amp;N387&amp;N386&amp;N385,2)&amp;", "</f>
        <v xml:space="preserve">0x00, </v>
      </c>
      <c r="AN385" s="37" t="str">
        <f t="shared" ref="AN385" si="1079">"0x" &amp; BIN2HEX(O392&amp;O391&amp;O390&amp;O389&amp;O388&amp;O387&amp;O386&amp;O385,2)&amp;", "</f>
        <v xml:space="preserve">0x00, </v>
      </c>
      <c r="AO385" s="37" t="str">
        <f t="shared" ref="AO385" si="1080">"0x" &amp; BIN2HEX(P392&amp;P391&amp;P390&amp;P389&amp;P388&amp;P387&amp;P386&amp;P385,2)&amp;", "</f>
        <v xml:space="preserve">0x00, </v>
      </c>
      <c r="AP385" s="37" t="str">
        <f t="shared" ref="AP385" si="1081">"0x" &amp; BIN2HEX(Q392&amp;Q391&amp;Q390&amp;Q389&amp;Q388&amp;Q387&amp;Q386&amp;Q385,2)&amp;", "</f>
        <v xml:space="preserve">0x00, </v>
      </c>
      <c r="AQ385" s="37" t="str">
        <f t="shared" ref="AQ385" si="1082">"0x" &amp; BIN2HEX(R392&amp;R391&amp;R390&amp;R389&amp;R388&amp;R387&amp;R386&amp;R385,2)&amp;", "</f>
        <v xml:space="preserve">0x00, </v>
      </c>
      <c r="AR385" s="37" t="str">
        <f t="shared" ref="AR385" si="1083">"0x" &amp; BIN2HEX(S392&amp;S391&amp;S390&amp;S389&amp;S388&amp;S387&amp;S386&amp;S385,2)&amp;", "</f>
        <v xml:space="preserve">0x00, </v>
      </c>
      <c r="AS385" s="37" t="str">
        <f t="shared" ref="AS385" si="1084">"0x" &amp; BIN2HEX(T392&amp;T391&amp;T390&amp;T389&amp;T388&amp;T387&amp;T386&amp;T385,2)&amp;", "</f>
        <v xml:space="preserve">0x00, </v>
      </c>
      <c r="AT385" s="37" t="str">
        <f t="shared" ref="AT385" si="1085">"0x" &amp; BIN2HEX(U392&amp;U391&amp;U390&amp;U389&amp;U388&amp;U387&amp;U386&amp;U385,2)&amp;", "</f>
        <v xml:space="preserve">0x00, </v>
      </c>
      <c r="AU385" s="37" t="str">
        <f t="shared" ref="AU385" si="1086">"0x" &amp; BIN2HEX(V392&amp;V391&amp;V390&amp;V389&amp;V388&amp;V387&amp;V386&amp;V385,2)&amp;", "</f>
        <v xml:space="preserve">0x00, </v>
      </c>
      <c r="AV385" s="37" t="str">
        <f t="shared" ref="AV385" si="1087">"0x" &amp; BIN2HEX(W392&amp;W391&amp;W390&amp;W389&amp;W388&amp;W387&amp;W386&amp;W385,2)&amp;", "</f>
        <v xml:space="preserve">0x00, </v>
      </c>
      <c r="AW385" s="37" t="str">
        <f t="shared" ref="AW385" si="1088">"0x" &amp; BIN2HEX(X392&amp;X391&amp;X390&amp;X389&amp;X388&amp;X387&amp;X386&amp;X385,2)&amp;", "</f>
        <v xml:space="preserve">0x00, </v>
      </c>
      <c r="AX385" s="37" t="str">
        <f t="shared" ref="AX385" si="1089">"0x" &amp; BIN2HEX(Y392&amp;Y391&amp;Y390&amp;Y389&amp;Y388&amp;Y387&amp;Y386&amp;Y385,2)&amp;", "</f>
        <v xml:space="preserve">0x00, </v>
      </c>
      <c r="AY385" s="37" t="str">
        <f>AY377</f>
        <v xml:space="preserve"> // 7</v>
      </c>
      <c r="AZ385" s="37">
        <f>ROW()</f>
        <v>385</v>
      </c>
    </row>
    <row r="386" spans="1:67" x14ac:dyDescent="0.25">
      <c r="A386" s="2">
        <v>43</v>
      </c>
      <c r="B386" s="1">
        <v>0</v>
      </c>
      <c r="C386" s="1">
        <v>0</v>
      </c>
      <c r="D386" s="1">
        <v>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2">
        <f t="shared" si="951"/>
        <v>43</v>
      </c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</row>
    <row r="387" spans="1:67" x14ac:dyDescent="0.25">
      <c r="A387" s="2">
        <v>44</v>
      </c>
      <c r="B387" s="1">
        <v>0</v>
      </c>
      <c r="C387" s="1">
        <v>0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2">
        <f t="shared" si="951"/>
        <v>44</v>
      </c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</row>
    <row r="388" spans="1:67" x14ac:dyDescent="0.25">
      <c r="A388" s="2">
        <v>45</v>
      </c>
      <c r="B388" s="1">
        <v>0</v>
      </c>
      <c r="C388" s="1">
        <v>0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2">
        <f t="shared" si="951"/>
        <v>45</v>
      </c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</row>
    <row r="389" spans="1:67" x14ac:dyDescent="0.25">
      <c r="A389" s="2">
        <v>44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2">
        <f t="shared" si="951"/>
        <v>44</v>
      </c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</row>
    <row r="390" spans="1:67" x14ac:dyDescent="0.25">
      <c r="A390" s="2">
        <v>45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2">
        <f t="shared" si="951"/>
        <v>45</v>
      </c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</row>
    <row r="391" spans="1:67" s="2" customFormat="1" x14ac:dyDescent="0.25">
      <c r="A391" s="2">
        <v>46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2">
        <f t="shared" si="951"/>
        <v>46</v>
      </c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</row>
    <row r="392" spans="1:67" x14ac:dyDescent="0.25">
      <c r="A392" s="2">
        <v>47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2">
        <f t="shared" si="951"/>
        <v>47</v>
      </c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</row>
    <row r="393" spans="1:67" x14ac:dyDescent="0.25">
      <c r="B393" s="2">
        <v>4</v>
      </c>
      <c r="C393" s="2">
        <v>5</v>
      </c>
      <c r="D393" s="2">
        <v>6</v>
      </c>
      <c r="E393" s="2">
        <v>7</v>
      </c>
      <c r="F393" s="2">
        <v>8</v>
      </c>
      <c r="G393" s="2">
        <v>9</v>
      </c>
      <c r="H393" s="2">
        <v>10</v>
      </c>
      <c r="I393" s="2">
        <v>11</v>
      </c>
      <c r="J393" s="2">
        <v>12</v>
      </c>
      <c r="K393" s="2">
        <v>13</v>
      </c>
      <c r="L393" s="2">
        <v>14</v>
      </c>
      <c r="M393" s="2">
        <v>15</v>
      </c>
      <c r="N393" s="2">
        <v>16</v>
      </c>
      <c r="O393" s="2">
        <v>17</v>
      </c>
      <c r="P393" s="2">
        <v>18</v>
      </c>
      <c r="Q393" s="2">
        <v>19</v>
      </c>
      <c r="R393" s="2">
        <v>20</v>
      </c>
      <c r="S393" s="2">
        <v>21</v>
      </c>
      <c r="T393" s="2">
        <v>22</v>
      </c>
      <c r="U393" s="2">
        <v>23</v>
      </c>
      <c r="V393" s="2">
        <v>24</v>
      </c>
      <c r="W393" s="2">
        <v>25</v>
      </c>
      <c r="X393" s="2">
        <v>26</v>
      </c>
      <c r="Y393" s="2">
        <v>27</v>
      </c>
      <c r="Z393" s="2">
        <f>Z344+1</f>
        <v>8</v>
      </c>
      <c r="AA393" s="37" t="str">
        <f>" // "&amp;Z393</f>
        <v xml:space="preserve"> // 8</v>
      </c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 spans="1:67" x14ac:dyDescent="0.25">
      <c r="A394" s="2">
        <v>2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2">
        <f t="shared" ref="Z394:Z441" si="1090">A394</f>
        <v>2</v>
      </c>
      <c r="AA394" s="37" t="str">
        <f>"0x" &amp; BIN2HEX(B401&amp;B400&amp;B399&amp;B398&amp;B397&amp;B396&amp;B395&amp;B394,2)&amp;", "</f>
        <v xml:space="preserve">0x00, </v>
      </c>
      <c r="AB394" s="37" t="str">
        <f t="shared" ref="AB394" si="1091">"0x" &amp; BIN2HEX(C401&amp;C400&amp;C399&amp;C398&amp;C397&amp;C396&amp;C395&amp;C394,2)&amp;", "</f>
        <v xml:space="preserve">0xC0, </v>
      </c>
      <c r="AC394" s="37" t="str">
        <f t="shared" ref="AC394" si="1092">"0x" &amp; BIN2HEX(D401&amp;D400&amp;D399&amp;D398&amp;D397&amp;D396&amp;D395&amp;D394,2)&amp;", "</f>
        <v xml:space="preserve">0xF0, </v>
      </c>
      <c r="AD394" s="37" t="str">
        <f t="shared" ref="AD394" si="1093">"0x" &amp; BIN2HEX(E401&amp;E400&amp;E399&amp;E398&amp;E397&amp;E396&amp;E395&amp;E394,2)&amp;", "</f>
        <v xml:space="preserve">0xF8, </v>
      </c>
      <c r="AE394" s="37" t="str">
        <f t="shared" ref="AE394" si="1094">"0x" &amp; BIN2HEX(F401&amp;F400&amp;F399&amp;F398&amp;F397&amp;F396&amp;F395&amp;F394,2)&amp;", "</f>
        <v xml:space="preserve">0xFC, </v>
      </c>
      <c r="AF394" s="37" t="str">
        <f t="shared" ref="AF394" si="1095">"0x" &amp; BIN2HEX(G401&amp;G400&amp;G399&amp;G398&amp;G397&amp;G396&amp;G395&amp;G394,2)&amp;", "</f>
        <v xml:space="preserve">0xFC, </v>
      </c>
      <c r="AG394" s="37" t="str">
        <f t="shared" ref="AG394" si="1096">"0x" &amp; BIN2HEX(H401&amp;H400&amp;H399&amp;H398&amp;H397&amp;H396&amp;H395&amp;H394,2)&amp;", "</f>
        <v xml:space="preserve">0xFE, </v>
      </c>
      <c r="AH394" s="37" t="str">
        <f t="shared" ref="AH394" si="1097">"0x" &amp; BIN2HEX(I401&amp;I400&amp;I399&amp;I398&amp;I397&amp;I396&amp;I395&amp;I394,2)&amp;", "</f>
        <v xml:space="preserve">0x7E, </v>
      </c>
      <c r="AI394" s="37" t="str">
        <f t="shared" ref="AI394" si="1098">"0x" &amp; BIN2HEX(J401&amp;J400&amp;J399&amp;J398&amp;J397&amp;J396&amp;J395&amp;J394,2)&amp;", "</f>
        <v xml:space="preserve">0x3F, </v>
      </c>
      <c r="AJ394" s="37" t="str">
        <f t="shared" ref="AJ394" si="1099">"0x" &amp; BIN2HEX(K401&amp;K400&amp;K399&amp;K398&amp;K397&amp;K396&amp;K395&amp;K394,2)&amp;", "</f>
        <v xml:space="preserve">0x3F, </v>
      </c>
      <c r="AK394" s="37" t="str">
        <f t="shared" ref="AK394" si="1100">"0x" &amp; BIN2HEX(L401&amp;L400&amp;L399&amp;L398&amp;L397&amp;L396&amp;L395&amp;L394,2)&amp;", "</f>
        <v xml:space="preserve">0x3F, </v>
      </c>
      <c r="AL394" s="37" t="str">
        <f t="shared" ref="AL394" si="1101">"0x" &amp; BIN2HEX(M401&amp;M400&amp;M399&amp;M398&amp;M397&amp;M396&amp;M395&amp;M394,2)&amp;", "</f>
        <v xml:space="preserve">0x3F, </v>
      </c>
      <c r="AM394" s="37" t="str">
        <f t="shared" ref="AM394" si="1102">"0x" &amp; BIN2HEX(N401&amp;N400&amp;N399&amp;N398&amp;N397&amp;N396&amp;N395&amp;N394,2)&amp;", "</f>
        <v xml:space="preserve">0x3F, </v>
      </c>
      <c r="AN394" s="37" t="str">
        <f t="shared" ref="AN394" si="1103">"0x" &amp; BIN2HEX(O401&amp;O400&amp;O399&amp;O398&amp;O397&amp;O396&amp;O395&amp;O394,2)&amp;", "</f>
        <v xml:space="preserve">0x3F, </v>
      </c>
      <c r="AO394" s="37" t="str">
        <f t="shared" ref="AO394" si="1104">"0x" &amp; BIN2HEX(P401&amp;P400&amp;P399&amp;P398&amp;P397&amp;P396&amp;P395&amp;P394,2)&amp;", "</f>
        <v xml:space="preserve">0x3F, </v>
      </c>
      <c r="AP394" s="37" t="str">
        <f t="shared" ref="AP394" si="1105">"0x" &amp; BIN2HEX(Q401&amp;Q400&amp;Q399&amp;Q398&amp;Q397&amp;Q396&amp;Q395&amp;Q394,2)&amp;", "</f>
        <v xml:space="preserve">0x3F, </v>
      </c>
      <c r="AQ394" s="37" t="str">
        <f t="shared" ref="AQ394" si="1106">"0x" &amp; BIN2HEX(R401&amp;R400&amp;R399&amp;R398&amp;R397&amp;R396&amp;R395&amp;R394,2)&amp;", "</f>
        <v xml:space="preserve">0x7E, </v>
      </c>
      <c r="AR394" s="37" t="str">
        <f t="shared" ref="AR394" si="1107">"0x" &amp; BIN2HEX(S401&amp;S400&amp;S399&amp;S398&amp;S397&amp;S396&amp;S395&amp;S394,2)&amp;", "</f>
        <v xml:space="preserve">0xFE, </v>
      </c>
      <c r="AS394" s="37" t="str">
        <f t="shared" ref="AS394" si="1108">"0x" &amp; BIN2HEX(T401&amp;T400&amp;T399&amp;T398&amp;T397&amp;T396&amp;T395&amp;T394,2)&amp;", "</f>
        <v xml:space="preserve">0xFC, </v>
      </c>
      <c r="AT394" s="37" t="str">
        <f t="shared" ref="AT394" si="1109">"0x" &amp; BIN2HEX(U401&amp;U400&amp;U399&amp;U398&amp;U397&amp;U396&amp;U395&amp;U394,2)&amp;", "</f>
        <v xml:space="preserve">0xFC, </v>
      </c>
      <c r="AU394" s="37" t="str">
        <f t="shared" ref="AU394" si="1110">"0x" &amp; BIN2HEX(V401&amp;V400&amp;V399&amp;V398&amp;V397&amp;V396&amp;V395&amp;V394,2)&amp;", "</f>
        <v xml:space="preserve">0xF8, </v>
      </c>
      <c r="AV394" s="37" t="str">
        <f t="shared" ref="AV394" si="1111">"0x" &amp; BIN2HEX(W401&amp;W400&amp;W399&amp;W398&amp;W397&amp;W396&amp;W395&amp;W394,2)&amp;", "</f>
        <v xml:space="preserve">0xF0, </v>
      </c>
      <c r="AW394" s="37" t="str">
        <f t="shared" ref="AW394" si="1112">"0x" &amp; BIN2HEX(X401&amp;X400&amp;X399&amp;X398&amp;X397&amp;X396&amp;X395&amp;X394,2)&amp;", "</f>
        <v xml:space="preserve">0xC0, </v>
      </c>
      <c r="AX394" s="37" t="str">
        <f t="shared" ref="AX394" si="1113">"0x" &amp; BIN2HEX(Y401&amp;Y400&amp;Y399&amp;Y398&amp;Y397&amp;Y396&amp;Y395&amp;Y394,2)&amp;", "</f>
        <v xml:space="preserve">0x00, </v>
      </c>
      <c r="AY394" s="37" t="str">
        <f>AA393</f>
        <v xml:space="preserve"> // 8</v>
      </c>
      <c r="AZ394" s="37">
        <f>ROW()</f>
        <v>394</v>
      </c>
    </row>
    <row r="395" spans="1:67" x14ac:dyDescent="0.25">
      <c r="A395" s="2">
        <v>3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2">
        <f t="shared" si="1090"/>
        <v>3</v>
      </c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</row>
    <row r="396" spans="1:67" x14ac:dyDescent="0.25">
      <c r="A396" s="2">
        <v>4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2">
        <f t="shared" si="1090"/>
        <v>4</v>
      </c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</row>
    <row r="397" spans="1:67" x14ac:dyDescent="0.25">
      <c r="A397" s="2">
        <v>5</v>
      </c>
      <c r="B397" s="1">
        <v>0</v>
      </c>
      <c r="C397" s="1">
        <v>0</v>
      </c>
      <c r="D397" s="1">
        <v>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0</v>
      </c>
      <c r="X397" s="1">
        <v>0</v>
      </c>
      <c r="Y397" s="1">
        <v>0</v>
      </c>
      <c r="Z397" s="2">
        <f t="shared" si="1090"/>
        <v>5</v>
      </c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</row>
    <row r="398" spans="1:67" x14ac:dyDescent="0.25">
      <c r="A398" s="2">
        <v>6</v>
      </c>
      <c r="B398" s="1">
        <v>0</v>
      </c>
      <c r="C398" s="1">
        <v>0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0</v>
      </c>
      <c r="Y398" s="1">
        <v>0</v>
      </c>
      <c r="Z398" s="2">
        <f t="shared" si="1090"/>
        <v>6</v>
      </c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</row>
    <row r="399" spans="1:67" x14ac:dyDescent="0.25">
      <c r="A399" s="2">
        <v>7</v>
      </c>
      <c r="B399" s="1">
        <v>0</v>
      </c>
      <c r="C399" s="1">
        <v>0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0</v>
      </c>
      <c r="Y399" s="1">
        <v>0</v>
      </c>
      <c r="Z399" s="2">
        <f t="shared" si="1090"/>
        <v>7</v>
      </c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</row>
    <row r="400" spans="1:67" x14ac:dyDescent="0.25">
      <c r="A400" s="2">
        <v>8</v>
      </c>
      <c r="B400" s="1">
        <v>0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0</v>
      </c>
      <c r="Z400" s="2">
        <f t="shared" si="1090"/>
        <v>8</v>
      </c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</row>
    <row r="401" spans="1:52" x14ac:dyDescent="0.25">
      <c r="A401" s="2">
        <v>9</v>
      </c>
      <c r="B401" s="1">
        <v>0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0</v>
      </c>
      <c r="Z401" s="2">
        <f t="shared" si="1090"/>
        <v>9</v>
      </c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</row>
    <row r="402" spans="1:52" x14ac:dyDescent="0.25">
      <c r="A402" s="2">
        <v>10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2">
        <f t="shared" si="1090"/>
        <v>10</v>
      </c>
      <c r="AA402" s="37" t="str">
        <f>"0x" &amp; BIN2HEX(B409&amp;B408&amp;B407&amp;B406&amp;B405&amp;B404&amp;B403&amp;B402,2)&amp;", "</f>
        <v xml:space="preserve">0xFF, </v>
      </c>
      <c r="AB402" s="37" t="str">
        <f t="shared" ref="AB402" si="1114">"0x" &amp; BIN2HEX(C409&amp;C408&amp;C407&amp;C406&amp;C405&amp;C404&amp;C403&amp;C402,2)&amp;", "</f>
        <v xml:space="preserve">0xFF, </v>
      </c>
      <c r="AC402" s="37" t="str">
        <f t="shared" ref="AC402" si="1115">"0x" &amp; BIN2HEX(D409&amp;D408&amp;D407&amp;D406&amp;D405&amp;D404&amp;D403&amp;D402,2)&amp;", "</f>
        <v xml:space="preserve">0xFF, </v>
      </c>
      <c r="AD402" s="37" t="str">
        <f t="shared" ref="AD402" si="1116">"0x" &amp; BIN2HEX(E409&amp;E408&amp;E407&amp;E406&amp;E405&amp;E404&amp;E403&amp;E402,2)&amp;", "</f>
        <v xml:space="preserve">0xFF, </v>
      </c>
      <c r="AE402" s="37" t="str">
        <f t="shared" ref="AE402" si="1117">"0x" &amp; BIN2HEX(F409&amp;F408&amp;F407&amp;F406&amp;F405&amp;F404&amp;F403&amp;F402,2)&amp;", "</f>
        <v xml:space="preserve">0xFF, </v>
      </c>
      <c r="AF402" s="37" t="str">
        <f t="shared" ref="AF402" si="1118">"0x" &amp; BIN2HEX(G409&amp;G408&amp;G407&amp;G406&amp;G405&amp;G404&amp;G403&amp;G402,2)&amp;", "</f>
        <v xml:space="preserve">0xFF, </v>
      </c>
      <c r="AG402" s="37" t="str">
        <f t="shared" ref="AG402" si="1119">"0x" &amp; BIN2HEX(H409&amp;H408&amp;H407&amp;H406&amp;H405&amp;H404&amp;H403&amp;H402,2)&amp;", "</f>
        <v xml:space="preserve">0x00, </v>
      </c>
      <c r="AH402" s="37" t="str">
        <f t="shared" ref="AH402" si="1120">"0x" &amp; BIN2HEX(I409&amp;I408&amp;I407&amp;I406&amp;I405&amp;I404&amp;I403&amp;I402,2)&amp;", "</f>
        <v xml:space="preserve">0x00, </v>
      </c>
      <c r="AI402" s="37" t="str">
        <f t="shared" ref="AI402" si="1121">"0x" &amp; BIN2HEX(J409&amp;J408&amp;J407&amp;J406&amp;J405&amp;J404&amp;J403&amp;J402,2)&amp;", "</f>
        <v xml:space="preserve">0x00, </v>
      </c>
      <c r="AJ402" s="37" t="str">
        <f t="shared" ref="AJ402" si="1122">"0x" &amp; BIN2HEX(K409&amp;K408&amp;K407&amp;K406&amp;K405&amp;K404&amp;K403&amp;K402,2)&amp;", "</f>
        <v xml:space="preserve">0x00, </v>
      </c>
      <c r="AK402" s="37" t="str">
        <f t="shared" ref="AK402" si="1123">"0x" &amp; BIN2HEX(L409&amp;L408&amp;L407&amp;L406&amp;L405&amp;L404&amp;L403&amp;L402,2)&amp;", "</f>
        <v xml:space="preserve">0x00, </v>
      </c>
      <c r="AL402" s="37" t="str">
        <f t="shared" ref="AL402" si="1124">"0x" &amp; BIN2HEX(M409&amp;M408&amp;M407&amp;M406&amp;M405&amp;M404&amp;M403&amp;M402,2)&amp;", "</f>
        <v xml:space="preserve">0x00, </v>
      </c>
      <c r="AM402" s="37" t="str">
        <f t="shared" ref="AM402" si="1125">"0x" &amp; BIN2HEX(N409&amp;N408&amp;N407&amp;N406&amp;N405&amp;N404&amp;N403&amp;N402,2)&amp;", "</f>
        <v xml:space="preserve">0x00, </v>
      </c>
      <c r="AN402" s="37" t="str">
        <f t="shared" ref="AN402" si="1126">"0x" &amp; BIN2HEX(O409&amp;O408&amp;O407&amp;O406&amp;O405&amp;O404&amp;O403&amp;O402,2)&amp;", "</f>
        <v xml:space="preserve">0x00, </v>
      </c>
      <c r="AO402" s="37" t="str">
        <f t="shared" ref="AO402" si="1127">"0x" &amp; BIN2HEX(P409&amp;P408&amp;P407&amp;P406&amp;P405&amp;P404&amp;P403&amp;P402,2)&amp;", "</f>
        <v xml:space="preserve">0x00, </v>
      </c>
      <c r="AP402" s="37" t="str">
        <f t="shared" ref="AP402" si="1128">"0x" &amp; BIN2HEX(Q409&amp;Q408&amp;Q407&amp;Q406&amp;Q405&amp;Q404&amp;Q403&amp;Q402,2)&amp;", "</f>
        <v xml:space="preserve">0x00, </v>
      </c>
      <c r="AQ402" s="37" t="str">
        <f t="shared" ref="AQ402" si="1129">"0x" &amp; BIN2HEX(R409&amp;R408&amp;R407&amp;R406&amp;R405&amp;R404&amp;R403&amp;R402,2)&amp;", "</f>
        <v xml:space="preserve">0x00, </v>
      </c>
      <c r="AR402" s="37" t="str">
        <f t="shared" ref="AR402" si="1130">"0x" &amp; BIN2HEX(S409&amp;S408&amp;S407&amp;S406&amp;S405&amp;S404&amp;S403&amp;S402,2)&amp;", "</f>
        <v xml:space="preserve">0x00, </v>
      </c>
      <c r="AS402" s="37" t="str">
        <f t="shared" ref="AS402" si="1131">"0x" &amp; BIN2HEX(T409&amp;T408&amp;T407&amp;T406&amp;T405&amp;T404&amp;T403&amp;T402,2)&amp;", "</f>
        <v xml:space="preserve">0xFF, </v>
      </c>
      <c r="AT402" s="37" t="str">
        <f t="shared" ref="AT402" si="1132">"0x" &amp; BIN2HEX(U409&amp;U408&amp;U407&amp;U406&amp;U405&amp;U404&amp;U403&amp;U402,2)&amp;", "</f>
        <v xml:space="preserve">0xFF, </v>
      </c>
      <c r="AU402" s="37" t="str">
        <f t="shared" ref="AU402" si="1133">"0x" &amp; BIN2HEX(V409&amp;V408&amp;V407&amp;V406&amp;V405&amp;V404&amp;V403&amp;V402,2)&amp;", "</f>
        <v xml:space="preserve">0xFF, </v>
      </c>
      <c r="AV402" s="37" t="str">
        <f t="shared" ref="AV402" si="1134">"0x" &amp; BIN2HEX(W409&amp;W408&amp;W407&amp;W406&amp;W405&amp;W404&amp;W403&amp;W402,2)&amp;", "</f>
        <v xml:space="preserve">0xFF, </v>
      </c>
      <c r="AW402" s="37" t="str">
        <f t="shared" ref="AW402" si="1135">"0x" &amp; BIN2HEX(X409&amp;X408&amp;X407&amp;X406&amp;X405&amp;X404&amp;X403&amp;X402,2)&amp;", "</f>
        <v xml:space="preserve">0xFF, </v>
      </c>
      <c r="AX402" s="37" t="str">
        <f t="shared" ref="AX402" si="1136">"0x" &amp; BIN2HEX(Y409&amp;Y408&amp;Y407&amp;Y406&amp;Y405&amp;Y404&amp;Y403&amp;Y402,2)&amp;", "</f>
        <v xml:space="preserve">0xFF, </v>
      </c>
      <c r="AY402" s="37" t="str">
        <f>AY394</f>
        <v xml:space="preserve"> // 8</v>
      </c>
      <c r="AZ402" s="37">
        <f>ROW()</f>
        <v>402</v>
      </c>
    </row>
    <row r="403" spans="1:52" x14ac:dyDescent="0.25">
      <c r="A403" s="2">
        <v>11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2">
        <f t="shared" si="1090"/>
        <v>11</v>
      </c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</row>
    <row r="404" spans="1:52" x14ac:dyDescent="0.25">
      <c r="A404" s="2">
        <v>12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2">
        <f t="shared" si="1090"/>
        <v>12</v>
      </c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</row>
    <row r="405" spans="1:52" x14ac:dyDescent="0.25">
      <c r="A405" s="2">
        <v>13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  <c r="Z405" s="2">
        <f t="shared" si="1090"/>
        <v>13</v>
      </c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</row>
    <row r="406" spans="1:52" x14ac:dyDescent="0.25">
      <c r="A406" s="2">
        <v>14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2">
        <f t="shared" si="1090"/>
        <v>14</v>
      </c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</row>
    <row r="407" spans="1:52" x14ac:dyDescent="0.25">
      <c r="A407" s="2">
        <v>15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2">
        <f t="shared" si="1090"/>
        <v>15</v>
      </c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</row>
    <row r="408" spans="1:52" x14ac:dyDescent="0.25">
      <c r="A408" s="2">
        <v>16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1</v>
      </c>
      <c r="Z408" s="2">
        <f t="shared" si="1090"/>
        <v>16</v>
      </c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</row>
    <row r="409" spans="1:52" x14ac:dyDescent="0.25">
      <c r="A409" s="2">
        <v>17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2">
        <f t="shared" si="1090"/>
        <v>17</v>
      </c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</row>
    <row r="410" spans="1:52" x14ac:dyDescent="0.25">
      <c r="A410" s="2">
        <v>18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2">
        <f t="shared" si="1090"/>
        <v>18</v>
      </c>
      <c r="AA410" s="37" t="str">
        <f>"0x" &amp; BIN2HEX(B417&amp;B416&amp;B415&amp;B414&amp;B413&amp;B412&amp;B411&amp;B410,2)&amp;", "</f>
        <v xml:space="preserve">0x01, </v>
      </c>
      <c r="AB410" s="37" t="str">
        <f t="shared" ref="AB410" si="1137">"0x" &amp; BIN2HEX(C417&amp;C416&amp;C415&amp;C414&amp;C413&amp;C412&amp;C411&amp;C410,2)&amp;", "</f>
        <v xml:space="preserve">0x07, </v>
      </c>
      <c r="AC410" s="37" t="str">
        <f t="shared" ref="AC410" si="1138">"0x" &amp; BIN2HEX(D417&amp;D416&amp;D415&amp;D414&amp;D413&amp;D412&amp;D411&amp;D410,2)&amp;", "</f>
        <v xml:space="preserve">0x9F, </v>
      </c>
      <c r="AD410" s="37" t="str">
        <f t="shared" ref="AD410" si="1139">"0x" &amp; BIN2HEX(E417&amp;E416&amp;E415&amp;E414&amp;E413&amp;E412&amp;E411&amp;E410,2)&amp;", "</f>
        <v xml:space="preserve">0xFF, </v>
      </c>
      <c r="AE410" s="37" t="str">
        <f t="shared" ref="AE410" si="1140">"0x" &amp; BIN2HEX(F417&amp;F416&amp;F415&amp;F414&amp;F413&amp;F412&amp;F411&amp;F410,2)&amp;", "</f>
        <v xml:space="preserve">0xFF, </v>
      </c>
      <c r="AF410" s="37" t="str">
        <f t="shared" ref="AF410" si="1141">"0x" &amp; BIN2HEX(G417&amp;G416&amp;G415&amp;G414&amp;G413&amp;G412&amp;G411&amp;G410,2)&amp;", "</f>
        <v xml:space="preserve">0xFF, </v>
      </c>
      <c r="AG410" s="37" t="str">
        <f t="shared" ref="AG410" si="1142">"0x" &amp; BIN2HEX(H417&amp;H416&amp;H415&amp;H414&amp;H413&amp;H412&amp;H411&amp;H410,2)&amp;", "</f>
        <v xml:space="preserve">0xFE, </v>
      </c>
      <c r="AH410" s="37" t="str">
        <f t="shared" ref="AH410" si="1143">"0x" &amp; BIN2HEX(I417&amp;I416&amp;I415&amp;I414&amp;I413&amp;I412&amp;I411&amp;I410,2)&amp;", "</f>
        <v xml:space="preserve">0xFC, </v>
      </c>
      <c r="AI410" s="37" t="str">
        <f t="shared" ref="AI410" si="1144">"0x" &amp; BIN2HEX(J417&amp;J416&amp;J415&amp;J414&amp;J413&amp;J412&amp;J411&amp;J410,2)&amp;", "</f>
        <v xml:space="preserve">0xF8, </v>
      </c>
      <c r="AJ410" s="37" t="str">
        <f t="shared" ref="AJ410" si="1145">"0x" &amp; BIN2HEX(K417&amp;K416&amp;K415&amp;K414&amp;K413&amp;K412&amp;K411&amp;K410,2)&amp;", "</f>
        <v xml:space="preserve">0xF8, </v>
      </c>
      <c r="AK410" s="37" t="str">
        <f t="shared" ref="AK410" si="1146">"0x" &amp; BIN2HEX(L417&amp;L416&amp;L415&amp;L414&amp;L413&amp;L412&amp;L411&amp;L410,2)&amp;", "</f>
        <v xml:space="preserve">0xF8, </v>
      </c>
      <c r="AL410" s="37" t="str">
        <f t="shared" ref="AL410" si="1147">"0x" &amp; BIN2HEX(M417&amp;M416&amp;M415&amp;M414&amp;M413&amp;M412&amp;M411&amp;M410,2)&amp;", "</f>
        <v xml:space="preserve">0xF8, </v>
      </c>
      <c r="AM410" s="37" t="str">
        <f t="shared" ref="AM410" si="1148">"0x" &amp; BIN2HEX(N417&amp;N416&amp;N415&amp;N414&amp;N413&amp;N412&amp;N411&amp;N410,2)&amp;", "</f>
        <v xml:space="preserve">0xF8, </v>
      </c>
      <c r="AN410" s="37" t="str">
        <f t="shared" ref="AN410" si="1149">"0x" &amp; BIN2HEX(O417&amp;O416&amp;O415&amp;O414&amp;O413&amp;O412&amp;O411&amp;O410,2)&amp;", "</f>
        <v xml:space="preserve">0xF8, </v>
      </c>
      <c r="AO410" s="37" t="str">
        <f t="shared" ref="AO410" si="1150">"0x" &amp; BIN2HEX(P417&amp;P416&amp;P415&amp;P414&amp;P413&amp;P412&amp;P411&amp;P410,2)&amp;", "</f>
        <v xml:space="preserve">0xF8, </v>
      </c>
      <c r="AP410" s="37" t="str">
        <f t="shared" ref="AP410" si="1151">"0x" &amp; BIN2HEX(Q417&amp;Q416&amp;Q415&amp;Q414&amp;Q413&amp;Q412&amp;Q411&amp;Q410,2)&amp;", "</f>
        <v xml:space="preserve">0xF8, </v>
      </c>
      <c r="AQ410" s="37" t="str">
        <f t="shared" ref="AQ410" si="1152">"0x" &amp; BIN2HEX(R417&amp;R416&amp;R415&amp;R414&amp;R413&amp;R412&amp;R411&amp;R410,2)&amp;", "</f>
        <v xml:space="preserve">0xFC, </v>
      </c>
      <c r="AR410" s="37" t="str">
        <f t="shared" ref="AR410" si="1153">"0x" &amp; BIN2HEX(S417&amp;S416&amp;S415&amp;S414&amp;S413&amp;S412&amp;S411&amp;S410,2)&amp;", "</f>
        <v xml:space="preserve">0xFE, </v>
      </c>
      <c r="AS410" s="37" t="str">
        <f t="shared" ref="AS410" si="1154">"0x" &amp; BIN2HEX(T417&amp;T416&amp;T415&amp;T414&amp;T413&amp;T412&amp;T411&amp;T410,2)&amp;", "</f>
        <v xml:space="preserve">0xFF, </v>
      </c>
      <c r="AT410" s="37" t="str">
        <f t="shared" ref="AT410" si="1155">"0x" &amp; BIN2HEX(U417&amp;U416&amp;U415&amp;U414&amp;U413&amp;U412&amp;U411&amp;U410,2)&amp;", "</f>
        <v xml:space="preserve">0xFF, </v>
      </c>
      <c r="AU410" s="37" t="str">
        <f t="shared" ref="AU410" si="1156">"0x" &amp; BIN2HEX(V417&amp;V416&amp;V415&amp;V414&amp;V413&amp;V412&amp;V411&amp;V410,2)&amp;", "</f>
        <v xml:space="preserve">0xFF, </v>
      </c>
      <c r="AV410" s="37" t="str">
        <f t="shared" ref="AV410" si="1157">"0x" &amp; BIN2HEX(W417&amp;W416&amp;W415&amp;W414&amp;W413&amp;W412&amp;W411&amp;W410,2)&amp;", "</f>
        <v xml:space="preserve">0x9F, </v>
      </c>
      <c r="AW410" s="37" t="str">
        <f t="shared" ref="AW410" si="1158">"0x" &amp; BIN2HEX(X417&amp;X416&amp;X415&amp;X414&amp;X413&amp;X412&amp;X411&amp;X410,2)&amp;", "</f>
        <v xml:space="preserve">0x07, </v>
      </c>
      <c r="AX410" s="37" t="str">
        <f t="shared" ref="AX410" si="1159">"0x" &amp; BIN2HEX(Y417&amp;Y416&amp;Y415&amp;Y414&amp;Y413&amp;Y412&amp;Y411&amp;Y410,2)&amp;", "</f>
        <v xml:space="preserve">0x01, </v>
      </c>
      <c r="AY410" s="37" t="str">
        <f>AY402</f>
        <v xml:space="preserve"> // 8</v>
      </c>
      <c r="AZ410" s="37">
        <f>ROW()</f>
        <v>410</v>
      </c>
    </row>
    <row r="411" spans="1:52" x14ac:dyDescent="0.25">
      <c r="A411" s="2">
        <v>19</v>
      </c>
      <c r="B411" s="1">
        <v>0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0</v>
      </c>
      <c r="Z411" s="2">
        <f t="shared" si="1090"/>
        <v>19</v>
      </c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</row>
    <row r="412" spans="1:52" x14ac:dyDescent="0.25">
      <c r="A412" s="2">
        <v>20</v>
      </c>
      <c r="B412" s="1">
        <v>0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0</v>
      </c>
      <c r="Z412" s="2">
        <f t="shared" si="1090"/>
        <v>20</v>
      </c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</row>
    <row r="413" spans="1:52" x14ac:dyDescent="0.25">
      <c r="A413" s="2">
        <v>21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0</v>
      </c>
      <c r="Y413" s="1">
        <v>0</v>
      </c>
      <c r="Z413" s="2">
        <f t="shared" si="1090"/>
        <v>21</v>
      </c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</row>
    <row r="414" spans="1:52" x14ac:dyDescent="0.25">
      <c r="A414" s="2">
        <v>22</v>
      </c>
      <c r="B414" s="1">
        <v>0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0</v>
      </c>
      <c r="Y414" s="1">
        <v>0</v>
      </c>
      <c r="Z414" s="2">
        <f t="shared" si="1090"/>
        <v>22</v>
      </c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</row>
    <row r="415" spans="1:52" x14ac:dyDescent="0.25">
      <c r="A415" s="2">
        <v>23</v>
      </c>
      <c r="B415" s="1">
        <v>0</v>
      </c>
      <c r="C415" s="1">
        <v>0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0</v>
      </c>
      <c r="X415" s="1">
        <v>0</v>
      </c>
      <c r="Y415" s="1">
        <v>0</v>
      </c>
      <c r="Z415" s="2">
        <f t="shared" si="1090"/>
        <v>23</v>
      </c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</row>
    <row r="416" spans="1:52" x14ac:dyDescent="0.25">
      <c r="A416" s="2">
        <v>24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0</v>
      </c>
      <c r="X416" s="1">
        <v>0</v>
      </c>
      <c r="Y416" s="1">
        <v>0</v>
      </c>
      <c r="Z416" s="2">
        <f t="shared" si="1090"/>
        <v>24</v>
      </c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</row>
    <row r="417" spans="1:52" x14ac:dyDescent="0.25">
      <c r="A417" s="2">
        <v>25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0</v>
      </c>
      <c r="Y417" s="1">
        <v>0</v>
      </c>
      <c r="Z417" s="2">
        <f t="shared" si="1090"/>
        <v>25</v>
      </c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</row>
    <row r="418" spans="1:52" x14ac:dyDescent="0.25">
      <c r="A418" s="2">
        <v>26</v>
      </c>
      <c r="B418" s="1">
        <v>0</v>
      </c>
      <c r="C418" s="1">
        <v>0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0</v>
      </c>
      <c r="Y418" s="1">
        <v>0</v>
      </c>
      <c r="Z418" s="2">
        <f t="shared" si="1090"/>
        <v>26</v>
      </c>
      <c r="AA418" s="37" t="str">
        <f>"0x" &amp; BIN2HEX(B425&amp;B424&amp;B423&amp;B422&amp;B421&amp;B420&amp;B419&amp;B418,2)&amp;", "</f>
        <v xml:space="preserve">0xF8, </v>
      </c>
      <c r="AB418" s="37" t="str">
        <f t="shared" ref="AB418" si="1160">"0x" &amp; BIN2HEX(C425&amp;C424&amp;C423&amp;C422&amp;C421&amp;C420&amp;C419&amp;C418,2)&amp;", "</f>
        <v xml:space="preserve">0xFE, </v>
      </c>
      <c r="AC418" s="37" t="str">
        <f t="shared" ref="AC418" si="1161">"0x" &amp; BIN2HEX(D425&amp;D424&amp;D423&amp;D422&amp;D421&amp;D420&amp;D419&amp;D418,2)&amp;", "</f>
        <v xml:space="preserve">0xFF, </v>
      </c>
      <c r="AD418" s="37" t="str">
        <f t="shared" ref="AD418" si="1162">"0x" &amp; BIN2HEX(E425&amp;E424&amp;E423&amp;E422&amp;E421&amp;E420&amp;E419&amp;E418,2)&amp;", "</f>
        <v xml:space="preserve">0xFF, </v>
      </c>
      <c r="AE418" s="37" t="str">
        <f t="shared" ref="AE418" si="1163">"0x" &amp; BIN2HEX(F425&amp;F424&amp;F423&amp;F422&amp;F421&amp;F420&amp;F419&amp;F418,2)&amp;", "</f>
        <v xml:space="preserve">0xFF, </v>
      </c>
      <c r="AF418" s="37" t="str">
        <f t="shared" ref="AF418" si="1164">"0x" &amp; BIN2HEX(G425&amp;G424&amp;G423&amp;G422&amp;G421&amp;G420&amp;G419&amp;G418,2)&amp;", "</f>
        <v xml:space="preserve">0xFF, </v>
      </c>
      <c r="AG418" s="37" t="str">
        <f t="shared" ref="AG418" si="1165">"0x" &amp; BIN2HEX(H425&amp;H424&amp;H423&amp;H422&amp;H421&amp;H420&amp;H419&amp;H418,2)&amp;", "</f>
        <v xml:space="preserve">0x07, </v>
      </c>
      <c r="AH418" s="37" t="str">
        <f t="shared" ref="AH418" si="1166">"0x" &amp; BIN2HEX(I425&amp;I424&amp;I423&amp;I422&amp;I421&amp;I420&amp;I419&amp;I418,2)&amp;", "</f>
        <v xml:space="preserve">0x03, </v>
      </c>
      <c r="AI418" s="37" t="str">
        <f t="shared" ref="AI418" si="1167">"0x" &amp; BIN2HEX(J425&amp;J424&amp;J423&amp;J422&amp;J421&amp;J420&amp;J419&amp;J418,2)&amp;", "</f>
        <v xml:space="preserve">0x01, </v>
      </c>
      <c r="AJ418" s="37" t="str">
        <f t="shared" ref="AJ418" si="1168">"0x" &amp; BIN2HEX(K425&amp;K424&amp;K423&amp;K422&amp;K421&amp;K420&amp;K419&amp;K418,2)&amp;", "</f>
        <v xml:space="preserve">0x01, </v>
      </c>
      <c r="AK418" s="37" t="str">
        <f t="shared" ref="AK418" si="1169">"0x" &amp; BIN2HEX(L425&amp;L424&amp;L423&amp;L422&amp;L421&amp;L420&amp;L419&amp;L418,2)&amp;", "</f>
        <v xml:space="preserve">0x01, </v>
      </c>
      <c r="AL418" s="37" t="str">
        <f t="shared" ref="AL418" si="1170">"0x" &amp; BIN2HEX(M425&amp;M424&amp;M423&amp;M422&amp;M421&amp;M420&amp;M419&amp;M418,2)&amp;", "</f>
        <v xml:space="preserve">0x01, </v>
      </c>
      <c r="AM418" s="37" t="str">
        <f t="shared" ref="AM418" si="1171">"0x" &amp; BIN2HEX(N425&amp;N424&amp;N423&amp;N422&amp;N421&amp;N420&amp;N419&amp;N418,2)&amp;", "</f>
        <v xml:space="preserve">0x01, </v>
      </c>
      <c r="AN418" s="37" t="str">
        <f t="shared" ref="AN418" si="1172">"0x" &amp; BIN2HEX(O425&amp;O424&amp;O423&amp;O422&amp;O421&amp;O420&amp;O419&amp;O418,2)&amp;", "</f>
        <v xml:space="preserve">0x01, </v>
      </c>
      <c r="AO418" s="37" t="str">
        <f t="shared" ref="AO418" si="1173">"0x" &amp; BIN2HEX(P425&amp;P424&amp;P423&amp;P422&amp;P421&amp;P420&amp;P419&amp;P418,2)&amp;", "</f>
        <v xml:space="preserve">0x01, </v>
      </c>
      <c r="AP418" s="37" t="str">
        <f t="shared" ref="AP418" si="1174">"0x" &amp; BIN2HEX(Q425&amp;Q424&amp;Q423&amp;Q422&amp;Q421&amp;Q420&amp;Q419&amp;Q418,2)&amp;", "</f>
        <v xml:space="preserve">0x01, </v>
      </c>
      <c r="AQ418" s="37" t="str">
        <f t="shared" ref="AQ418" si="1175">"0x" &amp; BIN2HEX(R425&amp;R424&amp;R423&amp;R422&amp;R421&amp;R420&amp;R419&amp;R418,2)&amp;", "</f>
        <v xml:space="preserve">0x03, </v>
      </c>
      <c r="AR418" s="37" t="str">
        <f t="shared" ref="AR418" si="1176">"0x" &amp; BIN2HEX(S425&amp;S424&amp;S423&amp;S422&amp;S421&amp;S420&amp;S419&amp;S418,2)&amp;", "</f>
        <v xml:space="preserve">0x07, </v>
      </c>
      <c r="AS418" s="37" t="str">
        <f t="shared" ref="AS418" si="1177">"0x" &amp; BIN2HEX(T425&amp;T424&amp;T423&amp;T422&amp;T421&amp;T420&amp;T419&amp;T418,2)&amp;", "</f>
        <v xml:space="preserve">0xFF, </v>
      </c>
      <c r="AT418" s="37" t="str">
        <f t="shared" ref="AT418" si="1178">"0x" &amp; BIN2HEX(U425&amp;U424&amp;U423&amp;U422&amp;U421&amp;U420&amp;U419&amp;U418,2)&amp;", "</f>
        <v xml:space="preserve">0xFF, </v>
      </c>
      <c r="AU418" s="37" t="str">
        <f t="shared" ref="AU418" si="1179">"0x" &amp; BIN2HEX(V425&amp;V424&amp;V423&amp;V422&amp;V421&amp;V420&amp;V419&amp;V418,2)&amp;", "</f>
        <v xml:space="preserve">0xFF, </v>
      </c>
      <c r="AV418" s="37" t="str">
        <f t="shared" ref="AV418" si="1180">"0x" &amp; BIN2HEX(W425&amp;W424&amp;W423&amp;W422&amp;W421&amp;W420&amp;W419&amp;W418,2)&amp;", "</f>
        <v xml:space="preserve">0xFF, </v>
      </c>
      <c r="AW418" s="37" t="str">
        <f t="shared" ref="AW418" si="1181">"0x" &amp; BIN2HEX(X425&amp;X424&amp;X423&amp;X422&amp;X421&amp;X420&amp;X419&amp;X418,2)&amp;", "</f>
        <v xml:space="preserve">0xFE, </v>
      </c>
      <c r="AX418" s="37" t="str">
        <f t="shared" ref="AX418" si="1182">"0x" &amp; BIN2HEX(Y425&amp;Y424&amp;Y423&amp;Y422&amp;Y421&amp;Y420&amp;Y419&amp;Y418,2)&amp;", "</f>
        <v xml:space="preserve">0xF8, </v>
      </c>
      <c r="AY418" s="37" t="str">
        <f>AY410</f>
        <v xml:space="preserve"> // 8</v>
      </c>
      <c r="AZ418" s="37">
        <f>ROW()</f>
        <v>418</v>
      </c>
    </row>
    <row r="419" spans="1:52" x14ac:dyDescent="0.25">
      <c r="A419" s="2">
        <v>27</v>
      </c>
      <c r="B419" s="1">
        <v>0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0</v>
      </c>
      <c r="Z419" s="2">
        <f t="shared" si="1090"/>
        <v>27</v>
      </c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</row>
    <row r="420" spans="1:52" x14ac:dyDescent="0.25">
      <c r="A420" s="2">
        <v>28</v>
      </c>
      <c r="B420" s="1">
        <v>0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0</v>
      </c>
      <c r="Z420" s="2">
        <f t="shared" si="1090"/>
        <v>28</v>
      </c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</row>
    <row r="421" spans="1:52" x14ac:dyDescent="0.25">
      <c r="A421" s="2">
        <v>29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2">
        <f t="shared" si="1090"/>
        <v>29</v>
      </c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</row>
    <row r="422" spans="1:52" x14ac:dyDescent="0.25">
      <c r="A422" s="2">
        <v>30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2">
        <f t="shared" si="1090"/>
        <v>30</v>
      </c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</row>
    <row r="423" spans="1:52" x14ac:dyDescent="0.25">
      <c r="A423" s="2">
        <v>31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2">
        <f t="shared" si="1090"/>
        <v>31</v>
      </c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</row>
    <row r="424" spans="1:52" x14ac:dyDescent="0.25">
      <c r="A424" s="2">
        <v>32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2">
        <f t="shared" si="1090"/>
        <v>32</v>
      </c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</row>
    <row r="425" spans="1:52" x14ac:dyDescent="0.25">
      <c r="A425" s="2">
        <v>33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2">
        <f t="shared" si="1090"/>
        <v>33</v>
      </c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</row>
    <row r="426" spans="1:52" x14ac:dyDescent="0.25">
      <c r="A426" s="2">
        <v>34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2">
        <f t="shared" si="1090"/>
        <v>34</v>
      </c>
      <c r="AA426" s="37" t="str">
        <f>"0x" &amp; BIN2HEX(B433&amp;B432&amp;B431&amp;B430&amp;B429&amp;B428&amp;B427&amp;B426,2)&amp;", "</f>
        <v xml:space="preserve">0x0F, </v>
      </c>
      <c r="AB426" s="37" t="str">
        <f t="shared" ref="AB426" si="1183">"0x" &amp; BIN2HEX(C433&amp;C432&amp;C431&amp;C430&amp;C429&amp;C428&amp;C427&amp;C426,2)&amp;", "</f>
        <v xml:space="preserve">0x3F, </v>
      </c>
      <c r="AC426" s="37" t="str">
        <f t="shared" ref="AC426" si="1184">"0x" &amp; BIN2HEX(D433&amp;D432&amp;D431&amp;D430&amp;D429&amp;D428&amp;D427&amp;D426,2)&amp;", "</f>
        <v xml:space="preserve">0xFF, </v>
      </c>
      <c r="AD426" s="37" t="str">
        <f t="shared" ref="AD426" si="1185">"0x" &amp; BIN2HEX(E433&amp;E432&amp;E431&amp;E430&amp;E429&amp;E428&amp;E427&amp;E426,2)&amp;", "</f>
        <v xml:space="preserve">0xFF, </v>
      </c>
      <c r="AE426" s="37" t="str">
        <f t="shared" ref="AE426" si="1186">"0x" &amp; BIN2HEX(F433&amp;F432&amp;F431&amp;F430&amp;F429&amp;F428&amp;F427&amp;F426,2)&amp;", "</f>
        <v xml:space="preserve">0xFF, </v>
      </c>
      <c r="AF426" s="37" t="str">
        <f t="shared" ref="AF426" si="1187">"0x" &amp; BIN2HEX(G433&amp;G432&amp;G431&amp;G430&amp;G429&amp;G428&amp;G427&amp;G426,2)&amp;", "</f>
        <v xml:space="preserve">0xFF, </v>
      </c>
      <c r="AG426" s="37" t="str">
        <f t="shared" ref="AG426" si="1188">"0x" &amp; BIN2HEX(H433&amp;H432&amp;H431&amp;H430&amp;H429&amp;H428&amp;H427&amp;H426,2)&amp;", "</f>
        <v xml:space="preserve">0xF0, </v>
      </c>
      <c r="AH426" s="37" t="str">
        <f t="shared" ref="AH426" si="1189">"0x" &amp; BIN2HEX(I433&amp;I432&amp;I431&amp;I430&amp;I429&amp;I428&amp;I427&amp;I426,2)&amp;", "</f>
        <v xml:space="preserve">0xE0, </v>
      </c>
      <c r="AI426" s="37" t="str">
        <f t="shared" ref="AI426" si="1190">"0x" &amp; BIN2HEX(J433&amp;J432&amp;J431&amp;J430&amp;J429&amp;J428&amp;J427&amp;J426,2)&amp;", "</f>
        <v xml:space="preserve">0xC0, </v>
      </c>
      <c r="AJ426" s="37" t="str">
        <f t="shared" ref="AJ426" si="1191">"0x" &amp; BIN2HEX(K433&amp;K432&amp;K431&amp;K430&amp;K429&amp;K428&amp;K427&amp;K426,2)&amp;", "</f>
        <v xml:space="preserve">0xC0, </v>
      </c>
      <c r="AK426" s="37" t="str">
        <f t="shared" ref="AK426" si="1192">"0x" &amp; BIN2HEX(L433&amp;L432&amp;L431&amp;L430&amp;L429&amp;L428&amp;L427&amp;L426,2)&amp;", "</f>
        <v xml:space="preserve">0xC0, </v>
      </c>
      <c r="AL426" s="37" t="str">
        <f t="shared" ref="AL426" si="1193">"0x" &amp; BIN2HEX(M433&amp;M432&amp;M431&amp;M430&amp;M429&amp;M428&amp;M427&amp;M426,2)&amp;", "</f>
        <v xml:space="preserve">0xC0, </v>
      </c>
      <c r="AM426" s="37" t="str">
        <f t="shared" ref="AM426" si="1194">"0x" &amp; BIN2HEX(N433&amp;N432&amp;N431&amp;N430&amp;N429&amp;N428&amp;N427&amp;N426,2)&amp;", "</f>
        <v xml:space="preserve">0xC0, </v>
      </c>
      <c r="AN426" s="37" t="str">
        <f t="shared" ref="AN426" si="1195">"0x" &amp; BIN2HEX(O433&amp;O432&amp;O431&amp;O430&amp;O429&amp;O428&amp;O427&amp;O426,2)&amp;", "</f>
        <v xml:space="preserve">0xC0, </v>
      </c>
      <c r="AO426" s="37" t="str">
        <f t="shared" ref="AO426" si="1196">"0x" &amp; BIN2HEX(P433&amp;P432&amp;P431&amp;P430&amp;P429&amp;P428&amp;P427&amp;P426,2)&amp;", "</f>
        <v xml:space="preserve">0xC0, </v>
      </c>
      <c r="AP426" s="37" t="str">
        <f t="shared" ref="AP426" si="1197">"0x" &amp; BIN2HEX(Q433&amp;Q432&amp;Q431&amp;Q430&amp;Q429&amp;Q428&amp;Q427&amp;Q426,2)&amp;", "</f>
        <v xml:space="preserve">0xC0, </v>
      </c>
      <c r="AQ426" s="37" t="str">
        <f t="shared" ref="AQ426" si="1198">"0x" &amp; BIN2HEX(R433&amp;R432&amp;R431&amp;R430&amp;R429&amp;R428&amp;R427&amp;R426,2)&amp;", "</f>
        <v xml:space="preserve">0xE0, </v>
      </c>
      <c r="AR426" s="37" t="str">
        <f t="shared" ref="AR426" si="1199">"0x" &amp; BIN2HEX(S433&amp;S432&amp;S431&amp;S430&amp;S429&amp;S428&amp;S427&amp;S426,2)&amp;", "</f>
        <v xml:space="preserve">0xF0, </v>
      </c>
      <c r="AS426" s="37" t="str">
        <f t="shared" ref="AS426" si="1200">"0x" &amp; BIN2HEX(T433&amp;T432&amp;T431&amp;T430&amp;T429&amp;T428&amp;T427&amp;T426,2)&amp;", "</f>
        <v xml:space="preserve">0xFF, </v>
      </c>
      <c r="AT426" s="37" t="str">
        <f t="shared" ref="AT426" si="1201">"0x" &amp; BIN2HEX(U433&amp;U432&amp;U431&amp;U430&amp;U429&amp;U428&amp;U427&amp;U426,2)&amp;", "</f>
        <v xml:space="preserve">0xFF, </v>
      </c>
      <c r="AU426" s="37" t="str">
        <f t="shared" ref="AU426" si="1202">"0x" &amp; BIN2HEX(V433&amp;V432&amp;V431&amp;V430&amp;V429&amp;V428&amp;V427&amp;V426,2)&amp;", "</f>
        <v xml:space="preserve">0xFF, </v>
      </c>
      <c r="AV426" s="37" t="str">
        <f t="shared" ref="AV426" si="1203">"0x" &amp; BIN2HEX(W433&amp;W432&amp;W431&amp;W430&amp;W429&amp;W428&amp;W427&amp;W426,2)&amp;", "</f>
        <v xml:space="preserve">0xFF, </v>
      </c>
      <c r="AW426" s="37" t="str">
        <f t="shared" ref="AW426" si="1204">"0x" &amp; BIN2HEX(X433&amp;X432&amp;X431&amp;X430&amp;X429&amp;X428&amp;X427&amp;X426,2)&amp;", "</f>
        <v xml:space="preserve">0x3F, </v>
      </c>
      <c r="AX426" s="37" t="str">
        <f t="shared" ref="AX426" si="1205">"0x" &amp; BIN2HEX(Y433&amp;Y432&amp;Y431&amp;Y430&amp;Y429&amp;Y428&amp;Y427&amp;Y426,2)&amp;", "</f>
        <v xml:space="preserve">0x0F, </v>
      </c>
      <c r="AY426" s="37" t="str">
        <f>AY418</f>
        <v xml:space="preserve"> // 8</v>
      </c>
      <c r="AZ426" s="37">
        <f>ROW()</f>
        <v>426</v>
      </c>
    </row>
    <row r="427" spans="1:52" x14ac:dyDescent="0.25">
      <c r="A427" s="2">
        <v>35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2">
        <f t="shared" si="1090"/>
        <v>35</v>
      </c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</row>
    <row r="428" spans="1:52" x14ac:dyDescent="0.25">
      <c r="A428" s="2">
        <v>36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2">
        <f t="shared" si="1090"/>
        <v>36</v>
      </c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</row>
    <row r="429" spans="1:52" x14ac:dyDescent="0.25">
      <c r="A429" s="2">
        <v>37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2">
        <f t="shared" si="1090"/>
        <v>37</v>
      </c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</row>
    <row r="430" spans="1:52" x14ac:dyDescent="0.25">
      <c r="A430" s="2">
        <v>38</v>
      </c>
      <c r="B430" s="1">
        <v>0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0</v>
      </c>
      <c r="Z430" s="2">
        <f t="shared" si="1090"/>
        <v>38</v>
      </c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</row>
    <row r="431" spans="1:52" x14ac:dyDescent="0.25">
      <c r="A431" s="2">
        <v>39</v>
      </c>
      <c r="B431" s="1">
        <v>0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0</v>
      </c>
      <c r="Z431" s="2">
        <f t="shared" si="1090"/>
        <v>39</v>
      </c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</row>
    <row r="432" spans="1:52" x14ac:dyDescent="0.25">
      <c r="A432" s="2">
        <v>40</v>
      </c>
      <c r="B432" s="1">
        <v>0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0</v>
      </c>
      <c r="Y432" s="1">
        <v>0</v>
      </c>
      <c r="Z432" s="2">
        <f t="shared" si="1090"/>
        <v>40</v>
      </c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</row>
    <row r="433" spans="1:67" x14ac:dyDescent="0.25">
      <c r="A433" s="2">
        <v>41</v>
      </c>
      <c r="B433" s="1">
        <v>0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0</v>
      </c>
      <c r="Y433" s="1">
        <v>0</v>
      </c>
      <c r="Z433" s="2">
        <f t="shared" si="1090"/>
        <v>41</v>
      </c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</row>
    <row r="434" spans="1:67" x14ac:dyDescent="0.25">
      <c r="A434" s="2">
        <v>42</v>
      </c>
      <c r="B434" s="1">
        <v>0</v>
      </c>
      <c r="C434" s="1">
        <v>0</v>
      </c>
      <c r="D434" s="1">
        <v>0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0</v>
      </c>
      <c r="X434" s="1">
        <v>0</v>
      </c>
      <c r="Y434" s="1">
        <v>0</v>
      </c>
      <c r="Z434" s="2">
        <f t="shared" si="1090"/>
        <v>42</v>
      </c>
      <c r="AA434" s="37" t="str">
        <f>"0x" &amp; BIN2HEX(B441&amp;B440&amp;B439&amp;B438&amp;B437&amp;B436&amp;B435&amp;B434,2)&amp;", "</f>
        <v xml:space="preserve">0x00, </v>
      </c>
      <c r="AB434" s="37" t="str">
        <f t="shared" ref="AB434" si="1206">"0x" &amp; BIN2HEX(C441&amp;C440&amp;C439&amp;C438&amp;C437&amp;C436&amp;C435&amp;C434,2)&amp;", "</f>
        <v xml:space="preserve">0x00, </v>
      </c>
      <c r="AC434" s="37" t="str">
        <f t="shared" ref="AC434" si="1207">"0x" &amp; BIN2HEX(D441&amp;D440&amp;D439&amp;D438&amp;D437&amp;D436&amp;D435&amp;D434,2)&amp;", "</f>
        <v xml:space="preserve">0x00, </v>
      </c>
      <c r="AD434" s="37" t="str">
        <f t="shared" ref="AD434" si="1208">"0x" &amp; BIN2HEX(E441&amp;E440&amp;E439&amp;E438&amp;E437&amp;E436&amp;E435&amp;E434,2)&amp;", "</f>
        <v xml:space="preserve">0x01, </v>
      </c>
      <c r="AE434" s="37" t="str">
        <f t="shared" ref="AE434" si="1209">"0x" &amp; BIN2HEX(F441&amp;F440&amp;F439&amp;F438&amp;F437&amp;F436&amp;F435&amp;F434,2)&amp;", "</f>
        <v xml:space="preserve">0x03, </v>
      </c>
      <c r="AF434" s="37" t="str">
        <f t="shared" ref="AF434" si="1210">"0x" &amp; BIN2HEX(G441&amp;G440&amp;G439&amp;G438&amp;G437&amp;G436&amp;G435&amp;G434,2)&amp;", "</f>
        <v xml:space="preserve">0x03, </v>
      </c>
      <c r="AG434" s="37" t="str">
        <f t="shared" ref="AG434" si="1211">"0x" &amp; BIN2HEX(H441&amp;H440&amp;H439&amp;H438&amp;H437&amp;H436&amp;H435&amp;H434,2)&amp;", "</f>
        <v xml:space="preserve">0x07, </v>
      </c>
      <c r="AH434" s="37" t="str">
        <f t="shared" ref="AH434" si="1212">"0x" &amp; BIN2HEX(I441&amp;I440&amp;I439&amp;I438&amp;I437&amp;I436&amp;I435&amp;I434,2)&amp;", "</f>
        <v xml:space="preserve">0x07, </v>
      </c>
      <c r="AI434" s="37" t="str">
        <f t="shared" ref="AI434" si="1213">"0x" &amp; BIN2HEX(J441&amp;J440&amp;J439&amp;J438&amp;J437&amp;J436&amp;J435&amp;J434,2)&amp;", "</f>
        <v xml:space="preserve">0x0F, </v>
      </c>
      <c r="AJ434" s="37" t="str">
        <f t="shared" ref="AJ434" si="1214">"0x" &amp; BIN2HEX(K441&amp;K440&amp;K439&amp;K438&amp;K437&amp;K436&amp;K435&amp;K434,2)&amp;", "</f>
        <v xml:space="preserve">0x0F, </v>
      </c>
      <c r="AK434" s="37" t="str">
        <f t="shared" ref="AK434" si="1215">"0x" &amp; BIN2HEX(L441&amp;L440&amp;L439&amp;L438&amp;L437&amp;L436&amp;L435&amp;L434,2)&amp;", "</f>
        <v xml:space="preserve">0x0F, </v>
      </c>
      <c r="AL434" s="37" t="str">
        <f t="shared" ref="AL434" si="1216">"0x" &amp; BIN2HEX(M441&amp;M440&amp;M439&amp;M438&amp;M437&amp;M436&amp;M435&amp;M434,2)&amp;", "</f>
        <v xml:space="preserve">0x0F, </v>
      </c>
      <c r="AM434" s="37" t="str">
        <f t="shared" ref="AM434" si="1217">"0x" &amp; BIN2HEX(N441&amp;N440&amp;N439&amp;N438&amp;N437&amp;N436&amp;N435&amp;N434,2)&amp;", "</f>
        <v xml:space="preserve">0x0F, </v>
      </c>
      <c r="AN434" s="37" t="str">
        <f t="shared" ref="AN434" si="1218">"0x" &amp; BIN2HEX(O441&amp;O440&amp;O439&amp;O438&amp;O437&amp;O436&amp;O435&amp;O434,2)&amp;", "</f>
        <v xml:space="preserve">0x0F, </v>
      </c>
      <c r="AO434" s="37" t="str">
        <f t="shared" ref="AO434" si="1219">"0x" &amp; BIN2HEX(P441&amp;P440&amp;P439&amp;P438&amp;P437&amp;P436&amp;P435&amp;P434,2)&amp;", "</f>
        <v xml:space="preserve">0x0F, </v>
      </c>
      <c r="AP434" s="37" t="str">
        <f t="shared" ref="AP434" si="1220">"0x" &amp; BIN2HEX(Q441&amp;Q440&amp;Q439&amp;Q438&amp;Q437&amp;Q436&amp;Q435&amp;Q434,2)&amp;", "</f>
        <v xml:space="preserve">0x0F, </v>
      </c>
      <c r="AQ434" s="37" t="str">
        <f t="shared" ref="AQ434" si="1221">"0x" &amp; BIN2HEX(R441&amp;R440&amp;R439&amp;R438&amp;R437&amp;R436&amp;R435&amp;R434,2)&amp;", "</f>
        <v xml:space="preserve">0x07, </v>
      </c>
      <c r="AR434" s="37" t="str">
        <f t="shared" ref="AR434" si="1222">"0x" &amp; BIN2HEX(S441&amp;S440&amp;S439&amp;S438&amp;S437&amp;S436&amp;S435&amp;S434,2)&amp;", "</f>
        <v xml:space="preserve">0x07, </v>
      </c>
      <c r="AS434" s="37" t="str">
        <f t="shared" ref="AS434" si="1223">"0x" &amp; BIN2HEX(T441&amp;T440&amp;T439&amp;T438&amp;T437&amp;T436&amp;T435&amp;T434,2)&amp;", "</f>
        <v xml:space="preserve">0x03, </v>
      </c>
      <c r="AT434" s="37" t="str">
        <f t="shared" ref="AT434" si="1224">"0x" &amp; BIN2HEX(U441&amp;U440&amp;U439&amp;U438&amp;U437&amp;U436&amp;U435&amp;U434,2)&amp;", "</f>
        <v xml:space="preserve">0x03, </v>
      </c>
      <c r="AU434" s="37" t="str">
        <f t="shared" ref="AU434" si="1225">"0x" &amp; BIN2HEX(V441&amp;V440&amp;V439&amp;V438&amp;V437&amp;V436&amp;V435&amp;V434,2)&amp;", "</f>
        <v xml:space="preserve">0x01, </v>
      </c>
      <c r="AV434" s="37" t="str">
        <f t="shared" ref="AV434" si="1226">"0x" &amp; BIN2HEX(W441&amp;W440&amp;W439&amp;W438&amp;W437&amp;W436&amp;W435&amp;W434,2)&amp;", "</f>
        <v xml:space="preserve">0x00, </v>
      </c>
      <c r="AW434" s="37" t="str">
        <f t="shared" ref="AW434" si="1227">"0x" &amp; BIN2HEX(X441&amp;X440&amp;X439&amp;X438&amp;X437&amp;X436&amp;X435&amp;X434,2)&amp;", "</f>
        <v xml:space="preserve">0x00, </v>
      </c>
      <c r="AX434" s="37" t="str">
        <f t="shared" ref="AX434" si="1228">"0x" &amp; BIN2HEX(Y441&amp;Y440&amp;Y439&amp;Y438&amp;Y437&amp;Y436&amp;Y435&amp;Y434,2)&amp;", "</f>
        <v xml:space="preserve">0x00, </v>
      </c>
      <c r="AY434" s="37" t="str">
        <f>AY426</f>
        <v xml:space="preserve"> // 8</v>
      </c>
      <c r="AZ434" s="37">
        <f>ROW()</f>
        <v>434</v>
      </c>
    </row>
    <row r="435" spans="1:67" x14ac:dyDescent="0.25">
      <c r="A435" s="2">
        <v>43</v>
      </c>
      <c r="B435" s="1">
        <v>0</v>
      </c>
      <c r="C435" s="1">
        <v>0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0</v>
      </c>
      <c r="W435" s="1">
        <v>0</v>
      </c>
      <c r="X435" s="1">
        <v>0</v>
      </c>
      <c r="Y435" s="1">
        <v>0</v>
      </c>
      <c r="Z435" s="2">
        <f t="shared" si="1090"/>
        <v>43</v>
      </c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</row>
    <row r="436" spans="1:67" x14ac:dyDescent="0.25">
      <c r="A436" s="2">
        <v>44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2">
        <f t="shared" si="1090"/>
        <v>44</v>
      </c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</row>
    <row r="437" spans="1:67" x14ac:dyDescent="0.25">
      <c r="A437" s="2">
        <v>45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2">
        <f t="shared" si="1090"/>
        <v>45</v>
      </c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</row>
    <row r="438" spans="1:67" x14ac:dyDescent="0.25">
      <c r="A438" s="2">
        <v>44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2">
        <f t="shared" si="1090"/>
        <v>44</v>
      </c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</row>
    <row r="439" spans="1:67" x14ac:dyDescent="0.25">
      <c r="A439" s="2">
        <v>45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2">
        <f t="shared" si="1090"/>
        <v>45</v>
      </c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</row>
    <row r="440" spans="1:67" s="2" customFormat="1" x14ac:dyDescent="0.25">
      <c r="A440" s="2">
        <v>46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2">
        <f t="shared" si="1090"/>
        <v>46</v>
      </c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</row>
    <row r="441" spans="1:67" x14ac:dyDescent="0.25">
      <c r="A441" s="2">
        <v>47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2">
        <f t="shared" si="1090"/>
        <v>47</v>
      </c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</row>
    <row r="442" spans="1:67" x14ac:dyDescent="0.25">
      <c r="B442" s="2">
        <v>4</v>
      </c>
      <c r="C442" s="2">
        <v>5</v>
      </c>
      <c r="D442" s="2">
        <v>6</v>
      </c>
      <c r="E442" s="2">
        <v>7</v>
      </c>
      <c r="F442" s="2">
        <v>8</v>
      </c>
      <c r="G442" s="2">
        <v>9</v>
      </c>
      <c r="H442" s="2">
        <v>10</v>
      </c>
      <c r="I442" s="2">
        <v>11</v>
      </c>
      <c r="J442" s="2">
        <v>12</v>
      </c>
      <c r="K442" s="2">
        <v>13</v>
      </c>
      <c r="L442" s="2">
        <v>14</v>
      </c>
      <c r="M442" s="2">
        <v>15</v>
      </c>
      <c r="N442" s="2">
        <v>16</v>
      </c>
      <c r="O442" s="2">
        <v>17</v>
      </c>
      <c r="P442" s="2">
        <v>18</v>
      </c>
      <c r="Q442" s="2">
        <v>19</v>
      </c>
      <c r="R442" s="2">
        <v>20</v>
      </c>
      <c r="S442" s="2">
        <v>21</v>
      </c>
      <c r="T442" s="2">
        <v>22</v>
      </c>
      <c r="U442" s="2">
        <v>23</v>
      </c>
      <c r="V442" s="2">
        <v>24</v>
      </c>
      <c r="W442" s="2">
        <v>25</v>
      </c>
      <c r="X442" s="2">
        <v>26</v>
      </c>
      <c r="Y442" s="2">
        <v>27</v>
      </c>
      <c r="Z442" s="2">
        <f>Z393+1</f>
        <v>9</v>
      </c>
      <c r="AA442" s="37" t="str">
        <f>" // "&amp;Z442</f>
        <v xml:space="preserve"> // 9</v>
      </c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 spans="1:67" x14ac:dyDescent="0.25">
      <c r="A443" s="2">
        <v>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2">
        <f t="shared" ref="Z443:Z490" si="1229">A443</f>
        <v>2</v>
      </c>
      <c r="AA443" s="37" t="str">
        <f>"0x" &amp; BIN2HEX(B450&amp;B449&amp;B448&amp;B447&amp;B446&amp;B445&amp;B444&amp;B443,2)&amp;", "</f>
        <v xml:space="preserve">0x00, </v>
      </c>
      <c r="AB443" s="37" t="str">
        <f t="shared" ref="AB443" si="1230">"0x" &amp; BIN2HEX(C450&amp;C449&amp;C448&amp;C447&amp;C446&amp;C445&amp;C444&amp;C443,2)&amp;", "</f>
        <v xml:space="preserve">0xC0, </v>
      </c>
      <c r="AC443" s="37" t="str">
        <f t="shared" ref="AC443" si="1231">"0x" &amp; BIN2HEX(D450&amp;D449&amp;D448&amp;D447&amp;D446&amp;D445&amp;D444&amp;D443,2)&amp;", "</f>
        <v xml:space="preserve">0xF0, </v>
      </c>
      <c r="AD443" s="37" t="str">
        <f t="shared" ref="AD443" si="1232">"0x" &amp; BIN2HEX(E450&amp;E449&amp;E448&amp;E447&amp;E446&amp;E445&amp;E444&amp;E443,2)&amp;", "</f>
        <v xml:space="preserve">0xF8, </v>
      </c>
      <c r="AE443" s="37" t="str">
        <f t="shared" ref="AE443" si="1233">"0x" &amp; BIN2HEX(F450&amp;F449&amp;F448&amp;F447&amp;F446&amp;F445&amp;F444&amp;F443,2)&amp;", "</f>
        <v xml:space="preserve">0xFC, </v>
      </c>
      <c r="AF443" s="37" t="str">
        <f t="shared" ref="AF443" si="1234">"0x" &amp; BIN2HEX(G450&amp;G449&amp;G448&amp;G447&amp;G446&amp;G445&amp;G444&amp;G443,2)&amp;", "</f>
        <v xml:space="preserve">0xFC, </v>
      </c>
      <c r="AG443" s="37" t="str">
        <f t="shared" ref="AG443" si="1235">"0x" &amp; BIN2HEX(H450&amp;H449&amp;H448&amp;H447&amp;H446&amp;H445&amp;H444&amp;H443,2)&amp;", "</f>
        <v xml:space="preserve">0xFE, </v>
      </c>
      <c r="AH443" s="37" t="str">
        <f t="shared" ref="AH443" si="1236">"0x" &amp; BIN2HEX(I450&amp;I449&amp;I448&amp;I447&amp;I446&amp;I445&amp;I444&amp;I443,2)&amp;", "</f>
        <v xml:space="preserve">0x7E, </v>
      </c>
      <c r="AI443" s="37" t="str">
        <f t="shared" ref="AI443" si="1237">"0x" &amp; BIN2HEX(J450&amp;J449&amp;J448&amp;J447&amp;J446&amp;J445&amp;J444&amp;J443,2)&amp;", "</f>
        <v xml:space="preserve">0x3F, </v>
      </c>
      <c r="AJ443" s="37" t="str">
        <f t="shared" ref="AJ443" si="1238">"0x" &amp; BIN2HEX(K450&amp;K449&amp;K448&amp;K447&amp;K446&amp;K445&amp;K444&amp;K443,2)&amp;", "</f>
        <v xml:space="preserve">0x3F, </v>
      </c>
      <c r="AK443" s="37" t="str">
        <f t="shared" ref="AK443" si="1239">"0x" &amp; BIN2HEX(L450&amp;L449&amp;L448&amp;L447&amp;L446&amp;L445&amp;L444&amp;L443,2)&amp;", "</f>
        <v xml:space="preserve">0x3F, </v>
      </c>
      <c r="AL443" s="37" t="str">
        <f t="shared" ref="AL443" si="1240">"0x" &amp; BIN2HEX(M450&amp;M449&amp;M448&amp;M447&amp;M446&amp;M445&amp;M444&amp;M443,2)&amp;", "</f>
        <v xml:space="preserve">0x3F, </v>
      </c>
      <c r="AM443" s="37" t="str">
        <f t="shared" ref="AM443" si="1241">"0x" &amp; BIN2HEX(N450&amp;N449&amp;N448&amp;N447&amp;N446&amp;N445&amp;N444&amp;N443,2)&amp;", "</f>
        <v xml:space="preserve">0x3F, </v>
      </c>
      <c r="AN443" s="37" t="str">
        <f t="shared" ref="AN443" si="1242">"0x" &amp; BIN2HEX(O450&amp;O449&amp;O448&amp;O447&amp;O446&amp;O445&amp;O444&amp;O443,2)&amp;", "</f>
        <v xml:space="preserve">0x3F, </v>
      </c>
      <c r="AO443" s="37" t="str">
        <f t="shared" ref="AO443" si="1243">"0x" &amp; BIN2HEX(P450&amp;P449&amp;P448&amp;P447&amp;P446&amp;P445&amp;P444&amp;P443,2)&amp;", "</f>
        <v xml:space="preserve">0x3F, </v>
      </c>
      <c r="AP443" s="37" t="str">
        <f t="shared" ref="AP443" si="1244">"0x" &amp; BIN2HEX(Q450&amp;Q449&amp;Q448&amp;Q447&amp;Q446&amp;Q445&amp;Q444&amp;Q443,2)&amp;", "</f>
        <v xml:space="preserve">0x3F, </v>
      </c>
      <c r="AQ443" s="37" t="str">
        <f t="shared" ref="AQ443" si="1245">"0x" &amp; BIN2HEX(R450&amp;R449&amp;R448&amp;R447&amp;R446&amp;R445&amp;R444&amp;R443,2)&amp;", "</f>
        <v xml:space="preserve">0x7E, </v>
      </c>
      <c r="AR443" s="37" t="str">
        <f t="shared" ref="AR443" si="1246">"0x" &amp; BIN2HEX(S450&amp;S449&amp;S448&amp;S447&amp;S446&amp;S445&amp;S444&amp;S443,2)&amp;", "</f>
        <v xml:space="preserve">0xFE, </v>
      </c>
      <c r="AS443" s="37" t="str">
        <f t="shared" ref="AS443" si="1247">"0x" &amp; BIN2HEX(T450&amp;T449&amp;T448&amp;T447&amp;T446&amp;T445&amp;T444&amp;T443,2)&amp;", "</f>
        <v xml:space="preserve">0xFC, </v>
      </c>
      <c r="AT443" s="37" t="str">
        <f t="shared" ref="AT443" si="1248">"0x" &amp; BIN2HEX(U450&amp;U449&amp;U448&amp;U447&amp;U446&amp;U445&amp;U444&amp;U443,2)&amp;", "</f>
        <v xml:space="preserve">0xFC, </v>
      </c>
      <c r="AU443" s="37" t="str">
        <f t="shared" ref="AU443" si="1249">"0x" &amp; BIN2HEX(V450&amp;V449&amp;V448&amp;V447&amp;V446&amp;V445&amp;V444&amp;V443,2)&amp;", "</f>
        <v xml:space="preserve">0xF8, </v>
      </c>
      <c r="AV443" s="37" t="str">
        <f t="shared" ref="AV443" si="1250">"0x" &amp; BIN2HEX(W450&amp;W449&amp;W448&amp;W447&amp;W446&amp;W445&amp;W444&amp;W443,2)&amp;", "</f>
        <v xml:space="preserve">0xE0, </v>
      </c>
      <c r="AW443" s="37" t="str">
        <f t="shared" ref="AW443" si="1251">"0x" &amp; BIN2HEX(X450&amp;X449&amp;X448&amp;X447&amp;X446&amp;X445&amp;X444&amp;X443,2)&amp;", "</f>
        <v xml:space="preserve">0xC0, </v>
      </c>
      <c r="AX443" s="37" t="str">
        <f t="shared" ref="AX443" si="1252">"0x" &amp; BIN2HEX(Y450&amp;Y449&amp;Y448&amp;Y447&amp;Y446&amp;Y445&amp;Y444&amp;Y443,2)&amp;", "</f>
        <v xml:space="preserve">0x00, </v>
      </c>
      <c r="AY443" s="37" t="str">
        <f>AA442</f>
        <v xml:space="preserve"> // 9</v>
      </c>
      <c r="AZ443" s="37">
        <f>ROW()</f>
        <v>443</v>
      </c>
    </row>
    <row r="444" spans="1:67" x14ac:dyDescent="0.25">
      <c r="A444" s="2">
        <v>3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2">
        <f t="shared" si="1229"/>
        <v>3</v>
      </c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</row>
    <row r="445" spans="1:67" x14ac:dyDescent="0.25">
      <c r="A445" s="2">
        <v>4</v>
      </c>
      <c r="B445" s="1">
        <v>0</v>
      </c>
      <c r="C445" s="1">
        <v>0</v>
      </c>
      <c r="D445" s="1">
        <v>0</v>
      </c>
      <c r="E445" s="1">
        <v>0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2">
        <f t="shared" si="1229"/>
        <v>4</v>
      </c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</row>
    <row r="446" spans="1:67" x14ac:dyDescent="0.25">
      <c r="A446" s="2">
        <v>5</v>
      </c>
      <c r="B446" s="1">
        <v>0</v>
      </c>
      <c r="C446" s="1">
        <v>0</v>
      </c>
      <c r="D446" s="1">
        <v>0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0</v>
      </c>
      <c r="X446" s="1">
        <v>0</v>
      </c>
      <c r="Y446" s="1">
        <v>0</v>
      </c>
      <c r="Z446" s="2">
        <f t="shared" si="1229"/>
        <v>5</v>
      </c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</row>
    <row r="447" spans="1:67" x14ac:dyDescent="0.25">
      <c r="A447" s="2">
        <v>6</v>
      </c>
      <c r="B447" s="1">
        <v>0</v>
      </c>
      <c r="C447" s="1">
        <v>0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0</v>
      </c>
      <c r="X447" s="1">
        <v>0</v>
      </c>
      <c r="Y447" s="1">
        <v>0</v>
      </c>
      <c r="Z447" s="2">
        <f t="shared" si="1229"/>
        <v>6</v>
      </c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</row>
    <row r="448" spans="1:67" x14ac:dyDescent="0.25">
      <c r="A448" s="2">
        <v>7</v>
      </c>
      <c r="B448" s="1">
        <v>0</v>
      </c>
      <c r="C448" s="1">
        <v>0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0</v>
      </c>
      <c r="Y448" s="1">
        <v>0</v>
      </c>
      <c r="Z448" s="2">
        <f t="shared" si="1229"/>
        <v>7</v>
      </c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</row>
    <row r="449" spans="1:52" x14ac:dyDescent="0.25">
      <c r="A449" s="2">
        <v>8</v>
      </c>
      <c r="B449" s="1">
        <v>0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0</v>
      </c>
      <c r="Z449" s="2">
        <f t="shared" si="1229"/>
        <v>8</v>
      </c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</row>
    <row r="450" spans="1:52" x14ac:dyDescent="0.25">
      <c r="A450" s="2">
        <v>9</v>
      </c>
      <c r="B450" s="1">
        <v>0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0</v>
      </c>
      <c r="Z450" s="2">
        <f t="shared" si="1229"/>
        <v>9</v>
      </c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</row>
    <row r="451" spans="1:52" x14ac:dyDescent="0.25">
      <c r="A451" s="2">
        <v>10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2">
        <f t="shared" si="1229"/>
        <v>10</v>
      </c>
      <c r="AA451" s="37" t="str">
        <f>"0x" &amp; BIN2HEX(B458&amp;B457&amp;B456&amp;B455&amp;B454&amp;B453&amp;B452&amp;B451,2)&amp;", "</f>
        <v xml:space="preserve">0xFF, </v>
      </c>
      <c r="AB451" s="37" t="str">
        <f t="shared" ref="AB451" si="1253">"0x" &amp; BIN2HEX(C458&amp;C457&amp;C456&amp;C455&amp;C454&amp;C453&amp;C452&amp;C451,2)&amp;", "</f>
        <v xml:space="preserve">0xFF, </v>
      </c>
      <c r="AC451" s="37" t="str">
        <f t="shared" ref="AC451" si="1254">"0x" &amp; BIN2HEX(D458&amp;D457&amp;D456&amp;D455&amp;D454&amp;D453&amp;D452&amp;D451,2)&amp;", "</f>
        <v xml:space="preserve">0xFF, </v>
      </c>
      <c r="AD451" s="37" t="str">
        <f t="shared" ref="AD451" si="1255">"0x" &amp; BIN2HEX(E458&amp;E457&amp;E456&amp;E455&amp;E454&amp;E453&amp;E452&amp;E451,2)&amp;", "</f>
        <v xml:space="preserve">0xFF, </v>
      </c>
      <c r="AE451" s="37" t="str">
        <f t="shared" ref="AE451" si="1256">"0x" &amp; BIN2HEX(F458&amp;F457&amp;F456&amp;F455&amp;F454&amp;F453&amp;F452&amp;F451,2)&amp;", "</f>
        <v xml:space="preserve">0xFF, </v>
      </c>
      <c r="AF451" s="37" t="str">
        <f t="shared" ref="AF451" si="1257">"0x" &amp; BIN2HEX(G458&amp;G457&amp;G456&amp;G455&amp;G454&amp;G453&amp;G452&amp;G451,2)&amp;", "</f>
        <v xml:space="preserve">0xFF, </v>
      </c>
      <c r="AG451" s="37" t="str">
        <f t="shared" ref="AG451" si="1258">"0x" &amp; BIN2HEX(H458&amp;H457&amp;H456&amp;H455&amp;H454&amp;H453&amp;H452&amp;H451,2)&amp;", "</f>
        <v xml:space="preserve">0x00, </v>
      </c>
      <c r="AH451" s="37" t="str">
        <f t="shared" ref="AH451" si="1259">"0x" &amp; BIN2HEX(I458&amp;I457&amp;I456&amp;I455&amp;I454&amp;I453&amp;I452&amp;I451,2)&amp;", "</f>
        <v xml:space="preserve">0x00, </v>
      </c>
      <c r="AI451" s="37" t="str">
        <f t="shared" ref="AI451" si="1260">"0x" &amp; BIN2HEX(J458&amp;J457&amp;J456&amp;J455&amp;J454&amp;J453&amp;J452&amp;J451,2)&amp;", "</f>
        <v xml:space="preserve">0x00, </v>
      </c>
      <c r="AJ451" s="37" t="str">
        <f t="shared" ref="AJ451" si="1261">"0x" &amp; BIN2HEX(K458&amp;K457&amp;K456&amp;K455&amp;K454&amp;K453&amp;K452&amp;K451,2)&amp;", "</f>
        <v xml:space="preserve">0x00, </v>
      </c>
      <c r="AK451" s="37" t="str">
        <f t="shared" ref="AK451" si="1262">"0x" &amp; BIN2HEX(L458&amp;L457&amp;L456&amp;L455&amp;L454&amp;L453&amp;L452&amp;L451,2)&amp;", "</f>
        <v xml:space="preserve">0x00, </v>
      </c>
      <c r="AL451" s="37" t="str">
        <f t="shared" ref="AL451" si="1263">"0x" &amp; BIN2HEX(M458&amp;M457&amp;M456&amp;M455&amp;M454&amp;M453&amp;M452&amp;M451,2)&amp;", "</f>
        <v xml:space="preserve">0x00, </v>
      </c>
      <c r="AM451" s="37" t="str">
        <f t="shared" ref="AM451" si="1264">"0x" &amp; BIN2HEX(N458&amp;N457&amp;N456&amp;N455&amp;N454&amp;N453&amp;N452&amp;N451,2)&amp;", "</f>
        <v xml:space="preserve">0x00, </v>
      </c>
      <c r="AN451" s="37" t="str">
        <f t="shared" ref="AN451" si="1265">"0x" &amp; BIN2HEX(O458&amp;O457&amp;O456&amp;O455&amp;O454&amp;O453&amp;O452&amp;O451,2)&amp;", "</f>
        <v xml:space="preserve">0x00, </v>
      </c>
      <c r="AO451" s="37" t="str">
        <f t="shared" ref="AO451" si="1266">"0x" &amp; BIN2HEX(P458&amp;P457&amp;P456&amp;P455&amp;P454&amp;P453&amp;P452&amp;P451,2)&amp;", "</f>
        <v xml:space="preserve">0x00, </v>
      </c>
      <c r="AP451" s="37" t="str">
        <f t="shared" ref="AP451" si="1267">"0x" &amp; BIN2HEX(Q458&amp;Q457&amp;Q456&amp;Q455&amp;Q454&amp;Q453&amp;Q452&amp;Q451,2)&amp;", "</f>
        <v xml:space="preserve">0x00, </v>
      </c>
      <c r="AQ451" s="37" t="str">
        <f t="shared" ref="AQ451" si="1268">"0x" &amp; BIN2HEX(R458&amp;R457&amp;R456&amp;R455&amp;R454&amp;R453&amp;R452&amp;R451,2)&amp;", "</f>
        <v xml:space="preserve">0x00, </v>
      </c>
      <c r="AR451" s="37" t="str">
        <f t="shared" ref="AR451" si="1269">"0x" &amp; BIN2HEX(S458&amp;S457&amp;S456&amp;S455&amp;S454&amp;S453&amp;S452&amp;S451,2)&amp;", "</f>
        <v xml:space="preserve">0x00, </v>
      </c>
      <c r="AS451" s="37" t="str">
        <f t="shared" ref="AS451" si="1270">"0x" &amp; BIN2HEX(T458&amp;T457&amp;T456&amp;T455&amp;T454&amp;T453&amp;T452&amp;T451,2)&amp;", "</f>
        <v xml:space="preserve">0xFF, </v>
      </c>
      <c r="AT451" s="37" t="str">
        <f t="shared" ref="AT451" si="1271">"0x" &amp; BIN2HEX(U458&amp;U457&amp;U456&amp;U455&amp;U454&amp;U453&amp;U452&amp;U451,2)&amp;", "</f>
        <v xml:space="preserve">0xFF, </v>
      </c>
      <c r="AU451" s="37" t="str">
        <f t="shared" ref="AU451" si="1272">"0x" &amp; BIN2HEX(V458&amp;V457&amp;V456&amp;V455&amp;V454&amp;V453&amp;V452&amp;V451,2)&amp;", "</f>
        <v xml:space="preserve">0xFF, </v>
      </c>
      <c r="AV451" s="37" t="str">
        <f t="shared" ref="AV451" si="1273">"0x" &amp; BIN2HEX(W458&amp;W457&amp;W456&amp;W455&amp;W454&amp;W453&amp;W452&amp;W451,2)&amp;", "</f>
        <v xml:space="preserve">0xFF, </v>
      </c>
      <c r="AW451" s="37" t="str">
        <f t="shared" ref="AW451" si="1274">"0x" &amp; BIN2HEX(X458&amp;X457&amp;X456&amp;X455&amp;X454&amp;X453&amp;X452&amp;X451,2)&amp;", "</f>
        <v xml:space="preserve">0xFF, </v>
      </c>
      <c r="AX451" s="37" t="str">
        <f t="shared" ref="AX451" si="1275">"0x" &amp; BIN2HEX(Y458&amp;Y457&amp;Y456&amp;Y455&amp;Y454&amp;Y453&amp;Y452&amp;Y451,2)&amp;", "</f>
        <v xml:space="preserve">0xFF, </v>
      </c>
      <c r="AY451" s="37" t="str">
        <f>AY443</f>
        <v xml:space="preserve"> // 9</v>
      </c>
      <c r="AZ451" s="37">
        <f>ROW()</f>
        <v>451</v>
      </c>
    </row>
    <row r="452" spans="1:52" x14ac:dyDescent="0.25">
      <c r="A452" s="2">
        <v>11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2">
        <f t="shared" si="1229"/>
        <v>11</v>
      </c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</row>
    <row r="453" spans="1:52" x14ac:dyDescent="0.25">
      <c r="A453" s="2">
        <v>12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2">
        <f t="shared" si="1229"/>
        <v>12</v>
      </c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</row>
    <row r="454" spans="1:52" x14ac:dyDescent="0.25">
      <c r="A454" s="2">
        <v>13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2">
        <f t="shared" si="1229"/>
        <v>13</v>
      </c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</row>
    <row r="455" spans="1:52" x14ac:dyDescent="0.25">
      <c r="A455" s="2">
        <v>14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2">
        <f t="shared" si="1229"/>
        <v>14</v>
      </c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</row>
    <row r="456" spans="1:52" x14ac:dyDescent="0.25">
      <c r="A456" s="2">
        <v>15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2">
        <f t="shared" si="1229"/>
        <v>15</v>
      </c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</row>
    <row r="457" spans="1:52" x14ac:dyDescent="0.25">
      <c r="A457" s="2">
        <v>16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Y457" s="1">
        <v>1</v>
      </c>
      <c r="Z457" s="2">
        <f t="shared" si="1229"/>
        <v>16</v>
      </c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</row>
    <row r="458" spans="1:52" x14ac:dyDescent="0.25">
      <c r="A458" s="2">
        <v>17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2">
        <f t="shared" si="1229"/>
        <v>17</v>
      </c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</row>
    <row r="459" spans="1:52" x14ac:dyDescent="0.25">
      <c r="A459" s="2">
        <v>18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2">
        <f t="shared" si="1229"/>
        <v>18</v>
      </c>
      <c r="AA459" s="37" t="str">
        <f>"0x" &amp; BIN2HEX(B466&amp;B465&amp;B464&amp;B463&amp;B462&amp;B461&amp;B460&amp;B459,2)&amp;", "</f>
        <v xml:space="preserve">0x01, </v>
      </c>
      <c r="AB459" s="37" t="str">
        <f t="shared" ref="AB459" si="1276">"0x" &amp; BIN2HEX(C466&amp;C465&amp;C464&amp;C463&amp;C462&amp;C461&amp;C460&amp;C459,2)&amp;", "</f>
        <v xml:space="preserve">0x07, </v>
      </c>
      <c r="AC459" s="37" t="str">
        <f t="shared" ref="AC459" si="1277">"0x" &amp; BIN2HEX(D466&amp;D465&amp;D464&amp;D463&amp;D462&amp;D461&amp;D460&amp;D459,2)&amp;", "</f>
        <v xml:space="preserve">0x1F, </v>
      </c>
      <c r="AD459" s="37" t="str">
        <f t="shared" ref="AD459" si="1278">"0x" &amp; BIN2HEX(E466&amp;E465&amp;E464&amp;E463&amp;E462&amp;E461&amp;E460&amp;E459,2)&amp;", "</f>
        <v xml:space="preserve">0x3F, </v>
      </c>
      <c r="AE459" s="37" t="str">
        <f t="shared" ref="AE459" si="1279">"0x" &amp; BIN2HEX(F466&amp;F465&amp;F464&amp;F463&amp;F462&amp;F461&amp;F460&amp;F459,2)&amp;", "</f>
        <v xml:space="preserve">0x7F, </v>
      </c>
      <c r="AF459" s="37" t="str">
        <f t="shared" ref="AF459" si="1280">"0x" &amp; BIN2HEX(G466&amp;G465&amp;G464&amp;G463&amp;G462&amp;G461&amp;G460&amp;G459,2)&amp;", "</f>
        <v xml:space="preserve">0x7F, </v>
      </c>
      <c r="AG459" s="37" t="str">
        <f t="shared" ref="AG459" si="1281">"0x" &amp; BIN2HEX(H466&amp;H465&amp;H464&amp;H463&amp;H462&amp;H461&amp;H460&amp;H459,2)&amp;", "</f>
        <v xml:space="preserve">0xFE, </v>
      </c>
      <c r="AH459" s="37" t="str">
        <f t="shared" ref="AH459" si="1282">"0x" &amp; BIN2HEX(I466&amp;I465&amp;I464&amp;I463&amp;I462&amp;I461&amp;I460&amp;I459,2)&amp;", "</f>
        <v xml:space="preserve">0xFC, </v>
      </c>
      <c r="AI459" s="37" t="str">
        <f t="shared" ref="AI459" si="1283">"0x" &amp; BIN2HEX(J466&amp;J465&amp;J464&amp;J463&amp;J462&amp;J461&amp;J460&amp;J459,2)&amp;", "</f>
        <v xml:space="preserve">0xF8, </v>
      </c>
      <c r="AJ459" s="37" t="str">
        <f t="shared" ref="AJ459" si="1284">"0x" &amp; BIN2HEX(K466&amp;K465&amp;K464&amp;K463&amp;K462&amp;K461&amp;K460&amp;K459,2)&amp;", "</f>
        <v xml:space="preserve">0xF8, </v>
      </c>
      <c r="AK459" s="37" t="str">
        <f t="shared" ref="AK459" si="1285">"0x" &amp; BIN2HEX(L466&amp;L465&amp;L464&amp;L463&amp;L462&amp;L461&amp;L460&amp;L459,2)&amp;", "</f>
        <v xml:space="preserve">0xF8, </v>
      </c>
      <c r="AL459" s="37" t="str">
        <f t="shared" ref="AL459" si="1286">"0x" &amp; BIN2HEX(M466&amp;M465&amp;M464&amp;M463&amp;M462&amp;M461&amp;M460&amp;M459,2)&amp;", "</f>
        <v xml:space="preserve">0xF8, </v>
      </c>
      <c r="AM459" s="37" t="str">
        <f t="shared" ref="AM459" si="1287">"0x" &amp; BIN2HEX(N466&amp;N465&amp;N464&amp;N463&amp;N462&amp;N461&amp;N460&amp;N459,2)&amp;", "</f>
        <v xml:space="preserve">0xF8, </v>
      </c>
      <c r="AN459" s="37" t="str">
        <f t="shared" ref="AN459" si="1288">"0x" &amp; BIN2HEX(O466&amp;O465&amp;O464&amp;O463&amp;O462&amp;O461&amp;O460&amp;O459,2)&amp;", "</f>
        <v xml:space="preserve">0xF8, </v>
      </c>
      <c r="AO459" s="37" t="str">
        <f t="shared" ref="AO459" si="1289">"0x" &amp; BIN2HEX(P466&amp;P465&amp;P464&amp;P463&amp;P462&amp;P461&amp;P460&amp;P459,2)&amp;", "</f>
        <v xml:space="preserve">0xF8, </v>
      </c>
      <c r="AP459" s="37" t="str">
        <f t="shared" ref="AP459" si="1290">"0x" &amp; BIN2HEX(Q466&amp;Q465&amp;Q464&amp;Q463&amp;Q462&amp;Q461&amp;Q460&amp;Q459,2)&amp;", "</f>
        <v xml:space="preserve">0xF8, </v>
      </c>
      <c r="AQ459" s="37" t="str">
        <f t="shared" ref="AQ459" si="1291">"0x" &amp; BIN2HEX(R466&amp;R465&amp;R464&amp;R463&amp;R462&amp;R461&amp;R460&amp;R459,2)&amp;", "</f>
        <v xml:space="preserve">0xF8, </v>
      </c>
      <c r="AR459" s="37" t="str">
        <f t="shared" ref="AR459" si="1292">"0x" &amp; BIN2HEX(S466&amp;S465&amp;S464&amp;S463&amp;S462&amp;S461&amp;S460&amp;S459,2)&amp;", "</f>
        <v xml:space="preserve">0xFC, </v>
      </c>
      <c r="AS459" s="37" t="str">
        <f t="shared" ref="AS459" si="1293">"0x" &amp; BIN2HEX(T466&amp;T465&amp;T464&amp;T463&amp;T462&amp;T461&amp;T460&amp;T459,2)&amp;", "</f>
        <v xml:space="preserve">0xFF, </v>
      </c>
      <c r="AT459" s="37" t="str">
        <f t="shared" ref="AT459" si="1294">"0x" &amp; BIN2HEX(U466&amp;U465&amp;U464&amp;U463&amp;U462&amp;U461&amp;U460&amp;U459,2)&amp;", "</f>
        <v xml:space="preserve">0xFF, </v>
      </c>
      <c r="AU459" s="37" t="str">
        <f t="shared" ref="AU459" si="1295">"0x" &amp; BIN2HEX(V466&amp;V465&amp;V464&amp;V463&amp;V462&amp;V461&amp;V460&amp;V459,2)&amp;", "</f>
        <v xml:space="preserve">0xFF, </v>
      </c>
      <c r="AV459" s="37" t="str">
        <f t="shared" ref="AV459" si="1296">"0x" &amp; BIN2HEX(W466&amp;W465&amp;W464&amp;W463&amp;W462&amp;W461&amp;W460&amp;W459,2)&amp;", "</f>
        <v xml:space="preserve">0xFF, </v>
      </c>
      <c r="AW459" s="37" t="str">
        <f t="shared" ref="AW459" si="1297">"0x" &amp; BIN2HEX(X466&amp;X465&amp;X464&amp;X463&amp;X462&amp;X461&amp;X460&amp;X459,2)&amp;", "</f>
        <v xml:space="preserve">0xFF, </v>
      </c>
      <c r="AX459" s="37" t="str">
        <f t="shared" ref="AX459" si="1298">"0x" &amp; BIN2HEX(Y466&amp;Y465&amp;Y464&amp;Y463&amp;Y462&amp;Y461&amp;Y460&amp;Y459,2)&amp;", "</f>
        <v xml:space="preserve">0xFF, </v>
      </c>
      <c r="AY459" s="37" t="str">
        <f>AY451</f>
        <v xml:space="preserve"> // 9</v>
      </c>
      <c r="AZ459" s="37">
        <f>ROW()</f>
        <v>459</v>
      </c>
    </row>
    <row r="460" spans="1:52" x14ac:dyDescent="0.25">
      <c r="A460" s="2">
        <v>19</v>
      </c>
      <c r="B460" s="1">
        <v>0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2">
        <f t="shared" si="1229"/>
        <v>19</v>
      </c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</row>
    <row r="461" spans="1:52" x14ac:dyDescent="0.25">
      <c r="A461" s="2">
        <v>20</v>
      </c>
      <c r="B461" s="1">
        <v>0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2">
        <f t="shared" si="1229"/>
        <v>20</v>
      </c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</row>
    <row r="462" spans="1:52" x14ac:dyDescent="0.25">
      <c r="A462" s="2">
        <v>21</v>
      </c>
      <c r="B462" s="1">
        <v>0</v>
      </c>
      <c r="C462" s="1">
        <v>0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2">
        <f t="shared" si="1229"/>
        <v>21</v>
      </c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</row>
    <row r="463" spans="1:52" x14ac:dyDescent="0.25">
      <c r="A463" s="2">
        <v>22</v>
      </c>
      <c r="B463" s="1">
        <v>0</v>
      </c>
      <c r="C463" s="1">
        <v>0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2">
        <f t="shared" si="1229"/>
        <v>22</v>
      </c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</row>
    <row r="464" spans="1:52" x14ac:dyDescent="0.25">
      <c r="A464" s="2">
        <v>23</v>
      </c>
      <c r="B464" s="1">
        <v>0</v>
      </c>
      <c r="C464" s="1">
        <v>0</v>
      </c>
      <c r="D464" s="1">
        <v>0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2">
        <f t="shared" si="1229"/>
        <v>23</v>
      </c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</row>
    <row r="465" spans="1:52" x14ac:dyDescent="0.25">
      <c r="A465" s="2">
        <v>24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2">
        <f t="shared" si="1229"/>
        <v>24</v>
      </c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</row>
    <row r="466" spans="1:52" x14ac:dyDescent="0.25">
      <c r="A466" s="2">
        <v>25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2">
        <f t="shared" si="1229"/>
        <v>25</v>
      </c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</row>
    <row r="467" spans="1:52" x14ac:dyDescent="0.25">
      <c r="A467" s="2">
        <v>26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2">
        <f t="shared" si="1229"/>
        <v>26</v>
      </c>
      <c r="AA467" s="37" t="str">
        <f>"0x" &amp; BIN2HEX(B474&amp;B473&amp;B472&amp;B471&amp;B470&amp;B469&amp;B468&amp;B467,2)&amp;", "</f>
        <v xml:space="preserve">0x00, </v>
      </c>
      <c r="AB467" s="37" t="str">
        <f t="shared" ref="AB467" si="1299">"0x" &amp; BIN2HEX(C474&amp;C473&amp;C472&amp;C471&amp;C470&amp;C469&amp;C468&amp;C467,2)&amp;", "</f>
        <v xml:space="preserve">0x00, </v>
      </c>
      <c r="AC467" s="37" t="str">
        <f t="shared" ref="AC467" si="1300">"0x" &amp; BIN2HEX(D474&amp;D473&amp;D472&amp;D471&amp;D470&amp;D469&amp;D468&amp;D467,2)&amp;", "</f>
        <v xml:space="preserve">0x00, </v>
      </c>
      <c r="AD467" s="37" t="str">
        <f t="shared" ref="AD467" si="1301">"0x" &amp; BIN2HEX(E474&amp;E473&amp;E472&amp;E471&amp;E470&amp;E469&amp;E468&amp;E467,2)&amp;", "</f>
        <v xml:space="preserve">0x00, </v>
      </c>
      <c r="AE467" s="37" t="str">
        <f t="shared" ref="AE467" si="1302">"0x" &amp; BIN2HEX(F474&amp;F473&amp;F472&amp;F471&amp;F470&amp;F469&amp;F468&amp;F467,2)&amp;", "</f>
        <v xml:space="preserve">0x00, </v>
      </c>
      <c r="AF467" s="37" t="str">
        <f t="shared" ref="AF467" si="1303">"0x" &amp; BIN2HEX(G474&amp;G473&amp;G472&amp;G471&amp;G470&amp;G469&amp;G468&amp;G467,2)&amp;", "</f>
        <v xml:space="preserve">0x00, </v>
      </c>
      <c r="AG467" s="37" t="str">
        <f t="shared" ref="AG467" si="1304">"0x" &amp; BIN2HEX(H474&amp;H473&amp;H472&amp;H471&amp;H470&amp;H469&amp;H468&amp;H467,2)&amp;", "</f>
        <v xml:space="preserve">0x00, </v>
      </c>
      <c r="AH467" s="37" t="str">
        <f t="shared" ref="AH467" si="1305">"0x" &amp; BIN2HEX(I474&amp;I473&amp;I472&amp;I471&amp;I470&amp;I469&amp;I468&amp;I467,2)&amp;", "</f>
        <v xml:space="preserve">0x00, </v>
      </c>
      <c r="AI467" s="37" t="str">
        <f t="shared" ref="AI467" si="1306">"0x" &amp; BIN2HEX(J474&amp;J473&amp;J472&amp;J471&amp;J470&amp;J469&amp;J468&amp;J467,2)&amp;", "</f>
        <v xml:space="preserve">0x01, </v>
      </c>
      <c r="AJ467" s="37" t="str">
        <f t="shared" ref="AJ467" si="1307">"0x" &amp; BIN2HEX(K474&amp;K473&amp;K472&amp;K471&amp;K470&amp;K469&amp;K468&amp;K467,2)&amp;", "</f>
        <v xml:space="preserve">0x01, </v>
      </c>
      <c r="AK467" s="37" t="str">
        <f t="shared" ref="AK467" si="1308">"0x" &amp; BIN2HEX(L474&amp;L473&amp;L472&amp;L471&amp;L470&amp;L469&amp;L468&amp;L467,2)&amp;", "</f>
        <v xml:space="preserve">0x01, </v>
      </c>
      <c r="AL467" s="37" t="str">
        <f t="shared" ref="AL467" si="1309">"0x" &amp; BIN2HEX(M474&amp;M473&amp;M472&amp;M471&amp;M470&amp;M469&amp;M468&amp;M467,2)&amp;", "</f>
        <v xml:space="preserve">0x01, </v>
      </c>
      <c r="AM467" s="37" t="str">
        <f t="shared" ref="AM467" si="1310">"0x" &amp; BIN2HEX(N474&amp;N473&amp;N472&amp;N471&amp;N470&amp;N469&amp;N468&amp;N467,2)&amp;", "</f>
        <v xml:space="preserve">0x01, </v>
      </c>
      <c r="AN467" s="37" t="str">
        <f t="shared" ref="AN467" si="1311">"0x" &amp; BIN2HEX(O474&amp;O473&amp;O472&amp;O471&amp;O470&amp;O469&amp;O468&amp;O467,2)&amp;", "</f>
        <v xml:space="preserve">0x01, </v>
      </c>
      <c r="AO467" s="37" t="str">
        <f t="shared" ref="AO467" si="1312">"0x" &amp; BIN2HEX(P474&amp;P473&amp;P472&amp;P471&amp;P470&amp;P469&amp;P468&amp;P467,2)&amp;", "</f>
        <v xml:space="preserve">0x01, </v>
      </c>
      <c r="AP467" s="37" t="str">
        <f t="shared" ref="AP467" si="1313">"0x" &amp; BIN2HEX(Q474&amp;Q473&amp;Q472&amp;Q471&amp;Q470&amp;Q469&amp;Q468&amp;Q467,2)&amp;", "</f>
        <v xml:space="preserve">0x01, </v>
      </c>
      <c r="AQ467" s="37" t="str">
        <f t="shared" ref="AQ467" si="1314">"0x" &amp; BIN2HEX(R474&amp;R473&amp;R472&amp;R471&amp;R470&amp;R469&amp;R468&amp;R467,2)&amp;", "</f>
        <v xml:space="preserve">0x01, </v>
      </c>
      <c r="AR467" s="37" t="str">
        <f t="shared" ref="AR467" si="1315">"0x" &amp; BIN2HEX(S474&amp;S473&amp;S472&amp;S471&amp;S470&amp;S469&amp;S468&amp;S467,2)&amp;", "</f>
        <v xml:space="preserve">0x03, </v>
      </c>
      <c r="AS467" s="37" t="str">
        <f t="shared" ref="AS467" si="1316">"0x" &amp; BIN2HEX(T474&amp;T473&amp;T472&amp;T471&amp;T470&amp;T469&amp;T468&amp;T467,2)&amp;", "</f>
        <v xml:space="preserve">0xFF, </v>
      </c>
      <c r="AT467" s="37" t="str">
        <f t="shared" ref="AT467" si="1317">"0x" &amp; BIN2HEX(U474&amp;U473&amp;U472&amp;U471&amp;U470&amp;U469&amp;U468&amp;U467,2)&amp;", "</f>
        <v xml:space="preserve">0xFF, </v>
      </c>
      <c r="AU467" s="37" t="str">
        <f t="shared" ref="AU467" si="1318">"0x" &amp; BIN2HEX(V474&amp;V473&amp;V472&amp;V471&amp;V470&amp;V469&amp;V468&amp;V467,2)&amp;", "</f>
        <v xml:space="preserve">0xFF, </v>
      </c>
      <c r="AV467" s="37" t="str">
        <f t="shared" ref="AV467" si="1319">"0x" &amp; BIN2HEX(W474&amp;W473&amp;W472&amp;W471&amp;W470&amp;W469&amp;W468&amp;W467,2)&amp;", "</f>
        <v xml:space="preserve">0xFF, </v>
      </c>
      <c r="AW467" s="37" t="str">
        <f t="shared" ref="AW467" si="1320">"0x" &amp; BIN2HEX(X474&amp;X473&amp;X472&amp;X471&amp;X470&amp;X469&amp;X468&amp;X467,2)&amp;", "</f>
        <v xml:space="preserve">0xFF, </v>
      </c>
      <c r="AX467" s="37" t="str">
        <f t="shared" ref="AX467" si="1321">"0x" &amp; BIN2HEX(Y474&amp;Y473&amp;Y472&amp;Y471&amp;Y470&amp;Y469&amp;Y468&amp;Y467,2)&amp;", "</f>
        <v xml:space="preserve">0xFF, </v>
      </c>
      <c r="AY467" s="37" t="str">
        <f>AY459</f>
        <v xml:space="preserve"> // 9</v>
      </c>
      <c r="AZ467" s="37">
        <f>ROW()</f>
        <v>467</v>
      </c>
    </row>
    <row r="468" spans="1:52" x14ac:dyDescent="0.25">
      <c r="A468" s="2">
        <v>27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2">
        <f t="shared" si="1229"/>
        <v>27</v>
      </c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</row>
    <row r="469" spans="1:52" x14ac:dyDescent="0.25">
      <c r="A469" s="2">
        <v>28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2">
        <f t="shared" si="1229"/>
        <v>28</v>
      </c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</row>
    <row r="470" spans="1:52" x14ac:dyDescent="0.25">
      <c r="A470" s="2">
        <v>29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2">
        <f t="shared" si="1229"/>
        <v>29</v>
      </c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</row>
    <row r="471" spans="1:52" x14ac:dyDescent="0.25">
      <c r="A471" s="2">
        <v>30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2">
        <f t="shared" si="1229"/>
        <v>30</v>
      </c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</row>
    <row r="472" spans="1:52" x14ac:dyDescent="0.25">
      <c r="A472" s="2">
        <v>31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1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2">
        <f t="shared" si="1229"/>
        <v>31</v>
      </c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</row>
    <row r="473" spans="1:52" x14ac:dyDescent="0.25">
      <c r="A473" s="2">
        <v>32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2">
        <f t="shared" si="1229"/>
        <v>32</v>
      </c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</row>
    <row r="474" spans="1:52" x14ac:dyDescent="0.25">
      <c r="A474" s="2">
        <v>33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2">
        <f t="shared" si="1229"/>
        <v>33</v>
      </c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</row>
    <row r="475" spans="1:52" x14ac:dyDescent="0.25">
      <c r="A475" s="2">
        <v>34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2">
        <f t="shared" si="1229"/>
        <v>34</v>
      </c>
      <c r="AA475" s="37" t="str">
        <f>"0x" &amp; BIN2HEX(B482&amp;B481&amp;B480&amp;B479&amp;B478&amp;B477&amp;B476&amp;B475,2)&amp;", "</f>
        <v xml:space="preserve">0x0E, </v>
      </c>
      <c r="AB475" s="37" t="str">
        <f t="shared" ref="AB475" si="1322">"0x" &amp; BIN2HEX(C482&amp;C481&amp;C480&amp;C479&amp;C478&amp;C477&amp;C476&amp;C475,2)&amp;", "</f>
        <v xml:space="preserve">0x3E, </v>
      </c>
      <c r="AC475" s="37" t="str">
        <f t="shared" ref="AC475" si="1323">"0x" &amp; BIN2HEX(D482&amp;D481&amp;D480&amp;D479&amp;D478&amp;D477&amp;D476&amp;D475,2)&amp;", "</f>
        <v xml:space="preserve">0xFE, </v>
      </c>
      <c r="AD475" s="37" t="str">
        <f t="shared" ref="AD475" si="1324">"0x" &amp; BIN2HEX(E482&amp;E481&amp;E480&amp;E479&amp;E478&amp;E477&amp;E476&amp;E475,2)&amp;", "</f>
        <v xml:space="preserve">0xFE, </v>
      </c>
      <c r="AE475" s="37" t="str">
        <f t="shared" ref="AE475" si="1325">"0x" &amp; BIN2HEX(F482&amp;F481&amp;F480&amp;F479&amp;F478&amp;F477&amp;F476&amp;F475,2)&amp;", "</f>
        <v xml:space="preserve">0xFE, </v>
      </c>
      <c r="AF475" s="37" t="str">
        <f t="shared" ref="AF475" si="1326">"0x" &amp; BIN2HEX(G482&amp;G481&amp;G480&amp;G479&amp;G478&amp;G477&amp;G476&amp;G475,2)&amp;", "</f>
        <v xml:space="preserve">0xFE, </v>
      </c>
      <c r="AG475" s="37" t="str">
        <f t="shared" ref="AG475" si="1327">"0x" &amp; BIN2HEX(H482&amp;H481&amp;H480&amp;H479&amp;H478&amp;H477&amp;H476&amp;H475,2)&amp;", "</f>
        <v xml:space="preserve">0xF0, </v>
      </c>
      <c r="AH475" s="37" t="str">
        <f t="shared" ref="AH475" si="1328">"0x" &amp; BIN2HEX(I482&amp;I481&amp;I480&amp;I479&amp;I478&amp;I477&amp;I476&amp;I475,2)&amp;", "</f>
        <v xml:space="preserve">0xE0, </v>
      </c>
      <c r="AI475" s="37" t="str">
        <f t="shared" ref="AI475" si="1329">"0x" &amp; BIN2HEX(J482&amp;J481&amp;J480&amp;J479&amp;J478&amp;J477&amp;J476&amp;J475,2)&amp;", "</f>
        <v xml:space="preserve">0xC0, </v>
      </c>
      <c r="AJ475" s="37" t="str">
        <f t="shared" ref="AJ475" si="1330">"0x" &amp; BIN2HEX(K482&amp;K481&amp;K480&amp;K479&amp;K478&amp;K477&amp;K476&amp;K475,2)&amp;", "</f>
        <v xml:space="preserve">0xC0, </v>
      </c>
      <c r="AK475" s="37" t="str">
        <f t="shared" ref="AK475" si="1331">"0x" &amp; BIN2HEX(L482&amp;L481&amp;L480&amp;L479&amp;L478&amp;L477&amp;L476&amp;L475,2)&amp;", "</f>
        <v xml:space="preserve">0xC0, </v>
      </c>
      <c r="AL475" s="37" t="str">
        <f t="shared" ref="AL475" si="1332">"0x" &amp; BIN2HEX(M482&amp;M481&amp;M480&amp;M479&amp;M478&amp;M477&amp;M476&amp;M475,2)&amp;", "</f>
        <v xml:space="preserve">0xC0, </v>
      </c>
      <c r="AM475" s="37" t="str">
        <f t="shared" ref="AM475" si="1333">"0x" &amp; BIN2HEX(N482&amp;N481&amp;N480&amp;N479&amp;N478&amp;N477&amp;N476&amp;N475,2)&amp;", "</f>
        <v xml:space="preserve">0xC0, </v>
      </c>
      <c r="AN475" s="37" t="str">
        <f t="shared" ref="AN475" si="1334">"0x" &amp; BIN2HEX(O482&amp;O481&amp;O480&amp;O479&amp;O478&amp;O477&amp;O476&amp;O475,2)&amp;", "</f>
        <v xml:space="preserve">0xC0, </v>
      </c>
      <c r="AO475" s="37" t="str">
        <f t="shared" ref="AO475" si="1335">"0x" &amp; BIN2HEX(P482&amp;P481&amp;P480&amp;P479&amp;P478&amp;P477&amp;P476&amp;P475,2)&amp;", "</f>
        <v xml:space="preserve">0xC0, </v>
      </c>
      <c r="AP475" s="37" t="str">
        <f t="shared" ref="AP475" si="1336">"0x" &amp; BIN2HEX(Q482&amp;Q481&amp;Q480&amp;Q479&amp;Q478&amp;Q477&amp;Q476&amp;Q475,2)&amp;", "</f>
        <v xml:space="preserve">0xC0, </v>
      </c>
      <c r="AQ475" s="37" t="str">
        <f t="shared" ref="AQ475" si="1337">"0x" &amp; BIN2HEX(R482&amp;R481&amp;R480&amp;R479&amp;R478&amp;R477&amp;R476&amp;R475,2)&amp;", "</f>
        <v xml:space="preserve">0xE0, </v>
      </c>
      <c r="AR475" s="37" t="str">
        <f t="shared" ref="AR475" si="1338">"0x" &amp; BIN2HEX(S482&amp;S481&amp;S480&amp;S479&amp;S478&amp;S477&amp;S476&amp;S475,2)&amp;", "</f>
        <v xml:space="preserve">0xF0, </v>
      </c>
      <c r="AS475" s="37" t="str">
        <f t="shared" ref="AS475" si="1339">"0x" &amp; BIN2HEX(T482&amp;T481&amp;T480&amp;T479&amp;T478&amp;T477&amp;T476&amp;T475,2)&amp;", "</f>
        <v xml:space="preserve">0xFF, </v>
      </c>
      <c r="AT475" s="37" t="str">
        <f t="shared" ref="AT475" si="1340">"0x" &amp; BIN2HEX(U482&amp;U481&amp;U480&amp;U479&amp;U478&amp;U477&amp;U476&amp;U475,2)&amp;", "</f>
        <v xml:space="preserve">0xFF, </v>
      </c>
      <c r="AU475" s="37" t="str">
        <f t="shared" ref="AU475" si="1341">"0x" &amp; BIN2HEX(V482&amp;V481&amp;V480&amp;V479&amp;V478&amp;V477&amp;V476&amp;V475,2)&amp;", "</f>
        <v xml:space="preserve">0xFF, </v>
      </c>
      <c r="AV475" s="37" t="str">
        <f t="shared" ref="AV475" si="1342">"0x" &amp; BIN2HEX(W482&amp;W481&amp;W480&amp;W479&amp;W478&amp;W477&amp;W476&amp;W475,2)&amp;", "</f>
        <v xml:space="preserve">0x7F, </v>
      </c>
      <c r="AW475" s="37" t="str">
        <f t="shared" ref="AW475" si="1343">"0x" &amp; BIN2HEX(X482&amp;X481&amp;X480&amp;X479&amp;X478&amp;X477&amp;X476&amp;X475,2)&amp;", "</f>
        <v xml:space="preserve">0x3F, </v>
      </c>
      <c r="AX475" s="37" t="str">
        <f t="shared" ref="AX475" si="1344">"0x" &amp; BIN2HEX(Y482&amp;Y481&amp;Y480&amp;Y479&amp;Y478&amp;Y477&amp;Y476&amp;Y475,2)&amp;", "</f>
        <v xml:space="preserve">0x0F, </v>
      </c>
      <c r="AY475" s="37" t="str">
        <f>AY467</f>
        <v xml:space="preserve"> // 9</v>
      </c>
      <c r="AZ475" s="37">
        <f>ROW()</f>
        <v>475</v>
      </c>
    </row>
    <row r="476" spans="1:52" x14ac:dyDescent="0.25">
      <c r="A476" s="2">
        <v>35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2">
        <f t="shared" si="1229"/>
        <v>35</v>
      </c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</row>
    <row r="477" spans="1:52" x14ac:dyDescent="0.25">
      <c r="A477" s="2">
        <v>36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2">
        <f t="shared" si="1229"/>
        <v>36</v>
      </c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</row>
    <row r="478" spans="1:52" x14ac:dyDescent="0.25">
      <c r="A478" s="2">
        <v>37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2">
        <f t="shared" si="1229"/>
        <v>37</v>
      </c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</row>
    <row r="479" spans="1:52" x14ac:dyDescent="0.25">
      <c r="A479" s="2">
        <v>38</v>
      </c>
      <c r="B479" s="1">
        <v>0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0</v>
      </c>
      <c r="Z479" s="2">
        <f t="shared" si="1229"/>
        <v>38</v>
      </c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</row>
    <row r="480" spans="1:52" x14ac:dyDescent="0.25">
      <c r="A480" s="2">
        <v>39</v>
      </c>
      <c r="B480" s="1">
        <v>0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0</v>
      </c>
      <c r="Z480" s="2">
        <f t="shared" si="1229"/>
        <v>39</v>
      </c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</row>
    <row r="481" spans="1:67" x14ac:dyDescent="0.25">
      <c r="A481" s="2">
        <v>40</v>
      </c>
      <c r="B481" s="1">
        <v>0</v>
      </c>
      <c r="C481" s="1">
        <v>0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0</v>
      </c>
      <c r="Y481" s="1">
        <v>0</v>
      </c>
      <c r="Z481" s="2">
        <f t="shared" si="1229"/>
        <v>40</v>
      </c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</row>
    <row r="482" spans="1:67" x14ac:dyDescent="0.25">
      <c r="A482" s="2">
        <v>41</v>
      </c>
      <c r="B482" s="1">
        <v>0</v>
      </c>
      <c r="C482" s="1">
        <v>0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  <c r="W482" s="1">
        <v>0</v>
      </c>
      <c r="X482" s="1">
        <v>0</v>
      </c>
      <c r="Y482" s="1">
        <v>0</v>
      </c>
      <c r="Z482" s="2">
        <f t="shared" si="1229"/>
        <v>41</v>
      </c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</row>
    <row r="483" spans="1:67" x14ac:dyDescent="0.25">
      <c r="A483" s="2">
        <v>42</v>
      </c>
      <c r="B483" s="1">
        <v>0</v>
      </c>
      <c r="C483" s="1">
        <v>0</v>
      </c>
      <c r="D483" s="1">
        <v>0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0</v>
      </c>
      <c r="X483" s="1">
        <v>0</v>
      </c>
      <c r="Y483" s="1">
        <v>0</v>
      </c>
      <c r="Z483" s="2">
        <f t="shared" si="1229"/>
        <v>42</v>
      </c>
      <c r="AA483" s="37" t="str">
        <f>"0x" &amp; BIN2HEX(B490&amp;B489&amp;B488&amp;B487&amp;B486&amp;B485&amp;B484&amp;B483,2)&amp;", "</f>
        <v xml:space="preserve">0x00, </v>
      </c>
      <c r="AB483" s="37" t="str">
        <f t="shared" ref="AB483" si="1345">"0x" &amp; BIN2HEX(C490&amp;C489&amp;C488&amp;C487&amp;C486&amp;C485&amp;C484&amp;C483,2)&amp;", "</f>
        <v xml:space="preserve">0x00, </v>
      </c>
      <c r="AC483" s="37" t="str">
        <f t="shared" ref="AC483" si="1346">"0x" &amp; BIN2HEX(D490&amp;D489&amp;D488&amp;D487&amp;D486&amp;D485&amp;D484&amp;D483,2)&amp;", "</f>
        <v xml:space="preserve">0x00, </v>
      </c>
      <c r="AD483" s="37" t="str">
        <f t="shared" ref="AD483" si="1347">"0x" &amp; BIN2HEX(E490&amp;E489&amp;E488&amp;E487&amp;E486&amp;E485&amp;E484&amp;E483,2)&amp;", "</f>
        <v xml:space="preserve">0x01, </v>
      </c>
      <c r="AE483" s="37" t="str">
        <f t="shared" ref="AE483" si="1348">"0x" &amp; BIN2HEX(F490&amp;F489&amp;F488&amp;F487&amp;F486&amp;F485&amp;F484&amp;F483,2)&amp;", "</f>
        <v xml:space="preserve">0x03, </v>
      </c>
      <c r="AF483" s="37" t="str">
        <f t="shared" ref="AF483" si="1349">"0x" &amp; BIN2HEX(G490&amp;G489&amp;G488&amp;G487&amp;G486&amp;G485&amp;G484&amp;G483,2)&amp;", "</f>
        <v xml:space="preserve">0x03, </v>
      </c>
      <c r="AG483" s="37" t="str">
        <f t="shared" ref="AG483" si="1350">"0x" &amp; BIN2HEX(H490&amp;H489&amp;H488&amp;H487&amp;H486&amp;H485&amp;H484&amp;H483,2)&amp;", "</f>
        <v xml:space="preserve">0x07, </v>
      </c>
      <c r="AH483" s="37" t="str">
        <f t="shared" ref="AH483" si="1351">"0x" &amp; BIN2HEX(I490&amp;I489&amp;I488&amp;I487&amp;I486&amp;I485&amp;I484&amp;I483,2)&amp;", "</f>
        <v xml:space="preserve">0x07, </v>
      </c>
      <c r="AI483" s="37" t="str">
        <f t="shared" ref="AI483" si="1352">"0x" &amp; BIN2HEX(J490&amp;J489&amp;J488&amp;J487&amp;J486&amp;J485&amp;J484&amp;J483,2)&amp;", "</f>
        <v xml:space="preserve">0x0F, </v>
      </c>
      <c r="AJ483" s="37" t="str">
        <f t="shared" ref="AJ483" si="1353">"0x" &amp; BIN2HEX(K490&amp;K489&amp;K488&amp;K487&amp;K486&amp;K485&amp;K484&amp;K483,2)&amp;", "</f>
        <v xml:space="preserve">0x0F, </v>
      </c>
      <c r="AK483" s="37" t="str">
        <f t="shared" ref="AK483" si="1354">"0x" &amp; BIN2HEX(L490&amp;L489&amp;L488&amp;L487&amp;L486&amp;L485&amp;L484&amp;L483,2)&amp;", "</f>
        <v xml:space="preserve">0x0F, </v>
      </c>
      <c r="AL483" s="37" t="str">
        <f t="shared" ref="AL483" si="1355">"0x" &amp; BIN2HEX(M490&amp;M489&amp;M488&amp;M487&amp;M486&amp;M485&amp;M484&amp;M483,2)&amp;", "</f>
        <v xml:space="preserve">0x0F, </v>
      </c>
      <c r="AM483" s="37" t="str">
        <f t="shared" ref="AM483" si="1356">"0x" &amp; BIN2HEX(N490&amp;N489&amp;N488&amp;N487&amp;N486&amp;N485&amp;N484&amp;N483,2)&amp;", "</f>
        <v xml:space="preserve">0x0F, </v>
      </c>
      <c r="AN483" s="37" t="str">
        <f t="shared" ref="AN483" si="1357">"0x" &amp; BIN2HEX(O490&amp;O489&amp;O488&amp;O487&amp;O486&amp;O485&amp;O484&amp;O483,2)&amp;", "</f>
        <v xml:space="preserve">0x0F, </v>
      </c>
      <c r="AO483" s="37" t="str">
        <f t="shared" ref="AO483" si="1358">"0x" &amp; BIN2HEX(P490&amp;P489&amp;P488&amp;P487&amp;P486&amp;P485&amp;P484&amp;P483,2)&amp;", "</f>
        <v xml:space="preserve">0x0F, </v>
      </c>
      <c r="AP483" s="37" t="str">
        <f t="shared" ref="AP483" si="1359">"0x" &amp; BIN2HEX(Q490&amp;Q489&amp;Q488&amp;Q487&amp;Q486&amp;Q485&amp;Q484&amp;Q483,2)&amp;", "</f>
        <v xml:space="preserve">0x0F, </v>
      </c>
      <c r="AQ483" s="37" t="str">
        <f t="shared" ref="AQ483" si="1360">"0x" &amp; BIN2HEX(R490&amp;R489&amp;R488&amp;R487&amp;R486&amp;R485&amp;R484&amp;R483,2)&amp;", "</f>
        <v xml:space="preserve">0x07, </v>
      </c>
      <c r="AR483" s="37" t="str">
        <f t="shared" ref="AR483" si="1361">"0x" &amp; BIN2HEX(S490&amp;S489&amp;S488&amp;S487&amp;S486&amp;S485&amp;S484&amp;S483,2)&amp;", "</f>
        <v xml:space="preserve">0x07, </v>
      </c>
      <c r="AS483" s="37" t="str">
        <f t="shared" ref="AS483" si="1362">"0x" &amp; BIN2HEX(T490&amp;T489&amp;T488&amp;T487&amp;T486&amp;T485&amp;T484&amp;T483,2)&amp;", "</f>
        <v xml:space="preserve">0x03, </v>
      </c>
      <c r="AT483" s="37" t="str">
        <f t="shared" ref="AT483" si="1363">"0x" &amp; BIN2HEX(U490&amp;U489&amp;U488&amp;U487&amp;U486&amp;U485&amp;U484&amp;U483,2)&amp;", "</f>
        <v xml:space="preserve">0x03, </v>
      </c>
      <c r="AU483" s="37" t="str">
        <f t="shared" ref="AU483" si="1364">"0x" &amp; BIN2HEX(V490&amp;V489&amp;V488&amp;V487&amp;V486&amp;V485&amp;V484&amp;V483,2)&amp;", "</f>
        <v xml:space="preserve">0x01, </v>
      </c>
      <c r="AV483" s="37" t="str">
        <f t="shared" ref="AV483" si="1365">"0x" &amp; BIN2HEX(W490&amp;W489&amp;W488&amp;W487&amp;W486&amp;W485&amp;W484&amp;W483,2)&amp;", "</f>
        <v xml:space="preserve">0x00, </v>
      </c>
      <c r="AW483" s="37" t="str">
        <f t="shared" ref="AW483" si="1366">"0x" &amp; BIN2HEX(X490&amp;X489&amp;X488&amp;X487&amp;X486&amp;X485&amp;X484&amp;X483,2)&amp;", "</f>
        <v xml:space="preserve">0x00, </v>
      </c>
      <c r="AX483" s="37" t="str">
        <f t="shared" ref="AX483" si="1367">"0x" &amp; BIN2HEX(Y490&amp;Y489&amp;Y488&amp;Y487&amp;Y486&amp;Y485&amp;Y484&amp;Y483,2)&amp;", "</f>
        <v xml:space="preserve">0x00, </v>
      </c>
      <c r="AY483" s="37" t="str">
        <f>AY475</f>
        <v xml:space="preserve"> // 9</v>
      </c>
      <c r="AZ483" s="37">
        <f>ROW()</f>
        <v>483</v>
      </c>
    </row>
    <row r="484" spans="1:67" x14ac:dyDescent="0.25">
      <c r="A484" s="2">
        <v>43</v>
      </c>
      <c r="B484" s="1">
        <v>0</v>
      </c>
      <c r="C484" s="1">
        <v>0</v>
      </c>
      <c r="D484" s="1">
        <v>0</v>
      </c>
      <c r="E484" s="1">
        <v>0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0</v>
      </c>
      <c r="W484" s="1">
        <v>0</v>
      </c>
      <c r="X484" s="1">
        <v>0</v>
      </c>
      <c r="Y484" s="1">
        <v>0</v>
      </c>
      <c r="Z484" s="2">
        <f t="shared" si="1229"/>
        <v>43</v>
      </c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</row>
    <row r="485" spans="1:67" x14ac:dyDescent="0.25">
      <c r="A485" s="2">
        <v>44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2">
        <f t="shared" si="1229"/>
        <v>44</v>
      </c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</row>
    <row r="486" spans="1:67" x14ac:dyDescent="0.25">
      <c r="A486" s="2">
        <v>45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2">
        <f t="shared" si="1229"/>
        <v>45</v>
      </c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</row>
    <row r="487" spans="1:67" x14ac:dyDescent="0.25">
      <c r="A487" s="2">
        <v>44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2">
        <f t="shared" si="1229"/>
        <v>44</v>
      </c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</row>
    <row r="488" spans="1:67" x14ac:dyDescent="0.25">
      <c r="A488" s="2">
        <v>45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2">
        <f t="shared" si="1229"/>
        <v>45</v>
      </c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</row>
    <row r="489" spans="1:67" s="2" customFormat="1" x14ac:dyDescent="0.25">
      <c r="A489" s="2">
        <v>46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2">
        <f t="shared" si="1229"/>
        <v>46</v>
      </c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</row>
    <row r="490" spans="1:67" x14ac:dyDescent="0.25">
      <c r="A490" s="2">
        <v>47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2">
        <f t="shared" si="1229"/>
        <v>47</v>
      </c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</row>
    <row r="491" spans="1:67" x14ac:dyDescent="0.25">
      <c r="B491" s="2">
        <v>4</v>
      </c>
      <c r="C491" s="2">
        <v>5</v>
      </c>
      <c r="D491" s="2">
        <v>6</v>
      </c>
      <c r="E491" s="2">
        <v>7</v>
      </c>
      <c r="F491" s="2">
        <v>8</v>
      </c>
      <c r="G491" s="2">
        <v>9</v>
      </c>
      <c r="H491" s="2">
        <v>10</v>
      </c>
      <c r="I491" s="2">
        <v>11</v>
      </c>
      <c r="J491" s="2">
        <v>12</v>
      </c>
      <c r="K491" s="2">
        <v>13</v>
      </c>
      <c r="L491" s="2">
        <v>14</v>
      </c>
      <c r="M491" s="2">
        <v>15</v>
      </c>
      <c r="N491" s="2">
        <v>16</v>
      </c>
      <c r="O491" s="2">
        <v>17</v>
      </c>
      <c r="P491" s="2">
        <v>18</v>
      </c>
      <c r="Q491" s="2">
        <v>19</v>
      </c>
      <c r="R491" s="2">
        <v>20</v>
      </c>
      <c r="S491" s="2">
        <v>21</v>
      </c>
      <c r="T491" s="2">
        <v>22</v>
      </c>
      <c r="U491" s="2">
        <v>23</v>
      </c>
      <c r="V491" s="2">
        <v>24</v>
      </c>
      <c r="W491" s="2">
        <v>25</v>
      </c>
      <c r="X491" s="2">
        <v>26</v>
      </c>
      <c r="Y491" s="2">
        <v>27</v>
      </c>
      <c r="Z491" s="2">
        <f>Z442+1</f>
        <v>10</v>
      </c>
    </row>
  </sheetData>
  <conditionalFormatting sqref="L492:Y1048576 J211 J207:L207 J210:K210 E208:L208 E209:K209 B216:I217 J201:M206 I202:I207 J215:L217 E360:O363 E367:H367 E366:J366 E365:L365 E364:N364 W218:X218 T198:V223 E53:G54 F55:F59 E51:I52 O65:Q76 M51:M62 J65:N70 H61:L62 J63:M64 P51:Q64 E55:E71 B43:G45 B5:E18 B2:G4 B38:J41 B42:I42 T2:Y5 T42:Y45 T16:Y16 R6:Y15 BA48:XFD50 G288:G290 G287:I287 G268:G271 G272:J286 Y198:Y241 W266:W290 E355:U359 E352:G354 B492:D1048576 B213:I213 B198:I201 B46:E46 B100:Y143 B198:S199 B227:L241 B212:J212 B210:I211 B208:D209 B207:E207 B202:H206 B352:D388 B72:I80 B51:D71 B81:G87 B89:C94 B88:D88 B47:Y49 BA489:XFD489 BA293:XFD293 BA244:XFD244 BA391:XFD391 AA97:AX97 BA146:XFD146 BA195:XFD195 BA342:XFD342 BA440:XFD440 Y247:Y259 BA97:XFD97">
    <cfRule type="cellIs" dxfId="919" priority="257" operator="equal">
      <formula>1</formula>
    </cfRule>
  </conditionalFormatting>
  <conditionalFormatting sqref="E492:K1048576">
    <cfRule type="cellIs" dxfId="918" priority="256" operator="equal">
      <formula>1</formula>
    </cfRule>
  </conditionalFormatting>
  <conditionalFormatting sqref="G247:J247 H248:J248 G248:G267 H250:X251 K247:X248">
    <cfRule type="cellIs" dxfId="917" priority="201" operator="equal">
      <formula>1</formula>
    </cfRule>
  </conditionalFormatting>
  <conditionalFormatting sqref="B34:E34">
    <cfRule type="cellIs" dxfId="916" priority="233" operator="equal">
      <formula>1</formula>
    </cfRule>
  </conditionalFormatting>
  <conditionalFormatting sqref="B35:E36">
    <cfRule type="cellIs" dxfId="915" priority="232" operator="equal">
      <formula>1</formula>
    </cfRule>
  </conditionalFormatting>
  <conditionalFormatting sqref="B119:C128 U128:W128 U121:X127 Q123:T128 M121 R122:T122 T121 M120:O120 V120:X120 M119:X119">
    <cfRule type="cellIs" dxfId="914" priority="186" operator="equal">
      <formula>1</formula>
    </cfRule>
  </conditionalFormatting>
  <conditionalFormatting sqref="B2:Y46">
    <cfRule type="cellIs" dxfId="913" priority="247" operator="equal">
      <formula>1</formula>
    </cfRule>
  </conditionalFormatting>
  <conditionalFormatting sqref="F207:H207">
    <cfRule type="cellIs" dxfId="912" priority="151" operator="equal">
      <formula>1</formula>
    </cfRule>
  </conditionalFormatting>
  <conditionalFormatting sqref="Q123">
    <cfRule type="cellIs" dxfId="911" priority="107" operator="equal">
      <formula>1</formula>
    </cfRule>
  </conditionalFormatting>
  <conditionalFormatting sqref="H252:X252 H249:X249">
    <cfRule type="cellIs" dxfId="910" priority="202" operator="equal">
      <formula>1</formula>
    </cfRule>
  </conditionalFormatting>
  <conditionalFormatting sqref="B2:I9 F10:I15 B43:I44 B34:J37 R33:Y40 B19:G33 T17:Y32 F16:G18 H16:J33 B45:Q45 J6:Q15 K16:Q41 R16:S32">
    <cfRule type="cellIs" dxfId="909" priority="245" operator="equal">
      <formula>1</formula>
    </cfRule>
  </conditionalFormatting>
  <conditionalFormatting sqref="H100:S103 M140:X143">
    <cfRule type="cellIs" dxfId="908" priority="200" operator="equal">
      <formula>1</formula>
    </cfRule>
  </conditionalFormatting>
  <conditionalFormatting sqref="L122:Q122">
    <cfRule type="cellIs" dxfId="907" priority="173" operator="equal">
      <formula>1</formula>
    </cfRule>
  </conditionalFormatting>
  <conditionalFormatting sqref="N121:S121">
    <cfRule type="cellIs" dxfId="906" priority="172" operator="equal">
      <formula>1</formula>
    </cfRule>
  </conditionalFormatting>
  <conditionalFormatting sqref="D131:J131">
    <cfRule type="cellIs" dxfId="905" priority="170" operator="equal">
      <formula>1</formula>
    </cfRule>
  </conditionalFormatting>
  <conditionalFormatting sqref="C132:J132">
    <cfRule type="cellIs" dxfId="904" priority="169" operator="equal">
      <formula>1</formula>
    </cfRule>
  </conditionalFormatting>
  <conditionalFormatting sqref="B134:I134">
    <cfRule type="cellIs" dxfId="903" priority="167" operator="equal">
      <formula>1</formula>
    </cfRule>
  </conditionalFormatting>
  <conditionalFormatting sqref="B42:G44 H41:I44">
    <cfRule type="cellIs" dxfId="902" priority="234" operator="equal">
      <formula>1</formula>
    </cfRule>
  </conditionalFormatting>
  <conditionalFormatting sqref="B36:E37">
    <cfRule type="cellIs" dxfId="901" priority="242" operator="equal">
      <formula>1</formula>
    </cfRule>
  </conditionalFormatting>
  <conditionalFormatting sqref="T41:Y43 R41:S44">
    <cfRule type="cellIs" dxfId="900" priority="231" operator="equal">
      <formula>1</formula>
    </cfRule>
  </conditionalFormatting>
  <conditionalFormatting sqref="T44:Y44 R45:Y45">
    <cfRule type="cellIs" dxfId="899" priority="230" operator="equal">
      <formula>1</formula>
    </cfRule>
  </conditionalFormatting>
  <conditionalFormatting sqref="A1">
    <cfRule type="cellIs" dxfId="898" priority="246" operator="equal">
      <formula>1</formula>
    </cfRule>
  </conditionalFormatting>
  <conditionalFormatting sqref="B10:E11">
    <cfRule type="cellIs" dxfId="897" priority="240" operator="equal">
      <formula>1</formula>
    </cfRule>
  </conditionalFormatting>
  <conditionalFormatting sqref="B34:E35">
    <cfRule type="cellIs" dxfId="896" priority="243" operator="equal">
      <formula>1</formula>
    </cfRule>
  </conditionalFormatting>
  <conditionalFormatting sqref="B12:E15">
    <cfRule type="cellIs" dxfId="895" priority="241" operator="equal">
      <formula>1</formula>
    </cfRule>
  </conditionalFormatting>
  <conditionalFormatting sqref="B16:E17">
    <cfRule type="cellIs" dxfId="894" priority="239" operator="equal">
      <formula>1</formula>
    </cfRule>
  </conditionalFormatting>
  <conditionalFormatting sqref="C219:C222 G219:G222 K219:K222">
    <cfRule type="cellIs" dxfId="893" priority="156" operator="equal">
      <formula>1</formula>
    </cfRule>
  </conditionalFormatting>
  <conditionalFormatting sqref="R33:Y41 R31:S32">
    <cfRule type="cellIs" dxfId="892" priority="238" operator="equal">
      <formula>1</formula>
    </cfRule>
  </conditionalFormatting>
  <conditionalFormatting sqref="B218:P221">
    <cfRule type="cellIs" dxfId="891" priority="154" operator="equal">
      <formula>1</formula>
    </cfRule>
  </conditionalFormatting>
  <conditionalFormatting sqref="L41:O44">
    <cfRule type="cellIs" dxfId="890" priority="237" operator="equal">
      <formula>1</formula>
    </cfRule>
  </conditionalFormatting>
  <conditionalFormatting sqref="J41:K44">
    <cfRule type="cellIs" dxfId="889" priority="236" operator="equal">
      <formula>1</formula>
    </cfRule>
  </conditionalFormatting>
  <conditionalFormatting sqref="P41:Q44">
    <cfRule type="cellIs" dxfId="888" priority="235" operator="equal">
      <formula>1</formula>
    </cfRule>
  </conditionalFormatting>
  <conditionalFormatting sqref="J286:K289">
    <cfRule type="cellIs" dxfId="887" priority="209" operator="equal">
      <formula>1</formula>
    </cfRule>
  </conditionalFormatting>
  <conditionalFormatting sqref="G247:J247 H248:J248 G248:G267 H250:X251 K247:X248">
    <cfRule type="cellIs" dxfId="886" priority="204" operator="equal">
      <formula>1</formula>
    </cfRule>
  </conditionalFormatting>
  <conditionalFormatting sqref="B128:C129">
    <cfRule type="cellIs" dxfId="885" priority="193" operator="equal">
      <formula>1</formula>
    </cfRule>
  </conditionalFormatting>
  <conditionalFormatting sqref="U128:W128">
    <cfRule type="cellIs" dxfId="884" priority="188" operator="equal">
      <formula>1</formula>
    </cfRule>
  </conditionalFormatting>
  <conditionalFormatting sqref="B222:P223 B218:P218">
    <cfRule type="cellIs" dxfId="883" priority="157" operator="equal">
      <formula>1</formula>
    </cfRule>
  </conditionalFormatting>
  <conditionalFormatting sqref="B219:B222 D219:F222 H219:J222 L219:P222">
    <cfRule type="cellIs" dxfId="882" priority="155" operator="equal">
      <formula>1</formula>
    </cfRule>
  </conditionalFormatting>
  <conditionalFormatting sqref="B215:I215">
    <cfRule type="cellIs" dxfId="881" priority="153" operator="equal">
      <formula>1</formula>
    </cfRule>
  </conditionalFormatting>
  <conditionalFormatting sqref="B214:I214">
    <cfRule type="cellIs" dxfId="880" priority="152" operator="equal">
      <formula>1</formula>
    </cfRule>
  </conditionalFormatting>
  <conditionalFormatting sqref="N125:P125">
    <cfRule type="cellIs" dxfId="879" priority="177" operator="equal">
      <formula>1</formula>
    </cfRule>
  </conditionalFormatting>
  <conditionalFormatting sqref="T287:V287 T269:V269 G288:I289 J270 R270:V285 H267:I270 H271:J271 H253:J266 K254:X259 K253:U253 G290:Q290 K270:Q286 K266:V266 K260:W265">
    <cfRule type="cellIs" dxfId="878" priority="219" operator="equal">
      <formula>1</formula>
    </cfRule>
  </conditionalFormatting>
  <conditionalFormatting sqref="T288:V290 V253:X253 H287:S290">
    <cfRule type="cellIs" dxfId="877" priority="221" operator="equal">
      <formula>1</formula>
    </cfRule>
  </conditionalFormatting>
  <conditionalFormatting sqref="P124">
    <cfRule type="cellIs" dxfId="876" priority="180" operator="equal">
      <formula>1</formula>
    </cfRule>
  </conditionalFormatting>
  <conditionalFormatting sqref="J124:O124">
    <cfRule type="cellIs" dxfId="875" priority="175" operator="equal">
      <formula>1</formula>
    </cfRule>
  </conditionalFormatting>
  <conditionalFormatting sqref="L267:O270">
    <cfRule type="cellIs" dxfId="874" priority="218" operator="equal">
      <formula>1</formula>
    </cfRule>
  </conditionalFormatting>
  <conditionalFormatting sqref="J267:K270">
    <cfRule type="cellIs" dxfId="873" priority="217" operator="equal">
      <formula>1</formula>
    </cfRule>
  </conditionalFormatting>
  <conditionalFormatting sqref="P267:Q270">
    <cfRule type="cellIs" dxfId="872" priority="216" operator="equal">
      <formula>1</formula>
    </cfRule>
  </conditionalFormatting>
  <conditionalFormatting sqref="T267:V269 R267:S270">
    <cfRule type="cellIs" dxfId="871" priority="213" operator="equal">
      <formula>1</formula>
    </cfRule>
  </conditionalFormatting>
  <conditionalFormatting sqref="H267:I270">
    <cfRule type="cellIs" dxfId="870" priority="214" operator="equal">
      <formula>1</formula>
    </cfRule>
  </conditionalFormatting>
  <conditionalFormatting sqref="T266:V268 H266:S269">
    <cfRule type="cellIs" dxfId="869" priority="211" operator="equal">
      <formula>1</formula>
    </cfRule>
  </conditionalFormatting>
  <conditionalFormatting sqref="T270:V270 R271:V286">
    <cfRule type="cellIs" dxfId="868" priority="212" operator="equal">
      <formula>1</formula>
    </cfRule>
  </conditionalFormatting>
  <conditionalFormatting sqref="L286:O289">
    <cfRule type="cellIs" dxfId="867" priority="210" operator="equal">
      <formula>1</formula>
    </cfRule>
  </conditionalFormatting>
  <conditionalFormatting sqref="P286:Q289">
    <cfRule type="cellIs" dxfId="866" priority="208" operator="equal">
      <formula>1</formula>
    </cfRule>
  </conditionalFormatting>
  <conditionalFormatting sqref="G287:G289 H286:I289">
    <cfRule type="cellIs" dxfId="865" priority="207" operator="equal">
      <formula>1</formula>
    </cfRule>
  </conditionalFormatting>
  <conditionalFormatting sqref="T286:V288 R286:S289">
    <cfRule type="cellIs" dxfId="864" priority="206" operator="equal">
      <formula>1</formula>
    </cfRule>
  </conditionalFormatting>
  <conditionalFormatting sqref="T289:V289 R290:V290">
    <cfRule type="cellIs" dxfId="863" priority="205" operator="equal">
      <formula>1</formula>
    </cfRule>
  </conditionalFormatting>
  <conditionalFormatting sqref="H252:X252 H249:X249">
    <cfRule type="cellIs" dxfId="862" priority="203" operator="equal">
      <formula>1</formula>
    </cfRule>
  </conditionalFormatting>
  <conditionalFormatting sqref="B121:C123">
    <cfRule type="cellIs" dxfId="861" priority="191" operator="equal">
      <formula>1</formula>
    </cfRule>
  </conditionalFormatting>
  <conditionalFormatting sqref="Q367">
    <cfRule type="cellIs" dxfId="860" priority="138" operator="equal">
      <formula>1</formula>
    </cfRule>
  </conditionalFormatting>
  <conditionalFormatting sqref="K366:R366">
    <cfRule type="cellIs" dxfId="859" priority="134" operator="equal">
      <formula>1</formula>
    </cfRule>
  </conditionalFormatting>
  <conditionalFormatting sqref="B100:I107 F108:I110 J104:J116 M120:O120 M121 X128 B132:B133 V120:X120 U121:X127 M118:P119 B129:J130 B131:C131 J134:J137 M138:P139 K129:P137 K122 D126:P128 B138:L143 K118:L121 K104:P117 Q129:X139 M143:X143">
    <cfRule type="cellIs" dxfId="858" priority="198" operator="equal">
      <formula>1</formula>
    </cfRule>
  </conditionalFormatting>
  <conditionalFormatting sqref="M120:O120 M121">
    <cfRule type="cellIs" dxfId="857" priority="197" operator="equal">
      <formula>1</formula>
    </cfRule>
  </conditionalFormatting>
  <conditionalFormatting sqref="Q123:T128 T121 R122:T122">
    <cfRule type="cellIs" dxfId="856" priority="196" operator="equal">
      <formula>1</formula>
    </cfRule>
  </conditionalFormatting>
  <conditionalFormatting sqref="B133">
    <cfRule type="cellIs" dxfId="855" priority="182" operator="equal">
      <formula>1</formula>
    </cfRule>
  </conditionalFormatting>
  <conditionalFormatting sqref="B130:C131 B132:B133">
    <cfRule type="cellIs" dxfId="854" priority="194" operator="equal">
      <formula>1</formula>
    </cfRule>
  </conditionalFormatting>
  <conditionalFormatting sqref="B138:E143">
    <cfRule type="cellIs" dxfId="853" priority="192" operator="equal">
      <formula>1</formula>
    </cfRule>
  </conditionalFormatting>
  <conditionalFormatting sqref="B110:E110">
    <cfRule type="cellIs" dxfId="852" priority="190" operator="equal">
      <formula>1</formula>
    </cfRule>
  </conditionalFormatting>
  <conditionalFormatting sqref="B108:E109">
    <cfRule type="cellIs" dxfId="851" priority="189" operator="equal">
      <formula>1</formula>
    </cfRule>
  </conditionalFormatting>
  <conditionalFormatting sqref="N125">
    <cfRule type="cellIs" dxfId="850" priority="179" operator="equal">
      <formula>1</formula>
    </cfRule>
  </conditionalFormatting>
  <conditionalFormatting sqref="S129:X137 X128">
    <cfRule type="cellIs" dxfId="849" priority="187" operator="equal">
      <formula>1</formula>
    </cfRule>
  </conditionalFormatting>
  <conditionalFormatting sqref="M139:X142">
    <cfRule type="cellIs" dxfId="848" priority="185" operator="equal">
      <formula>1</formula>
    </cfRule>
  </conditionalFormatting>
  <conditionalFormatting sqref="B129:C131 B132">
    <cfRule type="cellIs" dxfId="847" priority="184" operator="equal">
      <formula>1</formula>
    </cfRule>
  </conditionalFormatting>
  <conditionalFormatting sqref="B127:C128">
    <cfRule type="cellIs" dxfId="846" priority="183" operator="equal">
      <formula>1</formula>
    </cfRule>
  </conditionalFormatting>
  <conditionalFormatting sqref="B135:I135">
    <cfRule type="cellIs" dxfId="845" priority="166" operator="equal">
      <formula>1</formula>
    </cfRule>
  </conditionalFormatting>
  <conditionalFormatting sqref="K123:P123">
    <cfRule type="cellIs" dxfId="844" priority="174" operator="equal">
      <formula>1</formula>
    </cfRule>
  </conditionalFormatting>
  <conditionalFormatting sqref="P120:U120">
    <cfRule type="cellIs" dxfId="843" priority="171" operator="equal">
      <formula>1</formula>
    </cfRule>
  </conditionalFormatting>
  <conditionalFormatting sqref="P124">
    <cfRule type="cellIs" dxfId="842" priority="181" operator="equal">
      <formula>1</formula>
    </cfRule>
  </conditionalFormatting>
  <conditionalFormatting sqref="O125:P125">
    <cfRule type="cellIs" dxfId="841" priority="178" operator="equal">
      <formula>1</formula>
    </cfRule>
  </conditionalFormatting>
  <conditionalFormatting sqref="B137:I137">
    <cfRule type="cellIs" dxfId="840" priority="164" operator="equal">
      <formula>1</formula>
    </cfRule>
  </conditionalFormatting>
  <conditionalFormatting sqref="N200:S206 J200:M200 W198:X217 M207:S217 Q218:S223 M224:V241">
    <cfRule type="cellIs" dxfId="839" priority="163" operator="equal">
      <formula>1</formula>
    </cfRule>
  </conditionalFormatting>
  <conditionalFormatting sqref="A50">
    <cfRule type="cellIs" dxfId="838" priority="118" operator="equal">
      <formula>1</formula>
    </cfRule>
  </conditionalFormatting>
  <conditionalFormatting sqref="W219:X241 J213:L214 K211:L212 L209:L210 J200:M200 B224:L226">
    <cfRule type="cellIs" dxfId="837" priority="161" operator="equal">
      <formula>1</formula>
    </cfRule>
  </conditionalFormatting>
  <conditionalFormatting sqref="W224:X241">
    <cfRule type="cellIs" dxfId="836" priority="159" operator="equal">
      <formula>1</formula>
    </cfRule>
  </conditionalFormatting>
  <conditionalFormatting sqref="W218:X223">
    <cfRule type="cellIs" dxfId="835" priority="158" operator="equal">
      <formula>1</formula>
    </cfRule>
  </conditionalFormatting>
  <conditionalFormatting sqref="H125:M125">
    <cfRule type="cellIs" dxfId="834" priority="176" operator="equal">
      <formula>1</formula>
    </cfRule>
  </conditionalFormatting>
  <conditionalFormatting sqref="C133:J133">
    <cfRule type="cellIs" dxfId="833" priority="168" operator="equal">
      <formula>1</formula>
    </cfRule>
  </conditionalFormatting>
  <conditionalFormatting sqref="B136:I136">
    <cfRule type="cellIs" dxfId="832" priority="165" operator="equal">
      <formula>1</formula>
    </cfRule>
  </conditionalFormatting>
  <conditionalFormatting sqref="P361:U361 U365:U370 P363 P362:R362">
    <cfRule type="cellIs" dxfId="831" priority="141" operator="equal">
      <formula>1</formula>
    </cfRule>
  </conditionalFormatting>
  <conditionalFormatting sqref="B345:I348">
    <cfRule type="cellIs" dxfId="830" priority="122" operator="equal">
      <formula>1</formula>
    </cfRule>
  </conditionalFormatting>
  <conditionalFormatting sqref="B349:I350">
    <cfRule type="cellIs" dxfId="829" priority="121" operator="equal">
      <formula>1</formula>
    </cfRule>
  </conditionalFormatting>
  <conditionalFormatting sqref="O364:U364">
    <cfRule type="cellIs" dxfId="828" priority="132" operator="equal">
      <formula>1</formula>
    </cfRule>
  </conditionalFormatting>
  <conditionalFormatting sqref="Q363:U363">
    <cfRule type="cellIs" dxfId="827" priority="131" operator="equal">
      <formula>1</formula>
    </cfRule>
  </conditionalFormatting>
  <conditionalFormatting sqref="E373:L373">
    <cfRule type="cellIs" dxfId="826" priority="129" operator="equal">
      <formula>1</formula>
    </cfRule>
  </conditionalFormatting>
  <conditionalFormatting sqref="E374:K374">
    <cfRule type="cellIs" dxfId="825" priority="128" operator="equal">
      <formula>1</formula>
    </cfRule>
  </conditionalFormatting>
  <conditionalFormatting sqref="E376:L376">
    <cfRule type="cellIs" dxfId="824" priority="126" operator="equal">
      <formula>1</formula>
    </cfRule>
  </conditionalFormatting>
  <conditionalFormatting sqref="J345:U348 B351:G351">
    <cfRule type="cellIs" dxfId="823" priority="148" operator="equal">
      <formula>1</formula>
    </cfRule>
  </conditionalFormatting>
  <conditionalFormatting sqref="X89:Y94">
    <cfRule type="cellIs" dxfId="822" priority="115" operator="equal">
      <formula>1</formula>
    </cfRule>
  </conditionalFormatting>
  <conditionalFormatting sqref="F89:I94">
    <cfRule type="cellIs" dxfId="821" priority="111" operator="equal">
      <formula>1</formula>
    </cfRule>
  </conditionalFormatting>
  <conditionalFormatting sqref="P362:R362 P363 E368:T370 P360:U361 E371:U372 M373:U373 L374:U375 J349:U350 E380:L388 B351:D351 M376:U388 E351:U354">
    <cfRule type="cellIs" dxfId="820" priority="146" operator="equal">
      <formula>1</formula>
    </cfRule>
  </conditionalFormatting>
  <conditionalFormatting sqref="P362:R362 P363">
    <cfRule type="cellIs" dxfId="819" priority="145" operator="equal">
      <formula>1</formula>
    </cfRule>
  </conditionalFormatting>
  <conditionalFormatting sqref="U365:U370">
    <cfRule type="cellIs" dxfId="818" priority="144" operator="equal">
      <formula>1</formula>
    </cfRule>
  </conditionalFormatting>
  <conditionalFormatting sqref="E380:H388">
    <cfRule type="cellIs" dxfId="817" priority="142" operator="equal">
      <formula>1</formula>
    </cfRule>
  </conditionalFormatting>
  <conditionalFormatting sqref="M365:T365">
    <cfRule type="cellIs" dxfId="816" priority="133" operator="equal">
      <formula>1</formula>
    </cfRule>
  </conditionalFormatting>
  <conditionalFormatting sqref="S362:U362">
    <cfRule type="cellIs" dxfId="815" priority="130" operator="equal">
      <formula>1</formula>
    </cfRule>
  </conditionalFormatting>
  <conditionalFormatting sqref="S366:T366">
    <cfRule type="cellIs" dxfId="814" priority="140" operator="equal">
      <formula>1</formula>
    </cfRule>
  </conditionalFormatting>
  <conditionalFormatting sqref="S366:T366">
    <cfRule type="cellIs" dxfId="813" priority="139" operator="equal">
      <formula>1</formula>
    </cfRule>
  </conditionalFormatting>
  <conditionalFormatting sqref="R367:T367">
    <cfRule type="cellIs" dxfId="812" priority="137" operator="equal">
      <formula>1</formula>
    </cfRule>
  </conditionalFormatting>
  <conditionalFormatting sqref="Q367:T367">
    <cfRule type="cellIs" dxfId="811" priority="136" operator="equal">
      <formula>1</formula>
    </cfRule>
  </conditionalFormatting>
  <conditionalFormatting sqref="E379:L379">
    <cfRule type="cellIs" dxfId="810" priority="123" operator="equal">
      <formula>1</formula>
    </cfRule>
  </conditionalFormatting>
  <conditionalFormatting sqref="I367:P367">
    <cfRule type="cellIs" dxfId="809" priority="135" operator="equal">
      <formula>1</formula>
    </cfRule>
  </conditionalFormatting>
  <conditionalFormatting sqref="E375:K375">
    <cfRule type="cellIs" dxfId="808" priority="127" operator="equal">
      <formula>1</formula>
    </cfRule>
  </conditionalFormatting>
  <conditionalFormatting sqref="E377:L377">
    <cfRule type="cellIs" dxfId="807" priority="125" operator="equal">
      <formula>1</formula>
    </cfRule>
  </conditionalFormatting>
  <conditionalFormatting sqref="E378:L378">
    <cfRule type="cellIs" dxfId="806" priority="124" operator="equal">
      <formula>1</formula>
    </cfRule>
  </conditionalFormatting>
  <conditionalFormatting sqref="J72:K75">
    <cfRule type="cellIs" dxfId="805" priority="113" operator="equal">
      <formula>1</formula>
    </cfRule>
  </conditionalFormatting>
  <conditionalFormatting sqref="J71:K74">
    <cfRule type="cellIs" dxfId="804" priority="112" operator="equal">
      <formula>1</formula>
    </cfRule>
  </conditionalFormatting>
  <conditionalFormatting sqref="H54:I59 G55:G59">
    <cfRule type="cellIs" dxfId="803" priority="120" operator="equal">
      <formula>1</formula>
    </cfRule>
  </conditionalFormatting>
  <conditionalFormatting sqref="J75:K76 J71:K71">
    <cfRule type="cellIs" dxfId="802" priority="114" operator="equal">
      <formula>1</formula>
    </cfRule>
  </conditionalFormatting>
  <conditionalFormatting sqref="H53:I53 L71:N76 H81:Q88 J89:Q94 J77:Q80 J51:L59 F61:G62 F60:L60 F63:I71 R51:Y87 R88:U88 X88:Y88 V88:W94">
    <cfRule type="cellIs" dxfId="801" priority="119" operator="equal">
      <formula>1</formula>
    </cfRule>
  </conditionalFormatting>
  <conditionalFormatting sqref="N51:O64">
    <cfRule type="cellIs" dxfId="800" priority="109" operator="equal">
      <formula>1</formula>
    </cfRule>
  </conditionalFormatting>
  <conditionalFormatting sqref="H53:I53 X89:Y94 D89:D94 F88:G88 E88:E94">
    <cfRule type="cellIs" dxfId="799" priority="117" operator="equal">
      <formula>1</formula>
    </cfRule>
  </conditionalFormatting>
  <conditionalFormatting sqref="K123:P123">
    <cfRule type="cellIs" dxfId="798" priority="106" operator="equal">
      <formula>1</formula>
    </cfRule>
  </conditionalFormatting>
  <conditionalFormatting sqref="S121">
    <cfRule type="cellIs" dxfId="797" priority="102" operator="equal">
      <formula>1</formula>
    </cfRule>
  </conditionalFormatting>
  <conditionalFormatting sqref="R89:U94">
    <cfRule type="cellIs" dxfId="796" priority="110" operator="equal">
      <formula>1</formula>
    </cfRule>
  </conditionalFormatting>
  <conditionalFormatting sqref="Q123">
    <cfRule type="cellIs" dxfId="795" priority="108" operator="equal">
      <formula>1</formula>
    </cfRule>
  </conditionalFormatting>
  <conditionalFormatting sqref="L122:Q122">
    <cfRule type="cellIs" dxfId="794" priority="103" operator="equal">
      <formula>1</formula>
    </cfRule>
  </conditionalFormatting>
  <conditionalFormatting sqref="R122">
    <cfRule type="cellIs" dxfId="793" priority="105" operator="equal">
      <formula>1</formula>
    </cfRule>
  </conditionalFormatting>
  <conditionalFormatting sqref="R122">
    <cfRule type="cellIs" dxfId="792" priority="104" operator="equal">
      <formula>1</formula>
    </cfRule>
  </conditionalFormatting>
  <conditionalFormatting sqref="M121:R121">
    <cfRule type="cellIs" dxfId="791" priority="100" operator="equal">
      <formula>1</formula>
    </cfRule>
  </conditionalFormatting>
  <conditionalFormatting sqref="S121">
    <cfRule type="cellIs" dxfId="790" priority="101" operator="equal">
      <formula>1</formula>
    </cfRule>
  </conditionalFormatting>
  <conditionalFormatting sqref="N120:S120">
    <cfRule type="cellIs" dxfId="789" priority="97" operator="equal">
      <formula>1</formula>
    </cfRule>
  </conditionalFormatting>
  <conditionalFormatting sqref="T120">
    <cfRule type="cellIs" dxfId="788" priority="99" operator="equal">
      <formula>1</formula>
    </cfRule>
  </conditionalFormatting>
  <conditionalFormatting sqref="T120">
    <cfRule type="cellIs" dxfId="787" priority="98" operator="equal">
      <formula>1</formula>
    </cfRule>
  </conditionalFormatting>
  <conditionalFormatting sqref="O119:T119">
    <cfRule type="cellIs" dxfId="786" priority="94" operator="equal">
      <formula>1</formula>
    </cfRule>
  </conditionalFormatting>
  <conditionalFormatting sqref="U119">
    <cfRule type="cellIs" dxfId="785" priority="96" operator="equal">
      <formula>1</formula>
    </cfRule>
  </conditionalFormatting>
  <conditionalFormatting sqref="U119">
    <cfRule type="cellIs" dxfId="784" priority="95" operator="equal">
      <formula>1</formula>
    </cfRule>
  </conditionalFormatting>
  <conditionalFormatting sqref="P118:U118">
    <cfRule type="cellIs" dxfId="783" priority="91" operator="equal">
      <formula>1</formula>
    </cfRule>
  </conditionalFormatting>
  <conditionalFormatting sqref="V118">
    <cfRule type="cellIs" dxfId="782" priority="93" operator="equal">
      <formula>1</formula>
    </cfRule>
  </conditionalFormatting>
  <conditionalFormatting sqref="V118">
    <cfRule type="cellIs" dxfId="781" priority="92" operator="equal">
      <formula>1</formula>
    </cfRule>
  </conditionalFormatting>
  <conditionalFormatting sqref="I125:N125">
    <cfRule type="cellIs" dxfId="780" priority="88" operator="equal">
      <formula>1</formula>
    </cfRule>
  </conditionalFormatting>
  <conditionalFormatting sqref="O125">
    <cfRule type="cellIs" dxfId="779" priority="90" operator="equal">
      <formula>1</formula>
    </cfRule>
  </conditionalFormatting>
  <conditionalFormatting sqref="O125">
    <cfRule type="cellIs" dxfId="778" priority="89" operator="equal">
      <formula>1</formula>
    </cfRule>
  </conditionalFormatting>
  <conditionalFormatting sqref="H126:M126">
    <cfRule type="cellIs" dxfId="777" priority="85" operator="equal">
      <formula>1</formula>
    </cfRule>
  </conditionalFormatting>
  <conditionalFormatting sqref="N126">
    <cfRule type="cellIs" dxfId="776" priority="87" operator="equal">
      <formula>1</formula>
    </cfRule>
  </conditionalFormatting>
  <conditionalFormatting sqref="N126">
    <cfRule type="cellIs" dxfId="775" priority="86" operator="equal">
      <formula>1</formula>
    </cfRule>
  </conditionalFormatting>
  <conditionalFormatting sqref="G127:L127">
    <cfRule type="cellIs" dxfId="774" priority="82" operator="equal">
      <formula>1</formula>
    </cfRule>
  </conditionalFormatting>
  <conditionalFormatting sqref="M127">
    <cfRule type="cellIs" dxfId="773" priority="84" operator="equal">
      <formula>1</formula>
    </cfRule>
  </conditionalFormatting>
  <conditionalFormatting sqref="M127">
    <cfRule type="cellIs" dxfId="772" priority="83" operator="equal">
      <formula>1</formula>
    </cfRule>
  </conditionalFormatting>
  <conditionalFormatting sqref="F128:K128">
    <cfRule type="cellIs" dxfId="771" priority="79" operator="equal">
      <formula>1</formula>
    </cfRule>
  </conditionalFormatting>
  <conditionalFormatting sqref="L128">
    <cfRule type="cellIs" dxfId="770" priority="81" operator="equal">
      <formula>1</formula>
    </cfRule>
  </conditionalFormatting>
  <conditionalFormatting sqref="L128">
    <cfRule type="cellIs" dxfId="769" priority="80" operator="equal">
      <formula>1</formula>
    </cfRule>
  </conditionalFormatting>
  <conditionalFormatting sqref="F129:K129">
    <cfRule type="cellIs" dxfId="768" priority="76" operator="equal">
      <formula>1</formula>
    </cfRule>
  </conditionalFormatting>
  <conditionalFormatting sqref="L129">
    <cfRule type="cellIs" dxfId="767" priority="78" operator="equal">
      <formula>1</formula>
    </cfRule>
  </conditionalFormatting>
  <conditionalFormatting sqref="L129">
    <cfRule type="cellIs" dxfId="766" priority="77" operator="equal">
      <formula>1</formula>
    </cfRule>
  </conditionalFormatting>
  <conditionalFormatting sqref="B149:Y192">
    <cfRule type="cellIs" dxfId="765" priority="75" operator="equal">
      <formula>1</formula>
    </cfRule>
  </conditionalFormatting>
  <conditionalFormatting sqref="B247:F290">
    <cfRule type="cellIs" dxfId="764" priority="74" operator="equal">
      <formula>1</formula>
    </cfRule>
  </conditionalFormatting>
  <conditionalFormatting sqref="Y260:Y290">
    <cfRule type="cellIs" dxfId="763" priority="73" operator="equal">
      <formula>1</formula>
    </cfRule>
  </conditionalFormatting>
  <conditionalFormatting sqref="X260:X290">
    <cfRule type="cellIs" dxfId="762" priority="72" operator="equal">
      <formula>1</formula>
    </cfRule>
  </conditionalFormatting>
  <conditionalFormatting sqref="B296:Y339">
    <cfRule type="cellIs" dxfId="761" priority="71" operator="equal">
      <formula>1</formula>
    </cfRule>
  </conditionalFormatting>
  <conditionalFormatting sqref="V345:Y388">
    <cfRule type="cellIs" dxfId="760" priority="70" operator="equal">
      <formula>1</formula>
    </cfRule>
  </conditionalFormatting>
  <conditionalFormatting sqref="B394:Y437">
    <cfRule type="cellIs" dxfId="759" priority="69" operator="equal">
      <formula>1</formula>
    </cfRule>
  </conditionalFormatting>
  <conditionalFormatting sqref="B443:Y486">
    <cfRule type="cellIs" dxfId="758" priority="68" operator="equal">
      <formula>1</formula>
    </cfRule>
  </conditionalFormatting>
  <conditionalFormatting sqref="Z50">
    <cfRule type="cellIs" dxfId="757" priority="62" operator="equal">
      <formula>1</formula>
    </cfRule>
  </conditionalFormatting>
  <conditionalFormatting sqref="B144:E144 B145:Y147">
    <cfRule type="cellIs" dxfId="756" priority="57" operator="equal">
      <formula>1</formula>
    </cfRule>
  </conditionalFormatting>
  <conditionalFormatting sqref="Z1">
    <cfRule type="cellIs" dxfId="755" priority="65" operator="equal">
      <formula>1</formula>
    </cfRule>
  </conditionalFormatting>
  <conditionalFormatting sqref="AA489:AX489">
    <cfRule type="cellIs" dxfId="754" priority="11" operator="equal">
      <formula>1</formula>
    </cfRule>
  </conditionalFormatting>
  <conditionalFormatting sqref="Z442">
    <cfRule type="cellIs" dxfId="753" priority="10" operator="equal">
      <formula>1</formula>
    </cfRule>
  </conditionalFormatting>
  <conditionalFormatting sqref="B95:E95 B96:Y98">
    <cfRule type="cellIs" dxfId="752" priority="61" operator="equal">
      <formula>1</formula>
    </cfRule>
  </conditionalFormatting>
  <conditionalFormatting sqref="B95:Y95">
    <cfRule type="cellIs" dxfId="751" priority="60" operator="equal">
      <formula>1</formula>
    </cfRule>
  </conditionalFormatting>
  <conditionalFormatting sqref="A99">
    <cfRule type="cellIs" dxfId="750" priority="59" operator="equal">
      <formula>1</formula>
    </cfRule>
  </conditionalFormatting>
  <conditionalFormatting sqref="B438:E438 B439:Y441">
    <cfRule type="cellIs" dxfId="749" priority="33" operator="equal">
      <formula>1</formula>
    </cfRule>
  </conditionalFormatting>
  <conditionalFormatting sqref="B144:Y144">
    <cfRule type="cellIs" dxfId="748" priority="56" operator="equal">
      <formula>1</formula>
    </cfRule>
  </conditionalFormatting>
  <conditionalFormatting sqref="A148">
    <cfRule type="cellIs" dxfId="747" priority="55" operator="equal">
      <formula>1</formula>
    </cfRule>
  </conditionalFormatting>
  <conditionalFormatting sqref="B340:Y340">
    <cfRule type="cellIs" dxfId="746" priority="40" operator="equal">
      <formula>1</formula>
    </cfRule>
  </conditionalFormatting>
  <conditionalFormatting sqref="B193:E193 B194:Y196">
    <cfRule type="cellIs" dxfId="745" priority="53" operator="equal">
      <formula>1</formula>
    </cfRule>
  </conditionalFormatting>
  <conditionalFormatting sqref="B193:Y193">
    <cfRule type="cellIs" dxfId="744" priority="52" operator="equal">
      <formula>1</formula>
    </cfRule>
  </conditionalFormatting>
  <conditionalFormatting sqref="A197">
    <cfRule type="cellIs" dxfId="743" priority="51" operator="equal">
      <formula>1</formula>
    </cfRule>
  </conditionalFormatting>
  <conditionalFormatting sqref="B487:E487 B488:Y490">
    <cfRule type="cellIs" dxfId="742" priority="29" operator="equal">
      <formula>1</formula>
    </cfRule>
  </conditionalFormatting>
  <conditionalFormatting sqref="B242:E242 B243:Y245">
    <cfRule type="cellIs" dxfId="741" priority="49" operator="equal">
      <formula>1</formula>
    </cfRule>
  </conditionalFormatting>
  <conditionalFormatting sqref="B242:Y242">
    <cfRule type="cellIs" dxfId="740" priority="48" operator="equal">
      <formula>1</formula>
    </cfRule>
  </conditionalFormatting>
  <conditionalFormatting sqref="A246">
    <cfRule type="cellIs" dxfId="739" priority="47" operator="equal">
      <formula>1</formula>
    </cfRule>
  </conditionalFormatting>
  <conditionalFormatting sqref="B389:Y389">
    <cfRule type="cellIs" dxfId="738" priority="36" operator="equal">
      <formula>1</formula>
    </cfRule>
  </conditionalFormatting>
  <conditionalFormatting sqref="B291:E291 B292:Y294">
    <cfRule type="cellIs" dxfId="737" priority="45" operator="equal">
      <formula>1</formula>
    </cfRule>
  </conditionalFormatting>
  <conditionalFormatting sqref="B291:Y291">
    <cfRule type="cellIs" dxfId="736" priority="44" operator="equal">
      <formula>1</formula>
    </cfRule>
  </conditionalFormatting>
  <conditionalFormatting sqref="A295">
    <cfRule type="cellIs" dxfId="735" priority="43" operator="equal">
      <formula>1</formula>
    </cfRule>
  </conditionalFormatting>
  <conditionalFormatting sqref="AA146:AX146">
    <cfRule type="cellIs" dxfId="734" priority="25" operator="equal">
      <formula>1</formula>
    </cfRule>
  </conditionalFormatting>
  <conditionalFormatting sqref="B340:E340 B341:Y343">
    <cfRule type="cellIs" dxfId="733" priority="41" operator="equal">
      <formula>1</formula>
    </cfRule>
  </conditionalFormatting>
  <conditionalFormatting sqref="A442">
    <cfRule type="cellIs" dxfId="732" priority="31" operator="equal">
      <formula>1</formula>
    </cfRule>
  </conditionalFormatting>
  <conditionalFormatting sqref="A344">
    <cfRule type="cellIs" dxfId="731" priority="39" operator="equal">
      <formula>1</formula>
    </cfRule>
  </conditionalFormatting>
  <conditionalFormatting sqref="B438:Y438">
    <cfRule type="cellIs" dxfId="730" priority="32" operator="equal">
      <formula>1</formula>
    </cfRule>
  </conditionalFormatting>
  <conditionalFormatting sqref="B389:E389 B390:Y392">
    <cfRule type="cellIs" dxfId="729" priority="37" operator="equal">
      <formula>1</formula>
    </cfRule>
  </conditionalFormatting>
  <conditionalFormatting sqref="A491">
    <cfRule type="cellIs" dxfId="728" priority="27" operator="equal">
      <formula>1</formula>
    </cfRule>
  </conditionalFormatting>
  <conditionalFormatting sqref="A393">
    <cfRule type="cellIs" dxfId="727" priority="35" operator="equal">
      <formula>1</formula>
    </cfRule>
  </conditionalFormatting>
  <conditionalFormatting sqref="AA244:AX244">
    <cfRule type="cellIs" dxfId="726" priority="21" operator="equal">
      <formula>1</formula>
    </cfRule>
  </conditionalFormatting>
  <conditionalFormatting sqref="AA195:AX195">
    <cfRule type="cellIs" dxfId="725" priority="23" operator="equal">
      <formula>1</formula>
    </cfRule>
  </conditionalFormatting>
  <conditionalFormatting sqref="B487:Y487">
    <cfRule type="cellIs" dxfId="724" priority="28" operator="equal">
      <formula>1</formula>
    </cfRule>
  </conditionalFormatting>
  <conditionalFormatting sqref="AA293:AX293">
    <cfRule type="cellIs" dxfId="723" priority="19" operator="equal">
      <formula>1</formula>
    </cfRule>
  </conditionalFormatting>
  <conditionalFormatting sqref="Z491">
    <cfRule type="cellIs" dxfId="722" priority="26" operator="equal">
      <formula>1</formula>
    </cfRule>
  </conditionalFormatting>
  <conditionalFormatting sqref="Z99">
    <cfRule type="cellIs" dxfId="721" priority="24" operator="equal">
      <formula>1</formula>
    </cfRule>
  </conditionalFormatting>
  <conditionalFormatting sqref="Z148">
    <cfRule type="cellIs" dxfId="720" priority="22" operator="equal">
      <formula>1</formula>
    </cfRule>
  </conditionalFormatting>
  <conditionalFormatting sqref="Z197">
    <cfRule type="cellIs" dxfId="719" priority="20" operator="equal">
      <formula>1</formula>
    </cfRule>
  </conditionalFormatting>
  <conditionalFormatting sqref="Z246">
    <cfRule type="cellIs" dxfId="718" priority="18" operator="equal">
      <formula>1</formula>
    </cfRule>
  </conditionalFormatting>
  <conditionalFormatting sqref="AA342:AX342">
    <cfRule type="cellIs" dxfId="717" priority="17" operator="equal">
      <formula>1</formula>
    </cfRule>
  </conditionalFormatting>
  <conditionalFormatting sqref="Z295">
    <cfRule type="cellIs" dxfId="716" priority="16" operator="equal">
      <formula>1</formula>
    </cfRule>
  </conditionalFormatting>
  <conditionalFormatting sqref="AA391:AX391">
    <cfRule type="cellIs" dxfId="715" priority="15" operator="equal">
      <formula>1</formula>
    </cfRule>
  </conditionalFormatting>
  <conditionalFormatting sqref="Z344">
    <cfRule type="cellIs" dxfId="714" priority="14" operator="equal">
      <formula>1</formula>
    </cfRule>
  </conditionalFormatting>
  <conditionalFormatting sqref="AA440:AX440">
    <cfRule type="cellIs" dxfId="713" priority="13" operator="equal">
      <formula>1</formula>
    </cfRule>
  </conditionalFormatting>
  <conditionalFormatting sqref="Z393">
    <cfRule type="cellIs" dxfId="712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1"/>
  <sheetViews>
    <sheetView zoomScale="60" zoomScaleNormal="60" workbookViewId="0">
      <selection activeCell="AT1" sqref="AT1:AT1048576"/>
    </sheetView>
  </sheetViews>
  <sheetFormatPr defaultColWidth="11.42578125" defaultRowHeight="15" x14ac:dyDescent="0.25"/>
  <cols>
    <col min="1" max="1" width="4.7109375" style="2" customWidth="1"/>
    <col min="2" max="5" width="2.85546875" style="23" customWidth="1"/>
    <col min="6" max="29" width="2.85546875" style="1" customWidth="1"/>
    <col min="30" max="33" width="2.85546875" style="23" customWidth="1"/>
    <col min="34" max="34" width="4.7109375" style="2" customWidth="1"/>
    <col min="35" max="35" width="40.7109375" customWidth="1"/>
    <col min="36" max="43" width="11" customWidth="1"/>
    <col min="44" max="44" width="17.140625" customWidth="1"/>
    <col min="45" max="45" width="16.28515625" customWidth="1"/>
    <col min="46" max="46" width="12.7109375" customWidth="1"/>
  </cols>
  <sheetData>
    <row r="1" spans="1:46" x14ac:dyDescent="0.25">
      <c r="B1" s="23">
        <v>0</v>
      </c>
      <c r="C1" s="23">
        <v>1</v>
      </c>
      <c r="D1" s="23">
        <v>2</v>
      </c>
      <c r="E1" s="23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3">
        <v>28</v>
      </c>
      <c r="AE1" s="23">
        <v>29</v>
      </c>
      <c r="AF1" s="23">
        <v>30</v>
      </c>
      <c r="AG1" s="23">
        <v>31</v>
      </c>
      <c r="AI1" s="25"/>
      <c r="AJ1" s="25" t="s">
        <v>143</v>
      </c>
      <c r="AK1" s="25" t="s">
        <v>144</v>
      </c>
      <c r="AL1" s="25" t="s">
        <v>145</v>
      </c>
      <c r="AM1" s="25" t="s">
        <v>146</v>
      </c>
      <c r="AN1" s="25" t="s">
        <v>143</v>
      </c>
      <c r="AO1" s="25" t="s">
        <v>144</v>
      </c>
      <c r="AP1" s="25" t="s">
        <v>145</v>
      </c>
      <c r="AQ1" s="25" t="s">
        <v>146</v>
      </c>
      <c r="AR1" s="27" t="s">
        <v>147</v>
      </c>
      <c r="AS1" s="22">
        <v>0</v>
      </c>
    </row>
    <row r="2" spans="1:46" x14ac:dyDescent="0.25">
      <c r="A2" s="2">
        <v>0</v>
      </c>
      <c r="B2" s="23">
        <v>0</v>
      </c>
      <c r="C2" s="23">
        <v>0</v>
      </c>
      <c r="D2" s="23">
        <v>0</v>
      </c>
      <c r="E2" s="23">
        <v>0</v>
      </c>
      <c r="F2" s="1">
        <v>0</v>
      </c>
      <c r="G2" s="1">
        <v>0</v>
      </c>
      <c r="H2" s="1">
        <v>0</v>
      </c>
      <c r="I2" s="1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24">
        <v>0</v>
      </c>
      <c r="AA2" s="24">
        <v>0</v>
      </c>
      <c r="AB2" s="24">
        <v>0</v>
      </c>
      <c r="AC2" s="24">
        <v>0</v>
      </c>
      <c r="AD2" s="23">
        <v>0</v>
      </c>
      <c r="AE2" s="23">
        <v>0</v>
      </c>
      <c r="AF2" s="23">
        <v>0</v>
      </c>
      <c r="AG2" s="23">
        <v>0</v>
      </c>
      <c r="AH2" s="2">
        <v>0</v>
      </c>
      <c r="AI2" s="26" t="str">
        <f>AG2&amp;AF2&amp;AE2&amp;AD2&amp;AC2&amp;AB2&amp;AA2&amp;Z2&amp;Y2&amp;X2&amp;W2&amp;V2&amp;U2&amp;T2&amp;S2&amp;R2&amp;Q2&amp;P2&amp;O2&amp;N2&amp;M2&amp;L2&amp;K2&amp;J2&amp;I2&amp;H2&amp;G2&amp;F2&amp;E2&amp;D2&amp;C2&amp;B2</f>
        <v>00000000000000000000000000000000</v>
      </c>
      <c r="AJ2" s="26" t="str">
        <f>I2&amp;H2&amp;G2&amp;F2&amp;E2&amp;D2&amp;C2&amp;B2</f>
        <v>00000000</v>
      </c>
      <c r="AK2" s="26" t="str">
        <f>Q2&amp;P2&amp;O2&amp;N2&amp;M2&amp;L2&amp;K2&amp;J2</f>
        <v>00000000</v>
      </c>
      <c r="AL2" s="26" t="str">
        <f>Y2&amp;X2&amp;W2&amp;V2&amp;U2&amp;T2&amp;S2&amp;R2</f>
        <v>00000000</v>
      </c>
      <c r="AM2" s="26" t="str">
        <f>AG2&amp;AF2&amp;AE2&amp;AD2&amp;AC2&amp;AB2&amp;AA2&amp;Z2</f>
        <v>00000000</v>
      </c>
      <c r="AN2" s="26" t="str">
        <f>BIN2HEX(AJ2,2)</f>
        <v>00</v>
      </c>
      <c r="AO2" s="26" t="str">
        <f t="shared" ref="AO2:AQ17" si="0">BIN2HEX(AK2,2)</f>
        <v>00</v>
      </c>
      <c r="AP2" s="26" t="str">
        <f t="shared" si="0"/>
        <v>00</v>
      </c>
      <c r="AQ2" s="26" t="str">
        <f t="shared" si="0"/>
        <v>00</v>
      </c>
      <c r="AR2" s="26" t="str">
        <f>"0x" &amp;AQ2&amp;AP2&amp;AO2&amp;AN2</f>
        <v>0x00000000</v>
      </c>
      <c r="AS2" s="26"/>
      <c r="AT2" t="str">
        <f>"  {" &amp; AS2&amp;AS3&amp;AS4&amp;AS5&amp;AS6&amp;AS7&amp;AS8&amp;AS9&amp;AS10&amp;AS11&amp;AS12&amp;AS13&amp;AS14&amp;AS15&amp;AS16&amp;AS17&amp;AS18&amp;AS19&amp;AS20&amp;AS21&amp;AS22&amp;AS23&amp;AS24&amp;AS25&amp;AS26&amp;AS27&amp;AS28&amp;AS29&amp;AS30&amp;AS31&amp;AS32&amp;AS33&amp;AS34&amp;AS35&amp;AS36&amp;AS37&amp;AS38&amp;AS39&amp;AS40&amp;AS41&amp;AS42&amp;AS43&amp;AS44&amp;AS45&amp;AS46&amp;AS47&amp;AS48&amp;AS49 &amp; "}, // " &amp; AS1</f>
        <v xml:space="preserve">  {0x000FF000, 0x003FFC00, 0x00FFFF00, 0x01FFFF80, 0x03FFFFC0, 0x03FFFFC0, 0x07F00FE0, 0x07E007E0,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0x0FC003F0, 0x07E007E0, 0x07F00FE0, 0x03FFFFC0, 0x03FFFFC0, 0x01FFFF80, 0x00FFFF00, 0x003FFC00, 0x000FF000}, // 0</v>
      </c>
    </row>
    <row r="3" spans="1:46" x14ac:dyDescent="0.25">
      <c r="A3" s="2">
        <v>1</v>
      </c>
      <c r="B3" s="23">
        <v>0</v>
      </c>
      <c r="C3" s="23">
        <v>0</v>
      </c>
      <c r="D3" s="23">
        <v>0</v>
      </c>
      <c r="E3" s="23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23">
        <v>0</v>
      </c>
      <c r="AE3" s="23">
        <v>0</v>
      </c>
      <c r="AF3" s="23">
        <v>0</v>
      </c>
      <c r="AG3" s="23">
        <v>0</v>
      </c>
      <c r="AH3" s="2">
        <v>1</v>
      </c>
      <c r="AI3" s="26" t="str">
        <f t="shared" ref="AI3:AI49" si="1">AG3&amp;AF3&amp;AE3&amp;AD3&amp;AC3&amp;AB3&amp;AA3&amp;Z3&amp;Y3&amp;X3&amp;W3&amp;V3&amp;U3&amp;T3&amp;S3&amp;R3&amp;Q3&amp;P3&amp;O3&amp;N3&amp;M3&amp;L3&amp;K3&amp;J3&amp;I3&amp;H3&amp;G3&amp;F3&amp;E3&amp;D3&amp;C3&amp;B3</f>
        <v>00000000000000000000000000000000</v>
      </c>
      <c r="AJ3" s="26" t="str">
        <f t="shared" ref="AJ3:AJ49" si="2">I3&amp;H3&amp;G3&amp;F3&amp;E3&amp;D3&amp;C3&amp;B3</f>
        <v>00000000</v>
      </c>
      <c r="AK3" s="26" t="str">
        <f t="shared" ref="AK3:AK49" si="3">Q3&amp;P3&amp;O3&amp;N3&amp;M3&amp;L3&amp;K3&amp;J3</f>
        <v>00000000</v>
      </c>
      <c r="AL3" s="26" t="str">
        <f t="shared" ref="AL3:AL49" si="4">Y3&amp;X3&amp;W3&amp;V3&amp;U3&amp;T3&amp;S3&amp;R3</f>
        <v>00000000</v>
      </c>
      <c r="AM3" s="26" t="str">
        <f t="shared" ref="AM3:AM49" si="5">AG3&amp;AF3&amp;AE3&amp;AD3&amp;AC3&amp;AB3&amp;AA3&amp;Z3</f>
        <v>00000000</v>
      </c>
      <c r="AN3" s="26" t="str">
        <f>BIN2HEX(AJ3,2)</f>
        <v>00</v>
      </c>
      <c r="AO3" s="26" t="str">
        <f t="shared" si="0"/>
        <v>00</v>
      </c>
      <c r="AP3" s="26" t="str">
        <f t="shared" si="0"/>
        <v>00</v>
      </c>
      <c r="AQ3" s="26" t="str">
        <f>BIN2HEX(AM3,2)</f>
        <v>00</v>
      </c>
      <c r="AR3" s="26" t="str">
        <f t="shared" ref="AR3:AR49" si="6">"0x" &amp;AQ3&amp;AP3&amp;AO3&amp;AN3</f>
        <v>0x00000000</v>
      </c>
      <c r="AS3" s="26"/>
    </row>
    <row r="4" spans="1:46" x14ac:dyDescent="0.25">
      <c r="A4" s="2">
        <v>2</v>
      </c>
      <c r="B4" s="23">
        <v>0</v>
      </c>
      <c r="C4" s="23">
        <v>0</v>
      </c>
      <c r="D4" s="23">
        <v>0</v>
      </c>
      <c r="E4" s="23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23">
        <v>0</v>
      </c>
      <c r="AE4" s="23">
        <v>0</v>
      </c>
      <c r="AF4" s="23">
        <v>0</v>
      </c>
      <c r="AG4" s="23">
        <v>0</v>
      </c>
      <c r="AH4" s="2">
        <v>2</v>
      </c>
      <c r="AI4" s="26" t="str">
        <f t="shared" si="1"/>
        <v>00000000000011111111000000000000</v>
      </c>
      <c r="AJ4" s="26" t="str">
        <f t="shared" si="2"/>
        <v>00000000</v>
      </c>
      <c r="AK4" s="26" t="str">
        <f t="shared" si="3"/>
        <v>11110000</v>
      </c>
      <c r="AL4" s="26" t="str">
        <f t="shared" si="4"/>
        <v>00001111</v>
      </c>
      <c r="AM4" s="26" t="str">
        <f t="shared" si="5"/>
        <v>00000000</v>
      </c>
      <c r="AN4" s="26" t="str">
        <f t="shared" ref="AN4:AQ49" si="7">BIN2HEX(AJ4,2)</f>
        <v>00</v>
      </c>
      <c r="AO4" s="26" t="str">
        <f t="shared" si="0"/>
        <v>F0</v>
      </c>
      <c r="AP4" s="26" t="str">
        <f t="shared" si="0"/>
        <v>0F</v>
      </c>
      <c r="AQ4" s="26" t="str">
        <f t="shared" si="0"/>
        <v>00</v>
      </c>
      <c r="AR4" s="26" t="str">
        <f t="shared" si="6"/>
        <v>0x000FF000</v>
      </c>
      <c r="AS4" s="26" t="str">
        <f>AR4 &amp; ", "</f>
        <v xml:space="preserve">0x000FF000, </v>
      </c>
    </row>
    <row r="5" spans="1:46" x14ac:dyDescent="0.25">
      <c r="A5" s="2">
        <v>3</v>
      </c>
      <c r="B5" s="23">
        <v>0</v>
      </c>
      <c r="C5" s="23">
        <v>0</v>
      </c>
      <c r="D5" s="23">
        <v>0</v>
      </c>
      <c r="E5" s="23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23">
        <v>0</v>
      </c>
      <c r="AE5" s="23">
        <v>0</v>
      </c>
      <c r="AF5" s="23">
        <v>0</v>
      </c>
      <c r="AG5" s="23">
        <v>0</v>
      </c>
      <c r="AH5" s="2">
        <v>3</v>
      </c>
      <c r="AI5" s="26" t="str">
        <f t="shared" si="1"/>
        <v>00000000001111111111110000000000</v>
      </c>
      <c r="AJ5" s="26" t="str">
        <f t="shared" si="2"/>
        <v>00000000</v>
      </c>
      <c r="AK5" s="26" t="str">
        <f t="shared" si="3"/>
        <v>11111100</v>
      </c>
      <c r="AL5" s="26" t="str">
        <f t="shared" si="4"/>
        <v>00111111</v>
      </c>
      <c r="AM5" s="26" t="str">
        <f t="shared" si="5"/>
        <v>00000000</v>
      </c>
      <c r="AN5" s="26" t="str">
        <f t="shared" si="7"/>
        <v>00</v>
      </c>
      <c r="AO5" s="26" t="str">
        <f t="shared" si="0"/>
        <v>FC</v>
      </c>
      <c r="AP5" s="26" t="str">
        <f t="shared" si="0"/>
        <v>3F</v>
      </c>
      <c r="AQ5" s="26" t="str">
        <f t="shared" si="0"/>
        <v>00</v>
      </c>
      <c r="AR5" s="26" t="str">
        <f t="shared" si="6"/>
        <v>0x003FFC00</v>
      </c>
      <c r="AS5" s="26" t="str">
        <f t="shared" ref="AS5:AS46" si="8">AR5 &amp; ", "</f>
        <v xml:space="preserve">0x003FFC00, </v>
      </c>
    </row>
    <row r="6" spans="1:46" x14ac:dyDescent="0.25">
      <c r="A6" s="2">
        <v>4</v>
      </c>
      <c r="B6" s="23">
        <v>0</v>
      </c>
      <c r="C6" s="23">
        <v>0</v>
      </c>
      <c r="D6" s="23">
        <v>0</v>
      </c>
      <c r="E6" s="23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23">
        <v>0</v>
      </c>
      <c r="AE6" s="23">
        <v>0</v>
      </c>
      <c r="AF6" s="23">
        <v>0</v>
      </c>
      <c r="AG6" s="23">
        <v>0</v>
      </c>
      <c r="AH6" s="2">
        <v>4</v>
      </c>
      <c r="AI6" s="26" t="str">
        <f t="shared" si="1"/>
        <v>00000000111111111111111100000000</v>
      </c>
      <c r="AJ6" s="26" t="str">
        <f t="shared" si="2"/>
        <v>00000000</v>
      </c>
      <c r="AK6" s="26" t="str">
        <f t="shared" si="3"/>
        <v>11111111</v>
      </c>
      <c r="AL6" s="26" t="str">
        <f t="shared" si="4"/>
        <v>11111111</v>
      </c>
      <c r="AM6" s="26" t="str">
        <f t="shared" si="5"/>
        <v>00000000</v>
      </c>
      <c r="AN6" s="26" t="str">
        <f t="shared" si="7"/>
        <v>00</v>
      </c>
      <c r="AO6" s="26" t="str">
        <f t="shared" si="0"/>
        <v>FF</v>
      </c>
      <c r="AP6" s="26" t="str">
        <f t="shared" si="0"/>
        <v>FF</v>
      </c>
      <c r="AQ6" s="26" t="str">
        <f t="shared" si="0"/>
        <v>00</v>
      </c>
      <c r="AR6" s="26" t="str">
        <f t="shared" si="6"/>
        <v>0x00FFFF00</v>
      </c>
      <c r="AS6" s="26" t="str">
        <f t="shared" si="8"/>
        <v xml:space="preserve">0x00FFFF00, </v>
      </c>
    </row>
    <row r="7" spans="1:46" x14ac:dyDescent="0.25">
      <c r="A7" s="2">
        <v>5</v>
      </c>
      <c r="B7" s="23">
        <v>0</v>
      </c>
      <c r="C7" s="23">
        <v>0</v>
      </c>
      <c r="D7" s="23">
        <v>0</v>
      </c>
      <c r="E7" s="23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0</v>
      </c>
      <c r="AC7" s="1">
        <v>0</v>
      </c>
      <c r="AD7" s="23">
        <v>0</v>
      </c>
      <c r="AE7" s="23">
        <v>0</v>
      </c>
      <c r="AF7" s="23">
        <v>0</v>
      </c>
      <c r="AG7" s="23">
        <v>0</v>
      </c>
      <c r="AH7" s="2">
        <v>5</v>
      </c>
      <c r="AI7" s="26" t="str">
        <f t="shared" si="1"/>
        <v>00000001111111111111111110000000</v>
      </c>
      <c r="AJ7" s="26" t="str">
        <f t="shared" si="2"/>
        <v>10000000</v>
      </c>
      <c r="AK7" s="26" t="str">
        <f t="shared" si="3"/>
        <v>11111111</v>
      </c>
      <c r="AL7" s="26" t="str">
        <f t="shared" si="4"/>
        <v>11111111</v>
      </c>
      <c r="AM7" s="26" t="str">
        <f t="shared" si="5"/>
        <v>00000001</v>
      </c>
      <c r="AN7" s="26" t="str">
        <f t="shared" si="7"/>
        <v>80</v>
      </c>
      <c r="AO7" s="26" t="str">
        <f t="shared" si="0"/>
        <v>FF</v>
      </c>
      <c r="AP7" s="26" t="str">
        <f t="shared" si="0"/>
        <v>FF</v>
      </c>
      <c r="AQ7" s="26" t="str">
        <f t="shared" si="0"/>
        <v>01</v>
      </c>
      <c r="AR7" s="26" t="str">
        <f t="shared" si="6"/>
        <v>0x01FFFF80</v>
      </c>
      <c r="AS7" s="26" t="str">
        <f t="shared" si="8"/>
        <v xml:space="preserve">0x01FFFF80, </v>
      </c>
    </row>
    <row r="8" spans="1:46" x14ac:dyDescent="0.25">
      <c r="A8" s="2">
        <v>6</v>
      </c>
      <c r="B8" s="23">
        <v>0</v>
      </c>
      <c r="C8" s="23">
        <v>0</v>
      </c>
      <c r="D8" s="23">
        <v>0</v>
      </c>
      <c r="E8" s="23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0</v>
      </c>
      <c r="AD8" s="23">
        <v>0</v>
      </c>
      <c r="AE8" s="23">
        <v>0</v>
      </c>
      <c r="AF8" s="23">
        <v>0</v>
      </c>
      <c r="AG8" s="23">
        <v>0</v>
      </c>
      <c r="AH8" s="2">
        <v>6</v>
      </c>
      <c r="AI8" s="26" t="str">
        <f t="shared" si="1"/>
        <v>00000011111111111111111111000000</v>
      </c>
      <c r="AJ8" s="26" t="str">
        <f t="shared" si="2"/>
        <v>11000000</v>
      </c>
      <c r="AK8" s="26" t="str">
        <f t="shared" si="3"/>
        <v>11111111</v>
      </c>
      <c r="AL8" s="26" t="str">
        <f t="shared" si="4"/>
        <v>11111111</v>
      </c>
      <c r="AM8" s="26" t="str">
        <f t="shared" si="5"/>
        <v>00000011</v>
      </c>
      <c r="AN8" s="26" t="str">
        <f t="shared" si="7"/>
        <v>C0</v>
      </c>
      <c r="AO8" s="26" t="str">
        <f t="shared" si="0"/>
        <v>FF</v>
      </c>
      <c r="AP8" s="26" t="str">
        <f t="shared" si="0"/>
        <v>FF</v>
      </c>
      <c r="AQ8" s="26" t="str">
        <f t="shared" si="0"/>
        <v>03</v>
      </c>
      <c r="AR8" s="26" t="str">
        <f t="shared" si="6"/>
        <v>0x03FFFFC0</v>
      </c>
      <c r="AS8" s="26" t="str">
        <f t="shared" si="8"/>
        <v xml:space="preserve">0x03FFFFC0, </v>
      </c>
    </row>
    <row r="9" spans="1:46" x14ac:dyDescent="0.25">
      <c r="A9" s="2">
        <v>7</v>
      </c>
      <c r="B9" s="23">
        <v>0</v>
      </c>
      <c r="C9" s="23">
        <v>0</v>
      </c>
      <c r="D9" s="23">
        <v>0</v>
      </c>
      <c r="E9" s="23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23">
        <v>0</v>
      </c>
      <c r="AE9" s="23">
        <v>0</v>
      </c>
      <c r="AF9" s="23">
        <v>0</v>
      </c>
      <c r="AG9" s="23">
        <v>0</v>
      </c>
      <c r="AH9" s="2">
        <v>7</v>
      </c>
      <c r="AI9" s="26" t="str">
        <f t="shared" si="1"/>
        <v>00000011111111111111111111000000</v>
      </c>
      <c r="AJ9" s="26" t="str">
        <f t="shared" si="2"/>
        <v>11000000</v>
      </c>
      <c r="AK9" s="26" t="str">
        <f t="shared" si="3"/>
        <v>11111111</v>
      </c>
      <c r="AL9" s="26" t="str">
        <f t="shared" si="4"/>
        <v>11111111</v>
      </c>
      <c r="AM9" s="26" t="str">
        <f t="shared" si="5"/>
        <v>00000011</v>
      </c>
      <c r="AN9" s="26" t="str">
        <f t="shared" si="7"/>
        <v>C0</v>
      </c>
      <c r="AO9" s="26" t="str">
        <f t="shared" si="0"/>
        <v>FF</v>
      </c>
      <c r="AP9" s="26" t="str">
        <f t="shared" si="0"/>
        <v>FF</v>
      </c>
      <c r="AQ9" s="26" t="str">
        <f t="shared" si="0"/>
        <v>03</v>
      </c>
      <c r="AR9" s="26" t="str">
        <f t="shared" si="6"/>
        <v>0x03FFFFC0</v>
      </c>
      <c r="AS9" s="26" t="str">
        <f t="shared" si="8"/>
        <v xml:space="preserve">0x03FFFFC0, </v>
      </c>
    </row>
    <row r="10" spans="1:46" x14ac:dyDescent="0.25">
      <c r="A10" s="2">
        <v>8</v>
      </c>
      <c r="B10" s="23">
        <v>0</v>
      </c>
      <c r="C10" s="23">
        <v>0</v>
      </c>
      <c r="D10" s="23">
        <v>0</v>
      </c>
      <c r="E10" s="23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23">
        <v>0</v>
      </c>
      <c r="AE10" s="23">
        <v>0</v>
      </c>
      <c r="AF10" s="23">
        <v>0</v>
      </c>
      <c r="AG10" s="23">
        <v>0</v>
      </c>
      <c r="AH10" s="2">
        <v>8</v>
      </c>
      <c r="AI10" s="26" t="str">
        <f t="shared" si="1"/>
        <v>00000111111100000000111111100000</v>
      </c>
      <c r="AJ10" s="26" t="str">
        <f t="shared" si="2"/>
        <v>11100000</v>
      </c>
      <c r="AK10" s="26" t="str">
        <f t="shared" si="3"/>
        <v>00001111</v>
      </c>
      <c r="AL10" s="26" t="str">
        <f t="shared" si="4"/>
        <v>11110000</v>
      </c>
      <c r="AM10" s="26" t="str">
        <f t="shared" si="5"/>
        <v>00000111</v>
      </c>
      <c r="AN10" s="26" t="str">
        <f t="shared" si="7"/>
        <v>E0</v>
      </c>
      <c r="AO10" s="26" t="str">
        <f t="shared" si="0"/>
        <v>0F</v>
      </c>
      <c r="AP10" s="26" t="str">
        <f t="shared" si="0"/>
        <v>F0</v>
      </c>
      <c r="AQ10" s="26" t="str">
        <f t="shared" si="0"/>
        <v>07</v>
      </c>
      <c r="AR10" s="26" t="str">
        <f t="shared" si="6"/>
        <v>0x07F00FE0</v>
      </c>
      <c r="AS10" s="26" t="str">
        <f t="shared" si="8"/>
        <v xml:space="preserve">0x07F00FE0, </v>
      </c>
    </row>
    <row r="11" spans="1:46" x14ac:dyDescent="0.25">
      <c r="A11" s="2">
        <v>9</v>
      </c>
      <c r="B11" s="23">
        <v>0</v>
      </c>
      <c r="C11" s="23">
        <v>0</v>
      </c>
      <c r="D11" s="23">
        <v>0</v>
      </c>
      <c r="E11" s="23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23">
        <v>0</v>
      </c>
      <c r="AE11" s="23">
        <v>0</v>
      </c>
      <c r="AF11" s="23">
        <v>0</v>
      </c>
      <c r="AG11" s="23">
        <v>0</v>
      </c>
      <c r="AH11" s="2">
        <v>9</v>
      </c>
      <c r="AI11" s="26" t="str">
        <f t="shared" si="1"/>
        <v>00000111111000000000011111100000</v>
      </c>
      <c r="AJ11" s="26" t="str">
        <f t="shared" si="2"/>
        <v>11100000</v>
      </c>
      <c r="AK11" s="26" t="str">
        <f t="shared" si="3"/>
        <v>00000111</v>
      </c>
      <c r="AL11" s="26" t="str">
        <f t="shared" si="4"/>
        <v>11100000</v>
      </c>
      <c r="AM11" s="26" t="str">
        <f t="shared" si="5"/>
        <v>00000111</v>
      </c>
      <c r="AN11" s="26" t="str">
        <f t="shared" si="7"/>
        <v>E0</v>
      </c>
      <c r="AO11" s="26" t="str">
        <f t="shared" si="0"/>
        <v>07</v>
      </c>
      <c r="AP11" s="26" t="str">
        <f t="shared" si="0"/>
        <v>E0</v>
      </c>
      <c r="AQ11" s="26" t="str">
        <f t="shared" si="0"/>
        <v>07</v>
      </c>
      <c r="AR11" s="26" t="str">
        <f t="shared" si="6"/>
        <v>0x07E007E0</v>
      </c>
      <c r="AS11" s="26" t="str">
        <f t="shared" si="8"/>
        <v xml:space="preserve">0x07E007E0, </v>
      </c>
    </row>
    <row r="12" spans="1:46" x14ac:dyDescent="0.25">
      <c r="A12" s="2">
        <v>10</v>
      </c>
      <c r="B12" s="23">
        <v>0</v>
      </c>
      <c r="C12" s="23">
        <v>0</v>
      </c>
      <c r="D12" s="23">
        <v>0</v>
      </c>
      <c r="E12" s="23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23">
        <v>0</v>
      </c>
      <c r="AE12" s="23">
        <v>0</v>
      </c>
      <c r="AF12" s="23">
        <v>0</v>
      </c>
      <c r="AG12" s="23">
        <v>0</v>
      </c>
      <c r="AH12" s="2">
        <v>10</v>
      </c>
      <c r="AI12" s="26" t="str">
        <f t="shared" si="1"/>
        <v>00001111110000000000001111110000</v>
      </c>
      <c r="AJ12" s="26" t="str">
        <f t="shared" si="2"/>
        <v>11110000</v>
      </c>
      <c r="AK12" s="26" t="str">
        <f t="shared" si="3"/>
        <v>00000011</v>
      </c>
      <c r="AL12" s="26" t="str">
        <f t="shared" si="4"/>
        <v>11000000</v>
      </c>
      <c r="AM12" s="26" t="str">
        <f t="shared" si="5"/>
        <v>00001111</v>
      </c>
      <c r="AN12" s="26" t="str">
        <f t="shared" si="7"/>
        <v>F0</v>
      </c>
      <c r="AO12" s="26" t="str">
        <f t="shared" si="0"/>
        <v>03</v>
      </c>
      <c r="AP12" s="26" t="str">
        <f t="shared" si="0"/>
        <v>C0</v>
      </c>
      <c r="AQ12" s="26" t="str">
        <f t="shared" si="0"/>
        <v>0F</v>
      </c>
      <c r="AR12" s="26" t="str">
        <f t="shared" si="6"/>
        <v>0x0FC003F0</v>
      </c>
      <c r="AS12" s="26" t="str">
        <f t="shared" si="8"/>
        <v xml:space="preserve">0x0FC003F0, </v>
      </c>
    </row>
    <row r="13" spans="1:46" x14ac:dyDescent="0.25">
      <c r="A13" s="2">
        <v>11</v>
      </c>
      <c r="B13" s="23">
        <v>0</v>
      </c>
      <c r="C13" s="23">
        <v>0</v>
      </c>
      <c r="D13" s="23">
        <v>0</v>
      </c>
      <c r="E13" s="23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23">
        <v>0</v>
      </c>
      <c r="AE13" s="23">
        <v>0</v>
      </c>
      <c r="AF13" s="23">
        <v>0</v>
      </c>
      <c r="AG13" s="23">
        <v>0</v>
      </c>
      <c r="AH13" s="2">
        <v>11</v>
      </c>
      <c r="AI13" s="26" t="str">
        <f t="shared" si="1"/>
        <v>00001111110000000000001111110000</v>
      </c>
      <c r="AJ13" s="26" t="str">
        <f t="shared" si="2"/>
        <v>11110000</v>
      </c>
      <c r="AK13" s="26" t="str">
        <f t="shared" si="3"/>
        <v>00000011</v>
      </c>
      <c r="AL13" s="26" t="str">
        <f t="shared" si="4"/>
        <v>11000000</v>
      </c>
      <c r="AM13" s="26" t="str">
        <f t="shared" si="5"/>
        <v>00001111</v>
      </c>
      <c r="AN13" s="26" t="str">
        <f t="shared" si="7"/>
        <v>F0</v>
      </c>
      <c r="AO13" s="26" t="str">
        <f t="shared" si="0"/>
        <v>03</v>
      </c>
      <c r="AP13" s="26" t="str">
        <f t="shared" si="0"/>
        <v>C0</v>
      </c>
      <c r="AQ13" s="26" t="str">
        <f t="shared" si="0"/>
        <v>0F</v>
      </c>
      <c r="AR13" s="26" t="str">
        <f t="shared" si="6"/>
        <v>0x0FC003F0</v>
      </c>
      <c r="AS13" s="26" t="str">
        <f t="shared" si="8"/>
        <v xml:space="preserve">0x0FC003F0, </v>
      </c>
    </row>
    <row r="14" spans="1:46" x14ac:dyDescent="0.25">
      <c r="A14" s="2">
        <v>12</v>
      </c>
      <c r="B14" s="23">
        <v>0</v>
      </c>
      <c r="C14" s="23">
        <v>0</v>
      </c>
      <c r="D14" s="23">
        <v>0</v>
      </c>
      <c r="E14" s="23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23">
        <v>0</v>
      </c>
      <c r="AE14" s="23">
        <v>0</v>
      </c>
      <c r="AF14" s="23">
        <v>0</v>
      </c>
      <c r="AG14" s="23">
        <v>0</v>
      </c>
      <c r="AH14" s="2">
        <v>12</v>
      </c>
      <c r="AI14" s="26" t="str">
        <f t="shared" si="1"/>
        <v>00001111110000000000001111110000</v>
      </c>
      <c r="AJ14" s="26" t="str">
        <f t="shared" si="2"/>
        <v>11110000</v>
      </c>
      <c r="AK14" s="26" t="str">
        <f t="shared" si="3"/>
        <v>00000011</v>
      </c>
      <c r="AL14" s="26" t="str">
        <f t="shared" si="4"/>
        <v>11000000</v>
      </c>
      <c r="AM14" s="26" t="str">
        <f t="shared" si="5"/>
        <v>00001111</v>
      </c>
      <c r="AN14" s="26" t="str">
        <f t="shared" si="7"/>
        <v>F0</v>
      </c>
      <c r="AO14" s="26" t="str">
        <f t="shared" si="0"/>
        <v>03</v>
      </c>
      <c r="AP14" s="26" t="str">
        <f t="shared" si="0"/>
        <v>C0</v>
      </c>
      <c r="AQ14" s="26" t="str">
        <f t="shared" si="0"/>
        <v>0F</v>
      </c>
      <c r="AR14" s="26" t="str">
        <f t="shared" si="6"/>
        <v>0x0FC003F0</v>
      </c>
      <c r="AS14" s="26" t="str">
        <f t="shared" si="8"/>
        <v xml:space="preserve">0x0FC003F0, </v>
      </c>
    </row>
    <row r="15" spans="1:46" x14ac:dyDescent="0.25">
      <c r="A15" s="2">
        <v>13</v>
      </c>
      <c r="B15" s="23">
        <v>0</v>
      </c>
      <c r="C15" s="23">
        <v>0</v>
      </c>
      <c r="D15" s="23">
        <v>0</v>
      </c>
      <c r="E15" s="23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23">
        <v>0</v>
      </c>
      <c r="AE15" s="23">
        <v>0</v>
      </c>
      <c r="AF15" s="23">
        <v>0</v>
      </c>
      <c r="AG15" s="23">
        <v>0</v>
      </c>
      <c r="AH15" s="2">
        <v>13</v>
      </c>
      <c r="AI15" s="26" t="str">
        <f t="shared" si="1"/>
        <v>00001111110000000000001111110000</v>
      </c>
      <c r="AJ15" s="26" t="str">
        <f t="shared" si="2"/>
        <v>11110000</v>
      </c>
      <c r="AK15" s="26" t="str">
        <f t="shared" si="3"/>
        <v>00000011</v>
      </c>
      <c r="AL15" s="26" t="str">
        <f t="shared" si="4"/>
        <v>11000000</v>
      </c>
      <c r="AM15" s="26" t="str">
        <f t="shared" si="5"/>
        <v>00001111</v>
      </c>
      <c r="AN15" s="26" t="str">
        <f t="shared" si="7"/>
        <v>F0</v>
      </c>
      <c r="AO15" s="26" t="str">
        <f t="shared" si="0"/>
        <v>03</v>
      </c>
      <c r="AP15" s="26" t="str">
        <f t="shared" si="0"/>
        <v>C0</v>
      </c>
      <c r="AQ15" s="26" t="str">
        <f t="shared" si="0"/>
        <v>0F</v>
      </c>
      <c r="AR15" s="26" t="str">
        <f t="shared" si="6"/>
        <v>0x0FC003F0</v>
      </c>
      <c r="AS15" s="26" t="str">
        <f t="shared" si="8"/>
        <v xml:space="preserve">0x0FC003F0, </v>
      </c>
    </row>
    <row r="16" spans="1:46" x14ac:dyDescent="0.25">
      <c r="A16" s="2">
        <v>14</v>
      </c>
      <c r="B16" s="23">
        <v>0</v>
      </c>
      <c r="C16" s="23">
        <v>0</v>
      </c>
      <c r="D16" s="23">
        <v>0</v>
      </c>
      <c r="E16" s="23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23">
        <v>0</v>
      </c>
      <c r="AE16" s="23">
        <v>0</v>
      </c>
      <c r="AF16" s="23">
        <v>0</v>
      </c>
      <c r="AG16" s="23">
        <v>0</v>
      </c>
      <c r="AH16" s="2">
        <v>14</v>
      </c>
      <c r="AI16" s="26" t="str">
        <f t="shared" si="1"/>
        <v>00001111110000000000001111110000</v>
      </c>
      <c r="AJ16" s="26" t="str">
        <f t="shared" si="2"/>
        <v>11110000</v>
      </c>
      <c r="AK16" s="26" t="str">
        <f t="shared" si="3"/>
        <v>00000011</v>
      </c>
      <c r="AL16" s="26" t="str">
        <f t="shared" si="4"/>
        <v>11000000</v>
      </c>
      <c r="AM16" s="26" t="str">
        <f t="shared" si="5"/>
        <v>00001111</v>
      </c>
      <c r="AN16" s="26" t="str">
        <f t="shared" si="7"/>
        <v>F0</v>
      </c>
      <c r="AO16" s="26" t="str">
        <f t="shared" si="0"/>
        <v>03</v>
      </c>
      <c r="AP16" s="26" t="str">
        <f t="shared" si="0"/>
        <v>C0</v>
      </c>
      <c r="AQ16" s="26" t="str">
        <f t="shared" si="0"/>
        <v>0F</v>
      </c>
      <c r="AR16" s="26" t="str">
        <f t="shared" si="6"/>
        <v>0x0FC003F0</v>
      </c>
      <c r="AS16" s="26" t="str">
        <f t="shared" si="8"/>
        <v xml:space="preserve">0x0FC003F0, </v>
      </c>
    </row>
    <row r="17" spans="1:45" x14ac:dyDescent="0.25">
      <c r="A17" s="2">
        <v>15</v>
      </c>
      <c r="B17" s="23">
        <v>0</v>
      </c>
      <c r="C17" s="23">
        <v>0</v>
      </c>
      <c r="D17" s="23">
        <v>0</v>
      </c>
      <c r="E17" s="23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23">
        <v>0</v>
      </c>
      <c r="AE17" s="23">
        <v>0</v>
      </c>
      <c r="AF17" s="23">
        <v>0</v>
      </c>
      <c r="AG17" s="23">
        <v>0</v>
      </c>
      <c r="AH17" s="2">
        <v>15</v>
      </c>
      <c r="AI17" s="26" t="str">
        <f t="shared" si="1"/>
        <v>00001111110000000000001111110000</v>
      </c>
      <c r="AJ17" s="26" t="str">
        <f t="shared" si="2"/>
        <v>11110000</v>
      </c>
      <c r="AK17" s="26" t="str">
        <f t="shared" si="3"/>
        <v>00000011</v>
      </c>
      <c r="AL17" s="26" t="str">
        <f t="shared" si="4"/>
        <v>11000000</v>
      </c>
      <c r="AM17" s="26" t="str">
        <f t="shared" si="5"/>
        <v>00001111</v>
      </c>
      <c r="AN17" s="26" t="str">
        <f t="shared" si="7"/>
        <v>F0</v>
      </c>
      <c r="AO17" s="26" t="str">
        <f t="shared" si="0"/>
        <v>03</v>
      </c>
      <c r="AP17" s="26" t="str">
        <f t="shared" si="0"/>
        <v>C0</v>
      </c>
      <c r="AQ17" s="26" t="str">
        <f t="shared" si="0"/>
        <v>0F</v>
      </c>
      <c r="AR17" s="26" t="str">
        <f t="shared" si="6"/>
        <v>0x0FC003F0</v>
      </c>
      <c r="AS17" s="26" t="str">
        <f t="shared" si="8"/>
        <v xml:space="preserve">0x0FC003F0, </v>
      </c>
    </row>
    <row r="18" spans="1:45" x14ac:dyDescent="0.25">
      <c r="A18" s="2">
        <v>16</v>
      </c>
      <c r="B18" s="23">
        <v>0</v>
      </c>
      <c r="C18" s="23">
        <v>0</v>
      </c>
      <c r="D18" s="23">
        <v>0</v>
      </c>
      <c r="E18" s="23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23">
        <v>0</v>
      </c>
      <c r="AE18" s="23">
        <v>0</v>
      </c>
      <c r="AF18" s="23">
        <v>0</v>
      </c>
      <c r="AG18" s="23">
        <v>0</v>
      </c>
      <c r="AH18" s="2">
        <v>16</v>
      </c>
      <c r="AI18" s="26" t="str">
        <f t="shared" si="1"/>
        <v>00001111110000000000001111110000</v>
      </c>
      <c r="AJ18" s="26" t="str">
        <f t="shared" si="2"/>
        <v>11110000</v>
      </c>
      <c r="AK18" s="26" t="str">
        <f t="shared" si="3"/>
        <v>00000011</v>
      </c>
      <c r="AL18" s="26" t="str">
        <f t="shared" si="4"/>
        <v>11000000</v>
      </c>
      <c r="AM18" s="26" t="str">
        <f t="shared" si="5"/>
        <v>00001111</v>
      </c>
      <c r="AN18" s="26" t="str">
        <f t="shared" si="7"/>
        <v>F0</v>
      </c>
      <c r="AO18" s="26" t="str">
        <f t="shared" si="7"/>
        <v>03</v>
      </c>
      <c r="AP18" s="26" t="str">
        <f t="shared" si="7"/>
        <v>C0</v>
      </c>
      <c r="AQ18" s="26" t="str">
        <f t="shared" si="7"/>
        <v>0F</v>
      </c>
      <c r="AR18" s="26" t="str">
        <f t="shared" si="6"/>
        <v>0x0FC003F0</v>
      </c>
      <c r="AS18" s="26" t="str">
        <f t="shared" si="8"/>
        <v xml:space="preserve">0x0FC003F0, </v>
      </c>
    </row>
    <row r="19" spans="1:45" x14ac:dyDescent="0.25">
      <c r="A19" s="2">
        <v>17</v>
      </c>
      <c r="B19" s="23">
        <v>0</v>
      </c>
      <c r="C19" s="23">
        <v>0</v>
      </c>
      <c r="D19" s="23">
        <v>0</v>
      </c>
      <c r="E19" s="23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23">
        <v>0</v>
      </c>
      <c r="AE19" s="23">
        <v>0</v>
      </c>
      <c r="AF19" s="23">
        <v>0</v>
      </c>
      <c r="AG19" s="23">
        <v>0</v>
      </c>
      <c r="AH19" s="2">
        <v>17</v>
      </c>
      <c r="AI19" s="26" t="str">
        <f t="shared" si="1"/>
        <v>00001111110000000000001111110000</v>
      </c>
      <c r="AJ19" s="26" t="str">
        <f t="shared" si="2"/>
        <v>11110000</v>
      </c>
      <c r="AK19" s="26" t="str">
        <f t="shared" si="3"/>
        <v>00000011</v>
      </c>
      <c r="AL19" s="26" t="str">
        <f t="shared" si="4"/>
        <v>11000000</v>
      </c>
      <c r="AM19" s="26" t="str">
        <f t="shared" si="5"/>
        <v>00001111</v>
      </c>
      <c r="AN19" s="26" t="str">
        <f t="shared" si="7"/>
        <v>F0</v>
      </c>
      <c r="AO19" s="26" t="str">
        <f t="shared" si="7"/>
        <v>03</v>
      </c>
      <c r="AP19" s="26" t="str">
        <f t="shared" si="7"/>
        <v>C0</v>
      </c>
      <c r="AQ19" s="26" t="str">
        <f t="shared" si="7"/>
        <v>0F</v>
      </c>
      <c r="AR19" s="26" t="str">
        <f t="shared" si="6"/>
        <v>0x0FC003F0</v>
      </c>
      <c r="AS19" s="26" t="str">
        <f t="shared" si="8"/>
        <v xml:space="preserve">0x0FC003F0, </v>
      </c>
    </row>
    <row r="20" spans="1:45" x14ac:dyDescent="0.25">
      <c r="A20" s="2">
        <v>18</v>
      </c>
      <c r="B20" s="23">
        <v>0</v>
      </c>
      <c r="C20" s="23">
        <v>0</v>
      </c>
      <c r="D20" s="23">
        <v>0</v>
      </c>
      <c r="E20" s="23">
        <v>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23">
        <v>0</v>
      </c>
      <c r="AE20" s="23">
        <v>0</v>
      </c>
      <c r="AF20" s="23">
        <v>0</v>
      </c>
      <c r="AG20" s="23">
        <v>0</v>
      </c>
      <c r="AH20" s="2">
        <v>18</v>
      </c>
      <c r="AI20" s="26" t="str">
        <f t="shared" si="1"/>
        <v>00001111110000000000001111110000</v>
      </c>
      <c r="AJ20" s="26" t="str">
        <f t="shared" si="2"/>
        <v>11110000</v>
      </c>
      <c r="AK20" s="26" t="str">
        <f t="shared" si="3"/>
        <v>00000011</v>
      </c>
      <c r="AL20" s="26" t="str">
        <f t="shared" si="4"/>
        <v>11000000</v>
      </c>
      <c r="AM20" s="26" t="str">
        <f t="shared" si="5"/>
        <v>00001111</v>
      </c>
      <c r="AN20" s="26" t="str">
        <f t="shared" si="7"/>
        <v>F0</v>
      </c>
      <c r="AO20" s="26" t="str">
        <f t="shared" si="7"/>
        <v>03</v>
      </c>
      <c r="AP20" s="26" t="str">
        <f t="shared" si="7"/>
        <v>C0</v>
      </c>
      <c r="AQ20" s="26" t="str">
        <f t="shared" si="7"/>
        <v>0F</v>
      </c>
      <c r="AR20" s="26" t="str">
        <f t="shared" si="6"/>
        <v>0x0FC003F0</v>
      </c>
      <c r="AS20" s="26" t="str">
        <f t="shared" si="8"/>
        <v xml:space="preserve">0x0FC003F0, </v>
      </c>
    </row>
    <row r="21" spans="1:45" x14ac:dyDescent="0.25">
      <c r="A21" s="2">
        <v>19</v>
      </c>
      <c r="B21" s="23">
        <v>0</v>
      </c>
      <c r="C21" s="23">
        <v>0</v>
      </c>
      <c r="D21" s="23">
        <v>0</v>
      </c>
      <c r="E21" s="23">
        <v>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23">
        <v>0</v>
      </c>
      <c r="AE21" s="23">
        <v>0</v>
      </c>
      <c r="AF21" s="23">
        <v>0</v>
      </c>
      <c r="AG21" s="23">
        <v>0</v>
      </c>
      <c r="AH21" s="2">
        <v>19</v>
      </c>
      <c r="AI21" s="26" t="str">
        <f t="shared" si="1"/>
        <v>00001111110000000000001111110000</v>
      </c>
      <c r="AJ21" s="26" t="str">
        <f t="shared" si="2"/>
        <v>11110000</v>
      </c>
      <c r="AK21" s="26" t="str">
        <f t="shared" si="3"/>
        <v>00000011</v>
      </c>
      <c r="AL21" s="26" t="str">
        <f t="shared" si="4"/>
        <v>11000000</v>
      </c>
      <c r="AM21" s="26" t="str">
        <f t="shared" si="5"/>
        <v>00001111</v>
      </c>
      <c r="AN21" s="26" t="str">
        <f t="shared" si="7"/>
        <v>F0</v>
      </c>
      <c r="AO21" s="26" t="str">
        <f t="shared" si="7"/>
        <v>03</v>
      </c>
      <c r="AP21" s="26" t="str">
        <f t="shared" si="7"/>
        <v>C0</v>
      </c>
      <c r="AQ21" s="26" t="str">
        <f t="shared" si="7"/>
        <v>0F</v>
      </c>
      <c r="AR21" s="26" t="str">
        <f t="shared" si="6"/>
        <v>0x0FC003F0</v>
      </c>
      <c r="AS21" s="26" t="str">
        <f t="shared" si="8"/>
        <v xml:space="preserve">0x0FC003F0, </v>
      </c>
    </row>
    <row r="22" spans="1:45" x14ac:dyDescent="0.25">
      <c r="A22" s="2">
        <v>20</v>
      </c>
      <c r="B22" s="23">
        <v>0</v>
      </c>
      <c r="C22" s="23">
        <v>0</v>
      </c>
      <c r="D22" s="23">
        <v>0</v>
      </c>
      <c r="E22" s="23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23">
        <v>0</v>
      </c>
      <c r="AE22" s="23">
        <v>0</v>
      </c>
      <c r="AF22" s="23">
        <v>0</v>
      </c>
      <c r="AG22" s="23">
        <v>0</v>
      </c>
      <c r="AH22" s="2">
        <v>20</v>
      </c>
      <c r="AI22" s="26" t="str">
        <f t="shared" si="1"/>
        <v>00001111110000000000001111110000</v>
      </c>
      <c r="AJ22" s="26" t="str">
        <f t="shared" si="2"/>
        <v>11110000</v>
      </c>
      <c r="AK22" s="26" t="str">
        <f t="shared" si="3"/>
        <v>00000011</v>
      </c>
      <c r="AL22" s="26" t="str">
        <f t="shared" si="4"/>
        <v>11000000</v>
      </c>
      <c r="AM22" s="26" t="str">
        <f t="shared" si="5"/>
        <v>00001111</v>
      </c>
      <c r="AN22" s="26" t="str">
        <f t="shared" si="7"/>
        <v>F0</v>
      </c>
      <c r="AO22" s="26" t="str">
        <f t="shared" si="7"/>
        <v>03</v>
      </c>
      <c r="AP22" s="26" t="str">
        <f t="shared" si="7"/>
        <v>C0</v>
      </c>
      <c r="AQ22" s="26" t="str">
        <f t="shared" si="7"/>
        <v>0F</v>
      </c>
      <c r="AR22" s="26" t="str">
        <f t="shared" si="6"/>
        <v>0x0FC003F0</v>
      </c>
      <c r="AS22" s="26" t="str">
        <f t="shared" si="8"/>
        <v xml:space="preserve">0x0FC003F0, </v>
      </c>
    </row>
    <row r="23" spans="1:45" x14ac:dyDescent="0.25">
      <c r="A23" s="2">
        <v>21</v>
      </c>
      <c r="B23" s="23">
        <v>0</v>
      </c>
      <c r="C23" s="23">
        <v>0</v>
      </c>
      <c r="D23" s="23">
        <v>0</v>
      </c>
      <c r="E23" s="23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23">
        <v>0</v>
      </c>
      <c r="AE23" s="23">
        <v>0</v>
      </c>
      <c r="AF23" s="23">
        <v>0</v>
      </c>
      <c r="AG23" s="23">
        <v>0</v>
      </c>
      <c r="AH23" s="2">
        <v>21</v>
      </c>
      <c r="AI23" s="26" t="str">
        <f t="shared" si="1"/>
        <v>00001111110000000000001111110000</v>
      </c>
      <c r="AJ23" s="26" t="str">
        <f t="shared" si="2"/>
        <v>11110000</v>
      </c>
      <c r="AK23" s="26" t="str">
        <f t="shared" si="3"/>
        <v>00000011</v>
      </c>
      <c r="AL23" s="26" t="str">
        <f t="shared" si="4"/>
        <v>11000000</v>
      </c>
      <c r="AM23" s="26" t="str">
        <f t="shared" si="5"/>
        <v>00001111</v>
      </c>
      <c r="AN23" s="26" t="str">
        <f t="shared" si="7"/>
        <v>F0</v>
      </c>
      <c r="AO23" s="26" t="str">
        <f t="shared" si="7"/>
        <v>03</v>
      </c>
      <c r="AP23" s="26" t="str">
        <f t="shared" si="7"/>
        <v>C0</v>
      </c>
      <c r="AQ23" s="26" t="str">
        <f t="shared" si="7"/>
        <v>0F</v>
      </c>
      <c r="AR23" s="26" t="str">
        <f t="shared" si="6"/>
        <v>0x0FC003F0</v>
      </c>
      <c r="AS23" s="26" t="str">
        <f t="shared" si="8"/>
        <v xml:space="preserve">0x0FC003F0, </v>
      </c>
    </row>
    <row r="24" spans="1:45" x14ac:dyDescent="0.25">
      <c r="A24" s="2">
        <v>22</v>
      </c>
      <c r="B24" s="23">
        <v>0</v>
      </c>
      <c r="C24" s="23">
        <v>0</v>
      </c>
      <c r="D24" s="23">
        <v>0</v>
      </c>
      <c r="E24" s="23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23">
        <v>0</v>
      </c>
      <c r="AE24" s="23">
        <v>0</v>
      </c>
      <c r="AF24" s="23">
        <v>0</v>
      </c>
      <c r="AG24" s="23">
        <v>0</v>
      </c>
      <c r="AH24" s="2">
        <v>22</v>
      </c>
      <c r="AI24" s="26" t="str">
        <f t="shared" si="1"/>
        <v>00001111110000000000001111110000</v>
      </c>
      <c r="AJ24" s="26" t="str">
        <f t="shared" si="2"/>
        <v>11110000</v>
      </c>
      <c r="AK24" s="26" t="str">
        <f t="shared" si="3"/>
        <v>00000011</v>
      </c>
      <c r="AL24" s="26" t="str">
        <f t="shared" si="4"/>
        <v>11000000</v>
      </c>
      <c r="AM24" s="26" t="str">
        <f t="shared" si="5"/>
        <v>00001111</v>
      </c>
      <c r="AN24" s="26" t="str">
        <f t="shared" si="7"/>
        <v>F0</v>
      </c>
      <c r="AO24" s="26" t="str">
        <f t="shared" si="7"/>
        <v>03</v>
      </c>
      <c r="AP24" s="26" t="str">
        <f t="shared" si="7"/>
        <v>C0</v>
      </c>
      <c r="AQ24" s="26" t="str">
        <f t="shared" si="7"/>
        <v>0F</v>
      </c>
      <c r="AR24" s="26" t="str">
        <f t="shared" si="6"/>
        <v>0x0FC003F0</v>
      </c>
      <c r="AS24" s="26" t="str">
        <f t="shared" si="8"/>
        <v xml:space="preserve">0x0FC003F0, </v>
      </c>
    </row>
    <row r="25" spans="1:45" x14ac:dyDescent="0.25">
      <c r="A25" s="2">
        <v>23</v>
      </c>
      <c r="B25" s="23">
        <v>0</v>
      </c>
      <c r="C25" s="23">
        <v>0</v>
      </c>
      <c r="D25" s="23">
        <v>0</v>
      </c>
      <c r="E25" s="23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23">
        <v>0</v>
      </c>
      <c r="AE25" s="23">
        <v>0</v>
      </c>
      <c r="AF25" s="23">
        <v>0</v>
      </c>
      <c r="AG25" s="23">
        <v>0</v>
      </c>
      <c r="AH25" s="2">
        <v>23</v>
      </c>
      <c r="AI25" s="26" t="str">
        <f t="shared" si="1"/>
        <v>00001111110000000000001111110000</v>
      </c>
      <c r="AJ25" s="26" t="str">
        <f t="shared" si="2"/>
        <v>11110000</v>
      </c>
      <c r="AK25" s="26" t="str">
        <f t="shared" si="3"/>
        <v>00000011</v>
      </c>
      <c r="AL25" s="26" t="str">
        <f t="shared" si="4"/>
        <v>11000000</v>
      </c>
      <c r="AM25" s="26" t="str">
        <f t="shared" si="5"/>
        <v>00001111</v>
      </c>
      <c r="AN25" s="26" t="str">
        <f t="shared" si="7"/>
        <v>F0</v>
      </c>
      <c r="AO25" s="26" t="str">
        <f t="shared" si="7"/>
        <v>03</v>
      </c>
      <c r="AP25" s="26" t="str">
        <f t="shared" si="7"/>
        <v>C0</v>
      </c>
      <c r="AQ25" s="26" t="str">
        <f t="shared" si="7"/>
        <v>0F</v>
      </c>
      <c r="AR25" s="26" t="str">
        <f t="shared" si="6"/>
        <v>0x0FC003F0</v>
      </c>
      <c r="AS25" s="26" t="str">
        <f t="shared" si="8"/>
        <v xml:space="preserve">0x0FC003F0, </v>
      </c>
    </row>
    <row r="26" spans="1:45" x14ac:dyDescent="0.25">
      <c r="A26" s="2">
        <v>24</v>
      </c>
      <c r="B26" s="23">
        <v>0</v>
      </c>
      <c r="C26" s="23">
        <v>0</v>
      </c>
      <c r="D26" s="23">
        <v>0</v>
      </c>
      <c r="E26" s="23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23">
        <v>0</v>
      </c>
      <c r="AE26" s="23">
        <v>0</v>
      </c>
      <c r="AF26" s="23">
        <v>0</v>
      </c>
      <c r="AG26" s="23">
        <v>0</v>
      </c>
      <c r="AH26" s="2">
        <v>24</v>
      </c>
      <c r="AI26" s="26" t="str">
        <f t="shared" si="1"/>
        <v>00001111110000000000001111110000</v>
      </c>
      <c r="AJ26" s="26" t="str">
        <f t="shared" si="2"/>
        <v>11110000</v>
      </c>
      <c r="AK26" s="26" t="str">
        <f t="shared" si="3"/>
        <v>00000011</v>
      </c>
      <c r="AL26" s="26" t="str">
        <f t="shared" si="4"/>
        <v>11000000</v>
      </c>
      <c r="AM26" s="26" t="str">
        <f t="shared" si="5"/>
        <v>00001111</v>
      </c>
      <c r="AN26" s="26" t="str">
        <f t="shared" si="7"/>
        <v>F0</v>
      </c>
      <c r="AO26" s="26" t="str">
        <f t="shared" si="7"/>
        <v>03</v>
      </c>
      <c r="AP26" s="26" t="str">
        <f t="shared" si="7"/>
        <v>C0</v>
      </c>
      <c r="AQ26" s="26" t="str">
        <f t="shared" si="7"/>
        <v>0F</v>
      </c>
      <c r="AR26" s="26" t="str">
        <f t="shared" si="6"/>
        <v>0x0FC003F0</v>
      </c>
      <c r="AS26" s="26" t="str">
        <f t="shared" si="8"/>
        <v xml:space="preserve">0x0FC003F0, </v>
      </c>
    </row>
    <row r="27" spans="1:45" x14ac:dyDescent="0.25">
      <c r="A27" s="2">
        <v>25</v>
      </c>
      <c r="B27" s="23">
        <v>0</v>
      </c>
      <c r="C27" s="23">
        <v>0</v>
      </c>
      <c r="D27" s="23">
        <v>0</v>
      </c>
      <c r="E27" s="23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3">
        <v>0</v>
      </c>
      <c r="AE27" s="23">
        <v>0</v>
      </c>
      <c r="AF27" s="23">
        <v>0</v>
      </c>
      <c r="AG27" s="23">
        <v>0</v>
      </c>
      <c r="AH27" s="2">
        <v>25</v>
      </c>
      <c r="AI27" s="26" t="str">
        <f t="shared" si="1"/>
        <v>00001111110000000000001111110000</v>
      </c>
      <c r="AJ27" s="26" t="str">
        <f t="shared" si="2"/>
        <v>11110000</v>
      </c>
      <c r="AK27" s="26" t="str">
        <f t="shared" si="3"/>
        <v>00000011</v>
      </c>
      <c r="AL27" s="26" t="str">
        <f t="shared" si="4"/>
        <v>11000000</v>
      </c>
      <c r="AM27" s="26" t="str">
        <f t="shared" si="5"/>
        <v>00001111</v>
      </c>
      <c r="AN27" s="26" t="str">
        <f t="shared" si="7"/>
        <v>F0</v>
      </c>
      <c r="AO27" s="26" t="str">
        <f t="shared" si="7"/>
        <v>03</v>
      </c>
      <c r="AP27" s="26" t="str">
        <f t="shared" si="7"/>
        <v>C0</v>
      </c>
      <c r="AQ27" s="26" t="str">
        <f t="shared" si="7"/>
        <v>0F</v>
      </c>
      <c r="AR27" s="26" t="str">
        <f t="shared" si="6"/>
        <v>0x0FC003F0</v>
      </c>
      <c r="AS27" s="26" t="str">
        <f t="shared" si="8"/>
        <v xml:space="preserve">0x0FC003F0, </v>
      </c>
    </row>
    <row r="28" spans="1:45" x14ac:dyDescent="0.25">
      <c r="A28" s="2">
        <v>26</v>
      </c>
      <c r="B28" s="23">
        <v>0</v>
      </c>
      <c r="C28" s="23">
        <v>0</v>
      </c>
      <c r="D28" s="23">
        <v>0</v>
      </c>
      <c r="E28" s="23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23">
        <v>0</v>
      </c>
      <c r="AE28" s="23">
        <v>0</v>
      </c>
      <c r="AF28" s="23">
        <v>0</v>
      </c>
      <c r="AG28" s="23">
        <v>0</v>
      </c>
      <c r="AH28" s="2">
        <v>26</v>
      </c>
      <c r="AI28" s="26" t="str">
        <f t="shared" si="1"/>
        <v>00001111110000000000001111110000</v>
      </c>
      <c r="AJ28" s="26" t="str">
        <f t="shared" si="2"/>
        <v>11110000</v>
      </c>
      <c r="AK28" s="26" t="str">
        <f t="shared" si="3"/>
        <v>00000011</v>
      </c>
      <c r="AL28" s="26" t="str">
        <f t="shared" si="4"/>
        <v>11000000</v>
      </c>
      <c r="AM28" s="26" t="str">
        <f t="shared" si="5"/>
        <v>00001111</v>
      </c>
      <c r="AN28" s="26" t="str">
        <f t="shared" si="7"/>
        <v>F0</v>
      </c>
      <c r="AO28" s="26" t="str">
        <f t="shared" si="7"/>
        <v>03</v>
      </c>
      <c r="AP28" s="26" t="str">
        <f t="shared" si="7"/>
        <v>C0</v>
      </c>
      <c r="AQ28" s="26" t="str">
        <f t="shared" si="7"/>
        <v>0F</v>
      </c>
      <c r="AR28" s="26" t="str">
        <f t="shared" si="6"/>
        <v>0x0FC003F0</v>
      </c>
      <c r="AS28" s="26" t="str">
        <f t="shared" si="8"/>
        <v xml:space="preserve">0x0FC003F0, </v>
      </c>
    </row>
    <row r="29" spans="1:45" x14ac:dyDescent="0.25">
      <c r="A29" s="2">
        <v>27</v>
      </c>
      <c r="B29" s="23">
        <v>0</v>
      </c>
      <c r="C29" s="23">
        <v>0</v>
      </c>
      <c r="D29" s="23">
        <v>0</v>
      </c>
      <c r="E29" s="23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23">
        <v>0</v>
      </c>
      <c r="AE29" s="23">
        <v>0</v>
      </c>
      <c r="AF29" s="23">
        <v>0</v>
      </c>
      <c r="AG29" s="23">
        <v>0</v>
      </c>
      <c r="AH29" s="2">
        <v>27</v>
      </c>
      <c r="AI29" s="26" t="str">
        <f t="shared" si="1"/>
        <v>00001111110000000000001111110000</v>
      </c>
      <c r="AJ29" s="26" t="str">
        <f t="shared" si="2"/>
        <v>11110000</v>
      </c>
      <c r="AK29" s="26" t="str">
        <f t="shared" si="3"/>
        <v>00000011</v>
      </c>
      <c r="AL29" s="26" t="str">
        <f t="shared" si="4"/>
        <v>11000000</v>
      </c>
      <c r="AM29" s="26" t="str">
        <f t="shared" si="5"/>
        <v>00001111</v>
      </c>
      <c r="AN29" s="26" t="str">
        <f t="shared" si="7"/>
        <v>F0</v>
      </c>
      <c r="AO29" s="26" t="str">
        <f t="shared" si="7"/>
        <v>03</v>
      </c>
      <c r="AP29" s="26" t="str">
        <f t="shared" si="7"/>
        <v>C0</v>
      </c>
      <c r="AQ29" s="26" t="str">
        <f t="shared" si="7"/>
        <v>0F</v>
      </c>
      <c r="AR29" s="26" t="str">
        <f t="shared" si="6"/>
        <v>0x0FC003F0</v>
      </c>
      <c r="AS29" s="26" t="str">
        <f t="shared" si="8"/>
        <v xml:space="preserve">0x0FC003F0, </v>
      </c>
    </row>
    <row r="30" spans="1:45" x14ac:dyDescent="0.25">
      <c r="A30" s="2">
        <v>28</v>
      </c>
      <c r="B30" s="23">
        <v>0</v>
      </c>
      <c r="C30" s="23">
        <v>0</v>
      </c>
      <c r="D30" s="23">
        <v>0</v>
      </c>
      <c r="E30" s="23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23">
        <v>0</v>
      </c>
      <c r="AE30" s="23">
        <v>0</v>
      </c>
      <c r="AF30" s="23">
        <v>0</v>
      </c>
      <c r="AG30" s="23">
        <v>0</v>
      </c>
      <c r="AH30" s="2">
        <v>28</v>
      </c>
      <c r="AI30" s="26" t="str">
        <f t="shared" si="1"/>
        <v>00001111110000000000001111110000</v>
      </c>
      <c r="AJ30" s="26" t="str">
        <f t="shared" si="2"/>
        <v>11110000</v>
      </c>
      <c r="AK30" s="26" t="str">
        <f t="shared" si="3"/>
        <v>00000011</v>
      </c>
      <c r="AL30" s="26" t="str">
        <f t="shared" si="4"/>
        <v>11000000</v>
      </c>
      <c r="AM30" s="26" t="str">
        <f t="shared" si="5"/>
        <v>00001111</v>
      </c>
      <c r="AN30" s="26" t="str">
        <f t="shared" si="7"/>
        <v>F0</v>
      </c>
      <c r="AO30" s="26" t="str">
        <f t="shared" si="7"/>
        <v>03</v>
      </c>
      <c r="AP30" s="26" t="str">
        <f t="shared" si="7"/>
        <v>C0</v>
      </c>
      <c r="AQ30" s="26" t="str">
        <f t="shared" si="7"/>
        <v>0F</v>
      </c>
      <c r="AR30" s="26" t="str">
        <f t="shared" si="6"/>
        <v>0x0FC003F0</v>
      </c>
      <c r="AS30" s="26" t="str">
        <f t="shared" si="8"/>
        <v xml:space="preserve">0x0FC003F0, </v>
      </c>
    </row>
    <row r="31" spans="1:45" x14ac:dyDescent="0.25">
      <c r="A31" s="2">
        <v>29</v>
      </c>
      <c r="B31" s="23">
        <v>0</v>
      </c>
      <c r="C31" s="23">
        <v>0</v>
      </c>
      <c r="D31" s="23">
        <v>0</v>
      </c>
      <c r="E31" s="23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23">
        <v>0</v>
      </c>
      <c r="AE31" s="23">
        <v>0</v>
      </c>
      <c r="AF31" s="23">
        <v>0</v>
      </c>
      <c r="AG31" s="23">
        <v>0</v>
      </c>
      <c r="AH31" s="2">
        <v>29</v>
      </c>
      <c r="AI31" s="26" t="str">
        <f t="shared" si="1"/>
        <v>00001111110000000000001111110000</v>
      </c>
      <c r="AJ31" s="26" t="str">
        <f t="shared" si="2"/>
        <v>11110000</v>
      </c>
      <c r="AK31" s="26" t="str">
        <f t="shared" si="3"/>
        <v>00000011</v>
      </c>
      <c r="AL31" s="26" t="str">
        <f t="shared" si="4"/>
        <v>11000000</v>
      </c>
      <c r="AM31" s="26" t="str">
        <f t="shared" si="5"/>
        <v>00001111</v>
      </c>
      <c r="AN31" s="26" t="str">
        <f t="shared" si="7"/>
        <v>F0</v>
      </c>
      <c r="AO31" s="26" t="str">
        <f t="shared" si="7"/>
        <v>03</v>
      </c>
      <c r="AP31" s="26" t="str">
        <f t="shared" si="7"/>
        <v>C0</v>
      </c>
      <c r="AQ31" s="26" t="str">
        <f t="shared" si="7"/>
        <v>0F</v>
      </c>
      <c r="AR31" s="26" t="str">
        <f t="shared" si="6"/>
        <v>0x0FC003F0</v>
      </c>
      <c r="AS31" s="26" t="str">
        <f t="shared" si="8"/>
        <v xml:space="preserve">0x0FC003F0, </v>
      </c>
    </row>
    <row r="32" spans="1:45" x14ac:dyDescent="0.25">
      <c r="A32" s="2">
        <v>30</v>
      </c>
      <c r="B32" s="23">
        <v>0</v>
      </c>
      <c r="C32" s="23">
        <v>0</v>
      </c>
      <c r="D32" s="23">
        <v>0</v>
      </c>
      <c r="E32" s="23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23">
        <v>0</v>
      </c>
      <c r="AE32" s="23">
        <v>0</v>
      </c>
      <c r="AF32" s="23">
        <v>0</v>
      </c>
      <c r="AG32" s="23">
        <v>0</v>
      </c>
      <c r="AH32" s="2">
        <v>30</v>
      </c>
      <c r="AI32" s="26" t="str">
        <f t="shared" si="1"/>
        <v>00001111110000000000001111110000</v>
      </c>
      <c r="AJ32" s="26" t="str">
        <f t="shared" si="2"/>
        <v>11110000</v>
      </c>
      <c r="AK32" s="26" t="str">
        <f t="shared" si="3"/>
        <v>00000011</v>
      </c>
      <c r="AL32" s="26" t="str">
        <f t="shared" si="4"/>
        <v>11000000</v>
      </c>
      <c r="AM32" s="26" t="str">
        <f t="shared" si="5"/>
        <v>00001111</v>
      </c>
      <c r="AN32" s="26" t="str">
        <f t="shared" si="7"/>
        <v>F0</v>
      </c>
      <c r="AO32" s="26" t="str">
        <f t="shared" si="7"/>
        <v>03</v>
      </c>
      <c r="AP32" s="26" t="str">
        <f t="shared" si="7"/>
        <v>C0</v>
      </c>
      <c r="AQ32" s="26" t="str">
        <f t="shared" si="7"/>
        <v>0F</v>
      </c>
      <c r="AR32" s="26" t="str">
        <f t="shared" si="6"/>
        <v>0x0FC003F0</v>
      </c>
      <c r="AS32" s="26" t="str">
        <f t="shared" si="8"/>
        <v xml:space="preserve">0x0FC003F0, </v>
      </c>
    </row>
    <row r="33" spans="1:45" x14ac:dyDescent="0.25">
      <c r="A33" s="2">
        <v>31</v>
      </c>
      <c r="B33" s="23">
        <v>0</v>
      </c>
      <c r="C33" s="23">
        <v>0</v>
      </c>
      <c r="D33" s="23">
        <v>0</v>
      </c>
      <c r="E33" s="23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23">
        <v>0</v>
      </c>
      <c r="AE33" s="23">
        <v>0</v>
      </c>
      <c r="AF33" s="23">
        <v>0</v>
      </c>
      <c r="AG33" s="23">
        <v>0</v>
      </c>
      <c r="AH33" s="2">
        <v>31</v>
      </c>
      <c r="AI33" s="26" t="str">
        <f t="shared" si="1"/>
        <v>00001111110000000000001111110000</v>
      </c>
      <c r="AJ33" s="26" t="str">
        <f t="shared" si="2"/>
        <v>11110000</v>
      </c>
      <c r="AK33" s="26" t="str">
        <f t="shared" si="3"/>
        <v>00000011</v>
      </c>
      <c r="AL33" s="26" t="str">
        <f t="shared" si="4"/>
        <v>11000000</v>
      </c>
      <c r="AM33" s="26" t="str">
        <f t="shared" si="5"/>
        <v>00001111</v>
      </c>
      <c r="AN33" s="26" t="str">
        <f t="shared" si="7"/>
        <v>F0</v>
      </c>
      <c r="AO33" s="26" t="str">
        <f t="shared" si="7"/>
        <v>03</v>
      </c>
      <c r="AP33" s="26" t="str">
        <f t="shared" si="7"/>
        <v>C0</v>
      </c>
      <c r="AQ33" s="26" t="str">
        <f t="shared" si="7"/>
        <v>0F</v>
      </c>
      <c r="AR33" s="26" t="str">
        <f t="shared" si="6"/>
        <v>0x0FC003F0</v>
      </c>
      <c r="AS33" s="26" t="str">
        <f t="shared" si="8"/>
        <v xml:space="preserve">0x0FC003F0, </v>
      </c>
    </row>
    <row r="34" spans="1:45" x14ac:dyDescent="0.25">
      <c r="A34" s="2">
        <v>32</v>
      </c>
      <c r="B34" s="23">
        <v>0</v>
      </c>
      <c r="C34" s="23">
        <v>0</v>
      </c>
      <c r="D34" s="23">
        <v>0</v>
      </c>
      <c r="E34" s="23">
        <v>0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23">
        <v>0</v>
      </c>
      <c r="AE34" s="23">
        <v>0</v>
      </c>
      <c r="AF34" s="23">
        <v>0</v>
      </c>
      <c r="AG34" s="23">
        <v>0</v>
      </c>
      <c r="AH34" s="2">
        <v>32</v>
      </c>
      <c r="AI34" s="26" t="str">
        <f t="shared" si="1"/>
        <v>00001111110000000000001111110000</v>
      </c>
      <c r="AJ34" s="26" t="str">
        <f t="shared" si="2"/>
        <v>11110000</v>
      </c>
      <c r="AK34" s="26" t="str">
        <f t="shared" si="3"/>
        <v>00000011</v>
      </c>
      <c r="AL34" s="26" t="str">
        <f t="shared" si="4"/>
        <v>11000000</v>
      </c>
      <c r="AM34" s="26" t="str">
        <f t="shared" si="5"/>
        <v>00001111</v>
      </c>
      <c r="AN34" s="26" t="str">
        <f t="shared" si="7"/>
        <v>F0</v>
      </c>
      <c r="AO34" s="26" t="str">
        <f t="shared" si="7"/>
        <v>03</v>
      </c>
      <c r="AP34" s="26" t="str">
        <f t="shared" si="7"/>
        <v>C0</v>
      </c>
      <c r="AQ34" s="26" t="str">
        <f t="shared" si="7"/>
        <v>0F</v>
      </c>
      <c r="AR34" s="26" t="str">
        <f t="shared" si="6"/>
        <v>0x0FC003F0</v>
      </c>
      <c r="AS34" s="26" t="str">
        <f t="shared" si="8"/>
        <v xml:space="preserve">0x0FC003F0, </v>
      </c>
    </row>
    <row r="35" spans="1:45" x14ac:dyDescent="0.25">
      <c r="A35" s="2">
        <v>33</v>
      </c>
      <c r="B35" s="23">
        <v>0</v>
      </c>
      <c r="C35" s="23">
        <v>0</v>
      </c>
      <c r="D35" s="23">
        <v>0</v>
      </c>
      <c r="E35" s="23">
        <v>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23">
        <v>0</v>
      </c>
      <c r="AE35" s="23">
        <v>0</v>
      </c>
      <c r="AF35" s="23">
        <v>0</v>
      </c>
      <c r="AG35" s="23">
        <v>0</v>
      </c>
      <c r="AH35" s="2">
        <v>33</v>
      </c>
      <c r="AI35" s="26" t="str">
        <f t="shared" si="1"/>
        <v>00001111110000000000001111110000</v>
      </c>
      <c r="AJ35" s="26" t="str">
        <f t="shared" si="2"/>
        <v>11110000</v>
      </c>
      <c r="AK35" s="26" t="str">
        <f t="shared" si="3"/>
        <v>00000011</v>
      </c>
      <c r="AL35" s="26" t="str">
        <f t="shared" si="4"/>
        <v>11000000</v>
      </c>
      <c r="AM35" s="26" t="str">
        <f t="shared" si="5"/>
        <v>00001111</v>
      </c>
      <c r="AN35" s="26" t="str">
        <f t="shared" si="7"/>
        <v>F0</v>
      </c>
      <c r="AO35" s="26" t="str">
        <f t="shared" si="7"/>
        <v>03</v>
      </c>
      <c r="AP35" s="26" t="str">
        <f t="shared" si="7"/>
        <v>C0</v>
      </c>
      <c r="AQ35" s="26" t="str">
        <f t="shared" si="7"/>
        <v>0F</v>
      </c>
      <c r="AR35" s="26" t="str">
        <f t="shared" si="6"/>
        <v>0x0FC003F0</v>
      </c>
      <c r="AS35" s="26" t="str">
        <f t="shared" si="8"/>
        <v xml:space="preserve">0x0FC003F0, </v>
      </c>
    </row>
    <row r="36" spans="1:45" x14ac:dyDescent="0.25">
      <c r="A36" s="2">
        <v>34</v>
      </c>
      <c r="B36" s="23">
        <v>0</v>
      </c>
      <c r="C36" s="23">
        <v>0</v>
      </c>
      <c r="D36" s="23">
        <v>0</v>
      </c>
      <c r="E36" s="23">
        <v>0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23">
        <v>0</v>
      </c>
      <c r="AE36" s="23">
        <v>0</v>
      </c>
      <c r="AF36" s="23">
        <v>0</v>
      </c>
      <c r="AG36" s="23">
        <v>0</v>
      </c>
      <c r="AH36" s="2">
        <v>34</v>
      </c>
      <c r="AI36" s="26" t="str">
        <f t="shared" si="1"/>
        <v>00001111110000000000001111110000</v>
      </c>
      <c r="AJ36" s="26" t="str">
        <f t="shared" si="2"/>
        <v>11110000</v>
      </c>
      <c r="AK36" s="26" t="str">
        <f t="shared" si="3"/>
        <v>00000011</v>
      </c>
      <c r="AL36" s="26" t="str">
        <f t="shared" si="4"/>
        <v>11000000</v>
      </c>
      <c r="AM36" s="26" t="str">
        <f t="shared" si="5"/>
        <v>00001111</v>
      </c>
      <c r="AN36" s="26" t="str">
        <f t="shared" si="7"/>
        <v>F0</v>
      </c>
      <c r="AO36" s="26" t="str">
        <f t="shared" si="7"/>
        <v>03</v>
      </c>
      <c r="AP36" s="26" t="str">
        <f t="shared" si="7"/>
        <v>C0</v>
      </c>
      <c r="AQ36" s="26" t="str">
        <f t="shared" si="7"/>
        <v>0F</v>
      </c>
      <c r="AR36" s="26" t="str">
        <f t="shared" si="6"/>
        <v>0x0FC003F0</v>
      </c>
      <c r="AS36" s="26" t="str">
        <f t="shared" si="8"/>
        <v xml:space="preserve">0x0FC003F0, </v>
      </c>
    </row>
    <row r="37" spans="1:45" x14ac:dyDescent="0.25">
      <c r="A37" s="2">
        <v>35</v>
      </c>
      <c r="B37" s="23">
        <v>0</v>
      </c>
      <c r="C37" s="23">
        <v>0</v>
      </c>
      <c r="D37" s="23">
        <v>0</v>
      </c>
      <c r="E37" s="23">
        <v>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23">
        <v>0</v>
      </c>
      <c r="AE37" s="23">
        <v>0</v>
      </c>
      <c r="AF37" s="23">
        <v>0</v>
      </c>
      <c r="AG37" s="23">
        <v>0</v>
      </c>
      <c r="AH37" s="2">
        <v>35</v>
      </c>
      <c r="AI37" s="26" t="str">
        <f t="shared" si="1"/>
        <v>00001111110000000000001111110000</v>
      </c>
      <c r="AJ37" s="26" t="str">
        <f t="shared" si="2"/>
        <v>11110000</v>
      </c>
      <c r="AK37" s="26" t="str">
        <f t="shared" si="3"/>
        <v>00000011</v>
      </c>
      <c r="AL37" s="26" t="str">
        <f t="shared" si="4"/>
        <v>11000000</v>
      </c>
      <c r="AM37" s="26" t="str">
        <f t="shared" si="5"/>
        <v>00001111</v>
      </c>
      <c r="AN37" s="26" t="str">
        <f t="shared" si="7"/>
        <v>F0</v>
      </c>
      <c r="AO37" s="26" t="str">
        <f t="shared" si="7"/>
        <v>03</v>
      </c>
      <c r="AP37" s="26" t="str">
        <f t="shared" si="7"/>
        <v>C0</v>
      </c>
      <c r="AQ37" s="26" t="str">
        <f t="shared" si="7"/>
        <v>0F</v>
      </c>
      <c r="AR37" s="26" t="str">
        <f t="shared" si="6"/>
        <v>0x0FC003F0</v>
      </c>
      <c r="AS37" s="26" t="str">
        <f t="shared" si="8"/>
        <v xml:space="preserve">0x0FC003F0, </v>
      </c>
    </row>
    <row r="38" spans="1:45" x14ac:dyDescent="0.25">
      <c r="A38" s="2">
        <v>36</v>
      </c>
      <c r="B38" s="23">
        <v>0</v>
      </c>
      <c r="C38" s="23">
        <v>0</v>
      </c>
      <c r="D38" s="23">
        <v>0</v>
      </c>
      <c r="E38" s="23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23">
        <v>0</v>
      </c>
      <c r="AE38" s="23">
        <v>0</v>
      </c>
      <c r="AF38" s="23">
        <v>0</v>
      </c>
      <c r="AG38" s="23">
        <v>0</v>
      </c>
      <c r="AH38" s="2">
        <v>36</v>
      </c>
      <c r="AI38" s="26" t="str">
        <f t="shared" si="1"/>
        <v>00001111110000000000001111110000</v>
      </c>
      <c r="AJ38" s="26" t="str">
        <f t="shared" si="2"/>
        <v>11110000</v>
      </c>
      <c r="AK38" s="26" t="str">
        <f t="shared" si="3"/>
        <v>00000011</v>
      </c>
      <c r="AL38" s="26" t="str">
        <f t="shared" si="4"/>
        <v>11000000</v>
      </c>
      <c r="AM38" s="26" t="str">
        <f t="shared" si="5"/>
        <v>00001111</v>
      </c>
      <c r="AN38" s="26" t="str">
        <f t="shared" si="7"/>
        <v>F0</v>
      </c>
      <c r="AO38" s="26" t="str">
        <f t="shared" si="7"/>
        <v>03</v>
      </c>
      <c r="AP38" s="26" t="str">
        <f t="shared" si="7"/>
        <v>C0</v>
      </c>
      <c r="AQ38" s="26" t="str">
        <f t="shared" si="7"/>
        <v>0F</v>
      </c>
      <c r="AR38" s="26" t="str">
        <f t="shared" si="6"/>
        <v>0x0FC003F0</v>
      </c>
      <c r="AS38" s="26" t="str">
        <f t="shared" si="8"/>
        <v xml:space="preserve">0x0FC003F0, </v>
      </c>
    </row>
    <row r="39" spans="1:45" x14ac:dyDescent="0.25">
      <c r="A39" s="2">
        <v>37</v>
      </c>
      <c r="B39" s="23">
        <v>0</v>
      </c>
      <c r="C39" s="23">
        <v>0</v>
      </c>
      <c r="D39" s="23">
        <v>0</v>
      </c>
      <c r="E39" s="23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23">
        <v>0</v>
      </c>
      <c r="AE39" s="23">
        <v>0</v>
      </c>
      <c r="AF39" s="23">
        <v>0</v>
      </c>
      <c r="AG39" s="23">
        <v>0</v>
      </c>
      <c r="AH39" s="2">
        <v>37</v>
      </c>
      <c r="AI39" s="26" t="str">
        <f t="shared" si="1"/>
        <v>00001111110000000000001111110000</v>
      </c>
      <c r="AJ39" s="26" t="str">
        <f t="shared" si="2"/>
        <v>11110000</v>
      </c>
      <c r="AK39" s="26" t="str">
        <f t="shared" si="3"/>
        <v>00000011</v>
      </c>
      <c r="AL39" s="26" t="str">
        <f t="shared" si="4"/>
        <v>11000000</v>
      </c>
      <c r="AM39" s="26" t="str">
        <f t="shared" si="5"/>
        <v>00001111</v>
      </c>
      <c r="AN39" s="26" t="str">
        <f t="shared" si="7"/>
        <v>F0</v>
      </c>
      <c r="AO39" s="26" t="str">
        <f t="shared" si="7"/>
        <v>03</v>
      </c>
      <c r="AP39" s="26" t="str">
        <f t="shared" si="7"/>
        <v>C0</v>
      </c>
      <c r="AQ39" s="26" t="str">
        <f t="shared" si="7"/>
        <v>0F</v>
      </c>
      <c r="AR39" s="26" t="str">
        <f t="shared" si="6"/>
        <v>0x0FC003F0</v>
      </c>
      <c r="AS39" s="26" t="str">
        <f t="shared" si="8"/>
        <v xml:space="preserve">0x0FC003F0, </v>
      </c>
    </row>
    <row r="40" spans="1:45" x14ac:dyDescent="0.25">
      <c r="A40" s="2">
        <v>38</v>
      </c>
      <c r="B40" s="23">
        <v>0</v>
      </c>
      <c r="C40" s="23">
        <v>0</v>
      </c>
      <c r="D40" s="23">
        <v>0</v>
      </c>
      <c r="E40" s="23">
        <v>0</v>
      </c>
      <c r="F40" s="1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23">
        <v>0</v>
      </c>
      <c r="AE40" s="23">
        <v>0</v>
      </c>
      <c r="AF40" s="23">
        <v>0</v>
      </c>
      <c r="AG40" s="23">
        <v>0</v>
      </c>
      <c r="AH40" s="2">
        <v>38</v>
      </c>
      <c r="AI40" s="26" t="str">
        <f t="shared" si="1"/>
        <v>00000111111000000000011111100000</v>
      </c>
      <c r="AJ40" s="26" t="str">
        <f t="shared" si="2"/>
        <v>11100000</v>
      </c>
      <c r="AK40" s="26" t="str">
        <f t="shared" si="3"/>
        <v>00000111</v>
      </c>
      <c r="AL40" s="26" t="str">
        <f t="shared" si="4"/>
        <v>11100000</v>
      </c>
      <c r="AM40" s="26" t="str">
        <f t="shared" si="5"/>
        <v>00000111</v>
      </c>
      <c r="AN40" s="26" t="str">
        <f t="shared" si="7"/>
        <v>E0</v>
      </c>
      <c r="AO40" s="26" t="str">
        <f t="shared" si="7"/>
        <v>07</v>
      </c>
      <c r="AP40" s="26" t="str">
        <f t="shared" si="7"/>
        <v>E0</v>
      </c>
      <c r="AQ40" s="26" t="str">
        <f t="shared" si="7"/>
        <v>07</v>
      </c>
      <c r="AR40" s="26" t="str">
        <f t="shared" si="6"/>
        <v>0x07E007E0</v>
      </c>
      <c r="AS40" s="26" t="str">
        <f t="shared" si="8"/>
        <v xml:space="preserve">0x07E007E0, </v>
      </c>
    </row>
    <row r="41" spans="1:45" x14ac:dyDescent="0.25">
      <c r="A41" s="2">
        <v>39</v>
      </c>
      <c r="B41" s="23">
        <v>0</v>
      </c>
      <c r="C41" s="23">
        <v>0</v>
      </c>
      <c r="D41" s="23">
        <v>0</v>
      </c>
      <c r="E41" s="23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23">
        <v>0</v>
      </c>
      <c r="AE41" s="23">
        <v>0</v>
      </c>
      <c r="AF41" s="23">
        <v>0</v>
      </c>
      <c r="AG41" s="23">
        <v>0</v>
      </c>
      <c r="AH41" s="2">
        <v>39</v>
      </c>
      <c r="AI41" s="26" t="str">
        <f t="shared" si="1"/>
        <v>00000111111100000000111111100000</v>
      </c>
      <c r="AJ41" s="26" t="str">
        <f t="shared" si="2"/>
        <v>11100000</v>
      </c>
      <c r="AK41" s="26" t="str">
        <f t="shared" si="3"/>
        <v>00001111</v>
      </c>
      <c r="AL41" s="26" t="str">
        <f t="shared" si="4"/>
        <v>11110000</v>
      </c>
      <c r="AM41" s="26" t="str">
        <f t="shared" si="5"/>
        <v>00000111</v>
      </c>
      <c r="AN41" s="26" t="str">
        <f t="shared" si="7"/>
        <v>E0</v>
      </c>
      <c r="AO41" s="26" t="str">
        <f t="shared" si="7"/>
        <v>0F</v>
      </c>
      <c r="AP41" s="26" t="str">
        <f t="shared" si="7"/>
        <v>F0</v>
      </c>
      <c r="AQ41" s="26" t="str">
        <f t="shared" si="7"/>
        <v>07</v>
      </c>
      <c r="AR41" s="26" t="str">
        <f t="shared" si="6"/>
        <v>0x07F00FE0</v>
      </c>
      <c r="AS41" s="26" t="str">
        <f t="shared" si="8"/>
        <v xml:space="preserve">0x07F00FE0, </v>
      </c>
    </row>
    <row r="42" spans="1:45" x14ac:dyDescent="0.25">
      <c r="A42" s="2">
        <v>40</v>
      </c>
      <c r="B42" s="23">
        <v>0</v>
      </c>
      <c r="C42" s="23">
        <v>0</v>
      </c>
      <c r="D42" s="23">
        <v>0</v>
      </c>
      <c r="E42" s="23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0</v>
      </c>
      <c r="AC42" s="1">
        <v>0</v>
      </c>
      <c r="AD42" s="23">
        <v>0</v>
      </c>
      <c r="AE42" s="23">
        <v>0</v>
      </c>
      <c r="AF42" s="23">
        <v>0</v>
      </c>
      <c r="AG42" s="23">
        <v>0</v>
      </c>
      <c r="AH42" s="2">
        <v>40</v>
      </c>
      <c r="AI42" s="26" t="str">
        <f t="shared" si="1"/>
        <v>00000011111111111111111111000000</v>
      </c>
      <c r="AJ42" s="26" t="str">
        <f t="shared" si="2"/>
        <v>11000000</v>
      </c>
      <c r="AK42" s="26" t="str">
        <f t="shared" si="3"/>
        <v>11111111</v>
      </c>
      <c r="AL42" s="26" t="str">
        <f t="shared" si="4"/>
        <v>11111111</v>
      </c>
      <c r="AM42" s="26" t="str">
        <f t="shared" si="5"/>
        <v>00000011</v>
      </c>
      <c r="AN42" s="26" t="str">
        <f t="shared" si="7"/>
        <v>C0</v>
      </c>
      <c r="AO42" s="26" t="str">
        <f t="shared" si="7"/>
        <v>FF</v>
      </c>
      <c r="AP42" s="26" t="str">
        <f t="shared" si="7"/>
        <v>FF</v>
      </c>
      <c r="AQ42" s="26" t="str">
        <f t="shared" si="7"/>
        <v>03</v>
      </c>
      <c r="AR42" s="26" t="str">
        <f t="shared" si="6"/>
        <v>0x03FFFFC0</v>
      </c>
      <c r="AS42" s="26" t="str">
        <f t="shared" si="8"/>
        <v xml:space="preserve">0x03FFFFC0, </v>
      </c>
    </row>
    <row r="43" spans="1:45" x14ac:dyDescent="0.25">
      <c r="A43" s="2">
        <v>41</v>
      </c>
      <c r="B43" s="23">
        <v>0</v>
      </c>
      <c r="C43" s="23">
        <v>0</v>
      </c>
      <c r="D43" s="23">
        <v>0</v>
      </c>
      <c r="E43" s="23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23">
        <v>0</v>
      </c>
      <c r="AE43" s="23">
        <v>0</v>
      </c>
      <c r="AF43" s="23">
        <v>0</v>
      </c>
      <c r="AG43" s="23">
        <v>0</v>
      </c>
      <c r="AH43" s="2">
        <v>41</v>
      </c>
      <c r="AI43" s="26" t="str">
        <f t="shared" si="1"/>
        <v>00000011111111111111111111000000</v>
      </c>
      <c r="AJ43" s="26" t="str">
        <f t="shared" si="2"/>
        <v>11000000</v>
      </c>
      <c r="AK43" s="26" t="str">
        <f t="shared" si="3"/>
        <v>11111111</v>
      </c>
      <c r="AL43" s="26" t="str">
        <f t="shared" si="4"/>
        <v>11111111</v>
      </c>
      <c r="AM43" s="26" t="str">
        <f t="shared" si="5"/>
        <v>00000011</v>
      </c>
      <c r="AN43" s="26" t="str">
        <f t="shared" si="7"/>
        <v>C0</v>
      </c>
      <c r="AO43" s="26" t="str">
        <f t="shared" si="7"/>
        <v>FF</v>
      </c>
      <c r="AP43" s="26" t="str">
        <f t="shared" si="7"/>
        <v>FF</v>
      </c>
      <c r="AQ43" s="26" t="str">
        <f t="shared" si="7"/>
        <v>03</v>
      </c>
      <c r="AR43" s="26" t="str">
        <f t="shared" si="6"/>
        <v>0x03FFFFC0</v>
      </c>
      <c r="AS43" s="26" t="str">
        <f t="shared" si="8"/>
        <v xml:space="preserve">0x03FFFFC0, </v>
      </c>
    </row>
    <row r="44" spans="1:45" x14ac:dyDescent="0.25">
      <c r="A44" s="2">
        <v>42</v>
      </c>
      <c r="B44" s="23">
        <v>0</v>
      </c>
      <c r="C44" s="23">
        <v>0</v>
      </c>
      <c r="D44" s="23">
        <v>0</v>
      </c>
      <c r="E44" s="23">
        <v>0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0</v>
      </c>
      <c r="AB44" s="1">
        <v>0</v>
      </c>
      <c r="AC44" s="1">
        <v>0</v>
      </c>
      <c r="AD44" s="23">
        <v>0</v>
      </c>
      <c r="AE44" s="23">
        <v>0</v>
      </c>
      <c r="AF44" s="23">
        <v>0</v>
      </c>
      <c r="AG44" s="23">
        <v>0</v>
      </c>
      <c r="AH44" s="2">
        <v>42</v>
      </c>
      <c r="AI44" s="26" t="str">
        <f t="shared" si="1"/>
        <v>00000001111111111111111110000000</v>
      </c>
      <c r="AJ44" s="26" t="str">
        <f t="shared" si="2"/>
        <v>10000000</v>
      </c>
      <c r="AK44" s="26" t="str">
        <f t="shared" si="3"/>
        <v>11111111</v>
      </c>
      <c r="AL44" s="26" t="str">
        <f t="shared" si="4"/>
        <v>11111111</v>
      </c>
      <c r="AM44" s="26" t="str">
        <f t="shared" si="5"/>
        <v>00000001</v>
      </c>
      <c r="AN44" s="26" t="str">
        <f t="shared" si="7"/>
        <v>80</v>
      </c>
      <c r="AO44" s="26" t="str">
        <f t="shared" si="7"/>
        <v>FF</v>
      </c>
      <c r="AP44" s="26" t="str">
        <f t="shared" si="7"/>
        <v>FF</v>
      </c>
      <c r="AQ44" s="26" t="str">
        <f t="shared" si="7"/>
        <v>01</v>
      </c>
      <c r="AR44" s="26" t="str">
        <f t="shared" si="6"/>
        <v>0x01FFFF80</v>
      </c>
      <c r="AS44" s="26" t="str">
        <f t="shared" si="8"/>
        <v xml:space="preserve">0x01FFFF80, </v>
      </c>
    </row>
    <row r="45" spans="1:45" x14ac:dyDescent="0.25">
      <c r="A45" s="2">
        <v>43</v>
      </c>
      <c r="B45" s="23">
        <v>0</v>
      </c>
      <c r="C45" s="23">
        <v>0</v>
      </c>
      <c r="D45" s="23">
        <v>0</v>
      </c>
      <c r="E45" s="23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23">
        <v>0</v>
      </c>
      <c r="AE45" s="23">
        <v>0</v>
      </c>
      <c r="AF45" s="23">
        <v>0</v>
      </c>
      <c r="AG45" s="23">
        <v>0</v>
      </c>
      <c r="AH45" s="2">
        <v>43</v>
      </c>
      <c r="AI45" s="26" t="str">
        <f t="shared" si="1"/>
        <v>00000000111111111111111100000000</v>
      </c>
      <c r="AJ45" s="26" t="str">
        <f t="shared" si="2"/>
        <v>00000000</v>
      </c>
      <c r="AK45" s="26" t="str">
        <f t="shared" si="3"/>
        <v>11111111</v>
      </c>
      <c r="AL45" s="26" t="str">
        <f t="shared" si="4"/>
        <v>11111111</v>
      </c>
      <c r="AM45" s="26" t="str">
        <f t="shared" si="5"/>
        <v>00000000</v>
      </c>
      <c r="AN45" s="26" t="str">
        <f t="shared" si="7"/>
        <v>00</v>
      </c>
      <c r="AO45" s="26" t="str">
        <f t="shared" si="7"/>
        <v>FF</v>
      </c>
      <c r="AP45" s="26" t="str">
        <f t="shared" si="7"/>
        <v>FF</v>
      </c>
      <c r="AQ45" s="26" t="str">
        <f t="shared" si="7"/>
        <v>00</v>
      </c>
      <c r="AR45" s="26" t="str">
        <f t="shared" si="6"/>
        <v>0x00FFFF00</v>
      </c>
      <c r="AS45" s="26" t="str">
        <f t="shared" si="8"/>
        <v xml:space="preserve">0x00FFFF00, </v>
      </c>
    </row>
    <row r="46" spans="1:45" x14ac:dyDescent="0.25">
      <c r="A46" s="2">
        <v>44</v>
      </c>
      <c r="B46" s="23">
        <v>0</v>
      </c>
      <c r="C46" s="23">
        <v>0</v>
      </c>
      <c r="D46" s="23">
        <v>0</v>
      </c>
      <c r="E46" s="23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23">
        <v>0</v>
      </c>
      <c r="AE46" s="23">
        <v>0</v>
      </c>
      <c r="AF46" s="23">
        <v>0</v>
      </c>
      <c r="AG46" s="23">
        <v>0</v>
      </c>
      <c r="AH46" s="2">
        <v>44</v>
      </c>
      <c r="AI46" s="26" t="str">
        <f t="shared" si="1"/>
        <v>00000000001111111111110000000000</v>
      </c>
      <c r="AJ46" s="26" t="str">
        <f t="shared" si="2"/>
        <v>00000000</v>
      </c>
      <c r="AK46" s="26" t="str">
        <f t="shared" si="3"/>
        <v>11111100</v>
      </c>
      <c r="AL46" s="26" t="str">
        <f t="shared" si="4"/>
        <v>00111111</v>
      </c>
      <c r="AM46" s="26" t="str">
        <f t="shared" si="5"/>
        <v>00000000</v>
      </c>
      <c r="AN46" s="26" t="str">
        <f t="shared" si="7"/>
        <v>00</v>
      </c>
      <c r="AO46" s="26" t="str">
        <f t="shared" si="7"/>
        <v>FC</v>
      </c>
      <c r="AP46" s="26" t="str">
        <f t="shared" si="7"/>
        <v>3F</v>
      </c>
      <c r="AQ46" s="26" t="str">
        <f t="shared" si="7"/>
        <v>00</v>
      </c>
      <c r="AR46" s="26" t="str">
        <f t="shared" si="6"/>
        <v>0x003FFC00</v>
      </c>
      <c r="AS46" s="26" t="str">
        <f t="shared" si="8"/>
        <v xml:space="preserve">0x003FFC00, </v>
      </c>
    </row>
    <row r="47" spans="1:45" x14ac:dyDescent="0.25">
      <c r="A47" s="2">
        <v>45</v>
      </c>
      <c r="B47" s="23">
        <v>0</v>
      </c>
      <c r="C47" s="23">
        <v>0</v>
      </c>
      <c r="D47" s="23">
        <v>0</v>
      </c>
      <c r="E47" s="23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23">
        <v>0</v>
      </c>
      <c r="AE47" s="23">
        <v>0</v>
      </c>
      <c r="AF47" s="23">
        <v>0</v>
      </c>
      <c r="AG47" s="23">
        <v>0</v>
      </c>
      <c r="AH47" s="2">
        <v>45</v>
      </c>
      <c r="AI47" s="26" t="str">
        <f t="shared" si="1"/>
        <v>00000000000011111111000000000000</v>
      </c>
      <c r="AJ47" s="26" t="str">
        <f t="shared" si="2"/>
        <v>00000000</v>
      </c>
      <c r="AK47" s="26" t="str">
        <f t="shared" si="3"/>
        <v>11110000</v>
      </c>
      <c r="AL47" s="26" t="str">
        <f t="shared" si="4"/>
        <v>00001111</v>
      </c>
      <c r="AM47" s="26" t="str">
        <f t="shared" si="5"/>
        <v>00000000</v>
      </c>
      <c r="AN47" s="26" t="str">
        <f t="shared" si="7"/>
        <v>00</v>
      </c>
      <c r="AO47" s="26" t="str">
        <f t="shared" si="7"/>
        <v>F0</v>
      </c>
      <c r="AP47" s="26" t="str">
        <f t="shared" si="7"/>
        <v>0F</v>
      </c>
      <c r="AQ47" s="26" t="str">
        <f t="shared" si="7"/>
        <v>00</v>
      </c>
      <c r="AR47" s="26" t="str">
        <f t="shared" si="6"/>
        <v>0x000FF000</v>
      </c>
      <c r="AS47" s="28" t="str">
        <f>AR47</f>
        <v>0x000FF000</v>
      </c>
    </row>
    <row r="48" spans="1:45" x14ac:dyDescent="0.25">
      <c r="A48" s="2">
        <v>46</v>
      </c>
      <c r="B48" s="23">
        <v>0</v>
      </c>
      <c r="C48" s="23">
        <v>0</v>
      </c>
      <c r="D48" s="23">
        <v>0</v>
      </c>
      <c r="E48" s="23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23">
        <v>0</v>
      </c>
      <c r="AE48" s="23">
        <v>0</v>
      </c>
      <c r="AF48" s="23">
        <v>0</v>
      </c>
      <c r="AG48" s="23">
        <v>0</v>
      </c>
      <c r="AH48" s="2">
        <v>46</v>
      </c>
      <c r="AI48" s="26" t="str">
        <f t="shared" si="1"/>
        <v>00000000000000000000000000000000</v>
      </c>
      <c r="AJ48" s="26" t="str">
        <f t="shared" si="2"/>
        <v>00000000</v>
      </c>
      <c r="AK48" s="26" t="str">
        <f t="shared" si="3"/>
        <v>00000000</v>
      </c>
      <c r="AL48" s="26" t="str">
        <f t="shared" si="4"/>
        <v>00000000</v>
      </c>
      <c r="AM48" s="26" t="str">
        <f t="shared" si="5"/>
        <v>00000000</v>
      </c>
      <c r="AN48" s="26" t="str">
        <f t="shared" si="7"/>
        <v>00</v>
      </c>
      <c r="AO48" s="26" t="str">
        <f t="shared" si="7"/>
        <v>00</v>
      </c>
      <c r="AP48" s="26" t="str">
        <f t="shared" si="7"/>
        <v>00</v>
      </c>
      <c r="AQ48" s="26" t="str">
        <f t="shared" si="7"/>
        <v>00</v>
      </c>
      <c r="AR48" s="26" t="str">
        <f t="shared" si="6"/>
        <v>0x00000000</v>
      </c>
      <c r="AS48" s="26"/>
    </row>
    <row r="49" spans="1:46" x14ac:dyDescent="0.25">
      <c r="A49" s="2">
        <v>47</v>
      </c>
      <c r="B49" s="23">
        <v>0</v>
      </c>
      <c r="C49" s="23">
        <v>0</v>
      </c>
      <c r="D49" s="23">
        <v>0</v>
      </c>
      <c r="E49" s="23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23">
        <v>0</v>
      </c>
      <c r="AE49" s="23">
        <v>0</v>
      </c>
      <c r="AF49" s="23">
        <v>0</v>
      </c>
      <c r="AG49" s="23">
        <v>0</v>
      </c>
      <c r="AH49" s="2">
        <v>47</v>
      </c>
      <c r="AI49" s="26" t="str">
        <f t="shared" si="1"/>
        <v>00000000000000000000000000000000</v>
      </c>
      <c r="AJ49" s="26" t="str">
        <f t="shared" si="2"/>
        <v>00000000</v>
      </c>
      <c r="AK49" s="26" t="str">
        <f t="shared" si="3"/>
        <v>00000000</v>
      </c>
      <c r="AL49" s="26" t="str">
        <f t="shared" si="4"/>
        <v>00000000</v>
      </c>
      <c r="AM49" s="26" t="str">
        <f t="shared" si="5"/>
        <v>00000000</v>
      </c>
      <c r="AN49" s="26" t="str">
        <f t="shared" si="7"/>
        <v>00</v>
      </c>
      <c r="AO49" s="26" t="str">
        <f t="shared" si="7"/>
        <v>00</v>
      </c>
      <c r="AP49" s="26" t="str">
        <f t="shared" si="7"/>
        <v>00</v>
      </c>
      <c r="AQ49" s="26" t="str">
        <f t="shared" si="7"/>
        <v>00</v>
      </c>
      <c r="AR49" s="26" t="str">
        <f t="shared" si="6"/>
        <v>0x00000000</v>
      </c>
      <c r="AS49" s="26"/>
    </row>
    <row r="50" spans="1:46" s="2" customFormat="1" x14ac:dyDescent="0.25">
      <c r="B50" s="23">
        <v>0</v>
      </c>
      <c r="C50" s="23">
        <v>1</v>
      </c>
      <c r="D50" s="23">
        <v>2</v>
      </c>
      <c r="E50" s="23">
        <v>3</v>
      </c>
      <c r="F50" s="2">
        <v>4</v>
      </c>
      <c r="G50" s="2">
        <v>5</v>
      </c>
      <c r="H50" s="2">
        <v>6</v>
      </c>
      <c r="I50" s="2">
        <v>7</v>
      </c>
      <c r="J50" s="2">
        <v>8</v>
      </c>
      <c r="K50" s="2">
        <v>9</v>
      </c>
      <c r="L50" s="2">
        <v>10</v>
      </c>
      <c r="M50" s="2">
        <v>11</v>
      </c>
      <c r="N50" s="2">
        <v>12</v>
      </c>
      <c r="O50" s="2">
        <v>13</v>
      </c>
      <c r="P50" s="2">
        <v>14</v>
      </c>
      <c r="Q50" s="2">
        <v>15</v>
      </c>
      <c r="R50" s="2">
        <v>16</v>
      </c>
      <c r="S50" s="2">
        <v>17</v>
      </c>
      <c r="T50" s="2">
        <v>18</v>
      </c>
      <c r="U50" s="2">
        <v>19</v>
      </c>
      <c r="V50" s="2">
        <v>20</v>
      </c>
      <c r="W50" s="2">
        <v>21</v>
      </c>
      <c r="X50" s="2">
        <v>22</v>
      </c>
      <c r="Y50" s="2">
        <v>23</v>
      </c>
      <c r="Z50" s="2">
        <v>24</v>
      </c>
      <c r="AA50" s="2">
        <v>25</v>
      </c>
      <c r="AB50" s="2">
        <v>26</v>
      </c>
      <c r="AC50" s="2">
        <v>27</v>
      </c>
      <c r="AD50" s="23">
        <v>28</v>
      </c>
      <c r="AE50" s="23">
        <v>29</v>
      </c>
      <c r="AF50" s="23">
        <v>30</v>
      </c>
      <c r="AG50" s="23">
        <v>31</v>
      </c>
      <c r="AI50" s="25"/>
      <c r="AJ50" s="25" t="s">
        <v>143</v>
      </c>
      <c r="AK50" s="25" t="s">
        <v>144</v>
      </c>
      <c r="AL50" s="25" t="s">
        <v>145</v>
      </c>
      <c r="AM50" s="25" t="s">
        <v>146</v>
      </c>
      <c r="AN50" s="25" t="s">
        <v>143</v>
      </c>
      <c r="AO50" s="25" t="s">
        <v>144</v>
      </c>
      <c r="AP50" s="25" t="s">
        <v>145</v>
      </c>
      <c r="AQ50" s="25" t="s">
        <v>146</v>
      </c>
      <c r="AR50" s="27" t="s">
        <v>147</v>
      </c>
      <c r="AS50" s="22">
        <v>1</v>
      </c>
      <c r="AT50"/>
    </row>
    <row r="51" spans="1:46" x14ac:dyDescent="0.25">
      <c r="A51" s="2">
        <v>0</v>
      </c>
      <c r="B51" s="23">
        <v>0</v>
      </c>
      <c r="C51" s="23">
        <v>0</v>
      </c>
      <c r="D51" s="23">
        <v>0</v>
      </c>
      <c r="E51" s="23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23">
        <v>0</v>
      </c>
      <c r="AE51" s="23">
        <v>0</v>
      </c>
      <c r="AF51" s="23">
        <v>0</v>
      </c>
      <c r="AG51" s="23">
        <v>0</v>
      </c>
      <c r="AH51" s="2">
        <v>0</v>
      </c>
      <c r="AI51" s="26" t="str">
        <f>AG51&amp;AF51&amp;AE51&amp;AD51&amp;AC51&amp;AB51&amp;AA51&amp;Z51&amp;Y51&amp;X51&amp;W51&amp;V51&amp;U51&amp;T51&amp;S51&amp;R51&amp;Q51&amp;P51&amp;O51&amp;N51&amp;M51&amp;L51&amp;K51&amp;J51&amp;I51&amp;H51&amp;G51&amp;F51&amp;E51&amp;D51&amp;C51&amp;B51</f>
        <v>00000000000000000000000000000000</v>
      </c>
      <c r="AJ51" s="26" t="str">
        <f>I51&amp;H51&amp;G51&amp;F51&amp;E51&amp;D51&amp;C51&amp;B51</f>
        <v>00000000</v>
      </c>
      <c r="AK51" s="26" t="str">
        <f>Q51&amp;P51&amp;O51&amp;N51&amp;M51&amp;L51&amp;K51&amp;J51</f>
        <v>00000000</v>
      </c>
      <c r="AL51" s="26" t="str">
        <f>Y51&amp;X51&amp;W51&amp;V51&amp;U51&amp;T51&amp;S51&amp;R51</f>
        <v>00000000</v>
      </c>
      <c r="AM51" s="26" t="str">
        <f>AG51&amp;AF51&amp;AE51&amp;AD51&amp;AC51&amp;AB51&amp;AA51&amp;Z51</f>
        <v>00000000</v>
      </c>
      <c r="AN51" s="26" t="str">
        <f>BIN2HEX(AJ51,2)</f>
        <v>00</v>
      </c>
      <c r="AO51" s="26" t="str">
        <f t="shared" ref="AO51:AQ98" si="9">BIN2HEX(AK51,2)</f>
        <v>00</v>
      </c>
      <c r="AP51" s="26" t="str">
        <f t="shared" si="9"/>
        <v>00</v>
      </c>
      <c r="AQ51" s="26" t="str">
        <f t="shared" si="9"/>
        <v>00</v>
      </c>
      <c r="AR51" s="26" t="str">
        <f>"0x" &amp;AQ51&amp;AP51&amp;AO51&amp;AN51</f>
        <v>0x00000000</v>
      </c>
      <c r="AS51" s="26"/>
      <c r="AT51" t="str">
        <f>"  {" &amp; AS51&amp;AS52&amp;AS53&amp;AS54&amp;AS55&amp;AS56&amp;AS57&amp;AS58&amp;AS59&amp;AS60&amp;AS61&amp;AS62&amp;AS63&amp;AS64&amp;AS65&amp;AS66&amp;AS67&amp;AS68&amp;AS69&amp;AS70&amp;AS71&amp;AS72&amp;AS73&amp;AS74&amp;AS75&amp;AS76&amp;AS77&amp;AS78&amp;AS79&amp;AS80&amp;AS81&amp;AS82&amp;AS83&amp;AS84&amp;AS85&amp;AS86&amp;AS87&amp;AS88&amp;AS89&amp;AS90&amp;AS91&amp;AS92&amp;AS93&amp;AS94&amp;AS95&amp;AS96&amp;AS97&amp;AS98 &amp; "}, // " &amp; AS50</f>
        <v xml:space="preserve">  {0x000C0000, 0x000E0000, 0x000F0000, 0x000F8000, 0x000FC000, 0x000FE000, 0x000FF000, 0x000FF800, 0x000FFC00, 0x000FFC00, 0x000FFC00, 0x000FFC00,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0x003FFC00, 0x003FFC00, 0x003FFC00, 0x003FFC00, 0x003FFC00, 0x003FFC00}, // 1</v>
      </c>
    </row>
    <row r="52" spans="1:46" x14ac:dyDescent="0.25">
      <c r="A52" s="2">
        <v>1</v>
      </c>
      <c r="B52" s="23">
        <v>0</v>
      </c>
      <c r="C52" s="23">
        <v>0</v>
      </c>
      <c r="D52" s="23">
        <v>0</v>
      </c>
      <c r="E52" s="23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23">
        <v>0</v>
      </c>
      <c r="AE52" s="23">
        <v>0</v>
      </c>
      <c r="AF52" s="23">
        <v>0</v>
      </c>
      <c r="AG52" s="23">
        <v>0</v>
      </c>
      <c r="AH52" s="2">
        <v>1</v>
      </c>
      <c r="AI52" s="26" t="str">
        <f t="shared" ref="AI52:AI98" si="10">AG52&amp;AF52&amp;AE52&amp;AD52&amp;AC52&amp;AB52&amp;AA52&amp;Z52&amp;Y52&amp;X52&amp;W52&amp;V52&amp;U52&amp;T52&amp;S52&amp;R52&amp;Q52&amp;P52&amp;O52&amp;N52&amp;M52&amp;L52&amp;K52&amp;J52&amp;I52&amp;H52&amp;G52&amp;F52&amp;E52&amp;D52&amp;C52&amp;B52</f>
        <v>00000000000000000000000000000000</v>
      </c>
      <c r="AJ52" s="26" t="str">
        <f t="shared" ref="AJ52:AJ98" si="11">I52&amp;H52&amp;G52&amp;F52&amp;E52&amp;D52&amp;C52&amp;B52</f>
        <v>00000000</v>
      </c>
      <c r="AK52" s="26" t="str">
        <f t="shared" ref="AK52:AK98" si="12">Q52&amp;P52&amp;O52&amp;N52&amp;M52&amp;L52&amp;K52&amp;J52</f>
        <v>00000000</v>
      </c>
      <c r="AL52" s="26" t="str">
        <f t="shared" ref="AL52:AL98" si="13">Y52&amp;X52&amp;W52&amp;V52&amp;U52&amp;T52&amp;S52&amp;R52</f>
        <v>00000000</v>
      </c>
      <c r="AM52" s="26" t="str">
        <f t="shared" ref="AM52:AM98" si="14">AG52&amp;AF52&amp;AE52&amp;AD52&amp;AC52&amp;AB52&amp;AA52&amp;Z52</f>
        <v>00000000</v>
      </c>
      <c r="AN52" s="26" t="str">
        <f>BIN2HEX(AJ52,2)</f>
        <v>00</v>
      </c>
      <c r="AO52" s="26" t="str">
        <f t="shared" si="9"/>
        <v>00</v>
      </c>
      <c r="AP52" s="26" t="str">
        <f t="shared" si="9"/>
        <v>00</v>
      </c>
      <c r="AQ52" s="26" t="str">
        <f>BIN2HEX(AM52,2)</f>
        <v>00</v>
      </c>
      <c r="AR52" s="26" t="str">
        <f t="shared" ref="AR52:AR98" si="15">"0x" &amp;AQ52&amp;AP52&amp;AO52&amp;AN52</f>
        <v>0x00000000</v>
      </c>
      <c r="AS52" s="26"/>
    </row>
    <row r="53" spans="1:46" x14ac:dyDescent="0.25">
      <c r="A53" s="2">
        <v>2</v>
      </c>
      <c r="B53" s="23">
        <v>0</v>
      </c>
      <c r="C53" s="23">
        <v>0</v>
      </c>
      <c r="D53" s="23">
        <v>0</v>
      </c>
      <c r="E53" s="23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23">
        <v>0</v>
      </c>
      <c r="AE53" s="23">
        <v>0</v>
      </c>
      <c r="AF53" s="23">
        <v>0</v>
      </c>
      <c r="AG53" s="23">
        <v>0</v>
      </c>
      <c r="AH53" s="2">
        <v>2</v>
      </c>
      <c r="AI53" s="26" t="str">
        <f t="shared" si="10"/>
        <v>00000000000011000000000000000000</v>
      </c>
      <c r="AJ53" s="26" t="str">
        <f t="shared" si="11"/>
        <v>00000000</v>
      </c>
      <c r="AK53" s="26" t="str">
        <f t="shared" si="12"/>
        <v>00000000</v>
      </c>
      <c r="AL53" s="26" t="str">
        <f t="shared" si="13"/>
        <v>00001100</v>
      </c>
      <c r="AM53" s="26" t="str">
        <f t="shared" si="14"/>
        <v>00000000</v>
      </c>
      <c r="AN53" s="26" t="str">
        <f t="shared" ref="AN53:AN98" si="16">BIN2HEX(AJ53,2)</f>
        <v>00</v>
      </c>
      <c r="AO53" s="26" t="str">
        <f t="shared" si="9"/>
        <v>00</v>
      </c>
      <c r="AP53" s="26" t="str">
        <f t="shared" si="9"/>
        <v>0C</v>
      </c>
      <c r="AQ53" s="26" t="str">
        <f t="shared" si="9"/>
        <v>00</v>
      </c>
      <c r="AR53" s="26" t="str">
        <f t="shared" si="15"/>
        <v>0x000C0000</v>
      </c>
      <c r="AS53" s="26" t="str">
        <f>AR53 &amp; ", "</f>
        <v xml:space="preserve">0x000C0000, </v>
      </c>
    </row>
    <row r="54" spans="1:46" x14ac:dyDescent="0.25">
      <c r="A54" s="2">
        <v>3</v>
      </c>
      <c r="B54" s="23">
        <v>0</v>
      </c>
      <c r="C54" s="23">
        <v>0</v>
      </c>
      <c r="D54" s="23">
        <v>0</v>
      </c>
      <c r="E54" s="23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23">
        <v>0</v>
      </c>
      <c r="AE54" s="23">
        <v>0</v>
      </c>
      <c r="AF54" s="23">
        <v>0</v>
      </c>
      <c r="AG54" s="23">
        <v>0</v>
      </c>
      <c r="AH54" s="2">
        <v>3</v>
      </c>
      <c r="AI54" s="26" t="str">
        <f t="shared" si="10"/>
        <v>00000000000011100000000000000000</v>
      </c>
      <c r="AJ54" s="26" t="str">
        <f t="shared" si="11"/>
        <v>00000000</v>
      </c>
      <c r="AK54" s="26" t="str">
        <f t="shared" si="12"/>
        <v>00000000</v>
      </c>
      <c r="AL54" s="26" t="str">
        <f t="shared" si="13"/>
        <v>00001110</v>
      </c>
      <c r="AM54" s="26" t="str">
        <f t="shared" si="14"/>
        <v>00000000</v>
      </c>
      <c r="AN54" s="26" t="str">
        <f t="shared" si="16"/>
        <v>00</v>
      </c>
      <c r="AO54" s="26" t="str">
        <f t="shared" si="9"/>
        <v>00</v>
      </c>
      <c r="AP54" s="26" t="str">
        <f t="shared" si="9"/>
        <v>0E</v>
      </c>
      <c r="AQ54" s="26" t="str">
        <f t="shared" si="9"/>
        <v>00</v>
      </c>
      <c r="AR54" s="26" t="str">
        <f t="shared" si="15"/>
        <v>0x000E0000</v>
      </c>
      <c r="AS54" s="26" t="str">
        <f t="shared" ref="AS54:AS95" si="17">AR54 &amp; ", "</f>
        <v xml:space="preserve">0x000E0000, </v>
      </c>
    </row>
    <row r="55" spans="1:46" x14ac:dyDescent="0.25">
      <c r="A55" s="2">
        <v>4</v>
      </c>
      <c r="B55" s="23">
        <v>0</v>
      </c>
      <c r="C55" s="23">
        <v>0</v>
      </c>
      <c r="D55" s="23">
        <v>0</v>
      </c>
      <c r="E55" s="23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23">
        <v>0</v>
      </c>
      <c r="AE55" s="23">
        <v>0</v>
      </c>
      <c r="AF55" s="23">
        <v>0</v>
      </c>
      <c r="AG55" s="23">
        <v>0</v>
      </c>
      <c r="AH55" s="2">
        <v>4</v>
      </c>
      <c r="AI55" s="26" t="str">
        <f t="shared" si="10"/>
        <v>00000000000011110000000000000000</v>
      </c>
      <c r="AJ55" s="26" t="str">
        <f t="shared" si="11"/>
        <v>00000000</v>
      </c>
      <c r="AK55" s="26" t="str">
        <f t="shared" si="12"/>
        <v>00000000</v>
      </c>
      <c r="AL55" s="26" t="str">
        <f t="shared" si="13"/>
        <v>00001111</v>
      </c>
      <c r="AM55" s="26" t="str">
        <f t="shared" si="14"/>
        <v>00000000</v>
      </c>
      <c r="AN55" s="26" t="str">
        <f t="shared" si="16"/>
        <v>00</v>
      </c>
      <c r="AO55" s="26" t="str">
        <f t="shared" si="9"/>
        <v>00</v>
      </c>
      <c r="AP55" s="26" t="str">
        <f t="shared" si="9"/>
        <v>0F</v>
      </c>
      <c r="AQ55" s="26" t="str">
        <f t="shared" si="9"/>
        <v>00</v>
      </c>
      <c r="AR55" s="26" t="str">
        <f t="shared" si="15"/>
        <v>0x000F0000</v>
      </c>
      <c r="AS55" s="26" t="str">
        <f t="shared" si="17"/>
        <v xml:space="preserve">0x000F0000, </v>
      </c>
    </row>
    <row r="56" spans="1:46" x14ac:dyDescent="0.25">
      <c r="A56" s="2">
        <v>5</v>
      </c>
      <c r="B56" s="23">
        <v>0</v>
      </c>
      <c r="C56" s="23">
        <v>0</v>
      </c>
      <c r="D56" s="23">
        <v>0</v>
      </c>
      <c r="E56" s="23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23">
        <v>0</v>
      </c>
      <c r="AE56" s="23">
        <v>0</v>
      </c>
      <c r="AF56" s="23">
        <v>0</v>
      </c>
      <c r="AG56" s="23">
        <v>0</v>
      </c>
      <c r="AH56" s="2">
        <v>5</v>
      </c>
      <c r="AI56" s="26" t="str">
        <f t="shared" si="10"/>
        <v>00000000000011111000000000000000</v>
      </c>
      <c r="AJ56" s="26" t="str">
        <f t="shared" si="11"/>
        <v>00000000</v>
      </c>
      <c r="AK56" s="26" t="str">
        <f t="shared" si="12"/>
        <v>10000000</v>
      </c>
      <c r="AL56" s="26" t="str">
        <f t="shared" si="13"/>
        <v>00001111</v>
      </c>
      <c r="AM56" s="26" t="str">
        <f t="shared" si="14"/>
        <v>00000000</v>
      </c>
      <c r="AN56" s="26" t="str">
        <f t="shared" si="16"/>
        <v>00</v>
      </c>
      <c r="AO56" s="26" t="str">
        <f t="shared" si="9"/>
        <v>80</v>
      </c>
      <c r="AP56" s="26" t="str">
        <f t="shared" si="9"/>
        <v>0F</v>
      </c>
      <c r="AQ56" s="26" t="str">
        <f t="shared" si="9"/>
        <v>00</v>
      </c>
      <c r="AR56" s="26" t="str">
        <f t="shared" si="15"/>
        <v>0x000F8000</v>
      </c>
      <c r="AS56" s="26" t="str">
        <f t="shared" si="17"/>
        <v xml:space="preserve">0x000F8000, </v>
      </c>
    </row>
    <row r="57" spans="1:46" x14ac:dyDescent="0.25">
      <c r="A57" s="2">
        <v>6</v>
      </c>
      <c r="B57" s="23">
        <v>0</v>
      </c>
      <c r="C57" s="23">
        <v>0</v>
      </c>
      <c r="D57" s="23">
        <v>0</v>
      </c>
      <c r="E57" s="23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23">
        <v>0</v>
      </c>
      <c r="AE57" s="23">
        <v>0</v>
      </c>
      <c r="AF57" s="23">
        <v>0</v>
      </c>
      <c r="AG57" s="23">
        <v>0</v>
      </c>
      <c r="AH57" s="2">
        <v>6</v>
      </c>
      <c r="AI57" s="26" t="str">
        <f t="shared" si="10"/>
        <v>00000000000011111100000000000000</v>
      </c>
      <c r="AJ57" s="26" t="str">
        <f t="shared" si="11"/>
        <v>00000000</v>
      </c>
      <c r="AK57" s="26" t="str">
        <f t="shared" si="12"/>
        <v>11000000</v>
      </c>
      <c r="AL57" s="26" t="str">
        <f t="shared" si="13"/>
        <v>00001111</v>
      </c>
      <c r="AM57" s="26" t="str">
        <f t="shared" si="14"/>
        <v>00000000</v>
      </c>
      <c r="AN57" s="26" t="str">
        <f t="shared" si="16"/>
        <v>00</v>
      </c>
      <c r="AO57" s="26" t="str">
        <f t="shared" si="9"/>
        <v>C0</v>
      </c>
      <c r="AP57" s="26" t="str">
        <f t="shared" si="9"/>
        <v>0F</v>
      </c>
      <c r="AQ57" s="26" t="str">
        <f t="shared" si="9"/>
        <v>00</v>
      </c>
      <c r="AR57" s="26" t="str">
        <f t="shared" si="15"/>
        <v>0x000FC000</v>
      </c>
      <c r="AS57" s="26" t="str">
        <f t="shared" si="17"/>
        <v xml:space="preserve">0x000FC000, </v>
      </c>
    </row>
    <row r="58" spans="1:46" x14ac:dyDescent="0.25">
      <c r="A58" s="2">
        <v>7</v>
      </c>
      <c r="B58" s="23">
        <v>0</v>
      </c>
      <c r="C58" s="23">
        <v>0</v>
      </c>
      <c r="D58" s="23">
        <v>0</v>
      </c>
      <c r="E58" s="23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23">
        <v>0</v>
      </c>
      <c r="AE58" s="23">
        <v>0</v>
      </c>
      <c r="AF58" s="23">
        <v>0</v>
      </c>
      <c r="AG58" s="23">
        <v>0</v>
      </c>
      <c r="AH58" s="2">
        <v>7</v>
      </c>
      <c r="AI58" s="26" t="str">
        <f t="shared" si="10"/>
        <v>00000000000011111110000000000000</v>
      </c>
      <c r="AJ58" s="26" t="str">
        <f t="shared" si="11"/>
        <v>00000000</v>
      </c>
      <c r="AK58" s="26" t="str">
        <f t="shared" si="12"/>
        <v>11100000</v>
      </c>
      <c r="AL58" s="26" t="str">
        <f t="shared" si="13"/>
        <v>00001111</v>
      </c>
      <c r="AM58" s="26" t="str">
        <f t="shared" si="14"/>
        <v>00000000</v>
      </c>
      <c r="AN58" s="26" t="str">
        <f t="shared" si="16"/>
        <v>00</v>
      </c>
      <c r="AO58" s="26" t="str">
        <f t="shared" si="9"/>
        <v>E0</v>
      </c>
      <c r="AP58" s="26" t="str">
        <f t="shared" si="9"/>
        <v>0F</v>
      </c>
      <c r="AQ58" s="26" t="str">
        <f t="shared" si="9"/>
        <v>00</v>
      </c>
      <c r="AR58" s="26" t="str">
        <f t="shared" si="15"/>
        <v>0x000FE000</v>
      </c>
      <c r="AS58" s="26" t="str">
        <f t="shared" si="17"/>
        <v xml:space="preserve">0x000FE000, </v>
      </c>
    </row>
    <row r="59" spans="1:46" x14ac:dyDescent="0.25">
      <c r="A59" s="2">
        <v>8</v>
      </c>
      <c r="B59" s="23">
        <v>0</v>
      </c>
      <c r="C59" s="23">
        <v>0</v>
      </c>
      <c r="D59" s="23">
        <v>0</v>
      </c>
      <c r="E59" s="23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23">
        <v>0</v>
      </c>
      <c r="AE59" s="23">
        <v>0</v>
      </c>
      <c r="AF59" s="23">
        <v>0</v>
      </c>
      <c r="AG59" s="23">
        <v>0</v>
      </c>
      <c r="AH59" s="2">
        <v>8</v>
      </c>
      <c r="AI59" s="26" t="str">
        <f t="shared" si="10"/>
        <v>00000000000011111111000000000000</v>
      </c>
      <c r="AJ59" s="26" t="str">
        <f t="shared" si="11"/>
        <v>00000000</v>
      </c>
      <c r="AK59" s="26" t="str">
        <f t="shared" si="12"/>
        <v>11110000</v>
      </c>
      <c r="AL59" s="26" t="str">
        <f t="shared" si="13"/>
        <v>00001111</v>
      </c>
      <c r="AM59" s="26" t="str">
        <f t="shared" si="14"/>
        <v>00000000</v>
      </c>
      <c r="AN59" s="26" t="str">
        <f t="shared" si="16"/>
        <v>00</v>
      </c>
      <c r="AO59" s="26" t="str">
        <f t="shared" si="9"/>
        <v>F0</v>
      </c>
      <c r="AP59" s="26" t="str">
        <f t="shared" si="9"/>
        <v>0F</v>
      </c>
      <c r="AQ59" s="26" t="str">
        <f t="shared" si="9"/>
        <v>00</v>
      </c>
      <c r="AR59" s="26" t="str">
        <f t="shared" si="15"/>
        <v>0x000FF000</v>
      </c>
      <c r="AS59" s="26" t="str">
        <f t="shared" si="17"/>
        <v xml:space="preserve">0x000FF000, </v>
      </c>
    </row>
    <row r="60" spans="1:46" x14ac:dyDescent="0.25">
      <c r="A60" s="2">
        <v>9</v>
      </c>
      <c r="B60" s="23">
        <v>0</v>
      </c>
      <c r="C60" s="23">
        <v>0</v>
      </c>
      <c r="D60" s="23">
        <v>0</v>
      </c>
      <c r="E60" s="23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23">
        <v>0</v>
      </c>
      <c r="AE60" s="23">
        <v>0</v>
      </c>
      <c r="AF60" s="23">
        <v>0</v>
      </c>
      <c r="AG60" s="23">
        <v>0</v>
      </c>
      <c r="AH60" s="2">
        <v>9</v>
      </c>
      <c r="AI60" s="26" t="str">
        <f t="shared" si="10"/>
        <v>00000000000011111111100000000000</v>
      </c>
      <c r="AJ60" s="26" t="str">
        <f t="shared" si="11"/>
        <v>00000000</v>
      </c>
      <c r="AK60" s="26" t="str">
        <f t="shared" si="12"/>
        <v>11111000</v>
      </c>
      <c r="AL60" s="26" t="str">
        <f t="shared" si="13"/>
        <v>00001111</v>
      </c>
      <c r="AM60" s="26" t="str">
        <f t="shared" si="14"/>
        <v>00000000</v>
      </c>
      <c r="AN60" s="26" t="str">
        <f t="shared" si="16"/>
        <v>00</v>
      </c>
      <c r="AO60" s="26" t="str">
        <f t="shared" si="9"/>
        <v>F8</v>
      </c>
      <c r="AP60" s="26" t="str">
        <f t="shared" si="9"/>
        <v>0F</v>
      </c>
      <c r="AQ60" s="26" t="str">
        <f t="shared" si="9"/>
        <v>00</v>
      </c>
      <c r="AR60" s="26" t="str">
        <f t="shared" si="15"/>
        <v>0x000FF800</v>
      </c>
      <c r="AS60" s="26" t="str">
        <f t="shared" si="17"/>
        <v xml:space="preserve">0x000FF800, </v>
      </c>
    </row>
    <row r="61" spans="1:46" x14ac:dyDescent="0.25">
      <c r="A61" s="2">
        <v>10</v>
      </c>
      <c r="B61" s="23">
        <v>0</v>
      </c>
      <c r="C61" s="23">
        <v>0</v>
      </c>
      <c r="D61" s="23">
        <v>0</v>
      </c>
      <c r="E61" s="23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23">
        <v>0</v>
      </c>
      <c r="AE61" s="23">
        <v>0</v>
      </c>
      <c r="AF61" s="23">
        <v>0</v>
      </c>
      <c r="AG61" s="23">
        <v>0</v>
      </c>
      <c r="AH61" s="2">
        <v>10</v>
      </c>
      <c r="AI61" s="26" t="str">
        <f t="shared" si="10"/>
        <v>00000000000011111111110000000000</v>
      </c>
      <c r="AJ61" s="26" t="str">
        <f t="shared" si="11"/>
        <v>00000000</v>
      </c>
      <c r="AK61" s="26" t="str">
        <f t="shared" si="12"/>
        <v>11111100</v>
      </c>
      <c r="AL61" s="26" t="str">
        <f t="shared" si="13"/>
        <v>00001111</v>
      </c>
      <c r="AM61" s="26" t="str">
        <f t="shared" si="14"/>
        <v>00000000</v>
      </c>
      <c r="AN61" s="26" t="str">
        <f t="shared" si="16"/>
        <v>00</v>
      </c>
      <c r="AO61" s="26" t="str">
        <f t="shared" si="9"/>
        <v>FC</v>
      </c>
      <c r="AP61" s="26" t="str">
        <f t="shared" si="9"/>
        <v>0F</v>
      </c>
      <c r="AQ61" s="26" t="str">
        <f t="shared" si="9"/>
        <v>00</v>
      </c>
      <c r="AR61" s="26" t="str">
        <f t="shared" si="15"/>
        <v>0x000FFC00</v>
      </c>
      <c r="AS61" s="26" t="str">
        <f t="shared" si="17"/>
        <v xml:space="preserve">0x000FFC00, </v>
      </c>
    </row>
    <row r="62" spans="1:46" x14ac:dyDescent="0.25">
      <c r="A62" s="2">
        <v>11</v>
      </c>
      <c r="B62" s="23">
        <v>0</v>
      </c>
      <c r="C62" s="23">
        <v>0</v>
      </c>
      <c r="D62" s="23">
        <v>0</v>
      </c>
      <c r="E62" s="23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23">
        <v>0</v>
      </c>
      <c r="AE62" s="23">
        <v>0</v>
      </c>
      <c r="AF62" s="23">
        <v>0</v>
      </c>
      <c r="AG62" s="23">
        <v>0</v>
      </c>
      <c r="AH62" s="2">
        <v>11</v>
      </c>
      <c r="AI62" s="26" t="str">
        <f t="shared" si="10"/>
        <v>00000000000011111111110000000000</v>
      </c>
      <c r="AJ62" s="26" t="str">
        <f t="shared" si="11"/>
        <v>00000000</v>
      </c>
      <c r="AK62" s="26" t="str">
        <f t="shared" si="12"/>
        <v>11111100</v>
      </c>
      <c r="AL62" s="26" t="str">
        <f t="shared" si="13"/>
        <v>00001111</v>
      </c>
      <c r="AM62" s="26" t="str">
        <f t="shared" si="14"/>
        <v>00000000</v>
      </c>
      <c r="AN62" s="26" t="str">
        <f t="shared" si="16"/>
        <v>00</v>
      </c>
      <c r="AO62" s="26" t="str">
        <f t="shared" si="9"/>
        <v>FC</v>
      </c>
      <c r="AP62" s="26" t="str">
        <f t="shared" si="9"/>
        <v>0F</v>
      </c>
      <c r="AQ62" s="26" t="str">
        <f t="shared" si="9"/>
        <v>00</v>
      </c>
      <c r="AR62" s="26" t="str">
        <f t="shared" si="15"/>
        <v>0x000FFC00</v>
      </c>
      <c r="AS62" s="26" t="str">
        <f t="shared" si="17"/>
        <v xml:space="preserve">0x000FFC00, </v>
      </c>
    </row>
    <row r="63" spans="1:46" x14ac:dyDescent="0.25">
      <c r="A63" s="2">
        <v>12</v>
      </c>
      <c r="B63" s="23">
        <v>0</v>
      </c>
      <c r="C63" s="23">
        <v>0</v>
      </c>
      <c r="D63" s="23">
        <v>0</v>
      </c>
      <c r="E63" s="23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23">
        <v>0</v>
      </c>
      <c r="AE63" s="23">
        <v>0</v>
      </c>
      <c r="AF63" s="23">
        <v>0</v>
      </c>
      <c r="AG63" s="23">
        <v>0</v>
      </c>
      <c r="AH63" s="2">
        <v>12</v>
      </c>
      <c r="AI63" s="26" t="str">
        <f t="shared" si="10"/>
        <v>00000000000011111111110000000000</v>
      </c>
      <c r="AJ63" s="26" t="str">
        <f t="shared" si="11"/>
        <v>00000000</v>
      </c>
      <c r="AK63" s="26" t="str">
        <f t="shared" si="12"/>
        <v>11111100</v>
      </c>
      <c r="AL63" s="26" t="str">
        <f t="shared" si="13"/>
        <v>00001111</v>
      </c>
      <c r="AM63" s="26" t="str">
        <f t="shared" si="14"/>
        <v>00000000</v>
      </c>
      <c r="AN63" s="26" t="str">
        <f t="shared" si="16"/>
        <v>00</v>
      </c>
      <c r="AO63" s="26" t="str">
        <f t="shared" si="9"/>
        <v>FC</v>
      </c>
      <c r="AP63" s="26" t="str">
        <f t="shared" si="9"/>
        <v>0F</v>
      </c>
      <c r="AQ63" s="26" t="str">
        <f t="shared" si="9"/>
        <v>00</v>
      </c>
      <c r="AR63" s="26" t="str">
        <f t="shared" si="15"/>
        <v>0x000FFC00</v>
      </c>
      <c r="AS63" s="26" t="str">
        <f t="shared" si="17"/>
        <v xml:space="preserve">0x000FFC00, </v>
      </c>
    </row>
    <row r="64" spans="1:46" x14ac:dyDescent="0.25">
      <c r="A64" s="2">
        <v>13</v>
      </c>
      <c r="B64" s="23">
        <v>0</v>
      </c>
      <c r="C64" s="23">
        <v>0</v>
      </c>
      <c r="D64" s="23">
        <v>0</v>
      </c>
      <c r="E64" s="23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23">
        <v>0</v>
      </c>
      <c r="AE64" s="23">
        <v>0</v>
      </c>
      <c r="AF64" s="23">
        <v>0</v>
      </c>
      <c r="AG64" s="23">
        <v>0</v>
      </c>
      <c r="AH64" s="2">
        <v>13</v>
      </c>
      <c r="AI64" s="26" t="str">
        <f t="shared" si="10"/>
        <v>00000000000011111111110000000000</v>
      </c>
      <c r="AJ64" s="26" t="str">
        <f t="shared" si="11"/>
        <v>00000000</v>
      </c>
      <c r="AK64" s="26" t="str">
        <f t="shared" si="12"/>
        <v>11111100</v>
      </c>
      <c r="AL64" s="26" t="str">
        <f t="shared" si="13"/>
        <v>00001111</v>
      </c>
      <c r="AM64" s="26" t="str">
        <f t="shared" si="14"/>
        <v>00000000</v>
      </c>
      <c r="AN64" s="26" t="str">
        <f t="shared" si="16"/>
        <v>00</v>
      </c>
      <c r="AO64" s="26" t="str">
        <f t="shared" si="9"/>
        <v>FC</v>
      </c>
      <c r="AP64" s="26" t="str">
        <f t="shared" si="9"/>
        <v>0F</v>
      </c>
      <c r="AQ64" s="26" t="str">
        <f t="shared" si="9"/>
        <v>00</v>
      </c>
      <c r="AR64" s="26" t="str">
        <f t="shared" si="15"/>
        <v>0x000FFC00</v>
      </c>
      <c r="AS64" s="26" t="str">
        <f t="shared" si="17"/>
        <v xml:space="preserve">0x000FFC00, </v>
      </c>
    </row>
    <row r="65" spans="1:45" x14ac:dyDescent="0.25">
      <c r="A65" s="2">
        <v>14</v>
      </c>
      <c r="B65" s="23">
        <v>0</v>
      </c>
      <c r="C65" s="23">
        <v>0</v>
      </c>
      <c r="D65" s="23">
        <v>0</v>
      </c>
      <c r="E65" s="23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23">
        <v>0</v>
      </c>
      <c r="AE65" s="23">
        <v>0</v>
      </c>
      <c r="AF65" s="23">
        <v>0</v>
      </c>
      <c r="AG65" s="23">
        <v>0</v>
      </c>
      <c r="AH65" s="2">
        <v>14</v>
      </c>
      <c r="AI65" s="26" t="str">
        <f t="shared" si="10"/>
        <v>00000000000011111111000000000000</v>
      </c>
      <c r="AJ65" s="26" t="str">
        <f t="shared" si="11"/>
        <v>00000000</v>
      </c>
      <c r="AK65" s="26" t="str">
        <f t="shared" si="12"/>
        <v>11110000</v>
      </c>
      <c r="AL65" s="26" t="str">
        <f t="shared" si="13"/>
        <v>00001111</v>
      </c>
      <c r="AM65" s="26" t="str">
        <f t="shared" si="14"/>
        <v>00000000</v>
      </c>
      <c r="AN65" s="26" t="str">
        <f t="shared" si="16"/>
        <v>00</v>
      </c>
      <c r="AO65" s="26" t="str">
        <f t="shared" si="9"/>
        <v>F0</v>
      </c>
      <c r="AP65" s="26" t="str">
        <f t="shared" si="9"/>
        <v>0F</v>
      </c>
      <c r="AQ65" s="26" t="str">
        <f t="shared" si="9"/>
        <v>00</v>
      </c>
      <c r="AR65" s="26" t="str">
        <f t="shared" si="15"/>
        <v>0x000FF000</v>
      </c>
      <c r="AS65" s="26" t="str">
        <f t="shared" si="17"/>
        <v xml:space="preserve">0x000FF000, </v>
      </c>
    </row>
    <row r="66" spans="1:45" x14ac:dyDescent="0.25">
      <c r="A66" s="2">
        <v>15</v>
      </c>
      <c r="B66" s="23">
        <v>0</v>
      </c>
      <c r="C66" s="23">
        <v>0</v>
      </c>
      <c r="D66" s="23">
        <v>0</v>
      </c>
      <c r="E66" s="23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23">
        <v>0</v>
      </c>
      <c r="AE66" s="23">
        <v>0</v>
      </c>
      <c r="AF66" s="23">
        <v>0</v>
      </c>
      <c r="AG66" s="23">
        <v>0</v>
      </c>
      <c r="AH66" s="2">
        <v>15</v>
      </c>
      <c r="AI66" s="26" t="str">
        <f t="shared" si="10"/>
        <v>00000000000011111111000000000000</v>
      </c>
      <c r="AJ66" s="26" t="str">
        <f t="shared" si="11"/>
        <v>00000000</v>
      </c>
      <c r="AK66" s="26" t="str">
        <f t="shared" si="12"/>
        <v>11110000</v>
      </c>
      <c r="AL66" s="26" t="str">
        <f t="shared" si="13"/>
        <v>00001111</v>
      </c>
      <c r="AM66" s="26" t="str">
        <f t="shared" si="14"/>
        <v>00000000</v>
      </c>
      <c r="AN66" s="26" t="str">
        <f t="shared" si="16"/>
        <v>00</v>
      </c>
      <c r="AO66" s="26" t="str">
        <f t="shared" si="9"/>
        <v>F0</v>
      </c>
      <c r="AP66" s="26" t="str">
        <f t="shared" si="9"/>
        <v>0F</v>
      </c>
      <c r="AQ66" s="26" t="str">
        <f t="shared" si="9"/>
        <v>00</v>
      </c>
      <c r="AR66" s="26" t="str">
        <f t="shared" si="15"/>
        <v>0x000FF000</v>
      </c>
      <c r="AS66" s="26" t="str">
        <f t="shared" si="17"/>
        <v xml:space="preserve">0x000FF000, </v>
      </c>
    </row>
    <row r="67" spans="1:45" x14ac:dyDescent="0.25">
      <c r="A67" s="2">
        <v>16</v>
      </c>
      <c r="B67" s="23">
        <v>0</v>
      </c>
      <c r="C67" s="23">
        <v>0</v>
      </c>
      <c r="D67" s="23">
        <v>0</v>
      </c>
      <c r="E67" s="23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23">
        <v>0</v>
      </c>
      <c r="AE67" s="23">
        <v>0</v>
      </c>
      <c r="AF67" s="23">
        <v>0</v>
      </c>
      <c r="AG67" s="23">
        <v>0</v>
      </c>
      <c r="AH67" s="2">
        <v>16</v>
      </c>
      <c r="AI67" s="26" t="str">
        <f t="shared" si="10"/>
        <v>00000000000011111111000000000000</v>
      </c>
      <c r="AJ67" s="26" t="str">
        <f t="shared" si="11"/>
        <v>00000000</v>
      </c>
      <c r="AK67" s="26" t="str">
        <f t="shared" si="12"/>
        <v>11110000</v>
      </c>
      <c r="AL67" s="26" t="str">
        <f t="shared" si="13"/>
        <v>00001111</v>
      </c>
      <c r="AM67" s="26" t="str">
        <f t="shared" si="14"/>
        <v>00000000</v>
      </c>
      <c r="AN67" s="26" t="str">
        <f t="shared" si="16"/>
        <v>00</v>
      </c>
      <c r="AO67" s="26" t="str">
        <f t="shared" si="9"/>
        <v>F0</v>
      </c>
      <c r="AP67" s="26" t="str">
        <f t="shared" si="9"/>
        <v>0F</v>
      </c>
      <c r="AQ67" s="26" t="str">
        <f t="shared" si="9"/>
        <v>00</v>
      </c>
      <c r="AR67" s="26" t="str">
        <f t="shared" si="15"/>
        <v>0x000FF000</v>
      </c>
      <c r="AS67" s="26" t="str">
        <f t="shared" si="17"/>
        <v xml:space="preserve">0x000FF000, </v>
      </c>
    </row>
    <row r="68" spans="1:45" x14ac:dyDescent="0.25">
      <c r="A68" s="2">
        <v>17</v>
      </c>
      <c r="B68" s="23">
        <v>0</v>
      </c>
      <c r="C68" s="23">
        <v>0</v>
      </c>
      <c r="D68" s="23">
        <v>0</v>
      </c>
      <c r="E68" s="23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23">
        <v>0</v>
      </c>
      <c r="AE68" s="23">
        <v>0</v>
      </c>
      <c r="AF68" s="23">
        <v>0</v>
      </c>
      <c r="AG68" s="23">
        <v>0</v>
      </c>
      <c r="AH68" s="2">
        <v>17</v>
      </c>
      <c r="AI68" s="26" t="str">
        <f t="shared" si="10"/>
        <v>00000000000011111111000000000000</v>
      </c>
      <c r="AJ68" s="26" t="str">
        <f t="shared" si="11"/>
        <v>00000000</v>
      </c>
      <c r="AK68" s="26" t="str">
        <f t="shared" si="12"/>
        <v>11110000</v>
      </c>
      <c r="AL68" s="26" t="str">
        <f t="shared" si="13"/>
        <v>00001111</v>
      </c>
      <c r="AM68" s="26" t="str">
        <f t="shared" si="14"/>
        <v>00000000</v>
      </c>
      <c r="AN68" s="26" t="str">
        <f t="shared" si="16"/>
        <v>00</v>
      </c>
      <c r="AO68" s="26" t="str">
        <f t="shared" si="9"/>
        <v>F0</v>
      </c>
      <c r="AP68" s="26" t="str">
        <f t="shared" si="9"/>
        <v>0F</v>
      </c>
      <c r="AQ68" s="26" t="str">
        <f t="shared" si="9"/>
        <v>00</v>
      </c>
      <c r="AR68" s="26" t="str">
        <f t="shared" si="15"/>
        <v>0x000FF000</v>
      </c>
      <c r="AS68" s="26" t="str">
        <f t="shared" si="17"/>
        <v xml:space="preserve">0x000FF000, </v>
      </c>
    </row>
    <row r="69" spans="1:45" x14ac:dyDescent="0.25">
      <c r="A69" s="2">
        <v>18</v>
      </c>
      <c r="B69" s="23">
        <v>0</v>
      </c>
      <c r="C69" s="23">
        <v>0</v>
      </c>
      <c r="D69" s="23">
        <v>0</v>
      </c>
      <c r="E69" s="23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23">
        <v>0</v>
      </c>
      <c r="AE69" s="23">
        <v>0</v>
      </c>
      <c r="AF69" s="23">
        <v>0</v>
      </c>
      <c r="AG69" s="23">
        <v>0</v>
      </c>
      <c r="AH69" s="2">
        <v>18</v>
      </c>
      <c r="AI69" s="26" t="str">
        <f t="shared" si="10"/>
        <v>00000000000011111111000000000000</v>
      </c>
      <c r="AJ69" s="26" t="str">
        <f t="shared" si="11"/>
        <v>00000000</v>
      </c>
      <c r="AK69" s="26" t="str">
        <f t="shared" si="12"/>
        <v>11110000</v>
      </c>
      <c r="AL69" s="26" t="str">
        <f t="shared" si="13"/>
        <v>00001111</v>
      </c>
      <c r="AM69" s="26" t="str">
        <f t="shared" si="14"/>
        <v>00000000</v>
      </c>
      <c r="AN69" s="26" t="str">
        <f t="shared" si="16"/>
        <v>00</v>
      </c>
      <c r="AO69" s="26" t="str">
        <f t="shared" si="9"/>
        <v>F0</v>
      </c>
      <c r="AP69" s="26" t="str">
        <f t="shared" si="9"/>
        <v>0F</v>
      </c>
      <c r="AQ69" s="26" t="str">
        <f t="shared" si="9"/>
        <v>00</v>
      </c>
      <c r="AR69" s="26" t="str">
        <f t="shared" si="15"/>
        <v>0x000FF000</v>
      </c>
      <c r="AS69" s="26" t="str">
        <f t="shared" si="17"/>
        <v xml:space="preserve">0x000FF000, </v>
      </c>
    </row>
    <row r="70" spans="1:45" x14ac:dyDescent="0.25">
      <c r="A70" s="2">
        <v>19</v>
      </c>
      <c r="B70" s="23">
        <v>0</v>
      </c>
      <c r="C70" s="23">
        <v>0</v>
      </c>
      <c r="D70" s="23">
        <v>0</v>
      </c>
      <c r="E70" s="23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23">
        <v>0</v>
      </c>
      <c r="AE70" s="23">
        <v>0</v>
      </c>
      <c r="AF70" s="23">
        <v>0</v>
      </c>
      <c r="AG70" s="23">
        <v>0</v>
      </c>
      <c r="AH70" s="2">
        <v>19</v>
      </c>
      <c r="AI70" s="26" t="str">
        <f t="shared" si="10"/>
        <v>00000000000011111111000000000000</v>
      </c>
      <c r="AJ70" s="26" t="str">
        <f t="shared" si="11"/>
        <v>00000000</v>
      </c>
      <c r="AK70" s="26" t="str">
        <f t="shared" si="12"/>
        <v>11110000</v>
      </c>
      <c r="AL70" s="26" t="str">
        <f t="shared" si="13"/>
        <v>00001111</v>
      </c>
      <c r="AM70" s="26" t="str">
        <f t="shared" si="14"/>
        <v>00000000</v>
      </c>
      <c r="AN70" s="26" t="str">
        <f t="shared" si="16"/>
        <v>00</v>
      </c>
      <c r="AO70" s="26" t="str">
        <f t="shared" si="9"/>
        <v>F0</v>
      </c>
      <c r="AP70" s="26" t="str">
        <f t="shared" si="9"/>
        <v>0F</v>
      </c>
      <c r="AQ70" s="26" t="str">
        <f t="shared" si="9"/>
        <v>00</v>
      </c>
      <c r="AR70" s="26" t="str">
        <f t="shared" si="15"/>
        <v>0x000FF000</v>
      </c>
      <c r="AS70" s="26" t="str">
        <f t="shared" si="17"/>
        <v xml:space="preserve">0x000FF000, </v>
      </c>
    </row>
    <row r="71" spans="1:45" x14ac:dyDescent="0.25">
      <c r="A71" s="2">
        <v>20</v>
      </c>
      <c r="B71" s="23">
        <v>0</v>
      </c>
      <c r="C71" s="23">
        <v>0</v>
      </c>
      <c r="D71" s="23">
        <v>0</v>
      </c>
      <c r="E71" s="23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23">
        <v>0</v>
      </c>
      <c r="AE71" s="23">
        <v>0</v>
      </c>
      <c r="AF71" s="23">
        <v>0</v>
      </c>
      <c r="AG71" s="23">
        <v>0</v>
      </c>
      <c r="AH71" s="2">
        <v>20</v>
      </c>
      <c r="AI71" s="26" t="str">
        <f t="shared" si="10"/>
        <v>00000000000011111111000000000000</v>
      </c>
      <c r="AJ71" s="26" t="str">
        <f t="shared" si="11"/>
        <v>00000000</v>
      </c>
      <c r="AK71" s="26" t="str">
        <f t="shared" si="12"/>
        <v>11110000</v>
      </c>
      <c r="AL71" s="26" t="str">
        <f t="shared" si="13"/>
        <v>00001111</v>
      </c>
      <c r="AM71" s="26" t="str">
        <f t="shared" si="14"/>
        <v>00000000</v>
      </c>
      <c r="AN71" s="26" t="str">
        <f t="shared" si="16"/>
        <v>00</v>
      </c>
      <c r="AO71" s="26" t="str">
        <f t="shared" si="9"/>
        <v>F0</v>
      </c>
      <c r="AP71" s="26" t="str">
        <f t="shared" si="9"/>
        <v>0F</v>
      </c>
      <c r="AQ71" s="26" t="str">
        <f t="shared" si="9"/>
        <v>00</v>
      </c>
      <c r="AR71" s="26" t="str">
        <f t="shared" si="15"/>
        <v>0x000FF000</v>
      </c>
      <c r="AS71" s="26" t="str">
        <f t="shared" si="17"/>
        <v xml:space="preserve">0x000FF000, </v>
      </c>
    </row>
    <row r="72" spans="1:45" x14ac:dyDescent="0.25">
      <c r="A72" s="2">
        <v>21</v>
      </c>
      <c r="B72" s="23">
        <v>0</v>
      </c>
      <c r="C72" s="23">
        <v>0</v>
      </c>
      <c r="D72" s="23">
        <v>0</v>
      </c>
      <c r="E72" s="23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23">
        <v>0</v>
      </c>
      <c r="AE72" s="23">
        <v>0</v>
      </c>
      <c r="AF72" s="23">
        <v>0</v>
      </c>
      <c r="AG72" s="23">
        <v>0</v>
      </c>
      <c r="AH72" s="2">
        <v>21</v>
      </c>
      <c r="AI72" s="26" t="str">
        <f t="shared" si="10"/>
        <v>00000000000011111111000000000000</v>
      </c>
      <c r="AJ72" s="26" t="str">
        <f t="shared" si="11"/>
        <v>00000000</v>
      </c>
      <c r="AK72" s="26" t="str">
        <f t="shared" si="12"/>
        <v>11110000</v>
      </c>
      <c r="AL72" s="26" t="str">
        <f t="shared" si="13"/>
        <v>00001111</v>
      </c>
      <c r="AM72" s="26" t="str">
        <f t="shared" si="14"/>
        <v>00000000</v>
      </c>
      <c r="AN72" s="26" t="str">
        <f t="shared" si="16"/>
        <v>00</v>
      </c>
      <c r="AO72" s="26" t="str">
        <f t="shared" si="9"/>
        <v>F0</v>
      </c>
      <c r="AP72" s="26" t="str">
        <f t="shared" si="9"/>
        <v>0F</v>
      </c>
      <c r="AQ72" s="26" t="str">
        <f t="shared" si="9"/>
        <v>00</v>
      </c>
      <c r="AR72" s="26" t="str">
        <f t="shared" si="15"/>
        <v>0x000FF000</v>
      </c>
      <c r="AS72" s="26" t="str">
        <f t="shared" si="17"/>
        <v xml:space="preserve">0x000FF000, </v>
      </c>
    </row>
    <row r="73" spans="1:45" x14ac:dyDescent="0.25">
      <c r="A73" s="2">
        <v>22</v>
      </c>
      <c r="B73" s="23">
        <v>0</v>
      </c>
      <c r="C73" s="23">
        <v>0</v>
      </c>
      <c r="D73" s="23">
        <v>0</v>
      </c>
      <c r="E73" s="23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23">
        <v>0</v>
      </c>
      <c r="AE73" s="23">
        <v>0</v>
      </c>
      <c r="AF73" s="23">
        <v>0</v>
      </c>
      <c r="AG73" s="23">
        <v>0</v>
      </c>
      <c r="AH73" s="2">
        <v>22</v>
      </c>
      <c r="AI73" s="26" t="str">
        <f t="shared" si="10"/>
        <v>00000000000011111111000000000000</v>
      </c>
      <c r="AJ73" s="26" t="str">
        <f t="shared" si="11"/>
        <v>00000000</v>
      </c>
      <c r="AK73" s="26" t="str">
        <f t="shared" si="12"/>
        <v>11110000</v>
      </c>
      <c r="AL73" s="26" t="str">
        <f t="shared" si="13"/>
        <v>00001111</v>
      </c>
      <c r="AM73" s="26" t="str">
        <f t="shared" si="14"/>
        <v>00000000</v>
      </c>
      <c r="AN73" s="26" t="str">
        <f t="shared" si="16"/>
        <v>00</v>
      </c>
      <c r="AO73" s="26" t="str">
        <f t="shared" si="9"/>
        <v>F0</v>
      </c>
      <c r="AP73" s="26" t="str">
        <f t="shared" si="9"/>
        <v>0F</v>
      </c>
      <c r="AQ73" s="26" t="str">
        <f t="shared" si="9"/>
        <v>00</v>
      </c>
      <c r="AR73" s="26" t="str">
        <f t="shared" si="15"/>
        <v>0x000FF000</v>
      </c>
      <c r="AS73" s="26" t="str">
        <f t="shared" si="17"/>
        <v xml:space="preserve">0x000FF000, </v>
      </c>
    </row>
    <row r="74" spans="1:45" x14ac:dyDescent="0.25">
      <c r="A74" s="2">
        <v>23</v>
      </c>
      <c r="B74" s="23">
        <v>0</v>
      </c>
      <c r="C74" s="23">
        <v>0</v>
      </c>
      <c r="D74" s="23">
        <v>0</v>
      </c>
      <c r="E74" s="23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23">
        <v>0</v>
      </c>
      <c r="AE74" s="23">
        <v>0</v>
      </c>
      <c r="AF74" s="23">
        <v>0</v>
      </c>
      <c r="AG74" s="23">
        <v>0</v>
      </c>
      <c r="AH74" s="2">
        <v>23</v>
      </c>
      <c r="AI74" s="26" t="str">
        <f t="shared" si="10"/>
        <v>00000000000011111111000000000000</v>
      </c>
      <c r="AJ74" s="26" t="str">
        <f t="shared" si="11"/>
        <v>00000000</v>
      </c>
      <c r="AK74" s="26" t="str">
        <f t="shared" si="12"/>
        <v>11110000</v>
      </c>
      <c r="AL74" s="26" t="str">
        <f t="shared" si="13"/>
        <v>00001111</v>
      </c>
      <c r="AM74" s="26" t="str">
        <f t="shared" si="14"/>
        <v>00000000</v>
      </c>
      <c r="AN74" s="26" t="str">
        <f t="shared" si="16"/>
        <v>00</v>
      </c>
      <c r="AO74" s="26" t="str">
        <f t="shared" si="9"/>
        <v>F0</v>
      </c>
      <c r="AP74" s="26" t="str">
        <f t="shared" si="9"/>
        <v>0F</v>
      </c>
      <c r="AQ74" s="26" t="str">
        <f t="shared" si="9"/>
        <v>00</v>
      </c>
      <c r="AR74" s="26" t="str">
        <f t="shared" si="15"/>
        <v>0x000FF000</v>
      </c>
      <c r="AS74" s="26" t="str">
        <f t="shared" si="17"/>
        <v xml:space="preserve">0x000FF000, </v>
      </c>
    </row>
    <row r="75" spans="1:45" x14ac:dyDescent="0.25">
      <c r="A75" s="2">
        <v>24</v>
      </c>
      <c r="B75" s="23">
        <v>0</v>
      </c>
      <c r="C75" s="23">
        <v>0</v>
      </c>
      <c r="D75" s="23">
        <v>0</v>
      </c>
      <c r="E75" s="23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23">
        <v>0</v>
      </c>
      <c r="AE75" s="23">
        <v>0</v>
      </c>
      <c r="AF75" s="23">
        <v>0</v>
      </c>
      <c r="AG75" s="23">
        <v>0</v>
      </c>
      <c r="AH75" s="2">
        <v>24</v>
      </c>
      <c r="AI75" s="26" t="str">
        <f t="shared" si="10"/>
        <v>00000000000011111111000000000000</v>
      </c>
      <c r="AJ75" s="26" t="str">
        <f t="shared" si="11"/>
        <v>00000000</v>
      </c>
      <c r="AK75" s="26" t="str">
        <f t="shared" si="12"/>
        <v>11110000</v>
      </c>
      <c r="AL75" s="26" t="str">
        <f t="shared" si="13"/>
        <v>00001111</v>
      </c>
      <c r="AM75" s="26" t="str">
        <f t="shared" si="14"/>
        <v>00000000</v>
      </c>
      <c r="AN75" s="26" t="str">
        <f t="shared" si="16"/>
        <v>00</v>
      </c>
      <c r="AO75" s="26" t="str">
        <f t="shared" si="9"/>
        <v>F0</v>
      </c>
      <c r="AP75" s="26" t="str">
        <f t="shared" si="9"/>
        <v>0F</v>
      </c>
      <c r="AQ75" s="26" t="str">
        <f t="shared" si="9"/>
        <v>00</v>
      </c>
      <c r="AR75" s="26" t="str">
        <f t="shared" si="15"/>
        <v>0x000FF000</v>
      </c>
      <c r="AS75" s="26" t="str">
        <f t="shared" si="17"/>
        <v xml:space="preserve">0x000FF000, </v>
      </c>
    </row>
    <row r="76" spans="1:45" x14ac:dyDescent="0.25">
      <c r="A76" s="2">
        <v>25</v>
      </c>
      <c r="B76" s="23">
        <v>0</v>
      </c>
      <c r="C76" s="23">
        <v>0</v>
      </c>
      <c r="D76" s="23">
        <v>0</v>
      </c>
      <c r="E76" s="23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23">
        <v>0</v>
      </c>
      <c r="AE76" s="23">
        <v>0</v>
      </c>
      <c r="AF76" s="23">
        <v>0</v>
      </c>
      <c r="AG76" s="23">
        <v>0</v>
      </c>
      <c r="AH76" s="2">
        <v>25</v>
      </c>
      <c r="AI76" s="26" t="str">
        <f t="shared" si="10"/>
        <v>00000000000011111111000000000000</v>
      </c>
      <c r="AJ76" s="26" t="str">
        <f t="shared" si="11"/>
        <v>00000000</v>
      </c>
      <c r="AK76" s="26" t="str">
        <f t="shared" si="12"/>
        <v>11110000</v>
      </c>
      <c r="AL76" s="26" t="str">
        <f t="shared" si="13"/>
        <v>00001111</v>
      </c>
      <c r="AM76" s="26" t="str">
        <f t="shared" si="14"/>
        <v>00000000</v>
      </c>
      <c r="AN76" s="26" t="str">
        <f t="shared" si="16"/>
        <v>00</v>
      </c>
      <c r="AO76" s="26" t="str">
        <f t="shared" si="9"/>
        <v>F0</v>
      </c>
      <c r="AP76" s="26" t="str">
        <f t="shared" si="9"/>
        <v>0F</v>
      </c>
      <c r="AQ76" s="26" t="str">
        <f t="shared" si="9"/>
        <v>00</v>
      </c>
      <c r="AR76" s="26" t="str">
        <f t="shared" si="15"/>
        <v>0x000FF000</v>
      </c>
      <c r="AS76" s="26" t="str">
        <f t="shared" si="17"/>
        <v xml:space="preserve">0x000FF000, </v>
      </c>
    </row>
    <row r="77" spans="1:45" x14ac:dyDescent="0.25">
      <c r="A77" s="2">
        <v>26</v>
      </c>
      <c r="B77" s="23">
        <v>0</v>
      </c>
      <c r="C77" s="23">
        <v>0</v>
      </c>
      <c r="D77" s="23">
        <v>0</v>
      </c>
      <c r="E77" s="23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23">
        <v>0</v>
      </c>
      <c r="AE77" s="23">
        <v>0</v>
      </c>
      <c r="AF77" s="23">
        <v>0</v>
      </c>
      <c r="AG77" s="23">
        <v>0</v>
      </c>
      <c r="AH77" s="2">
        <v>26</v>
      </c>
      <c r="AI77" s="26" t="str">
        <f t="shared" si="10"/>
        <v>00000000000011111111000000000000</v>
      </c>
      <c r="AJ77" s="26" t="str">
        <f t="shared" si="11"/>
        <v>00000000</v>
      </c>
      <c r="AK77" s="26" t="str">
        <f t="shared" si="12"/>
        <v>11110000</v>
      </c>
      <c r="AL77" s="26" t="str">
        <f t="shared" si="13"/>
        <v>00001111</v>
      </c>
      <c r="AM77" s="26" t="str">
        <f t="shared" si="14"/>
        <v>00000000</v>
      </c>
      <c r="AN77" s="26" t="str">
        <f t="shared" si="16"/>
        <v>00</v>
      </c>
      <c r="AO77" s="26" t="str">
        <f t="shared" si="9"/>
        <v>F0</v>
      </c>
      <c r="AP77" s="26" t="str">
        <f t="shared" si="9"/>
        <v>0F</v>
      </c>
      <c r="AQ77" s="26" t="str">
        <f t="shared" si="9"/>
        <v>00</v>
      </c>
      <c r="AR77" s="26" t="str">
        <f t="shared" si="15"/>
        <v>0x000FF000</v>
      </c>
      <c r="AS77" s="26" t="str">
        <f t="shared" si="17"/>
        <v xml:space="preserve">0x000FF000, </v>
      </c>
    </row>
    <row r="78" spans="1:45" x14ac:dyDescent="0.25">
      <c r="A78" s="2">
        <v>27</v>
      </c>
      <c r="B78" s="23">
        <v>0</v>
      </c>
      <c r="C78" s="23">
        <v>0</v>
      </c>
      <c r="D78" s="23">
        <v>0</v>
      </c>
      <c r="E78" s="23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23">
        <v>0</v>
      </c>
      <c r="AE78" s="23">
        <v>0</v>
      </c>
      <c r="AF78" s="23">
        <v>0</v>
      </c>
      <c r="AG78" s="23">
        <v>0</v>
      </c>
      <c r="AH78" s="2">
        <v>27</v>
      </c>
      <c r="AI78" s="26" t="str">
        <f t="shared" si="10"/>
        <v>00000000000011111111000000000000</v>
      </c>
      <c r="AJ78" s="26" t="str">
        <f t="shared" si="11"/>
        <v>00000000</v>
      </c>
      <c r="AK78" s="26" t="str">
        <f t="shared" si="12"/>
        <v>11110000</v>
      </c>
      <c r="AL78" s="26" t="str">
        <f t="shared" si="13"/>
        <v>00001111</v>
      </c>
      <c r="AM78" s="26" t="str">
        <f t="shared" si="14"/>
        <v>00000000</v>
      </c>
      <c r="AN78" s="26" t="str">
        <f t="shared" si="16"/>
        <v>00</v>
      </c>
      <c r="AO78" s="26" t="str">
        <f t="shared" si="9"/>
        <v>F0</v>
      </c>
      <c r="AP78" s="26" t="str">
        <f t="shared" si="9"/>
        <v>0F</v>
      </c>
      <c r="AQ78" s="26" t="str">
        <f t="shared" si="9"/>
        <v>00</v>
      </c>
      <c r="AR78" s="26" t="str">
        <f t="shared" si="15"/>
        <v>0x000FF000</v>
      </c>
      <c r="AS78" s="26" t="str">
        <f t="shared" si="17"/>
        <v xml:space="preserve">0x000FF000, </v>
      </c>
    </row>
    <row r="79" spans="1:45" x14ac:dyDescent="0.25">
      <c r="A79" s="2">
        <v>28</v>
      </c>
      <c r="B79" s="23">
        <v>0</v>
      </c>
      <c r="C79" s="23">
        <v>0</v>
      </c>
      <c r="D79" s="23">
        <v>0</v>
      </c>
      <c r="E79" s="23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23">
        <v>0</v>
      </c>
      <c r="AE79" s="23">
        <v>0</v>
      </c>
      <c r="AF79" s="23">
        <v>0</v>
      </c>
      <c r="AG79" s="23">
        <v>0</v>
      </c>
      <c r="AH79" s="2">
        <v>28</v>
      </c>
      <c r="AI79" s="26" t="str">
        <f t="shared" si="10"/>
        <v>00000000000011111111000000000000</v>
      </c>
      <c r="AJ79" s="26" t="str">
        <f t="shared" si="11"/>
        <v>00000000</v>
      </c>
      <c r="AK79" s="26" t="str">
        <f t="shared" si="12"/>
        <v>11110000</v>
      </c>
      <c r="AL79" s="26" t="str">
        <f t="shared" si="13"/>
        <v>00001111</v>
      </c>
      <c r="AM79" s="26" t="str">
        <f t="shared" si="14"/>
        <v>00000000</v>
      </c>
      <c r="AN79" s="26" t="str">
        <f t="shared" si="16"/>
        <v>00</v>
      </c>
      <c r="AO79" s="26" t="str">
        <f t="shared" si="9"/>
        <v>F0</v>
      </c>
      <c r="AP79" s="26" t="str">
        <f t="shared" si="9"/>
        <v>0F</v>
      </c>
      <c r="AQ79" s="26" t="str">
        <f t="shared" si="9"/>
        <v>00</v>
      </c>
      <c r="AR79" s="26" t="str">
        <f t="shared" si="15"/>
        <v>0x000FF000</v>
      </c>
      <c r="AS79" s="26" t="str">
        <f t="shared" si="17"/>
        <v xml:space="preserve">0x000FF000, </v>
      </c>
    </row>
    <row r="80" spans="1:45" x14ac:dyDescent="0.25">
      <c r="A80" s="2">
        <v>29</v>
      </c>
      <c r="B80" s="23">
        <v>0</v>
      </c>
      <c r="C80" s="23">
        <v>0</v>
      </c>
      <c r="D80" s="23">
        <v>0</v>
      </c>
      <c r="E80" s="23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23">
        <v>0</v>
      </c>
      <c r="AE80" s="23">
        <v>0</v>
      </c>
      <c r="AF80" s="23">
        <v>0</v>
      </c>
      <c r="AG80" s="23">
        <v>0</v>
      </c>
      <c r="AH80" s="2">
        <v>29</v>
      </c>
      <c r="AI80" s="26" t="str">
        <f t="shared" si="10"/>
        <v>00000000000011111111000000000000</v>
      </c>
      <c r="AJ80" s="26" t="str">
        <f t="shared" si="11"/>
        <v>00000000</v>
      </c>
      <c r="AK80" s="26" t="str">
        <f t="shared" si="12"/>
        <v>11110000</v>
      </c>
      <c r="AL80" s="26" t="str">
        <f t="shared" si="13"/>
        <v>00001111</v>
      </c>
      <c r="AM80" s="26" t="str">
        <f t="shared" si="14"/>
        <v>00000000</v>
      </c>
      <c r="AN80" s="26" t="str">
        <f t="shared" si="16"/>
        <v>00</v>
      </c>
      <c r="AO80" s="26" t="str">
        <f t="shared" si="9"/>
        <v>F0</v>
      </c>
      <c r="AP80" s="26" t="str">
        <f t="shared" si="9"/>
        <v>0F</v>
      </c>
      <c r="AQ80" s="26" t="str">
        <f t="shared" si="9"/>
        <v>00</v>
      </c>
      <c r="AR80" s="26" t="str">
        <f t="shared" si="15"/>
        <v>0x000FF000</v>
      </c>
      <c r="AS80" s="26" t="str">
        <f t="shared" si="17"/>
        <v xml:space="preserve">0x000FF000, </v>
      </c>
    </row>
    <row r="81" spans="1:45" x14ac:dyDescent="0.25">
      <c r="A81" s="2">
        <v>30</v>
      </c>
      <c r="B81" s="23">
        <v>0</v>
      </c>
      <c r="C81" s="23">
        <v>0</v>
      </c>
      <c r="D81" s="23">
        <v>0</v>
      </c>
      <c r="E81" s="23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23">
        <v>0</v>
      </c>
      <c r="AE81" s="23">
        <v>0</v>
      </c>
      <c r="AF81" s="23">
        <v>0</v>
      </c>
      <c r="AG81" s="23">
        <v>0</v>
      </c>
      <c r="AH81" s="2">
        <v>30</v>
      </c>
      <c r="AI81" s="26" t="str">
        <f t="shared" si="10"/>
        <v>00000000000011111111000000000000</v>
      </c>
      <c r="AJ81" s="26" t="str">
        <f t="shared" si="11"/>
        <v>00000000</v>
      </c>
      <c r="AK81" s="26" t="str">
        <f t="shared" si="12"/>
        <v>11110000</v>
      </c>
      <c r="AL81" s="26" t="str">
        <f t="shared" si="13"/>
        <v>00001111</v>
      </c>
      <c r="AM81" s="26" t="str">
        <f t="shared" si="14"/>
        <v>00000000</v>
      </c>
      <c r="AN81" s="26" t="str">
        <f t="shared" si="16"/>
        <v>00</v>
      </c>
      <c r="AO81" s="26" t="str">
        <f t="shared" si="9"/>
        <v>F0</v>
      </c>
      <c r="AP81" s="26" t="str">
        <f t="shared" si="9"/>
        <v>0F</v>
      </c>
      <c r="AQ81" s="26" t="str">
        <f t="shared" si="9"/>
        <v>00</v>
      </c>
      <c r="AR81" s="26" t="str">
        <f t="shared" si="15"/>
        <v>0x000FF000</v>
      </c>
      <c r="AS81" s="26" t="str">
        <f t="shared" si="17"/>
        <v xml:space="preserve">0x000FF000, </v>
      </c>
    </row>
    <row r="82" spans="1:45" x14ac:dyDescent="0.25">
      <c r="A82" s="2">
        <v>31</v>
      </c>
      <c r="B82" s="23">
        <v>0</v>
      </c>
      <c r="C82" s="23">
        <v>0</v>
      </c>
      <c r="D82" s="23">
        <v>0</v>
      </c>
      <c r="E82" s="23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23">
        <v>0</v>
      </c>
      <c r="AE82" s="23">
        <v>0</v>
      </c>
      <c r="AF82" s="23">
        <v>0</v>
      </c>
      <c r="AG82" s="23">
        <v>0</v>
      </c>
      <c r="AH82" s="2">
        <v>31</v>
      </c>
      <c r="AI82" s="26" t="str">
        <f t="shared" si="10"/>
        <v>00000000000011111111000000000000</v>
      </c>
      <c r="AJ82" s="26" t="str">
        <f t="shared" si="11"/>
        <v>00000000</v>
      </c>
      <c r="AK82" s="26" t="str">
        <f t="shared" si="12"/>
        <v>11110000</v>
      </c>
      <c r="AL82" s="26" t="str">
        <f t="shared" si="13"/>
        <v>00001111</v>
      </c>
      <c r="AM82" s="26" t="str">
        <f t="shared" si="14"/>
        <v>00000000</v>
      </c>
      <c r="AN82" s="26" t="str">
        <f t="shared" si="16"/>
        <v>00</v>
      </c>
      <c r="AO82" s="26" t="str">
        <f t="shared" si="9"/>
        <v>F0</v>
      </c>
      <c r="AP82" s="26" t="str">
        <f t="shared" si="9"/>
        <v>0F</v>
      </c>
      <c r="AQ82" s="26" t="str">
        <f t="shared" si="9"/>
        <v>00</v>
      </c>
      <c r="AR82" s="26" t="str">
        <f t="shared" si="15"/>
        <v>0x000FF000</v>
      </c>
      <c r="AS82" s="26" t="str">
        <f t="shared" si="17"/>
        <v xml:space="preserve">0x000FF000, </v>
      </c>
    </row>
    <row r="83" spans="1:45" x14ac:dyDescent="0.25">
      <c r="A83" s="2">
        <v>32</v>
      </c>
      <c r="B83" s="23">
        <v>0</v>
      </c>
      <c r="C83" s="23">
        <v>0</v>
      </c>
      <c r="D83" s="23">
        <v>0</v>
      </c>
      <c r="E83" s="23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3">
        <v>0</v>
      </c>
      <c r="AE83" s="23">
        <v>0</v>
      </c>
      <c r="AF83" s="23">
        <v>0</v>
      </c>
      <c r="AG83" s="23">
        <v>0</v>
      </c>
      <c r="AH83" s="2">
        <v>32</v>
      </c>
      <c r="AI83" s="26" t="str">
        <f t="shared" si="10"/>
        <v>00000000000011111111000000000000</v>
      </c>
      <c r="AJ83" s="26" t="str">
        <f t="shared" si="11"/>
        <v>00000000</v>
      </c>
      <c r="AK83" s="26" t="str">
        <f t="shared" si="12"/>
        <v>11110000</v>
      </c>
      <c r="AL83" s="26" t="str">
        <f t="shared" si="13"/>
        <v>00001111</v>
      </c>
      <c r="AM83" s="26" t="str">
        <f t="shared" si="14"/>
        <v>00000000</v>
      </c>
      <c r="AN83" s="26" t="str">
        <f t="shared" si="16"/>
        <v>00</v>
      </c>
      <c r="AO83" s="26" t="str">
        <f t="shared" si="9"/>
        <v>F0</v>
      </c>
      <c r="AP83" s="26" t="str">
        <f t="shared" si="9"/>
        <v>0F</v>
      </c>
      <c r="AQ83" s="26" t="str">
        <f t="shared" si="9"/>
        <v>00</v>
      </c>
      <c r="AR83" s="26" t="str">
        <f t="shared" si="15"/>
        <v>0x000FF000</v>
      </c>
      <c r="AS83" s="26" t="str">
        <f t="shared" si="17"/>
        <v xml:space="preserve">0x000FF000, </v>
      </c>
    </row>
    <row r="84" spans="1:45" x14ac:dyDescent="0.25">
      <c r="A84" s="2">
        <v>33</v>
      </c>
      <c r="B84" s="23">
        <v>0</v>
      </c>
      <c r="C84" s="23">
        <v>0</v>
      </c>
      <c r="D84" s="23">
        <v>0</v>
      </c>
      <c r="E84" s="23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3">
        <v>0</v>
      </c>
      <c r="AE84" s="23">
        <v>0</v>
      </c>
      <c r="AF84" s="23">
        <v>0</v>
      </c>
      <c r="AG84" s="23">
        <v>0</v>
      </c>
      <c r="AH84" s="2">
        <v>33</v>
      </c>
      <c r="AI84" s="26" t="str">
        <f t="shared" si="10"/>
        <v>00000000000011111111000000000000</v>
      </c>
      <c r="AJ84" s="26" t="str">
        <f t="shared" si="11"/>
        <v>00000000</v>
      </c>
      <c r="AK84" s="26" t="str">
        <f t="shared" si="12"/>
        <v>11110000</v>
      </c>
      <c r="AL84" s="26" t="str">
        <f t="shared" si="13"/>
        <v>00001111</v>
      </c>
      <c r="AM84" s="26" t="str">
        <f t="shared" si="14"/>
        <v>00000000</v>
      </c>
      <c r="AN84" s="26" t="str">
        <f t="shared" si="16"/>
        <v>00</v>
      </c>
      <c r="AO84" s="26" t="str">
        <f t="shared" si="9"/>
        <v>F0</v>
      </c>
      <c r="AP84" s="26" t="str">
        <f t="shared" si="9"/>
        <v>0F</v>
      </c>
      <c r="AQ84" s="26" t="str">
        <f t="shared" si="9"/>
        <v>00</v>
      </c>
      <c r="AR84" s="26" t="str">
        <f t="shared" si="15"/>
        <v>0x000FF000</v>
      </c>
      <c r="AS84" s="26" t="str">
        <f t="shared" si="17"/>
        <v xml:space="preserve">0x000FF000, </v>
      </c>
    </row>
    <row r="85" spans="1:45" x14ac:dyDescent="0.25">
      <c r="A85" s="2">
        <v>34</v>
      </c>
      <c r="B85" s="23">
        <v>0</v>
      </c>
      <c r="C85" s="23">
        <v>0</v>
      </c>
      <c r="D85" s="23">
        <v>0</v>
      </c>
      <c r="E85" s="23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23">
        <v>0</v>
      </c>
      <c r="AE85" s="23">
        <v>0</v>
      </c>
      <c r="AF85" s="23">
        <v>0</v>
      </c>
      <c r="AG85" s="23">
        <v>0</v>
      </c>
      <c r="AH85" s="2">
        <v>34</v>
      </c>
      <c r="AI85" s="26" t="str">
        <f t="shared" si="10"/>
        <v>00000000000011111111000000000000</v>
      </c>
      <c r="AJ85" s="26" t="str">
        <f t="shared" si="11"/>
        <v>00000000</v>
      </c>
      <c r="AK85" s="26" t="str">
        <f t="shared" si="12"/>
        <v>11110000</v>
      </c>
      <c r="AL85" s="26" t="str">
        <f t="shared" si="13"/>
        <v>00001111</v>
      </c>
      <c r="AM85" s="26" t="str">
        <f t="shared" si="14"/>
        <v>00000000</v>
      </c>
      <c r="AN85" s="26" t="str">
        <f t="shared" si="16"/>
        <v>00</v>
      </c>
      <c r="AO85" s="26" t="str">
        <f t="shared" si="9"/>
        <v>F0</v>
      </c>
      <c r="AP85" s="26" t="str">
        <f t="shared" si="9"/>
        <v>0F</v>
      </c>
      <c r="AQ85" s="26" t="str">
        <f t="shared" si="9"/>
        <v>00</v>
      </c>
      <c r="AR85" s="26" t="str">
        <f t="shared" si="15"/>
        <v>0x000FF000</v>
      </c>
      <c r="AS85" s="26" t="str">
        <f t="shared" si="17"/>
        <v xml:space="preserve">0x000FF000, </v>
      </c>
    </row>
    <row r="86" spans="1:45" x14ac:dyDescent="0.25">
      <c r="A86" s="2">
        <v>35</v>
      </c>
      <c r="B86" s="23">
        <v>0</v>
      </c>
      <c r="C86" s="23">
        <v>0</v>
      </c>
      <c r="D86" s="23">
        <v>0</v>
      </c>
      <c r="E86" s="23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23">
        <v>0</v>
      </c>
      <c r="AE86" s="23">
        <v>0</v>
      </c>
      <c r="AF86" s="23">
        <v>0</v>
      </c>
      <c r="AG86" s="23">
        <v>0</v>
      </c>
      <c r="AH86" s="2">
        <v>35</v>
      </c>
      <c r="AI86" s="26" t="str">
        <f t="shared" si="10"/>
        <v>00000000000011111111000000000000</v>
      </c>
      <c r="AJ86" s="26" t="str">
        <f t="shared" si="11"/>
        <v>00000000</v>
      </c>
      <c r="AK86" s="26" t="str">
        <f t="shared" si="12"/>
        <v>11110000</v>
      </c>
      <c r="AL86" s="26" t="str">
        <f t="shared" si="13"/>
        <v>00001111</v>
      </c>
      <c r="AM86" s="26" t="str">
        <f t="shared" si="14"/>
        <v>00000000</v>
      </c>
      <c r="AN86" s="26" t="str">
        <f t="shared" si="16"/>
        <v>00</v>
      </c>
      <c r="AO86" s="26" t="str">
        <f t="shared" si="9"/>
        <v>F0</v>
      </c>
      <c r="AP86" s="26" t="str">
        <f t="shared" si="9"/>
        <v>0F</v>
      </c>
      <c r="AQ86" s="26" t="str">
        <f t="shared" si="9"/>
        <v>00</v>
      </c>
      <c r="AR86" s="26" t="str">
        <f t="shared" si="15"/>
        <v>0x000FF000</v>
      </c>
      <c r="AS86" s="26" t="str">
        <f t="shared" si="17"/>
        <v xml:space="preserve">0x000FF000, </v>
      </c>
    </row>
    <row r="87" spans="1:45" x14ac:dyDescent="0.25">
      <c r="A87" s="2">
        <v>36</v>
      </c>
      <c r="B87" s="23">
        <v>0</v>
      </c>
      <c r="C87" s="23">
        <v>0</v>
      </c>
      <c r="D87" s="23">
        <v>0</v>
      </c>
      <c r="E87" s="23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23">
        <v>0</v>
      </c>
      <c r="AE87" s="23">
        <v>0</v>
      </c>
      <c r="AF87" s="23">
        <v>0</v>
      </c>
      <c r="AG87" s="23">
        <v>0</v>
      </c>
      <c r="AH87" s="2">
        <v>36</v>
      </c>
      <c r="AI87" s="26" t="str">
        <f t="shared" si="10"/>
        <v>00000000000011111111000000000000</v>
      </c>
      <c r="AJ87" s="26" t="str">
        <f t="shared" si="11"/>
        <v>00000000</v>
      </c>
      <c r="AK87" s="26" t="str">
        <f t="shared" si="12"/>
        <v>11110000</v>
      </c>
      <c r="AL87" s="26" t="str">
        <f t="shared" si="13"/>
        <v>00001111</v>
      </c>
      <c r="AM87" s="26" t="str">
        <f t="shared" si="14"/>
        <v>00000000</v>
      </c>
      <c r="AN87" s="26" t="str">
        <f t="shared" si="16"/>
        <v>00</v>
      </c>
      <c r="AO87" s="26" t="str">
        <f t="shared" si="9"/>
        <v>F0</v>
      </c>
      <c r="AP87" s="26" t="str">
        <f t="shared" si="9"/>
        <v>0F</v>
      </c>
      <c r="AQ87" s="26" t="str">
        <f t="shared" si="9"/>
        <v>00</v>
      </c>
      <c r="AR87" s="26" t="str">
        <f t="shared" si="15"/>
        <v>0x000FF000</v>
      </c>
      <c r="AS87" s="26" t="str">
        <f t="shared" si="17"/>
        <v xml:space="preserve">0x000FF000, </v>
      </c>
    </row>
    <row r="88" spans="1:45" x14ac:dyDescent="0.25">
      <c r="A88" s="2">
        <v>37</v>
      </c>
      <c r="B88" s="23">
        <v>0</v>
      </c>
      <c r="C88" s="23">
        <v>0</v>
      </c>
      <c r="D88" s="23">
        <v>0</v>
      </c>
      <c r="E88" s="23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23">
        <v>0</v>
      </c>
      <c r="AE88" s="23">
        <v>0</v>
      </c>
      <c r="AF88" s="23">
        <v>0</v>
      </c>
      <c r="AG88" s="23">
        <v>0</v>
      </c>
      <c r="AH88" s="2">
        <v>37</v>
      </c>
      <c r="AI88" s="26" t="str">
        <f t="shared" si="10"/>
        <v>00000000000011111111000000000000</v>
      </c>
      <c r="AJ88" s="26" t="str">
        <f t="shared" si="11"/>
        <v>00000000</v>
      </c>
      <c r="AK88" s="26" t="str">
        <f t="shared" si="12"/>
        <v>11110000</v>
      </c>
      <c r="AL88" s="26" t="str">
        <f t="shared" si="13"/>
        <v>00001111</v>
      </c>
      <c r="AM88" s="26" t="str">
        <f t="shared" si="14"/>
        <v>00000000</v>
      </c>
      <c r="AN88" s="26" t="str">
        <f t="shared" si="16"/>
        <v>00</v>
      </c>
      <c r="AO88" s="26" t="str">
        <f t="shared" si="9"/>
        <v>F0</v>
      </c>
      <c r="AP88" s="26" t="str">
        <f t="shared" si="9"/>
        <v>0F</v>
      </c>
      <c r="AQ88" s="26" t="str">
        <f t="shared" si="9"/>
        <v>00</v>
      </c>
      <c r="AR88" s="26" t="str">
        <f t="shared" si="15"/>
        <v>0x000FF000</v>
      </c>
      <c r="AS88" s="26" t="str">
        <f t="shared" si="17"/>
        <v xml:space="preserve">0x000FF000, </v>
      </c>
    </row>
    <row r="89" spans="1:45" x14ac:dyDescent="0.25">
      <c r="A89" s="2">
        <v>38</v>
      </c>
      <c r="B89" s="23">
        <v>0</v>
      </c>
      <c r="C89" s="23">
        <v>0</v>
      </c>
      <c r="D89" s="23">
        <v>0</v>
      </c>
      <c r="E89" s="23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23">
        <v>0</v>
      </c>
      <c r="AE89" s="23">
        <v>0</v>
      </c>
      <c r="AF89" s="23">
        <v>0</v>
      </c>
      <c r="AG89" s="23">
        <v>0</v>
      </c>
      <c r="AH89" s="2">
        <v>38</v>
      </c>
      <c r="AI89" s="26" t="str">
        <f t="shared" si="10"/>
        <v>00000000000011111111000000000000</v>
      </c>
      <c r="AJ89" s="26" t="str">
        <f t="shared" si="11"/>
        <v>00000000</v>
      </c>
      <c r="AK89" s="26" t="str">
        <f t="shared" si="12"/>
        <v>11110000</v>
      </c>
      <c r="AL89" s="26" t="str">
        <f t="shared" si="13"/>
        <v>00001111</v>
      </c>
      <c r="AM89" s="26" t="str">
        <f t="shared" si="14"/>
        <v>00000000</v>
      </c>
      <c r="AN89" s="26" t="str">
        <f t="shared" si="16"/>
        <v>00</v>
      </c>
      <c r="AO89" s="26" t="str">
        <f t="shared" si="9"/>
        <v>F0</v>
      </c>
      <c r="AP89" s="26" t="str">
        <f t="shared" si="9"/>
        <v>0F</v>
      </c>
      <c r="AQ89" s="26" t="str">
        <f t="shared" si="9"/>
        <v>00</v>
      </c>
      <c r="AR89" s="26" t="str">
        <f t="shared" si="15"/>
        <v>0x000FF000</v>
      </c>
      <c r="AS89" s="26" t="str">
        <f t="shared" si="17"/>
        <v xml:space="preserve">0x000FF000, </v>
      </c>
    </row>
    <row r="90" spans="1:45" x14ac:dyDescent="0.25">
      <c r="A90" s="2">
        <v>39</v>
      </c>
      <c r="B90" s="23">
        <v>0</v>
      </c>
      <c r="C90" s="23">
        <v>0</v>
      </c>
      <c r="D90" s="23">
        <v>0</v>
      </c>
      <c r="E90" s="23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23">
        <v>0</v>
      </c>
      <c r="AE90" s="23">
        <v>0</v>
      </c>
      <c r="AF90" s="23">
        <v>0</v>
      </c>
      <c r="AG90" s="23">
        <v>0</v>
      </c>
      <c r="AH90" s="2">
        <v>39</v>
      </c>
      <c r="AI90" s="26" t="str">
        <f t="shared" si="10"/>
        <v>00000000000011111111000000000000</v>
      </c>
      <c r="AJ90" s="26" t="str">
        <f t="shared" si="11"/>
        <v>00000000</v>
      </c>
      <c r="AK90" s="26" t="str">
        <f t="shared" si="12"/>
        <v>11110000</v>
      </c>
      <c r="AL90" s="26" t="str">
        <f t="shared" si="13"/>
        <v>00001111</v>
      </c>
      <c r="AM90" s="26" t="str">
        <f t="shared" si="14"/>
        <v>00000000</v>
      </c>
      <c r="AN90" s="26" t="str">
        <f t="shared" si="16"/>
        <v>00</v>
      </c>
      <c r="AO90" s="26" t="str">
        <f t="shared" si="9"/>
        <v>F0</v>
      </c>
      <c r="AP90" s="26" t="str">
        <f t="shared" si="9"/>
        <v>0F</v>
      </c>
      <c r="AQ90" s="26" t="str">
        <f t="shared" si="9"/>
        <v>00</v>
      </c>
      <c r="AR90" s="26" t="str">
        <f t="shared" si="15"/>
        <v>0x000FF000</v>
      </c>
      <c r="AS90" s="26" t="str">
        <f t="shared" si="17"/>
        <v xml:space="preserve">0x000FF000, </v>
      </c>
    </row>
    <row r="91" spans="1:45" x14ac:dyDescent="0.25">
      <c r="A91" s="2">
        <v>40</v>
      </c>
      <c r="B91" s="23">
        <v>0</v>
      </c>
      <c r="C91" s="23">
        <v>0</v>
      </c>
      <c r="D91" s="23">
        <v>0</v>
      </c>
      <c r="E91" s="23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23">
        <v>0</v>
      </c>
      <c r="AE91" s="23">
        <v>0</v>
      </c>
      <c r="AF91" s="23">
        <v>0</v>
      </c>
      <c r="AG91" s="23">
        <v>0</v>
      </c>
      <c r="AH91" s="2">
        <v>40</v>
      </c>
      <c r="AI91" s="26" t="str">
        <f t="shared" si="10"/>
        <v>00000000001111111111110000000000</v>
      </c>
      <c r="AJ91" s="26" t="str">
        <f t="shared" si="11"/>
        <v>00000000</v>
      </c>
      <c r="AK91" s="26" t="str">
        <f t="shared" si="12"/>
        <v>11111100</v>
      </c>
      <c r="AL91" s="26" t="str">
        <f t="shared" si="13"/>
        <v>00111111</v>
      </c>
      <c r="AM91" s="26" t="str">
        <f t="shared" si="14"/>
        <v>00000000</v>
      </c>
      <c r="AN91" s="26" t="str">
        <f t="shared" si="16"/>
        <v>00</v>
      </c>
      <c r="AO91" s="26" t="str">
        <f t="shared" si="9"/>
        <v>FC</v>
      </c>
      <c r="AP91" s="26" t="str">
        <f t="shared" si="9"/>
        <v>3F</v>
      </c>
      <c r="AQ91" s="26" t="str">
        <f t="shared" si="9"/>
        <v>00</v>
      </c>
      <c r="AR91" s="26" t="str">
        <f t="shared" si="15"/>
        <v>0x003FFC00</v>
      </c>
      <c r="AS91" s="26" t="str">
        <f t="shared" si="17"/>
        <v xml:space="preserve">0x003FFC00, </v>
      </c>
    </row>
    <row r="92" spans="1:45" x14ac:dyDescent="0.25">
      <c r="A92" s="2">
        <v>41</v>
      </c>
      <c r="B92" s="23">
        <v>0</v>
      </c>
      <c r="C92" s="23">
        <v>0</v>
      </c>
      <c r="D92" s="23">
        <v>0</v>
      </c>
      <c r="E92" s="23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23">
        <v>0</v>
      </c>
      <c r="AE92" s="23">
        <v>0</v>
      </c>
      <c r="AF92" s="23">
        <v>0</v>
      </c>
      <c r="AG92" s="23">
        <v>0</v>
      </c>
      <c r="AH92" s="2">
        <v>41</v>
      </c>
      <c r="AI92" s="26" t="str">
        <f t="shared" si="10"/>
        <v>00000000001111111111110000000000</v>
      </c>
      <c r="AJ92" s="26" t="str">
        <f t="shared" si="11"/>
        <v>00000000</v>
      </c>
      <c r="AK92" s="26" t="str">
        <f t="shared" si="12"/>
        <v>11111100</v>
      </c>
      <c r="AL92" s="26" t="str">
        <f t="shared" si="13"/>
        <v>00111111</v>
      </c>
      <c r="AM92" s="26" t="str">
        <f t="shared" si="14"/>
        <v>00000000</v>
      </c>
      <c r="AN92" s="26" t="str">
        <f t="shared" si="16"/>
        <v>00</v>
      </c>
      <c r="AO92" s="26" t="str">
        <f t="shared" si="9"/>
        <v>FC</v>
      </c>
      <c r="AP92" s="26" t="str">
        <f t="shared" si="9"/>
        <v>3F</v>
      </c>
      <c r="AQ92" s="26" t="str">
        <f t="shared" si="9"/>
        <v>00</v>
      </c>
      <c r="AR92" s="26" t="str">
        <f t="shared" si="15"/>
        <v>0x003FFC00</v>
      </c>
      <c r="AS92" s="26" t="str">
        <f t="shared" si="17"/>
        <v xml:space="preserve">0x003FFC00, </v>
      </c>
    </row>
    <row r="93" spans="1:45" x14ac:dyDescent="0.25">
      <c r="A93" s="2">
        <v>42</v>
      </c>
      <c r="B93" s="23">
        <v>0</v>
      </c>
      <c r="C93" s="23">
        <v>0</v>
      </c>
      <c r="D93" s="23">
        <v>0</v>
      </c>
      <c r="E93" s="2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23">
        <v>0</v>
      </c>
      <c r="AE93" s="23">
        <v>0</v>
      </c>
      <c r="AF93" s="23">
        <v>0</v>
      </c>
      <c r="AG93" s="23">
        <v>0</v>
      </c>
      <c r="AH93" s="2">
        <v>42</v>
      </c>
      <c r="AI93" s="26" t="str">
        <f t="shared" si="10"/>
        <v>00000000001111111111110000000000</v>
      </c>
      <c r="AJ93" s="26" t="str">
        <f t="shared" si="11"/>
        <v>00000000</v>
      </c>
      <c r="AK93" s="26" t="str">
        <f t="shared" si="12"/>
        <v>11111100</v>
      </c>
      <c r="AL93" s="26" t="str">
        <f t="shared" si="13"/>
        <v>00111111</v>
      </c>
      <c r="AM93" s="26" t="str">
        <f t="shared" si="14"/>
        <v>00000000</v>
      </c>
      <c r="AN93" s="26" t="str">
        <f t="shared" si="16"/>
        <v>00</v>
      </c>
      <c r="AO93" s="26" t="str">
        <f t="shared" si="9"/>
        <v>FC</v>
      </c>
      <c r="AP93" s="26" t="str">
        <f t="shared" si="9"/>
        <v>3F</v>
      </c>
      <c r="AQ93" s="26" t="str">
        <f t="shared" si="9"/>
        <v>00</v>
      </c>
      <c r="AR93" s="26" t="str">
        <f t="shared" si="15"/>
        <v>0x003FFC00</v>
      </c>
      <c r="AS93" s="26" t="str">
        <f t="shared" si="17"/>
        <v xml:space="preserve">0x003FFC00, </v>
      </c>
    </row>
    <row r="94" spans="1:45" x14ac:dyDescent="0.25">
      <c r="A94" s="2">
        <v>43</v>
      </c>
      <c r="B94" s="23">
        <v>0</v>
      </c>
      <c r="C94" s="23">
        <v>0</v>
      </c>
      <c r="D94" s="23">
        <v>0</v>
      </c>
      <c r="E94" s="23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23">
        <v>0</v>
      </c>
      <c r="AE94" s="23">
        <v>0</v>
      </c>
      <c r="AF94" s="23">
        <v>0</v>
      </c>
      <c r="AG94" s="23">
        <v>0</v>
      </c>
      <c r="AH94" s="2">
        <v>43</v>
      </c>
      <c r="AI94" s="26" t="str">
        <f t="shared" si="10"/>
        <v>00000000001111111111110000000000</v>
      </c>
      <c r="AJ94" s="26" t="str">
        <f t="shared" si="11"/>
        <v>00000000</v>
      </c>
      <c r="AK94" s="26" t="str">
        <f t="shared" si="12"/>
        <v>11111100</v>
      </c>
      <c r="AL94" s="26" t="str">
        <f t="shared" si="13"/>
        <v>00111111</v>
      </c>
      <c r="AM94" s="26" t="str">
        <f t="shared" si="14"/>
        <v>00000000</v>
      </c>
      <c r="AN94" s="26" t="str">
        <f t="shared" si="16"/>
        <v>00</v>
      </c>
      <c r="AO94" s="26" t="str">
        <f t="shared" si="9"/>
        <v>FC</v>
      </c>
      <c r="AP94" s="26" t="str">
        <f t="shared" si="9"/>
        <v>3F</v>
      </c>
      <c r="AQ94" s="26" t="str">
        <f t="shared" si="9"/>
        <v>00</v>
      </c>
      <c r="AR94" s="26" t="str">
        <f t="shared" si="15"/>
        <v>0x003FFC00</v>
      </c>
      <c r="AS94" s="26" t="str">
        <f t="shared" si="17"/>
        <v xml:space="preserve">0x003FFC00, </v>
      </c>
    </row>
    <row r="95" spans="1:45" x14ac:dyDescent="0.25">
      <c r="A95" s="2">
        <v>44</v>
      </c>
      <c r="B95" s="23">
        <v>0</v>
      </c>
      <c r="C95" s="23">
        <v>0</v>
      </c>
      <c r="D95" s="23">
        <v>0</v>
      </c>
      <c r="E95" s="23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23">
        <v>0</v>
      </c>
      <c r="AE95" s="23">
        <v>0</v>
      </c>
      <c r="AF95" s="23">
        <v>0</v>
      </c>
      <c r="AG95" s="23">
        <v>0</v>
      </c>
      <c r="AH95" s="2">
        <v>44</v>
      </c>
      <c r="AI95" s="26" t="str">
        <f t="shared" si="10"/>
        <v>00000000001111111111110000000000</v>
      </c>
      <c r="AJ95" s="26" t="str">
        <f t="shared" si="11"/>
        <v>00000000</v>
      </c>
      <c r="AK95" s="26" t="str">
        <f t="shared" si="12"/>
        <v>11111100</v>
      </c>
      <c r="AL95" s="26" t="str">
        <f t="shared" si="13"/>
        <v>00111111</v>
      </c>
      <c r="AM95" s="26" t="str">
        <f t="shared" si="14"/>
        <v>00000000</v>
      </c>
      <c r="AN95" s="26" t="str">
        <f t="shared" si="16"/>
        <v>00</v>
      </c>
      <c r="AO95" s="26" t="str">
        <f t="shared" si="9"/>
        <v>FC</v>
      </c>
      <c r="AP95" s="26" t="str">
        <f t="shared" si="9"/>
        <v>3F</v>
      </c>
      <c r="AQ95" s="26" t="str">
        <f t="shared" si="9"/>
        <v>00</v>
      </c>
      <c r="AR95" s="26" t="str">
        <f t="shared" si="15"/>
        <v>0x003FFC00</v>
      </c>
      <c r="AS95" s="26" t="str">
        <f t="shared" si="17"/>
        <v xml:space="preserve">0x003FFC00, </v>
      </c>
    </row>
    <row r="96" spans="1:45" x14ac:dyDescent="0.25">
      <c r="A96" s="2">
        <v>45</v>
      </c>
      <c r="B96" s="23">
        <v>0</v>
      </c>
      <c r="C96" s="23">
        <v>0</v>
      </c>
      <c r="D96" s="23">
        <v>0</v>
      </c>
      <c r="E96" s="23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23">
        <v>0</v>
      </c>
      <c r="AE96" s="23">
        <v>0</v>
      </c>
      <c r="AF96" s="23">
        <v>0</v>
      </c>
      <c r="AG96" s="23">
        <v>0</v>
      </c>
      <c r="AH96" s="2">
        <v>45</v>
      </c>
      <c r="AI96" s="26" t="str">
        <f t="shared" si="10"/>
        <v>00000000001111111111110000000000</v>
      </c>
      <c r="AJ96" s="26" t="str">
        <f t="shared" si="11"/>
        <v>00000000</v>
      </c>
      <c r="AK96" s="26" t="str">
        <f t="shared" si="12"/>
        <v>11111100</v>
      </c>
      <c r="AL96" s="26" t="str">
        <f t="shared" si="13"/>
        <v>00111111</v>
      </c>
      <c r="AM96" s="26" t="str">
        <f t="shared" si="14"/>
        <v>00000000</v>
      </c>
      <c r="AN96" s="26" t="str">
        <f t="shared" si="16"/>
        <v>00</v>
      </c>
      <c r="AO96" s="26" t="str">
        <f t="shared" si="9"/>
        <v>FC</v>
      </c>
      <c r="AP96" s="26" t="str">
        <f t="shared" si="9"/>
        <v>3F</v>
      </c>
      <c r="AQ96" s="26" t="str">
        <f t="shared" si="9"/>
        <v>00</v>
      </c>
      <c r="AR96" s="26" t="str">
        <f t="shared" si="15"/>
        <v>0x003FFC00</v>
      </c>
      <c r="AS96" s="28" t="str">
        <f>AR96</f>
        <v>0x003FFC00</v>
      </c>
    </row>
    <row r="97" spans="1:46" x14ac:dyDescent="0.25">
      <c r="A97" s="2">
        <v>46</v>
      </c>
      <c r="B97" s="23">
        <v>0</v>
      </c>
      <c r="C97" s="23">
        <v>0</v>
      </c>
      <c r="D97" s="23">
        <v>0</v>
      </c>
      <c r="E97" s="23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23">
        <v>0</v>
      </c>
      <c r="AE97" s="23">
        <v>0</v>
      </c>
      <c r="AF97" s="23">
        <v>0</v>
      </c>
      <c r="AG97" s="23">
        <v>0</v>
      </c>
      <c r="AH97" s="2">
        <v>46</v>
      </c>
      <c r="AI97" s="26" t="str">
        <f t="shared" si="10"/>
        <v>00000000000000000000000000000000</v>
      </c>
      <c r="AJ97" s="26" t="str">
        <f t="shared" si="11"/>
        <v>00000000</v>
      </c>
      <c r="AK97" s="26" t="str">
        <f t="shared" si="12"/>
        <v>00000000</v>
      </c>
      <c r="AL97" s="26" t="str">
        <f t="shared" si="13"/>
        <v>00000000</v>
      </c>
      <c r="AM97" s="26" t="str">
        <f t="shared" si="14"/>
        <v>00000000</v>
      </c>
      <c r="AN97" s="26" t="str">
        <f t="shared" si="16"/>
        <v>00</v>
      </c>
      <c r="AO97" s="26" t="str">
        <f t="shared" si="9"/>
        <v>00</v>
      </c>
      <c r="AP97" s="26" t="str">
        <f t="shared" si="9"/>
        <v>00</v>
      </c>
      <c r="AQ97" s="26" t="str">
        <f t="shared" si="9"/>
        <v>00</v>
      </c>
      <c r="AR97" s="26" t="str">
        <f t="shared" si="15"/>
        <v>0x00000000</v>
      </c>
      <c r="AS97" s="26"/>
    </row>
    <row r="98" spans="1:46" x14ac:dyDescent="0.25">
      <c r="A98" s="2">
        <v>47</v>
      </c>
      <c r="B98" s="23">
        <v>0</v>
      </c>
      <c r="C98" s="23">
        <v>0</v>
      </c>
      <c r="D98" s="23">
        <v>0</v>
      </c>
      <c r="E98" s="23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23">
        <v>0</v>
      </c>
      <c r="AE98" s="23">
        <v>0</v>
      </c>
      <c r="AF98" s="23">
        <v>0</v>
      </c>
      <c r="AG98" s="23">
        <v>0</v>
      </c>
      <c r="AH98" s="2">
        <v>47</v>
      </c>
      <c r="AI98" s="26" t="str">
        <f t="shared" si="10"/>
        <v>00000000000000000000000000000000</v>
      </c>
      <c r="AJ98" s="26" t="str">
        <f t="shared" si="11"/>
        <v>00000000</v>
      </c>
      <c r="AK98" s="26" t="str">
        <f t="shared" si="12"/>
        <v>00000000</v>
      </c>
      <c r="AL98" s="26" t="str">
        <f t="shared" si="13"/>
        <v>00000000</v>
      </c>
      <c r="AM98" s="26" t="str">
        <f t="shared" si="14"/>
        <v>00000000</v>
      </c>
      <c r="AN98" s="26" t="str">
        <f t="shared" si="16"/>
        <v>00</v>
      </c>
      <c r="AO98" s="26" t="str">
        <f t="shared" si="9"/>
        <v>00</v>
      </c>
      <c r="AP98" s="26" t="str">
        <f t="shared" si="9"/>
        <v>00</v>
      </c>
      <c r="AQ98" s="26" t="str">
        <f t="shared" si="9"/>
        <v>00</v>
      </c>
      <c r="AR98" s="26" t="str">
        <f t="shared" si="15"/>
        <v>0x00000000</v>
      </c>
      <c r="AS98" s="26"/>
    </row>
    <row r="99" spans="1:46" s="2" customFormat="1" x14ac:dyDescent="0.25">
      <c r="B99" s="23">
        <v>0</v>
      </c>
      <c r="C99" s="23">
        <v>1</v>
      </c>
      <c r="D99" s="23">
        <v>2</v>
      </c>
      <c r="E99" s="23">
        <v>3</v>
      </c>
      <c r="F99" s="2">
        <v>4</v>
      </c>
      <c r="G99" s="2">
        <v>5</v>
      </c>
      <c r="H99" s="2">
        <v>6</v>
      </c>
      <c r="I99" s="2">
        <v>7</v>
      </c>
      <c r="J99" s="2">
        <v>8</v>
      </c>
      <c r="K99" s="2">
        <v>9</v>
      </c>
      <c r="L99" s="2">
        <v>10</v>
      </c>
      <c r="M99" s="2">
        <v>11</v>
      </c>
      <c r="N99" s="2">
        <v>12</v>
      </c>
      <c r="O99" s="2">
        <v>13</v>
      </c>
      <c r="P99" s="2">
        <v>14</v>
      </c>
      <c r="Q99" s="2">
        <v>15</v>
      </c>
      <c r="R99" s="2">
        <v>16</v>
      </c>
      <c r="S99" s="2">
        <v>17</v>
      </c>
      <c r="T99" s="2">
        <v>18</v>
      </c>
      <c r="U99" s="2">
        <v>19</v>
      </c>
      <c r="V99" s="2">
        <v>20</v>
      </c>
      <c r="W99" s="2">
        <v>21</v>
      </c>
      <c r="X99" s="2">
        <v>22</v>
      </c>
      <c r="Y99" s="2">
        <v>23</v>
      </c>
      <c r="Z99" s="2">
        <v>24</v>
      </c>
      <c r="AA99" s="2">
        <v>25</v>
      </c>
      <c r="AB99" s="2">
        <v>26</v>
      </c>
      <c r="AC99" s="2">
        <v>27</v>
      </c>
      <c r="AD99" s="23">
        <v>28</v>
      </c>
      <c r="AE99" s="23">
        <v>29</v>
      </c>
      <c r="AF99" s="23">
        <v>30</v>
      </c>
      <c r="AG99" s="23">
        <v>31</v>
      </c>
      <c r="AI99" s="25"/>
      <c r="AJ99" s="25" t="s">
        <v>143</v>
      </c>
      <c r="AK99" s="25" t="s">
        <v>144</v>
      </c>
      <c r="AL99" s="25" t="s">
        <v>145</v>
      </c>
      <c r="AM99" s="25" t="s">
        <v>146</v>
      </c>
      <c r="AN99" s="25" t="s">
        <v>143</v>
      </c>
      <c r="AO99" s="25" t="s">
        <v>144</v>
      </c>
      <c r="AP99" s="25" t="s">
        <v>145</v>
      </c>
      <c r="AQ99" s="25" t="s">
        <v>146</v>
      </c>
      <c r="AR99" s="27" t="s">
        <v>147</v>
      </c>
      <c r="AS99" s="22">
        <v>2</v>
      </c>
      <c r="AT99"/>
    </row>
    <row r="100" spans="1:46" x14ac:dyDescent="0.25">
      <c r="A100" s="2">
        <v>0</v>
      </c>
      <c r="B100" s="23">
        <v>0</v>
      </c>
      <c r="C100" s="23">
        <v>0</v>
      </c>
      <c r="D100" s="23">
        <v>0</v>
      </c>
      <c r="E100" s="23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23">
        <v>0</v>
      </c>
      <c r="AE100" s="23">
        <v>0</v>
      </c>
      <c r="AF100" s="23">
        <v>0</v>
      </c>
      <c r="AG100" s="23">
        <v>0</v>
      </c>
      <c r="AH100" s="2">
        <v>0</v>
      </c>
      <c r="AI100" s="26" t="str">
        <f>AG100&amp;AF100&amp;AE100&amp;AD100&amp;AC100&amp;AB100&amp;AA100&amp;Z100&amp;Y100&amp;X100&amp;W100&amp;V100&amp;U100&amp;T100&amp;S100&amp;R100&amp;Q100&amp;P100&amp;O100&amp;N100&amp;M100&amp;L100&amp;K100&amp;J100&amp;I100&amp;H100&amp;G100&amp;F100&amp;E100&amp;D100&amp;C100&amp;B100</f>
        <v>00000000000000000000000000000000</v>
      </c>
      <c r="AJ100" s="26" t="str">
        <f>I100&amp;H100&amp;G100&amp;F100&amp;E100&amp;D100&amp;C100&amp;B100</f>
        <v>00000000</v>
      </c>
      <c r="AK100" s="26" t="str">
        <f>Q100&amp;P100&amp;O100&amp;N100&amp;M100&amp;L100&amp;K100&amp;J100</f>
        <v>00000000</v>
      </c>
      <c r="AL100" s="26" t="str">
        <f>Y100&amp;X100&amp;W100&amp;V100&amp;U100&amp;T100&amp;S100&amp;R100</f>
        <v>00000000</v>
      </c>
      <c r="AM100" s="26" t="str">
        <f>AG100&amp;AF100&amp;AE100&amp;AD100&amp;AC100&amp;AB100&amp;AA100&amp;Z100</f>
        <v>00000000</v>
      </c>
      <c r="AN100" s="26" t="str">
        <f>BIN2HEX(AJ100,2)</f>
        <v>00</v>
      </c>
      <c r="AO100" s="26" t="str">
        <f t="shared" ref="AO100:AQ147" si="18">BIN2HEX(AK100,2)</f>
        <v>00</v>
      </c>
      <c r="AP100" s="26" t="str">
        <f t="shared" si="18"/>
        <v>00</v>
      </c>
      <c r="AQ100" s="26" t="str">
        <f t="shared" si="18"/>
        <v>00</v>
      </c>
      <c r="AR100" s="26" t="str">
        <f>"0x" &amp;AQ100&amp;AP100&amp;AO100&amp;AN100</f>
        <v>0x00000000</v>
      </c>
      <c r="AS100" s="26"/>
      <c r="AT100" t="str">
        <f>"  {" &amp; AS100&amp;AS101&amp;AS102&amp;AS103&amp;AS104&amp;AS105&amp;AS106&amp;AS107&amp;AS108&amp;AS109&amp;AS110&amp;AS111&amp;AS112&amp;AS113&amp;AS114&amp;AS115&amp;AS116&amp;AS117&amp;AS118&amp;AS119&amp;AS120&amp;AS121&amp;AS122&amp;AS123&amp;AS124&amp;AS125&amp;AS126&amp;AS127&amp;AS128&amp;AS129&amp;AS130&amp;AS131&amp;AS132&amp;AS133&amp;AS134&amp;AS135&amp;AS136&amp;AS137&amp;AS138&amp;AS139&amp;AS140&amp;AS141&amp;AS142&amp;AS143&amp;AS144&amp;AS145&amp;AS146&amp;AS147 &amp; "}, // " &amp; AS99</f>
        <v xml:space="preserve">  {0x000FF000, 0x003FFC00, 0x00FFFF00, 0x01FFFF80, 0x03FFFFC0, 0x03FFFFC0, 0x07F00FE0, 0x07E007E0, 0x0FC003F0, 0x0FC003F0, 0x0FC003F0, 0x0FC00000, 0x0FC00000, 0x0FC00000, 0x0FE00000, 0x0FF00000, 0x07F80000, 0x07FC0000, 0x03FE0000, 0x01FF0000, 0x00FF8000, 0x007FC000, 0x003FE000, 0x001FF000, 0x000FF800, 0x0007FC00, 0x0003FE00, 0x0001FF00, 0x0000FF80, 0x00007F80, 0x00003FC0, 0x00003FC0, 0x00001FE0, 0x00001FE0, 0x00000FF0, 0x00000FF0, 0x00000FF0, 0x00000FF0, 0x0FFFFFF0, 0x0FFFFFF0, 0x0FFFFFF0, 0x0FFFFFF0, 0x0FFFFFF0, 0x0FFFFFF0}, // 2</v>
      </c>
    </row>
    <row r="101" spans="1:46" x14ac:dyDescent="0.25">
      <c r="A101" s="2">
        <v>1</v>
      </c>
      <c r="B101" s="23">
        <v>0</v>
      </c>
      <c r="C101" s="23">
        <v>0</v>
      </c>
      <c r="D101" s="23">
        <v>0</v>
      </c>
      <c r="E101" s="23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23">
        <v>0</v>
      </c>
      <c r="AE101" s="23">
        <v>0</v>
      </c>
      <c r="AF101" s="23">
        <v>0</v>
      </c>
      <c r="AG101" s="23">
        <v>0</v>
      </c>
      <c r="AH101" s="2">
        <v>1</v>
      </c>
      <c r="AI101" s="26" t="str">
        <f t="shared" ref="AI101:AI147" si="19">AG101&amp;AF101&amp;AE101&amp;AD101&amp;AC101&amp;AB101&amp;AA101&amp;Z101&amp;Y101&amp;X101&amp;W101&amp;V101&amp;U101&amp;T101&amp;S101&amp;R101&amp;Q101&amp;P101&amp;O101&amp;N101&amp;M101&amp;L101&amp;K101&amp;J101&amp;I101&amp;H101&amp;G101&amp;F101&amp;E101&amp;D101&amp;C101&amp;B101</f>
        <v>00000000000000000000000000000000</v>
      </c>
      <c r="AJ101" s="26" t="str">
        <f t="shared" ref="AJ101:AJ147" si="20">I101&amp;H101&amp;G101&amp;F101&amp;E101&amp;D101&amp;C101&amp;B101</f>
        <v>00000000</v>
      </c>
      <c r="AK101" s="26" t="str">
        <f t="shared" ref="AK101:AK147" si="21">Q101&amp;P101&amp;O101&amp;N101&amp;M101&amp;L101&amp;K101&amp;J101</f>
        <v>00000000</v>
      </c>
      <c r="AL101" s="26" t="str">
        <f t="shared" ref="AL101:AL147" si="22">Y101&amp;X101&amp;W101&amp;V101&amp;U101&amp;T101&amp;S101&amp;R101</f>
        <v>00000000</v>
      </c>
      <c r="AM101" s="26" t="str">
        <f t="shared" ref="AM101:AM147" si="23">AG101&amp;AF101&amp;AE101&amp;AD101&amp;AC101&amp;AB101&amp;AA101&amp;Z101</f>
        <v>00000000</v>
      </c>
      <c r="AN101" s="26" t="str">
        <f>BIN2HEX(AJ101,2)</f>
        <v>00</v>
      </c>
      <c r="AO101" s="26" t="str">
        <f t="shared" si="18"/>
        <v>00</v>
      </c>
      <c r="AP101" s="26" t="str">
        <f t="shared" si="18"/>
        <v>00</v>
      </c>
      <c r="AQ101" s="26" t="str">
        <f>BIN2HEX(AM101,2)</f>
        <v>00</v>
      </c>
      <c r="AR101" s="26" t="str">
        <f t="shared" ref="AR101:AR147" si="24">"0x" &amp;AQ101&amp;AP101&amp;AO101&amp;AN101</f>
        <v>0x00000000</v>
      </c>
      <c r="AS101" s="26"/>
    </row>
    <row r="102" spans="1:46" x14ac:dyDescent="0.25">
      <c r="A102" s="2">
        <v>2</v>
      </c>
      <c r="B102" s="23">
        <v>0</v>
      </c>
      <c r="C102" s="23">
        <v>0</v>
      </c>
      <c r="D102" s="23">
        <v>0</v>
      </c>
      <c r="E102" s="23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23">
        <v>0</v>
      </c>
      <c r="AE102" s="23">
        <v>0</v>
      </c>
      <c r="AF102" s="23">
        <v>0</v>
      </c>
      <c r="AG102" s="23">
        <v>0</v>
      </c>
      <c r="AH102" s="2">
        <v>2</v>
      </c>
      <c r="AI102" s="26" t="str">
        <f t="shared" si="19"/>
        <v>00000000000011111111000000000000</v>
      </c>
      <c r="AJ102" s="26" t="str">
        <f t="shared" si="20"/>
        <v>00000000</v>
      </c>
      <c r="AK102" s="26" t="str">
        <f t="shared" si="21"/>
        <v>11110000</v>
      </c>
      <c r="AL102" s="26" t="str">
        <f t="shared" si="22"/>
        <v>00001111</v>
      </c>
      <c r="AM102" s="26" t="str">
        <f t="shared" si="23"/>
        <v>00000000</v>
      </c>
      <c r="AN102" s="26" t="str">
        <f t="shared" ref="AN102:AN147" si="25">BIN2HEX(AJ102,2)</f>
        <v>00</v>
      </c>
      <c r="AO102" s="26" t="str">
        <f t="shared" si="18"/>
        <v>F0</v>
      </c>
      <c r="AP102" s="26" t="str">
        <f t="shared" si="18"/>
        <v>0F</v>
      </c>
      <c r="AQ102" s="26" t="str">
        <f t="shared" si="18"/>
        <v>00</v>
      </c>
      <c r="AR102" s="26" t="str">
        <f t="shared" si="24"/>
        <v>0x000FF000</v>
      </c>
      <c r="AS102" s="26" t="str">
        <f>AR102 &amp; ", "</f>
        <v xml:space="preserve">0x000FF000, </v>
      </c>
    </row>
    <row r="103" spans="1:46" x14ac:dyDescent="0.25">
      <c r="A103" s="2">
        <v>3</v>
      </c>
      <c r="B103" s="23">
        <v>0</v>
      </c>
      <c r="C103" s="23">
        <v>0</v>
      </c>
      <c r="D103" s="23">
        <v>0</v>
      </c>
      <c r="E103" s="23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23">
        <v>0</v>
      </c>
      <c r="AE103" s="23">
        <v>0</v>
      </c>
      <c r="AF103" s="23">
        <v>0</v>
      </c>
      <c r="AG103" s="23">
        <v>0</v>
      </c>
      <c r="AH103" s="2">
        <v>3</v>
      </c>
      <c r="AI103" s="26" t="str">
        <f t="shared" si="19"/>
        <v>00000000001111111111110000000000</v>
      </c>
      <c r="AJ103" s="26" t="str">
        <f t="shared" si="20"/>
        <v>00000000</v>
      </c>
      <c r="AK103" s="26" t="str">
        <f t="shared" si="21"/>
        <v>11111100</v>
      </c>
      <c r="AL103" s="26" t="str">
        <f t="shared" si="22"/>
        <v>00111111</v>
      </c>
      <c r="AM103" s="26" t="str">
        <f t="shared" si="23"/>
        <v>00000000</v>
      </c>
      <c r="AN103" s="26" t="str">
        <f t="shared" si="25"/>
        <v>00</v>
      </c>
      <c r="AO103" s="26" t="str">
        <f t="shared" si="18"/>
        <v>FC</v>
      </c>
      <c r="AP103" s="26" t="str">
        <f t="shared" si="18"/>
        <v>3F</v>
      </c>
      <c r="AQ103" s="26" t="str">
        <f t="shared" si="18"/>
        <v>00</v>
      </c>
      <c r="AR103" s="26" t="str">
        <f t="shared" si="24"/>
        <v>0x003FFC00</v>
      </c>
      <c r="AS103" s="26" t="str">
        <f t="shared" ref="AS103:AS144" si="26">AR103 &amp; ", "</f>
        <v xml:space="preserve">0x003FFC00, </v>
      </c>
    </row>
    <row r="104" spans="1:46" x14ac:dyDescent="0.25">
      <c r="A104" s="2">
        <v>4</v>
      </c>
      <c r="B104" s="23">
        <v>0</v>
      </c>
      <c r="C104" s="23">
        <v>0</v>
      </c>
      <c r="D104" s="23">
        <v>0</v>
      </c>
      <c r="E104" s="23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23">
        <v>0</v>
      </c>
      <c r="AE104" s="23">
        <v>0</v>
      </c>
      <c r="AF104" s="23">
        <v>0</v>
      </c>
      <c r="AG104" s="23">
        <v>0</v>
      </c>
      <c r="AH104" s="2">
        <v>4</v>
      </c>
      <c r="AI104" s="26" t="str">
        <f t="shared" si="19"/>
        <v>00000000111111111111111100000000</v>
      </c>
      <c r="AJ104" s="26" t="str">
        <f t="shared" si="20"/>
        <v>00000000</v>
      </c>
      <c r="AK104" s="26" t="str">
        <f t="shared" si="21"/>
        <v>11111111</v>
      </c>
      <c r="AL104" s="26" t="str">
        <f t="shared" si="22"/>
        <v>11111111</v>
      </c>
      <c r="AM104" s="26" t="str">
        <f t="shared" si="23"/>
        <v>00000000</v>
      </c>
      <c r="AN104" s="26" t="str">
        <f t="shared" si="25"/>
        <v>00</v>
      </c>
      <c r="AO104" s="26" t="str">
        <f t="shared" si="18"/>
        <v>FF</v>
      </c>
      <c r="AP104" s="26" t="str">
        <f t="shared" si="18"/>
        <v>FF</v>
      </c>
      <c r="AQ104" s="26" t="str">
        <f t="shared" si="18"/>
        <v>00</v>
      </c>
      <c r="AR104" s="26" t="str">
        <f t="shared" si="24"/>
        <v>0x00FFFF00</v>
      </c>
      <c r="AS104" s="26" t="str">
        <f t="shared" si="26"/>
        <v xml:space="preserve">0x00FFFF00, </v>
      </c>
    </row>
    <row r="105" spans="1:46" x14ac:dyDescent="0.25">
      <c r="A105" s="2">
        <v>5</v>
      </c>
      <c r="B105" s="23">
        <v>0</v>
      </c>
      <c r="C105" s="23">
        <v>0</v>
      </c>
      <c r="D105" s="23">
        <v>0</v>
      </c>
      <c r="E105" s="23">
        <v>0</v>
      </c>
      <c r="F105" s="1">
        <v>0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23">
        <v>0</v>
      </c>
      <c r="AE105" s="23">
        <v>0</v>
      </c>
      <c r="AF105" s="23">
        <v>0</v>
      </c>
      <c r="AG105" s="23">
        <v>0</v>
      </c>
      <c r="AH105" s="2">
        <v>5</v>
      </c>
      <c r="AI105" s="26" t="str">
        <f t="shared" si="19"/>
        <v>00000001111111111111111110000000</v>
      </c>
      <c r="AJ105" s="26" t="str">
        <f t="shared" si="20"/>
        <v>10000000</v>
      </c>
      <c r="AK105" s="26" t="str">
        <f t="shared" si="21"/>
        <v>11111111</v>
      </c>
      <c r="AL105" s="26" t="str">
        <f t="shared" si="22"/>
        <v>11111111</v>
      </c>
      <c r="AM105" s="26" t="str">
        <f t="shared" si="23"/>
        <v>00000001</v>
      </c>
      <c r="AN105" s="26" t="str">
        <f t="shared" si="25"/>
        <v>80</v>
      </c>
      <c r="AO105" s="26" t="str">
        <f t="shared" si="18"/>
        <v>FF</v>
      </c>
      <c r="AP105" s="26" t="str">
        <f t="shared" si="18"/>
        <v>FF</v>
      </c>
      <c r="AQ105" s="26" t="str">
        <f t="shared" si="18"/>
        <v>01</v>
      </c>
      <c r="AR105" s="26" t="str">
        <f t="shared" si="24"/>
        <v>0x01FFFF80</v>
      </c>
      <c r="AS105" s="26" t="str">
        <f t="shared" si="26"/>
        <v xml:space="preserve">0x01FFFF80, </v>
      </c>
    </row>
    <row r="106" spans="1:46" x14ac:dyDescent="0.25">
      <c r="A106" s="2">
        <v>6</v>
      </c>
      <c r="B106" s="23">
        <v>0</v>
      </c>
      <c r="C106" s="23">
        <v>0</v>
      </c>
      <c r="D106" s="23">
        <v>0</v>
      </c>
      <c r="E106" s="23">
        <v>0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0</v>
      </c>
      <c r="AC106" s="1">
        <v>0</v>
      </c>
      <c r="AD106" s="23">
        <v>0</v>
      </c>
      <c r="AE106" s="23">
        <v>0</v>
      </c>
      <c r="AF106" s="23">
        <v>0</v>
      </c>
      <c r="AG106" s="23">
        <v>0</v>
      </c>
      <c r="AH106" s="2">
        <v>6</v>
      </c>
      <c r="AI106" s="26" t="str">
        <f t="shared" si="19"/>
        <v>00000011111111111111111111000000</v>
      </c>
      <c r="AJ106" s="26" t="str">
        <f t="shared" si="20"/>
        <v>11000000</v>
      </c>
      <c r="AK106" s="26" t="str">
        <f t="shared" si="21"/>
        <v>11111111</v>
      </c>
      <c r="AL106" s="26" t="str">
        <f t="shared" si="22"/>
        <v>11111111</v>
      </c>
      <c r="AM106" s="26" t="str">
        <f t="shared" si="23"/>
        <v>00000011</v>
      </c>
      <c r="AN106" s="26" t="str">
        <f t="shared" si="25"/>
        <v>C0</v>
      </c>
      <c r="AO106" s="26" t="str">
        <f t="shared" si="18"/>
        <v>FF</v>
      </c>
      <c r="AP106" s="26" t="str">
        <f t="shared" si="18"/>
        <v>FF</v>
      </c>
      <c r="AQ106" s="26" t="str">
        <f t="shared" si="18"/>
        <v>03</v>
      </c>
      <c r="AR106" s="26" t="str">
        <f t="shared" si="24"/>
        <v>0x03FFFFC0</v>
      </c>
      <c r="AS106" s="26" t="str">
        <f t="shared" si="26"/>
        <v xml:space="preserve">0x03FFFFC0, </v>
      </c>
    </row>
    <row r="107" spans="1:46" x14ac:dyDescent="0.25">
      <c r="A107" s="2">
        <v>7</v>
      </c>
      <c r="B107" s="23">
        <v>0</v>
      </c>
      <c r="C107" s="23">
        <v>0</v>
      </c>
      <c r="D107" s="23">
        <v>0</v>
      </c>
      <c r="E107" s="23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0</v>
      </c>
      <c r="AC107" s="1">
        <v>0</v>
      </c>
      <c r="AD107" s="23">
        <v>0</v>
      </c>
      <c r="AE107" s="23">
        <v>0</v>
      </c>
      <c r="AF107" s="23">
        <v>0</v>
      </c>
      <c r="AG107" s="23">
        <v>0</v>
      </c>
      <c r="AH107" s="2">
        <v>7</v>
      </c>
      <c r="AI107" s="26" t="str">
        <f t="shared" si="19"/>
        <v>00000011111111111111111111000000</v>
      </c>
      <c r="AJ107" s="26" t="str">
        <f t="shared" si="20"/>
        <v>11000000</v>
      </c>
      <c r="AK107" s="26" t="str">
        <f t="shared" si="21"/>
        <v>11111111</v>
      </c>
      <c r="AL107" s="26" t="str">
        <f t="shared" si="22"/>
        <v>11111111</v>
      </c>
      <c r="AM107" s="26" t="str">
        <f t="shared" si="23"/>
        <v>00000011</v>
      </c>
      <c r="AN107" s="26" t="str">
        <f t="shared" si="25"/>
        <v>C0</v>
      </c>
      <c r="AO107" s="26" t="str">
        <f t="shared" si="18"/>
        <v>FF</v>
      </c>
      <c r="AP107" s="26" t="str">
        <f t="shared" si="18"/>
        <v>FF</v>
      </c>
      <c r="AQ107" s="26" t="str">
        <f t="shared" si="18"/>
        <v>03</v>
      </c>
      <c r="AR107" s="26" t="str">
        <f t="shared" si="24"/>
        <v>0x03FFFFC0</v>
      </c>
      <c r="AS107" s="26" t="str">
        <f t="shared" si="26"/>
        <v xml:space="preserve">0x03FFFFC0, </v>
      </c>
    </row>
    <row r="108" spans="1:46" x14ac:dyDescent="0.25">
      <c r="A108" s="2">
        <v>8</v>
      </c>
      <c r="B108" s="23">
        <v>0</v>
      </c>
      <c r="C108" s="23">
        <v>0</v>
      </c>
      <c r="D108" s="23">
        <v>0</v>
      </c>
      <c r="E108" s="23">
        <v>0</v>
      </c>
      <c r="F108" s="1">
        <v>0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23">
        <v>0</v>
      </c>
      <c r="AE108" s="23">
        <v>0</v>
      </c>
      <c r="AF108" s="23">
        <v>0</v>
      </c>
      <c r="AG108" s="23">
        <v>0</v>
      </c>
      <c r="AH108" s="2">
        <v>8</v>
      </c>
      <c r="AI108" s="26" t="str">
        <f t="shared" si="19"/>
        <v>00000111111100000000111111100000</v>
      </c>
      <c r="AJ108" s="26" t="str">
        <f t="shared" si="20"/>
        <v>11100000</v>
      </c>
      <c r="AK108" s="26" t="str">
        <f t="shared" si="21"/>
        <v>00001111</v>
      </c>
      <c r="AL108" s="26" t="str">
        <f t="shared" si="22"/>
        <v>11110000</v>
      </c>
      <c r="AM108" s="26" t="str">
        <f t="shared" si="23"/>
        <v>00000111</v>
      </c>
      <c r="AN108" s="26" t="str">
        <f t="shared" si="25"/>
        <v>E0</v>
      </c>
      <c r="AO108" s="26" t="str">
        <f t="shared" si="18"/>
        <v>0F</v>
      </c>
      <c r="AP108" s="26" t="str">
        <f t="shared" si="18"/>
        <v>F0</v>
      </c>
      <c r="AQ108" s="26" t="str">
        <f t="shared" si="18"/>
        <v>07</v>
      </c>
      <c r="AR108" s="26" t="str">
        <f t="shared" si="24"/>
        <v>0x07F00FE0</v>
      </c>
      <c r="AS108" s="26" t="str">
        <f t="shared" si="26"/>
        <v xml:space="preserve">0x07F00FE0, </v>
      </c>
    </row>
    <row r="109" spans="1:46" x14ac:dyDescent="0.25">
      <c r="A109" s="2">
        <v>9</v>
      </c>
      <c r="B109" s="23">
        <v>0</v>
      </c>
      <c r="C109" s="23">
        <v>0</v>
      </c>
      <c r="D109" s="23">
        <v>0</v>
      </c>
      <c r="E109" s="23">
        <v>0</v>
      </c>
      <c r="F109" s="1">
        <v>0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0</v>
      </c>
      <c r="AD109" s="23">
        <v>0</v>
      </c>
      <c r="AE109" s="23">
        <v>0</v>
      </c>
      <c r="AF109" s="23">
        <v>0</v>
      </c>
      <c r="AG109" s="23">
        <v>0</v>
      </c>
      <c r="AH109" s="2">
        <v>9</v>
      </c>
      <c r="AI109" s="26" t="str">
        <f t="shared" si="19"/>
        <v>00000111111000000000011111100000</v>
      </c>
      <c r="AJ109" s="26" t="str">
        <f t="shared" si="20"/>
        <v>11100000</v>
      </c>
      <c r="AK109" s="26" t="str">
        <f t="shared" si="21"/>
        <v>00000111</v>
      </c>
      <c r="AL109" s="26" t="str">
        <f t="shared" si="22"/>
        <v>11100000</v>
      </c>
      <c r="AM109" s="26" t="str">
        <f t="shared" si="23"/>
        <v>00000111</v>
      </c>
      <c r="AN109" s="26" t="str">
        <f t="shared" si="25"/>
        <v>E0</v>
      </c>
      <c r="AO109" s="26" t="str">
        <f t="shared" si="18"/>
        <v>07</v>
      </c>
      <c r="AP109" s="26" t="str">
        <f t="shared" si="18"/>
        <v>E0</v>
      </c>
      <c r="AQ109" s="26" t="str">
        <f t="shared" si="18"/>
        <v>07</v>
      </c>
      <c r="AR109" s="26" t="str">
        <f t="shared" si="24"/>
        <v>0x07E007E0</v>
      </c>
      <c r="AS109" s="26" t="str">
        <f t="shared" si="26"/>
        <v xml:space="preserve">0x07E007E0, </v>
      </c>
    </row>
    <row r="110" spans="1:46" x14ac:dyDescent="0.25">
      <c r="A110" s="2">
        <v>10</v>
      </c>
      <c r="B110" s="23">
        <v>0</v>
      </c>
      <c r="C110" s="23">
        <v>0</v>
      </c>
      <c r="D110" s="23">
        <v>0</v>
      </c>
      <c r="E110" s="23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23">
        <v>0</v>
      </c>
      <c r="AE110" s="23">
        <v>0</v>
      </c>
      <c r="AF110" s="23">
        <v>0</v>
      </c>
      <c r="AG110" s="23">
        <v>0</v>
      </c>
      <c r="AH110" s="2">
        <v>10</v>
      </c>
      <c r="AI110" s="26" t="str">
        <f t="shared" si="19"/>
        <v>00001111110000000000001111110000</v>
      </c>
      <c r="AJ110" s="26" t="str">
        <f t="shared" si="20"/>
        <v>11110000</v>
      </c>
      <c r="AK110" s="26" t="str">
        <f t="shared" si="21"/>
        <v>00000011</v>
      </c>
      <c r="AL110" s="26" t="str">
        <f t="shared" si="22"/>
        <v>11000000</v>
      </c>
      <c r="AM110" s="26" t="str">
        <f t="shared" si="23"/>
        <v>00001111</v>
      </c>
      <c r="AN110" s="26" t="str">
        <f t="shared" si="25"/>
        <v>F0</v>
      </c>
      <c r="AO110" s="26" t="str">
        <f t="shared" si="18"/>
        <v>03</v>
      </c>
      <c r="AP110" s="26" t="str">
        <f t="shared" si="18"/>
        <v>C0</v>
      </c>
      <c r="AQ110" s="26" t="str">
        <f t="shared" si="18"/>
        <v>0F</v>
      </c>
      <c r="AR110" s="26" t="str">
        <f t="shared" si="24"/>
        <v>0x0FC003F0</v>
      </c>
      <c r="AS110" s="26" t="str">
        <f t="shared" si="26"/>
        <v xml:space="preserve">0x0FC003F0, </v>
      </c>
    </row>
    <row r="111" spans="1:46" x14ac:dyDescent="0.25">
      <c r="A111" s="2">
        <v>11</v>
      </c>
      <c r="B111" s="23">
        <v>0</v>
      </c>
      <c r="C111" s="23">
        <v>0</v>
      </c>
      <c r="D111" s="23">
        <v>0</v>
      </c>
      <c r="E111" s="23">
        <v>0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23">
        <v>0</v>
      </c>
      <c r="AE111" s="23">
        <v>0</v>
      </c>
      <c r="AF111" s="23">
        <v>0</v>
      </c>
      <c r="AG111" s="23">
        <v>0</v>
      </c>
      <c r="AH111" s="2">
        <v>11</v>
      </c>
      <c r="AI111" s="26" t="str">
        <f t="shared" si="19"/>
        <v>00001111110000000000001111110000</v>
      </c>
      <c r="AJ111" s="26" t="str">
        <f t="shared" si="20"/>
        <v>11110000</v>
      </c>
      <c r="AK111" s="26" t="str">
        <f t="shared" si="21"/>
        <v>00000011</v>
      </c>
      <c r="AL111" s="26" t="str">
        <f t="shared" si="22"/>
        <v>11000000</v>
      </c>
      <c r="AM111" s="26" t="str">
        <f t="shared" si="23"/>
        <v>00001111</v>
      </c>
      <c r="AN111" s="26" t="str">
        <f t="shared" si="25"/>
        <v>F0</v>
      </c>
      <c r="AO111" s="26" t="str">
        <f t="shared" si="18"/>
        <v>03</v>
      </c>
      <c r="AP111" s="26" t="str">
        <f t="shared" si="18"/>
        <v>C0</v>
      </c>
      <c r="AQ111" s="26" t="str">
        <f t="shared" si="18"/>
        <v>0F</v>
      </c>
      <c r="AR111" s="26" t="str">
        <f t="shared" si="24"/>
        <v>0x0FC003F0</v>
      </c>
      <c r="AS111" s="26" t="str">
        <f t="shared" si="26"/>
        <v xml:space="preserve">0x0FC003F0, </v>
      </c>
    </row>
    <row r="112" spans="1:46" x14ac:dyDescent="0.25">
      <c r="A112" s="2">
        <v>12</v>
      </c>
      <c r="B112" s="23">
        <v>0</v>
      </c>
      <c r="C112" s="23">
        <v>0</v>
      </c>
      <c r="D112" s="23">
        <v>0</v>
      </c>
      <c r="E112" s="23">
        <v>0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23">
        <v>0</v>
      </c>
      <c r="AE112" s="23">
        <v>0</v>
      </c>
      <c r="AF112" s="23">
        <v>0</v>
      </c>
      <c r="AG112" s="23">
        <v>0</v>
      </c>
      <c r="AH112" s="2">
        <v>12</v>
      </c>
      <c r="AI112" s="26" t="str">
        <f t="shared" si="19"/>
        <v>00001111110000000000001111110000</v>
      </c>
      <c r="AJ112" s="26" t="str">
        <f t="shared" si="20"/>
        <v>11110000</v>
      </c>
      <c r="AK112" s="26" t="str">
        <f t="shared" si="21"/>
        <v>00000011</v>
      </c>
      <c r="AL112" s="26" t="str">
        <f t="shared" si="22"/>
        <v>11000000</v>
      </c>
      <c r="AM112" s="26" t="str">
        <f t="shared" si="23"/>
        <v>00001111</v>
      </c>
      <c r="AN112" s="26" t="str">
        <f t="shared" si="25"/>
        <v>F0</v>
      </c>
      <c r="AO112" s="26" t="str">
        <f t="shared" si="18"/>
        <v>03</v>
      </c>
      <c r="AP112" s="26" t="str">
        <f t="shared" si="18"/>
        <v>C0</v>
      </c>
      <c r="AQ112" s="26" t="str">
        <f t="shared" si="18"/>
        <v>0F</v>
      </c>
      <c r="AR112" s="26" t="str">
        <f t="shared" si="24"/>
        <v>0x0FC003F0</v>
      </c>
      <c r="AS112" s="26" t="str">
        <f t="shared" si="26"/>
        <v xml:space="preserve">0x0FC003F0, </v>
      </c>
    </row>
    <row r="113" spans="1:45" x14ac:dyDescent="0.25">
      <c r="A113" s="2">
        <v>13</v>
      </c>
      <c r="B113" s="23">
        <v>0</v>
      </c>
      <c r="C113" s="23">
        <v>0</v>
      </c>
      <c r="D113" s="23">
        <v>0</v>
      </c>
      <c r="E113" s="23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23">
        <v>0</v>
      </c>
      <c r="AE113" s="23">
        <v>0</v>
      </c>
      <c r="AF113" s="23">
        <v>0</v>
      </c>
      <c r="AG113" s="23">
        <v>0</v>
      </c>
      <c r="AH113" s="2">
        <v>13</v>
      </c>
      <c r="AI113" s="26" t="str">
        <f t="shared" si="19"/>
        <v>00001111110000000000000000000000</v>
      </c>
      <c r="AJ113" s="26" t="str">
        <f t="shared" si="20"/>
        <v>00000000</v>
      </c>
      <c r="AK113" s="26" t="str">
        <f t="shared" si="21"/>
        <v>00000000</v>
      </c>
      <c r="AL113" s="26" t="str">
        <f t="shared" si="22"/>
        <v>11000000</v>
      </c>
      <c r="AM113" s="26" t="str">
        <f t="shared" si="23"/>
        <v>00001111</v>
      </c>
      <c r="AN113" s="26" t="str">
        <f t="shared" si="25"/>
        <v>00</v>
      </c>
      <c r="AO113" s="26" t="str">
        <f t="shared" si="18"/>
        <v>00</v>
      </c>
      <c r="AP113" s="26" t="str">
        <f t="shared" si="18"/>
        <v>C0</v>
      </c>
      <c r="AQ113" s="26" t="str">
        <f t="shared" si="18"/>
        <v>0F</v>
      </c>
      <c r="AR113" s="26" t="str">
        <f t="shared" si="24"/>
        <v>0x0FC00000</v>
      </c>
      <c r="AS113" s="26" t="str">
        <f t="shared" si="26"/>
        <v xml:space="preserve">0x0FC00000, </v>
      </c>
    </row>
    <row r="114" spans="1:45" x14ac:dyDescent="0.25">
      <c r="A114" s="2">
        <v>14</v>
      </c>
      <c r="B114" s="23">
        <v>0</v>
      </c>
      <c r="C114" s="23">
        <v>0</v>
      </c>
      <c r="D114" s="23">
        <v>0</v>
      </c>
      <c r="E114" s="23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23">
        <v>0</v>
      </c>
      <c r="AE114" s="23">
        <v>0</v>
      </c>
      <c r="AF114" s="23">
        <v>0</v>
      </c>
      <c r="AG114" s="23">
        <v>0</v>
      </c>
      <c r="AH114" s="2">
        <v>14</v>
      </c>
      <c r="AI114" s="26" t="str">
        <f t="shared" si="19"/>
        <v>00001111110000000000000000000000</v>
      </c>
      <c r="AJ114" s="26" t="str">
        <f t="shared" si="20"/>
        <v>00000000</v>
      </c>
      <c r="AK114" s="26" t="str">
        <f t="shared" si="21"/>
        <v>00000000</v>
      </c>
      <c r="AL114" s="26" t="str">
        <f t="shared" si="22"/>
        <v>11000000</v>
      </c>
      <c r="AM114" s="26" t="str">
        <f t="shared" si="23"/>
        <v>00001111</v>
      </c>
      <c r="AN114" s="26" t="str">
        <f t="shared" si="25"/>
        <v>00</v>
      </c>
      <c r="AO114" s="26" t="str">
        <f t="shared" si="18"/>
        <v>00</v>
      </c>
      <c r="AP114" s="26" t="str">
        <f t="shared" si="18"/>
        <v>C0</v>
      </c>
      <c r="AQ114" s="26" t="str">
        <f t="shared" si="18"/>
        <v>0F</v>
      </c>
      <c r="AR114" s="26" t="str">
        <f t="shared" si="24"/>
        <v>0x0FC00000</v>
      </c>
      <c r="AS114" s="26" t="str">
        <f t="shared" si="26"/>
        <v xml:space="preserve">0x0FC00000, </v>
      </c>
    </row>
    <row r="115" spans="1:45" x14ac:dyDescent="0.25">
      <c r="A115" s="2">
        <v>15</v>
      </c>
      <c r="B115" s="23">
        <v>0</v>
      </c>
      <c r="C115" s="23">
        <v>0</v>
      </c>
      <c r="D115" s="23">
        <v>0</v>
      </c>
      <c r="E115" s="23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23">
        <v>0</v>
      </c>
      <c r="AE115" s="23">
        <v>0</v>
      </c>
      <c r="AF115" s="23">
        <v>0</v>
      </c>
      <c r="AG115" s="23">
        <v>0</v>
      </c>
      <c r="AH115" s="2">
        <v>15</v>
      </c>
      <c r="AI115" s="26" t="str">
        <f t="shared" si="19"/>
        <v>00001111110000000000000000000000</v>
      </c>
      <c r="AJ115" s="26" t="str">
        <f t="shared" si="20"/>
        <v>00000000</v>
      </c>
      <c r="AK115" s="26" t="str">
        <f t="shared" si="21"/>
        <v>00000000</v>
      </c>
      <c r="AL115" s="26" t="str">
        <f t="shared" si="22"/>
        <v>11000000</v>
      </c>
      <c r="AM115" s="26" t="str">
        <f t="shared" si="23"/>
        <v>00001111</v>
      </c>
      <c r="AN115" s="26" t="str">
        <f t="shared" si="25"/>
        <v>00</v>
      </c>
      <c r="AO115" s="26" t="str">
        <f t="shared" si="18"/>
        <v>00</v>
      </c>
      <c r="AP115" s="26" t="str">
        <f t="shared" si="18"/>
        <v>C0</v>
      </c>
      <c r="AQ115" s="26" t="str">
        <f t="shared" si="18"/>
        <v>0F</v>
      </c>
      <c r="AR115" s="26" t="str">
        <f t="shared" si="24"/>
        <v>0x0FC00000</v>
      </c>
      <c r="AS115" s="26" t="str">
        <f t="shared" si="26"/>
        <v xml:space="preserve">0x0FC00000, </v>
      </c>
    </row>
    <row r="116" spans="1:45" x14ac:dyDescent="0.25">
      <c r="A116" s="2">
        <v>16</v>
      </c>
      <c r="B116" s="23">
        <v>0</v>
      </c>
      <c r="C116" s="23">
        <v>0</v>
      </c>
      <c r="D116" s="23">
        <v>0</v>
      </c>
      <c r="E116" s="23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23">
        <v>0</v>
      </c>
      <c r="AE116" s="23">
        <v>0</v>
      </c>
      <c r="AF116" s="23">
        <v>0</v>
      </c>
      <c r="AG116" s="23">
        <v>0</v>
      </c>
      <c r="AH116" s="2">
        <v>16</v>
      </c>
      <c r="AI116" s="26" t="str">
        <f t="shared" si="19"/>
        <v>00001111111000000000000000000000</v>
      </c>
      <c r="AJ116" s="26" t="str">
        <f t="shared" si="20"/>
        <v>00000000</v>
      </c>
      <c r="AK116" s="26" t="str">
        <f t="shared" si="21"/>
        <v>00000000</v>
      </c>
      <c r="AL116" s="26" t="str">
        <f t="shared" si="22"/>
        <v>11100000</v>
      </c>
      <c r="AM116" s="26" t="str">
        <f t="shared" si="23"/>
        <v>00001111</v>
      </c>
      <c r="AN116" s="26" t="str">
        <f t="shared" si="25"/>
        <v>00</v>
      </c>
      <c r="AO116" s="26" t="str">
        <f t="shared" si="18"/>
        <v>00</v>
      </c>
      <c r="AP116" s="26" t="str">
        <f t="shared" si="18"/>
        <v>E0</v>
      </c>
      <c r="AQ116" s="26" t="str">
        <f t="shared" si="18"/>
        <v>0F</v>
      </c>
      <c r="AR116" s="26" t="str">
        <f t="shared" si="24"/>
        <v>0x0FE00000</v>
      </c>
      <c r="AS116" s="26" t="str">
        <f t="shared" si="26"/>
        <v xml:space="preserve">0x0FE00000, </v>
      </c>
    </row>
    <row r="117" spans="1:45" x14ac:dyDescent="0.25">
      <c r="A117" s="2">
        <v>17</v>
      </c>
      <c r="B117" s="23">
        <v>0</v>
      </c>
      <c r="C117" s="23">
        <v>0</v>
      </c>
      <c r="D117" s="23">
        <v>0</v>
      </c>
      <c r="E117" s="23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23">
        <v>0</v>
      </c>
      <c r="AE117" s="23">
        <v>0</v>
      </c>
      <c r="AF117" s="23">
        <v>0</v>
      </c>
      <c r="AG117" s="23">
        <v>0</v>
      </c>
      <c r="AH117" s="2">
        <v>17</v>
      </c>
      <c r="AI117" s="26" t="str">
        <f t="shared" si="19"/>
        <v>00001111111100000000000000000000</v>
      </c>
      <c r="AJ117" s="26" t="str">
        <f t="shared" si="20"/>
        <v>00000000</v>
      </c>
      <c r="AK117" s="26" t="str">
        <f t="shared" si="21"/>
        <v>00000000</v>
      </c>
      <c r="AL117" s="26" t="str">
        <f t="shared" si="22"/>
        <v>11110000</v>
      </c>
      <c r="AM117" s="26" t="str">
        <f t="shared" si="23"/>
        <v>00001111</v>
      </c>
      <c r="AN117" s="26" t="str">
        <f t="shared" si="25"/>
        <v>00</v>
      </c>
      <c r="AO117" s="26" t="str">
        <f t="shared" si="18"/>
        <v>00</v>
      </c>
      <c r="AP117" s="26" t="str">
        <f t="shared" si="18"/>
        <v>F0</v>
      </c>
      <c r="AQ117" s="26" t="str">
        <f t="shared" si="18"/>
        <v>0F</v>
      </c>
      <c r="AR117" s="26" t="str">
        <f t="shared" si="24"/>
        <v>0x0FF00000</v>
      </c>
      <c r="AS117" s="26" t="str">
        <f t="shared" si="26"/>
        <v xml:space="preserve">0x0FF00000, </v>
      </c>
    </row>
    <row r="118" spans="1:45" x14ac:dyDescent="0.25">
      <c r="A118" s="2">
        <v>18</v>
      </c>
      <c r="B118" s="23">
        <v>0</v>
      </c>
      <c r="C118" s="23">
        <v>0</v>
      </c>
      <c r="D118" s="23">
        <v>0</v>
      </c>
      <c r="E118" s="23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23">
        <v>0</v>
      </c>
      <c r="AE118" s="23">
        <v>0</v>
      </c>
      <c r="AF118" s="23">
        <v>0</v>
      </c>
      <c r="AG118" s="23">
        <v>0</v>
      </c>
      <c r="AH118" s="2">
        <v>18</v>
      </c>
      <c r="AI118" s="26" t="str">
        <f t="shared" si="19"/>
        <v>00000111111110000000000000000000</v>
      </c>
      <c r="AJ118" s="26" t="str">
        <f t="shared" si="20"/>
        <v>00000000</v>
      </c>
      <c r="AK118" s="26" t="str">
        <f t="shared" si="21"/>
        <v>00000000</v>
      </c>
      <c r="AL118" s="26" t="str">
        <f t="shared" si="22"/>
        <v>11111000</v>
      </c>
      <c r="AM118" s="26" t="str">
        <f t="shared" si="23"/>
        <v>00000111</v>
      </c>
      <c r="AN118" s="26" t="str">
        <f t="shared" si="25"/>
        <v>00</v>
      </c>
      <c r="AO118" s="26" t="str">
        <f t="shared" si="18"/>
        <v>00</v>
      </c>
      <c r="AP118" s="26" t="str">
        <f t="shared" si="18"/>
        <v>F8</v>
      </c>
      <c r="AQ118" s="26" t="str">
        <f t="shared" si="18"/>
        <v>07</v>
      </c>
      <c r="AR118" s="26" t="str">
        <f t="shared" si="24"/>
        <v>0x07F80000</v>
      </c>
      <c r="AS118" s="26" t="str">
        <f t="shared" si="26"/>
        <v xml:space="preserve">0x07F80000, </v>
      </c>
    </row>
    <row r="119" spans="1:45" x14ac:dyDescent="0.25">
      <c r="A119" s="2">
        <v>19</v>
      </c>
      <c r="B119" s="23">
        <v>0</v>
      </c>
      <c r="C119" s="23">
        <v>0</v>
      </c>
      <c r="D119" s="23">
        <v>0</v>
      </c>
      <c r="E119" s="23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0</v>
      </c>
      <c r="AD119" s="23">
        <v>0</v>
      </c>
      <c r="AE119" s="23">
        <v>0</v>
      </c>
      <c r="AF119" s="23">
        <v>0</v>
      </c>
      <c r="AG119" s="23">
        <v>0</v>
      </c>
      <c r="AH119" s="2">
        <v>19</v>
      </c>
      <c r="AI119" s="26" t="str">
        <f t="shared" si="19"/>
        <v>00000111111111000000000000000000</v>
      </c>
      <c r="AJ119" s="26" t="str">
        <f t="shared" si="20"/>
        <v>00000000</v>
      </c>
      <c r="AK119" s="26" t="str">
        <f t="shared" si="21"/>
        <v>00000000</v>
      </c>
      <c r="AL119" s="26" t="str">
        <f t="shared" si="22"/>
        <v>11111100</v>
      </c>
      <c r="AM119" s="26" t="str">
        <f t="shared" si="23"/>
        <v>00000111</v>
      </c>
      <c r="AN119" s="26" t="str">
        <f t="shared" si="25"/>
        <v>00</v>
      </c>
      <c r="AO119" s="26" t="str">
        <f t="shared" si="18"/>
        <v>00</v>
      </c>
      <c r="AP119" s="26" t="str">
        <f t="shared" si="18"/>
        <v>FC</v>
      </c>
      <c r="AQ119" s="26" t="str">
        <f t="shared" si="18"/>
        <v>07</v>
      </c>
      <c r="AR119" s="26" t="str">
        <f t="shared" si="24"/>
        <v>0x07FC0000</v>
      </c>
      <c r="AS119" s="26" t="str">
        <f t="shared" si="26"/>
        <v xml:space="preserve">0x07FC0000, </v>
      </c>
    </row>
    <row r="120" spans="1:45" x14ac:dyDescent="0.25">
      <c r="A120" s="2">
        <v>20</v>
      </c>
      <c r="B120" s="23">
        <v>0</v>
      </c>
      <c r="C120" s="23">
        <v>0</v>
      </c>
      <c r="D120" s="23">
        <v>0</v>
      </c>
      <c r="E120" s="23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0</v>
      </c>
      <c r="AC120" s="1">
        <v>0</v>
      </c>
      <c r="AD120" s="23">
        <v>0</v>
      </c>
      <c r="AE120" s="23">
        <v>0</v>
      </c>
      <c r="AF120" s="23">
        <v>0</v>
      </c>
      <c r="AG120" s="23">
        <v>0</v>
      </c>
      <c r="AH120" s="2">
        <v>20</v>
      </c>
      <c r="AI120" s="26" t="str">
        <f t="shared" si="19"/>
        <v>00000011111111100000000000000000</v>
      </c>
      <c r="AJ120" s="26" t="str">
        <f t="shared" si="20"/>
        <v>00000000</v>
      </c>
      <c r="AK120" s="26" t="str">
        <f t="shared" si="21"/>
        <v>00000000</v>
      </c>
      <c r="AL120" s="26" t="str">
        <f t="shared" si="22"/>
        <v>11111110</v>
      </c>
      <c r="AM120" s="26" t="str">
        <f t="shared" si="23"/>
        <v>00000011</v>
      </c>
      <c r="AN120" s="26" t="str">
        <f t="shared" si="25"/>
        <v>00</v>
      </c>
      <c r="AO120" s="26" t="str">
        <f t="shared" si="18"/>
        <v>00</v>
      </c>
      <c r="AP120" s="26" t="str">
        <f t="shared" si="18"/>
        <v>FE</v>
      </c>
      <c r="AQ120" s="26" t="str">
        <f t="shared" si="18"/>
        <v>03</v>
      </c>
      <c r="AR120" s="26" t="str">
        <f t="shared" si="24"/>
        <v>0x03FE0000</v>
      </c>
      <c r="AS120" s="26" t="str">
        <f t="shared" si="26"/>
        <v xml:space="preserve">0x03FE0000, </v>
      </c>
    </row>
    <row r="121" spans="1:45" x14ac:dyDescent="0.25">
      <c r="A121" s="2">
        <v>21</v>
      </c>
      <c r="B121" s="23">
        <v>0</v>
      </c>
      <c r="C121" s="23">
        <v>0</v>
      </c>
      <c r="D121" s="23">
        <v>0</v>
      </c>
      <c r="E121" s="23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0</v>
      </c>
      <c r="AB121" s="1">
        <v>0</v>
      </c>
      <c r="AC121" s="1">
        <v>0</v>
      </c>
      <c r="AD121" s="23">
        <v>0</v>
      </c>
      <c r="AE121" s="23">
        <v>0</v>
      </c>
      <c r="AF121" s="23">
        <v>0</v>
      </c>
      <c r="AG121" s="23">
        <v>0</v>
      </c>
      <c r="AH121" s="2">
        <v>21</v>
      </c>
      <c r="AI121" s="26" t="str">
        <f t="shared" si="19"/>
        <v>00000001111111110000000000000000</v>
      </c>
      <c r="AJ121" s="26" t="str">
        <f t="shared" si="20"/>
        <v>00000000</v>
      </c>
      <c r="AK121" s="26" t="str">
        <f t="shared" si="21"/>
        <v>00000000</v>
      </c>
      <c r="AL121" s="26" t="str">
        <f t="shared" si="22"/>
        <v>11111111</v>
      </c>
      <c r="AM121" s="26" t="str">
        <f t="shared" si="23"/>
        <v>00000001</v>
      </c>
      <c r="AN121" s="26" t="str">
        <f t="shared" si="25"/>
        <v>00</v>
      </c>
      <c r="AO121" s="26" t="str">
        <f t="shared" si="18"/>
        <v>00</v>
      </c>
      <c r="AP121" s="26" t="str">
        <f t="shared" si="18"/>
        <v>FF</v>
      </c>
      <c r="AQ121" s="26" t="str">
        <f t="shared" si="18"/>
        <v>01</v>
      </c>
      <c r="AR121" s="26" t="str">
        <f t="shared" si="24"/>
        <v>0x01FF0000</v>
      </c>
      <c r="AS121" s="26" t="str">
        <f t="shared" si="26"/>
        <v xml:space="preserve">0x01FF0000, </v>
      </c>
    </row>
    <row r="122" spans="1:45" x14ac:dyDescent="0.25">
      <c r="A122" s="2">
        <v>22</v>
      </c>
      <c r="B122" s="23">
        <v>0</v>
      </c>
      <c r="C122" s="23">
        <v>0</v>
      </c>
      <c r="D122" s="23">
        <v>0</v>
      </c>
      <c r="E122" s="23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23">
        <v>0</v>
      </c>
      <c r="AE122" s="23">
        <v>0</v>
      </c>
      <c r="AF122" s="23">
        <v>0</v>
      </c>
      <c r="AG122" s="23">
        <v>0</v>
      </c>
      <c r="AH122" s="2">
        <v>22</v>
      </c>
      <c r="AI122" s="26" t="str">
        <f t="shared" si="19"/>
        <v>00000000111111111000000000000000</v>
      </c>
      <c r="AJ122" s="26" t="str">
        <f t="shared" si="20"/>
        <v>00000000</v>
      </c>
      <c r="AK122" s="26" t="str">
        <f t="shared" si="21"/>
        <v>10000000</v>
      </c>
      <c r="AL122" s="26" t="str">
        <f t="shared" si="22"/>
        <v>11111111</v>
      </c>
      <c r="AM122" s="26" t="str">
        <f t="shared" si="23"/>
        <v>00000000</v>
      </c>
      <c r="AN122" s="26" t="str">
        <f t="shared" si="25"/>
        <v>00</v>
      </c>
      <c r="AO122" s="26" t="str">
        <f t="shared" si="18"/>
        <v>80</v>
      </c>
      <c r="AP122" s="26" t="str">
        <f t="shared" si="18"/>
        <v>FF</v>
      </c>
      <c r="AQ122" s="26" t="str">
        <f t="shared" si="18"/>
        <v>00</v>
      </c>
      <c r="AR122" s="26" t="str">
        <f t="shared" si="24"/>
        <v>0x00FF8000</v>
      </c>
      <c r="AS122" s="26" t="str">
        <f t="shared" si="26"/>
        <v xml:space="preserve">0x00FF8000, </v>
      </c>
    </row>
    <row r="123" spans="1:45" x14ac:dyDescent="0.25">
      <c r="A123" s="2">
        <v>23</v>
      </c>
      <c r="B123" s="23">
        <v>0</v>
      </c>
      <c r="C123" s="23">
        <v>0</v>
      </c>
      <c r="D123" s="23">
        <v>0</v>
      </c>
      <c r="E123" s="23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23">
        <v>0</v>
      </c>
      <c r="AE123" s="23">
        <v>0</v>
      </c>
      <c r="AF123" s="23">
        <v>0</v>
      </c>
      <c r="AG123" s="23">
        <v>0</v>
      </c>
      <c r="AH123" s="2">
        <v>23</v>
      </c>
      <c r="AI123" s="26" t="str">
        <f t="shared" si="19"/>
        <v>00000000011111111100000000000000</v>
      </c>
      <c r="AJ123" s="26" t="str">
        <f t="shared" si="20"/>
        <v>00000000</v>
      </c>
      <c r="AK123" s="26" t="str">
        <f t="shared" si="21"/>
        <v>11000000</v>
      </c>
      <c r="AL123" s="26" t="str">
        <f t="shared" si="22"/>
        <v>01111111</v>
      </c>
      <c r="AM123" s="26" t="str">
        <f t="shared" si="23"/>
        <v>00000000</v>
      </c>
      <c r="AN123" s="26" t="str">
        <f t="shared" si="25"/>
        <v>00</v>
      </c>
      <c r="AO123" s="26" t="str">
        <f t="shared" si="18"/>
        <v>C0</v>
      </c>
      <c r="AP123" s="26" t="str">
        <f t="shared" si="18"/>
        <v>7F</v>
      </c>
      <c r="AQ123" s="26" t="str">
        <f t="shared" si="18"/>
        <v>00</v>
      </c>
      <c r="AR123" s="26" t="str">
        <f t="shared" si="24"/>
        <v>0x007FC000</v>
      </c>
      <c r="AS123" s="26" t="str">
        <f t="shared" si="26"/>
        <v xml:space="preserve">0x007FC000, </v>
      </c>
    </row>
    <row r="124" spans="1:45" x14ac:dyDescent="0.25">
      <c r="A124" s="2">
        <v>24</v>
      </c>
      <c r="B124" s="23">
        <v>0</v>
      </c>
      <c r="C124" s="23">
        <v>0</v>
      </c>
      <c r="D124" s="23">
        <v>0</v>
      </c>
      <c r="E124" s="23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23">
        <v>0</v>
      </c>
      <c r="AE124" s="23">
        <v>0</v>
      </c>
      <c r="AF124" s="23">
        <v>0</v>
      </c>
      <c r="AG124" s="23">
        <v>0</v>
      </c>
      <c r="AH124" s="2">
        <v>24</v>
      </c>
      <c r="AI124" s="26" t="str">
        <f t="shared" si="19"/>
        <v>00000000001111111110000000000000</v>
      </c>
      <c r="AJ124" s="26" t="str">
        <f t="shared" si="20"/>
        <v>00000000</v>
      </c>
      <c r="AK124" s="26" t="str">
        <f t="shared" si="21"/>
        <v>11100000</v>
      </c>
      <c r="AL124" s="26" t="str">
        <f t="shared" si="22"/>
        <v>00111111</v>
      </c>
      <c r="AM124" s="26" t="str">
        <f t="shared" si="23"/>
        <v>00000000</v>
      </c>
      <c r="AN124" s="26" t="str">
        <f t="shared" si="25"/>
        <v>00</v>
      </c>
      <c r="AO124" s="26" t="str">
        <f t="shared" si="18"/>
        <v>E0</v>
      </c>
      <c r="AP124" s="26" t="str">
        <f t="shared" si="18"/>
        <v>3F</v>
      </c>
      <c r="AQ124" s="26" t="str">
        <f t="shared" si="18"/>
        <v>00</v>
      </c>
      <c r="AR124" s="26" t="str">
        <f t="shared" si="24"/>
        <v>0x003FE000</v>
      </c>
      <c r="AS124" s="26" t="str">
        <f t="shared" si="26"/>
        <v xml:space="preserve">0x003FE000, </v>
      </c>
    </row>
    <row r="125" spans="1:45" x14ac:dyDescent="0.25">
      <c r="A125" s="2">
        <v>25</v>
      </c>
      <c r="B125" s="23">
        <v>0</v>
      </c>
      <c r="C125" s="23">
        <v>0</v>
      </c>
      <c r="D125" s="23">
        <v>0</v>
      </c>
      <c r="E125" s="23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23">
        <v>0</v>
      </c>
      <c r="AE125" s="23">
        <v>0</v>
      </c>
      <c r="AF125" s="23">
        <v>0</v>
      </c>
      <c r="AG125" s="23">
        <v>0</v>
      </c>
      <c r="AH125" s="2">
        <v>25</v>
      </c>
      <c r="AI125" s="26" t="str">
        <f t="shared" si="19"/>
        <v>00000000000111111111000000000000</v>
      </c>
      <c r="AJ125" s="26" t="str">
        <f t="shared" si="20"/>
        <v>00000000</v>
      </c>
      <c r="AK125" s="26" t="str">
        <f t="shared" si="21"/>
        <v>11110000</v>
      </c>
      <c r="AL125" s="26" t="str">
        <f t="shared" si="22"/>
        <v>00011111</v>
      </c>
      <c r="AM125" s="26" t="str">
        <f t="shared" si="23"/>
        <v>00000000</v>
      </c>
      <c r="AN125" s="26" t="str">
        <f t="shared" si="25"/>
        <v>00</v>
      </c>
      <c r="AO125" s="26" t="str">
        <f t="shared" si="18"/>
        <v>F0</v>
      </c>
      <c r="AP125" s="26" t="str">
        <f t="shared" si="18"/>
        <v>1F</v>
      </c>
      <c r="AQ125" s="26" t="str">
        <f t="shared" si="18"/>
        <v>00</v>
      </c>
      <c r="AR125" s="26" t="str">
        <f t="shared" si="24"/>
        <v>0x001FF000</v>
      </c>
      <c r="AS125" s="26" t="str">
        <f t="shared" si="26"/>
        <v xml:space="preserve">0x001FF000, </v>
      </c>
    </row>
    <row r="126" spans="1:45" x14ac:dyDescent="0.25">
      <c r="A126" s="2">
        <v>26</v>
      </c>
      <c r="B126" s="23">
        <v>0</v>
      </c>
      <c r="C126" s="23">
        <v>0</v>
      </c>
      <c r="D126" s="23">
        <v>0</v>
      </c>
      <c r="E126" s="23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23">
        <v>0</v>
      </c>
      <c r="AE126" s="23">
        <v>0</v>
      </c>
      <c r="AF126" s="23">
        <v>0</v>
      </c>
      <c r="AG126" s="23">
        <v>0</v>
      </c>
      <c r="AH126" s="2">
        <v>26</v>
      </c>
      <c r="AI126" s="26" t="str">
        <f t="shared" si="19"/>
        <v>00000000000011111111100000000000</v>
      </c>
      <c r="AJ126" s="26" t="str">
        <f t="shared" si="20"/>
        <v>00000000</v>
      </c>
      <c r="AK126" s="26" t="str">
        <f t="shared" si="21"/>
        <v>11111000</v>
      </c>
      <c r="AL126" s="26" t="str">
        <f t="shared" si="22"/>
        <v>00001111</v>
      </c>
      <c r="AM126" s="26" t="str">
        <f t="shared" si="23"/>
        <v>00000000</v>
      </c>
      <c r="AN126" s="26" t="str">
        <f t="shared" si="25"/>
        <v>00</v>
      </c>
      <c r="AO126" s="26" t="str">
        <f t="shared" si="18"/>
        <v>F8</v>
      </c>
      <c r="AP126" s="26" t="str">
        <f t="shared" si="18"/>
        <v>0F</v>
      </c>
      <c r="AQ126" s="26" t="str">
        <f t="shared" si="18"/>
        <v>00</v>
      </c>
      <c r="AR126" s="26" t="str">
        <f t="shared" si="24"/>
        <v>0x000FF800</v>
      </c>
      <c r="AS126" s="26" t="str">
        <f t="shared" si="26"/>
        <v xml:space="preserve">0x000FF800, </v>
      </c>
    </row>
    <row r="127" spans="1:45" x14ac:dyDescent="0.25">
      <c r="A127" s="2">
        <v>27</v>
      </c>
      <c r="B127" s="23">
        <v>0</v>
      </c>
      <c r="C127" s="23">
        <v>0</v>
      </c>
      <c r="D127" s="23">
        <v>0</v>
      </c>
      <c r="E127" s="23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23">
        <v>0</v>
      </c>
      <c r="AE127" s="23">
        <v>0</v>
      </c>
      <c r="AF127" s="23">
        <v>0</v>
      </c>
      <c r="AG127" s="23">
        <v>0</v>
      </c>
      <c r="AH127" s="2">
        <v>27</v>
      </c>
      <c r="AI127" s="26" t="str">
        <f t="shared" si="19"/>
        <v>00000000000001111111110000000000</v>
      </c>
      <c r="AJ127" s="26" t="str">
        <f t="shared" si="20"/>
        <v>00000000</v>
      </c>
      <c r="AK127" s="26" t="str">
        <f t="shared" si="21"/>
        <v>11111100</v>
      </c>
      <c r="AL127" s="26" t="str">
        <f t="shared" si="22"/>
        <v>00000111</v>
      </c>
      <c r="AM127" s="26" t="str">
        <f t="shared" si="23"/>
        <v>00000000</v>
      </c>
      <c r="AN127" s="26" t="str">
        <f t="shared" si="25"/>
        <v>00</v>
      </c>
      <c r="AO127" s="26" t="str">
        <f t="shared" si="18"/>
        <v>FC</v>
      </c>
      <c r="AP127" s="26" t="str">
        <f t="shared" si="18"/>
        <v>07</v>
      </c>
      <c r="AQ127" s="26" t="str">
        <f t="shared" si="18"/>
        <v>00</v>
      </c>
      <c r="AR127" s="26" t="str">
        <f t="shared" si="24"/>
        <v>0x0007FC00</v>
      </c>
      <c r="AS127" s="26" t="str">
        <f t="shared" si="26"/>
        <v xml:space="preserve">0x0007FC00, </v>
      </c>
    </row>
    <row r="128" spans="1:45" x14ac:dyDescent="0.25">
      <c r="A128" s="2">
        <v>28</v>
      </c>
      <c r="B128" s="23">
        <v>0</v>
      </c>
      <c r="C128" s="23">
        <v>0</v>
      </c>
      <c r="D128" s="23">
        <v>0</v>
      </c>
      <c r="E128" s="23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23">
        <v>0</v>
      </c>
      <c r="AE128" s="23">
        <v>0</v>
      </c>
      <c r="AF128" s="23">
        <v>0</v>
      </c>
      <c r="AG128" s="23">
        <v>0</v>
      </c>
      <c r="AH128" s="2">
        <v>28</v>
      </c>
      <c r="AI128" s="26" t="str">
        <f t="shared" si="19"/>
        <v>00000000000000111111111000000000</v>
      </c>
      <c r="AJ128" s="26" t="str">
        <f t="shared" si="20"/>
        <v>00000000</v>
      </c>
      <c r="AK128" s="26" t="str">
        <f t="shared" si="21"/>
        <v>11111110</v>
      </c>
      <c r="AL128" s="26" t="str">
        <f t="shared" si="22"/>
        <v>00000011</v>
      </c>
      <c r="AM128" s="26" t="str">
        <f t="shared" si="23"/>
        <v>00000000</v>
      </c>
      <c r="AN128" s="26" t="str">
        <f t="shared" si="25"/>
        <v>00</v>
      </c>
      <c r="AO128" s="26" t="str">
        <f t="shared" si="18"/>
        <v>FE</v>
      </c>
      <c r="AP128" s="26" t="str">
        <f t="shared" si="18"/>
        <v>03</v>
      </c>
      <c r="AQ128" s="26" t="str">
        <f t="shared" si="18"/>
        <v>00</v>
      </c>
      <c r="AR128" s="26" t="str">
        <f t="shared" si="24"/>
        <v>0x0003FE00</v>
      </c>
      <c r="AS128" s="26" t="str">
        <f t="shared" si="26"/>
        <v xml:space="preserve">0x0003FE00, </v>
      </c>
    </row>
    <row r="129" spans="1:45" x14ac:dyDescent="0.25">
      <c r="A129" s="2">
        <v>29</v>
      </c>
      <c r="B129" s="23">
        <v>0</v>
      </c>
      <c r="C129" s="23">
        <v>0</v>
      </c>
      <c r="D129" s="23">
        <v>0</v>
      </c>
      <c r="E129" s="23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23">
        <v>0</v>
      </c>
      <c r="AE129" s="23">
        <v>0</v>
      </c>
      <c r="AF129" s="23">
        <v>0</v>
      </c>
      <c r="AG129" s="23">
        <v>0</v>
      </c>
      <c r="AH129" s="2">
        <v>29</v>
      </c>
      <c r="AI129" s="26" t="str">
        <f t="shared" si="19"/>
        <v>00000000000000011111111100000000</v>
      </c>
      <c r="AJ129" s="26" t="str">
        <f t="shared" si="20"/>
        <v>00000000</v>
      </c>
      <c r="AK129" s="26" t="str">
        <f t="shared" si="21"/>
        <v>11111111</v>
      </c>
      <c r="AL129" s="26" t="str">
        <f t="shared" si="22"/>
        <v>00000001</v>
      </c>
      <c r="AM129" s="26" t="str">
        <f t="shared" si="23"/>
        <v>00000000</v>
      </c>
      <c r="AN129" s="26" t="str">
        <f t="shared" si="25"/>
        <v>00</v>
      </c>
      <c r="AO129" s="26" t="str">
        <f t="shared" si="18"/>
        <v>FF</v>
      </c>
      <c r="AP129" s="26" t="str">
        <f t="shared" si="18"/>
        <v>01</v>
      </c>
      <c r="AQ129" s="26" t="str">
        <f t="shared" si="18"/>
        <v>00</v>
      </c>
      <c r="AR129" s="26" t="str">
        <f t="shared" si="24"/>
        <v>0x0001FF00</v>
      </c>
      <c r="AS129" s="26" t="str">
        <f t="shared" si="26"/>
        <v xml:space="preserve">0x0001FF00, </v>
      </c>
    </row>
    <row r="130" spans="1:45" x14ac:dyDescent="0.25">
      <c r="A130" s="2">
        <v>30</v>
      </c>
      <c r="B130" s="23">
        <v>0</v>
      </c>
      <c r="C130" s="23">
        <v>0</v>
      </c>
      <c r="D130" s="23">
        <v>0</v>
      </c>
      <c r="E130" s="23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23">
        <v>0</v>
      </c>
      <c r="AE130" s="23">
        <v>0</v>
      </c>
      <c r="AF130" s="23">
        <v>0</v>
      </c>
      <c r="AG130" s="23">
        <v>0</v>
      </c>
      <c r="AH130" s="2">
        <v>30</v>
      </c>
      <c r="AI130" s="26" t="str">
        <f t="shared" si="19"/>
        <v>00000000000000001111111110000000</v>
      </c>
      <c r="AJ130" s="26" t="str">
        <f t="shared" si="20"/>
        <v>10000000</v>
      </c>
      <c r="AK130" s="26" t="str">
        <f t="shared" si="21"/>
        <v>11111111</v>
      </c>
      <c r="AL130" s="26" t="str">
        <f t="shared" si="22"/>
        <v>00000000</v>
      </c>
      <c r="AM130" s="26" t="str">
        <f t="shared" si="23"/>
        <v>00000000</v>
      </c>
      <c r="AN130" s="26" t="str">
        <f t="shared" si="25"/>
        <v>80</v>
      </c>
      <c r="AO130" s="26" t="str">
        <f t="shared" si="18"/>
        <v>FF</v>
      </c>
      <c r="AP130" s="26" t="str">
        <f t="shared" si="18"/>
        <v>00</v>
      </c>
      <c r="AQ130" s="26" t="str">
        <f t="shared" si="18"/>
        <v>00</v>
      </c>
      <c r="AR130" s="26" t="str">
        <f t="shared" si="24"/>
        <v>0x0000FF80</v>
      </c>
      <c r="AS130" s="26" t="str">
        <f t="shared" si="26"/>
        <v xml:space="preserve">0x0000FF80, </v>
      </c>
    </row>
    <row r="131" spans="1:45" x14ac:dyDescent="0.25">
      <c r="A131" s="2">
        <v>31</v>
      </c>
      <c r="B131" s="23">
        <v>0</v>
      </c>
      <c r="C131" s="23">
        <v>0</v>
      </c>
      <c r="D131" s="23">
        <v>0</v>
      </c>
      <c r="E131" s="23">
        <v>0</v>
      </c>
      <c r="F131" s="1">
        <v>0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23">
        <v>0</v>
      </c>
      <c r="AE131" s="23">
        <v>0</v>
      </c>
      <c r="AF131" s="23">
        <v>0</v>
      </c>
      <c r="AG131" s="23">
        <v>0</v>
      </c>
      <c r="AH131" s="2">
        <v>31</v>
      </c>
      <c r="AI131" s="26" t="str">
        <f t="shared" si="19"/>
        <v>00000000000000000111111110000000</v>
      </c>
      <c r="AJ131" s="26" t="str">
        <f t="shared" si="20"/>
        <v>10000000</v>
      </c>
      <c r="AK131" s="26" t="str">
        <f t="shared" si="21"/>
        <v>01111111</v>
      </c>
      <c r="AL131" s="26" t="str">
        <f t="shared" si="22"/>
        <v>00000000</v>
      </c>
      <c r="AM131" s="26" t="str">
        <f t="shared" si="23"/>
        <v>00000000</v>
      </c>
      <c r="AN131" s="26" t="str">
        <f t="shared" si="25"/>
        <v>80</v>
      </c>
      <c r="AO131" s="26" t="str">
        <f t="shared" si="18"/>
        <v>7F</v>
      </c>
      <c r="AP131" s="26" t="str">
        <f t="shared" si="18"/>
        <v>00</v>
      </c>
      <c r="AQ131" s="26" t="str">
        <f t="shared" si="18"/>
        <v>00</v>
      </c>
      <c r="AR131" s="26" t="str">
        <f t="shared" si="24"/>
        <v>0x00007F80</v>
      </c>
      <c r="AS131" s="26" t="str">
        <f t="shared" si="26"/>
        <v xml:space="preserve">0x00007F80, </v>
      </c>
    </row>
    <row r="132" spans="1:45" x14ac:dyDescent="0.25">
      <c r="A132" s="2">
        <v>32</v>
      </c>
      <c r="B132" s="23">
        <v>0</v>
      </c>
      <c r="C132" s="23">
        <v>0</v>
      </c>
      <c r="D132" s="23">
        <v>0</v>
      </c>
      <c r="E132" s="23">
        <v>0</v>
      </c>
      <c r="F132" s="1">
        <v>0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23">
        <v>0</v>
      </c>
      <c r="AE132" s="23">
        <v>0</v>
      </c>
      <c r="AF132" s="23">
        <v>0</v>
      </c>
      <c r="AG132" s="23">
        <v>0</v>
      </c>
      <c r="AH132" s="2">
        <v>32</v>
      </c>
      <c r="AI132" s="26" t="str">
        <f t="shared" si="19"/>
        <v>00000000000000000011111111000000</v>
      </c>
      <c r="AJ132" s="26" t="str">
        <f t="shared" si="20"/>
        <v>11000000</v>
      </c>
      <c r="AK132" s="26" t="str">
        <f t="shared" si="21"/>
        <v>00111111</v>
      </c>
      <c r="AL132" s="26" t="str">
        <f t="shared" si="22"/>
        <v>00000000</v>
      </c>
      <c r="AM132" s="26" t="str">
        <f t="shared" si="23"/>
        <v>00000000</v>
      </c>
      <c r="AN132" s="26" t="str">
        <f t="shared" si="25"/>
        <v>C0</v>
      </c>
      <c r="AO132" s="26" t="str">
        <f t="shared" si="18"/>
        <v>3F</v>
      </c>
      <c r="AP132" s="26" t="str">
        <f t="shared" si="18"/>
        <v>00</v>
      </c>
      <c r="AQ132" s="26" t="str">
        <f t="shared" si="18"/>
        <v>00</v>
      </c>
      <c r="AR132" s="26" t="str">
        <f t="shared" si="24"/>
        <v>0x00003FC0</v>
      </c>
      <c r="AS132" s="26" t="str">
        <f t="shared" si="26"/>
        <v xml:space="preserve">0x00003FC0, </v>
      </c>
    </row>
    <row r="133" spans="1:45" x14ac:dyDescent="0.25">
      <c r="A133" s="2">
        <v>33</v>
      </c>
      <c r="B133" s="23">
        <v>0</v>
      </c>
      <c r="C133" s="23">
        <v>0</v>
      </c>
      <c r="D133" s="23">
        <v>0</v>
      </c>
      <c r="E133" s="23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23">
        <v>0</v>
      </c>
      <c r="AE133" s="23">
        <v>0</v>
      </c>
      <c r="AF133" s="23">
        <v>0</v>
      </c>
      <c r="AG133" s="23">
        <v>0</v>
      </c>
      <c r="AH133" s="2">
        <v>33</v>
      </c>
      <c r="AI133" s="26" t="str">
        <f t="shared" si="19"/>
        <v>00000000000000000011111111000000</v>
      </c>
      <c r="AJ133" s="26" t="str">
        <f t="shared" si="20"/>
        <v>11000000</v>
      </c>
      <c r="AK133" s="26" t="str">
        <f t="shared" si="21"/>
        <v>00111111</v>
      </c>
      <c r="AL133" s="26" t="str">
        <f t="shared" si="22"/>
        <v>00000000</v>
      </c>
      <c r="AM133" s="26" t="str">
        <f t="shared" si="23"/>
        <v>00000000</v>
      </c>
      <c r="AN133" s="26" t="str">
        <f t="shared" si="25"/>
        <v>C0</v>
      </c>
      <c r="AO133" s="26" t="str">
        <f t="shared" si="18"/>
        <v>3F</v>
      </c>
      <c r="AP133" s="26" t="str">
        <f t="shared" si="18"/>
        <v>00</v>
      </c>
      <c r="AQ133" s="26" t="str">
        <f t="shared" si="18"/>
        <v>00</v>
      </c>
      <c r="AR133" s="26" t="str">
        <f t="shared" si="24"/>
        <v>0x00003FC0</v>
      </c>
      <c r="AS133" s="26" t="str">
        <f t="shared" si="26"/>
        <v xml:space="preserve">0x00003FC0, </v>
      </c>
    </row>
    <row r="134" spans="1:45" x14ac:dyDescent="0.25">
      <c r="A134" s="2">
        <v>34</v>
      </c>
      <c r="B134" s="23">
        <v>0</v>
      </c>
      <c r="C134" s="23">
        <v>0</v>
      </c>
      <c r="D134" s="23">
        <v>0</v>
      </c>
      <c r="E134" s="23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23">
        <v>0</v>
      </c>
      <c r="AE134" s="23">
        <v>0</v>
      </c>
      <c r="AF134" s="23">
        <v>0</v>
      </c>
      <c r="AG134" s="23">
        <v>0</v>
      </c>
      <c r="AH134" s="2">
        <v>34</v>
      </c>
      <c r="AI134" s="26" t="str">
        <f t="shared" si="19"/>
        <v>00000000000000000001111111100000</v>
      </c>
      <c r="AJ134" s="26" t="str">
        <f t="shared" si="20"/>
        <v>11100000</v>
      </c>
      <c r="AK134" s="26" t="str">
        <f t="shared" si="21"/>
        <v>00011111</v>
      </c>
      <c r="AL134" s="26" t="str">
        <f t="shared" si="22"/>
        <v>00000000</v>
      </c>
      <c r="AM134" s="26" t="str">
        <f t="shared" si="23"/>
        <v>00000000</v>
      </c>
      <c r="AN134" s="26" t="str">
        <f t="shared" si="25"/>
        <v>E0</v>
      </c>
      <c r="AO134" s="26" t="str">
        <f t="shared" si="18"/>
        <v>1F</v>
      </c>
      <c r="AP134" s="26" t="str">
        <f t="shared" si="18"/>
        <v>00</v>
      </c>
      <c r="AQ134" s="26" t="str">
        <f t="shared" si="18"/>
        <v>00</v>
      </c>
      <c r="AR134" s="26" t="str">
        <f t="shared" si="24"/>
        <v>0x00001FE0</v>
      </c>
      <c r="AS134" s="26" t="str">
        <f t="shared" si="26"/>
        <v xml:space="preserve">0x00001FE0, </v>
      </c>
    </row>
    <row r="135" spans="1:45" x14ac:dyDescent="0.25">
      <c r="A135" s="2">
        <v>35</v>
      </c>
      <c r="B135" s="23">
        <v>0</v>
      </c>
      <c r="C135" s="23">
        <v>0</v>
      </c>
      <c r="D135" s="23">
        <v>0</v>
      </c>
      <c r="E135" s="23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23">
        <v>0</v>
      </c>
      <c r="AE135" s="23">
        <v>0</v>
      </c>
      <c r="AF135" s="23">
        <v>0</v>
      </c>
      <c r="AG135" s="23">
        <v>0</v>
      </c>
      <c r="AH135" s="2">
        <v>35</v>
      </c>
      <c r="AI135" s="26" t="str">
        <f t="shared" si="19"/>
        <v>00000000000000000001111111100000</v>
      </c>
      <c r="AJ135" s="26" t="str">
        <f t="shared" si="20"/>
        <v>11100000</v>
      </c>
      <c r="AK135" s="26" t="str">
        <f t="shared" si="21"/>
        <v>00011111</v>
      </c>
      <c r="AL135" s="26" t="str">
        <f t="shared" si="22"/>
        <v>00000000</v>
      </c>
      <c r="AM135" s="26" t="str">
        <f t="shared" si="23"/>
        <v>00000000</v>
      </c>
      <c r="AN135" s="26" t="str">
        <f t="shared" si="25"/>
        <v>E0</v>
      </c>
      <c r="AO135" s="26" t="str">
        <f t="shared" si="18"/>
        <v>1F</v>
      </c>
      <c r="AP135" s="26" t="str">
        <f t="shared" si="18"/>
        <v>00</v>
      </c>
      <c r="AQ135" s="26" t="str">
        <f t="shared" si="18"/>
        <v>00</v>
      </c>
      <c r="AR135" s="26" t="str">
        <f t="shared" si="24"/>
        <v>0x00001FE0</v>
      </c>
      <c r="AS135" s="26" t="str">
        <f t="shared" si="26"/>
        <v xml:space="preserve">0x00001FE0, </v>
      </c>
    </row>
    <row r="136" spans="1:45" x14ac:dyDescent="0.25">
      <c r="A136" s="2">
        <v>36</v>
      </c>
      <c r="B136" s="23">
        <v>0</v>
      </c>
      <c r="C136" s="23">
        <v>0</v>
      </c>
      <c r="D136" s="23">
        <v>0</v>
      </c>
      <c r="E136" s="23">
        <v>0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23">
        <v>0</v>
      </c>
      <c r="AE136" s="23">
        <v>0</v>
      </c>
      <c r="AF136" s="23">
        <v>0</v>
      </c>
      <c r="AG136" s="23">
        <v>0</v>
      </c>
      <c r="AH136" s="2">
        <v>36</v>
      </c>
      <c r="AI136" s="26" t="str">
        <f t="shared" si="19"/>
        <v>00000000000000000000111111110000</v>
      </c>
      <c r="AJ136" s="26" t="str">
        <f t="shared" si="20"/>
        <v>11110000</v>
      </c>
      <c r="AK136" s="26" t="str">
        <f t="shared" si="21"/>
        <v>00001111</v>
      </c>
      <c r="AL136" s="26" t="str">
        <f t="shared" si="22"/>
        <v>00000000</v>
      </c>
      <c r="AM136" s="26" t="str">
        <f t="shared" si="23"/>
        <v>00000000</v>
      </c>
      <c r="AN136" s="26" t="str">
        <f t="shared" si="25"/>
        <v>F0</v>
      </c>
      <c r="AO136" s="26" t="str">
        <f t="shared" si="18"/>
        <v>0F</v>
      </c>
      <c r="AP136" s="26" t="str">
        <f t="shared" si="18"/>
        <v>00</v>
      </c>
      <c r="AQ136" s="26" t="str">
        <f t="shared" si="18"/>
        <v>00</v>
      </c>
      <c r="AR136" s="26" t="str">
        <f t="shared" si="24"/>
        <v>0x00000FF0</v>
      </c>
      <c r="AS136" s="26" t="str">
        <f t="shared" si="26"/>
        <v xml:space="preserve">0x00000FF0, </v>
      </c>
    </row>
    <row r="137" spans="1:45" x14ac:dyDescent="0.25">
      <c r="A137" s="2">
        <v>37</v>
      </c>
      <c r="B137" s="23">
        <v>0</v>
      </c>
      <c r="C137" s="23">
        <v>0</v>
      </c>
      <c r="D137" s="23">
        <v>0</v>
      </c>
      <c r="E137" s="23">
        <v>0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23">
        <v>0</v>
      </c>
      <c r="AE137" s="23">
        <v>0</v>
      </c>
      <c r="AF137" s="23">
        <v>0</v>
      </c>
      <c r="AG137" s="23">
        <v>0</v>
      </c>
      <c r="AH137" s="2">
        <v>37</v>
      </c>
      <c r="AI137" s="26" t="str">
        <f t="shared" si="19"/>
        <v>00000000000000000000111111110000</v>
      </c>
      <c r="AJ137" s="26" t="str">
        <f t="shared" si="20"/>
        <v>11110000</v>
      </c>
      <c r="AK137" s="26" t="str">
        <f t="shared" si="21"/>
        <v>00001111</v>
      </c>
      <c r="AL137" s="26" t="str">
        <f t="shared" si="22"/>
        <v>00000000</v>
      </c>
      <c r="AM137" s="26" t="str">
        <f t="shared" si="23"/>
        <v>00000000</v>
      </c>
      <c r="AN137" s="26" t="str">
        <f t="shared" si="25"/>
        <v>F0</v>
      </c>
      <c r="AO137" s="26" t="str">
        <f t="shared" si="18"/>
        <v>0F</v>
      </c>
      <c r="AP137" s="26" t="str">
        <f t="shared" si="18"/>
        <v>00</v>
      </c>
      <c r="AQ137" s="26" t="str">
        <f t="shared" si="18"/>
        <v>00</v>
      </c>
      <c r="AR137" s="26" t="str">
        <f t="shared" si="24"/>
        <v>0x00000FF0</v>
      </c>
      <c r="AS137" s="26" t="str">
        <f t="shared" si="26"/>
        <v xml:space="preserve">0x00000FF0, </v>
      </c>
    </row>
    <row r="138" spans="1:45" x14ac:dyDescent="0.25">
      <c r="A138" s="2">
        <v>38</v>
      </c>
      <c r="B138" s="23">
        <v>0</v>
      </c>
      <c r="C138" s="23">
        <v>0</v>
      </c>
      <c r="D138" s="23">
        <v>0</v>
      </c>
      <c r="E138" s="23">
        <v>0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23">
        <v>0</v>
      </c>
      <c r="AE138" s="23">
        <v>0</v>
      </c>
      <c r="AF138" s="23">
        <v>0</v>
      </c>
      <c r="AG138" s="23">
        <v>0</v>
      </c>
      <c r="AH138" s="2">
        <v>38</v>
      </c>
      <c r="AI138" s="26" t="str">
        <f t="shared" si="19"/>
        <v>00000000000000000000111111110000</v>
      </c>
      <c r="AJ138" s="26" t="str">
        <f t="shared" si="20"/>
        <v>11110000</v>
      </c>
      <c r="AK138" s="26" t="str">
        <f t="shared" si="21"/>
        <v>00001111</v>
      </c>
      <c r="AL138" s="26" t="str">
        <f t="shared" si="22"/>
        <v>00000000</v>
      </c>
      <c r="AM138" s="26" t="str">
        <f t="shared" si="23"/>
        <v>00000000</v>
      </c>
      <c r="AN138" s="26" t="str">
        <f t="shared" si="25"/>
        <v>F0</v>
      </c>
      <c r="AO138" s="26" t="str">
        <f t="shared" si="18"/>
        <v>0F</v>
      </c>
      <c r="AP138" s="26" t="str">
        <f t="shared" si="18"/>
        <v>00</v>
      </c>
      <c r="AQ138" s="26" t="str">
        <f t="shared" si="18"/>
        <v>00</v>
      </c>
      <c r="AR138" s="26" t="str">
        <f t="shared" si="24"/>
        <v>0x00000FF0</v>
      </c>
      <c r="AS138" s="26" t="str">
        <f t="shared" si="26"/>
        <v xml:space="preserve">0x00000FF0, </v>
      </c>
    </row>
    <row r="139" spans="1:45" x14ac:dyDescent="0.25">
      <c r="A139" s="2">
        <v>39</v>
      </c>
      <c r="B139" s="23">
        <v>0</v>
      </c>
      <c r="C139" s="23">
        <v>0</v>
      </c>
      <c r="D139" s="23">
        <v>0</v>
      </c>
      <c r="E139" s="23">
        <v>0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23">
        <v>0</v>
      </c>
      <c r="AE139" s="23">
        <v>0</v>
      </c>
      <c r="AF139" s="23">
        <v>0</v>
      </c>
      <c r="AG139" s="23">
        <v>0</v>
      </c>
      <c r="AH139" s="2">
        <v>39</v>
      </c>
      <c r="AI139" s="26" t="str">
        <f t="shared" si="19"/>
        <v>00000000000000000000111111110000</v>
      </c>
      <c r="AJ139" s="26" t="str">
        <f t="shared" si="20"/>
        <v>11110000</v>
      </c>
      <c r="AK139" s="26" t="str">
        <f t="shared" si="21"/>
        <v>00001111</v>
      </c>
      <c r="AL139" s="26" t="str">
        <f t="shared" si="22"/>
        <v>00000000</v>
      </c>
      <c r="AM139" s="26" t="str">
        <f t="shared" si="23"/>
        <v>00000000</v>
      </c>
      <c r="AN139" s="26" t="str">
        <f t="shared" si="25"/>
        <v>F0</v>
      </c>
      <c r="AO139" s="26" t="str">
        <f t="shared" si="18"/>
        <v>0F</v>
      </c>
      <c r="AP139" s="26" t="str">
        <f t="shared" si="18"/>
        <v>00</v>
      </c>
      <c r="AQ139" s="26" t="str">
        <f t="shared" si="18"/>
        <v>00</v>
      </c>
      <c r="AR139" s="26" t="str">
        <f t="shared" si="24"/>
        <v>0x00000FF0</v>
      </c>
      <c r="AS139" s="26" t="str">
        <f t="shared" si="26"/>
        <v xml:space="preserve">0x00000FF0, </v>
      </c>
    </row>
    <row r="140" spans="1:45" x14ac:dyDescent="0.25">
      <c r="A140" s="2">
        <v>40</v>
      </c>
      <c r="B140" s="23">
        <v>0</v>
      </c>
      <c r="C140" s="23">
        <v>0</v>
      </c>
      <c r="D140" s="23">
        <v>0</v>
      </c>
      <c r="E140" s="23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23">
        <v>0</v>
      </c>
      <c r="AE140" s="23">
        <v>0</v>
      </c>
      <c r="AF140" s="23">
        <v>0</v>
      </c>
      <c r="AG140" s="23">
        <v>0</v>
      </c>
      <c r="AH140" s="2">
        <v>40</v>
      </c>
      <c r="AI140" s="26" t="str">
        <f t="shared" si="19"/>
        <v>00001111111111111111111111110000</v>
      </c>
      <c r="AJ140" s="26" t="str">
        <f t="shared" si="20"/>
        <v>11110000</v>
      </c>
      <c r="AK140" s="26" t="str">
        <f t="shared" si="21"/>
        <v>11111111</v>
      </c>
      <c r="AL140" s="26" t="str">
        <f t="shared" si="22"/>
        <v>11111111</v>
      </c>
      <c r="AM140" s="26" t="str">
        <f t="shared" si="23"/>
        <v>00001111</v>
      </c>
      <c r="AN140" s="26" t="str">
        <f t="shared" si="25"/>
        <v>F0</v>
      </c>
      <c r="AO140" s="26" t="str">
        <f t="shared" si="18"/>
        <v>FF</v>
      </c>
      <c r="AP140" s="26" t="str">
        <f t="shared" si="18"/>
        <v>FF</v>
      </c>
      <c r="AQ140" s="26" t="str">
        <f t="shared" si="18"/>
        <v>0F</v>
      </c>
      <c r="AR140" s="26" t="str">
        <f t="shared" si="24"/>
        <v>0x0FFFFFF0</v>
      </c>
      <c r="AS140" s="26" t="str">
        <f t="shared" si="26"/>
        <v xml:space="preserve">0x0FFFFFF0, </v>
      </c>
    </row>
    <row r="141" spans="1:45" x14ac:dyDescent="0.25">
      <c r="A141" s="2">
        <v>41</v>
      </c>
      <c r="B141" s="23">
        <v>0</v>
      </c>
      <c r="C141" s="23">
        <v>0</v>
      </c>
      <c r="D141" s="23">
        <v>0</v>
      </c>
      <c r="E141" s="23">
        <v>0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23">
        <v>0</v>
      </c>
      <c r="AE141" s="23">
        <v>0</v>
      </c>
      <c r="AF141" s="23">
        <v>0</v>
      </c>
      <c r="AG141" s="23">
        <v>0</v>
      </c>
      <c r="AH141" s="2">
        <v>41</v>
      </c>
      <c r="AI141" s="26" t="str">
        <f t="shared" si="19"/>
        <v>00001111111111111111111111110000</v>
      </c>
      <c r="AJ141" s="26" t="str">
        <f t="shared" si="20"/>
        <v>11110000</v>
      </c>
      <c r="AK141" s="26" t="str">
        <f t="shared" si="21"/>
        <v>11111111</v>
      </c>
      <c r="AL141" s="26" t="str">
        <f t="shared" si="22"/>
        <v>11111111</v>
      </c>
      <c r="AM141" s="26" t="str">
        <f t="shared" si="23"/>
        <v>00001111</v>
      </c>
      <c r="AN141" s="26" t="str">
        <f t="shared" si="25"/>
        <v>F0</v>
      </c>
      <c r="AO141" s="26" t="str">
        <f t="shared" si="18"/>
        <v>FF</v>
      </c>
      <c r="AP141" s="26" t="str">
        <f t="shared" si="18"/>
        <v>FF</v>
      </c>
      <c r="AQ141" s="26" t="str">
        <f t="shared" si="18"/>
        <v>0F</v>
      </c>
      <c r="AR141" s="26" t="str">
        <f t="shared" si="24"/>
        <v>0x0FFFFFF0</v>
      </c>
      <c r="AS141" s="26" t="str">
        <f t="shared" si="26"/>
        <v xml:space="preserve">0x0FFFFFF0, </v>
      </c>
    </row>
    <row r="142" spans="1:45" x14ac:dyDescent="0.25">
      <c r="A142" s="2">
        <v>42</v>
      </c>
      <c r="B142" s="23">
        <v>0</v>
      </c>
      <c r="C142" s="23">
        <v>0</v>
      </c>
      <c r="D142" s="23">
        <v>0</v>
      </c>
      <c r="E142" s="23">
        <v>0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23">
        <v>0</v>
      </c>
      <c r="AE142" s="23">
        <v>0</v>
      </c>
      <c r="AF142" s="23">
        <v>0</v>
      </c>
      <c r="AG142" s="23">
        <v>0</v>
      </c>
      <c r="AH142" s="2">
        <v>42</v>
      </c>
      <c r="AI142" s="26" t="str">
        <f t="shared" si="19"/>
        <v>00001111111111111111111111110000</v>
      </c>
      <c r="AJ142" s="26" t="str">
        <f t="shared" si="20"/>
        <v>11110000</v>
      </c>
      <c r="AK142" s="26" t="str">
        <f t="shared" si="21"/>
        <v>11111111</v>
      </c>
      <c r="AL142" s="26" t="str">
        <f t="shared" si="22"/>
        <v>11111111</v>
      </c>
      <c r="AM142" s="26" t="str">
        <f t="shared" si="23"/>
        <v>00001111</v>
      </c>
      <c r="AN142" s="26" t="str">
        <f t="shared" si="25"/>
        <v>F0</v>
      </c>
      <c r="AO142" s="26" t="str">
        <f t="shared" si="18"/>
        <v>FF</v>
      </c>
      <c r="AP142" s="26" t="str">
        <f t="shared" si="18"/>
        <v>FF</v>
      </c>
      <c r="AQ142" s="26" t="str">
        <f t="shared" si="18"/>
        <v>0F</v>
      </c>
      <c r="AR142" s="26" t="str">
        <f t="shared" si="24"/>
        <v>0x0FFFFFF0</v>
      </c>
      <c r="AS142" s="26" t="str">
        <f t="shared" si="26"/>
        <v xml:space="preserve">0x0FFFFFF0, </v>
      </c>
    </row>
    <row r="143" spans="1:45" x14ac:dyDescent="0.25">
      <c r="A143" s="2">
        <v>43</v>
      </c>
      <c r="B143" s="23">
        <v>0</v>
      </c>
      <c r="C143" s="23">
        <v>0</v>
      </c>
      <c r="D143" s="23">
        <v>0</v>
      </c>
      <c r="E143" s="23">
        <v>0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23">
        <v>0</v>
      </c>
      <c r="AE143" s="23">
        <v>0</v>
      </c>
      <c r="AF143" s="23">
        <v>0</v>
      </c>
      <c r="AG143" s="23">
        <v>0</v>
      </c>
      <c r="AH143" s="2">
        <v>43</v>
      </c>
      <c r="AI143" s="26" t="str">
        <f t="shared" si="19"/>
        <v>00001111111111111111111111110000</v>
      </c>
      <c r="AJ143" s="26" t="str">
        <f t="shared" si="20"/>
        <v>11110000</v>
      </c>
      <c r="AK143" s="26" t="str">
        <f t="shared" si="21"/>
        <v>11111111</v>
      </c>
      <c r="AL143" s="26" t="str">
        <f t="shared" si="22"/>
        <v>11111111</v>
      </c>
      <c r="AM143" s="26" t="str">
        <f t="shared" si="23"/>
        <v>00001111</v>
      </c>
      <c r="AN143" s="26" t="str">
        <f t="shared" si="25"/>
        <v>F0</v>
      </c>
      <c r="AO143" s="26" t="str">
        <f t="shared" si="18"/>
        <v>FF</v>
      </c>
      <c r="AP143" s="26" t="str">
        <f t="shared" si="18"/>
        <v>FF</v>
      </c>
      <c r="AQ143" s="26" t="str">
        <f t="shared" si="18"/>
        <v>0F</v>
      </c>
      <c r="AR143" s="26" t="str">
        <f t="shared" si="24"/>
        <v>0x0FFFFFF0</v>
      </c>
      <c r="AS143" s="26" t="str">
        <f t="shared" si="26"/>
        <v xml:space="preserve">0x0FFFFFF0, </v>
      </c>
    </row>
    <row r="144" spans="1:45" x14ac:dyDescent="0.25">
      <c r="A144" s="2">
        <v>44</v>
      </c>
      <c r="B144" s="23">
        <v>0</v>
      </c>
      <c r="C144" s="23">
        <v>0</v>
      </c>
      <c r="D144" s="23">
        <v>0</v>
      </c>
      <c r="E144" s="23">
        <v>0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23">
        <v>0</v>
      </c>
      <c r="AE144" s="23">
        <v>0</v>
      </c>
      <c r="AF144" s="23">
        <v>0</v>
      </c>
      <c r="AG144" s="23">
        <v>0</v>
      </c>
      <c r="AH144" s="2">
        <v>44</v>
      </c>
      <c r="AI144" s="26" t="str">
        <f t="shared" si="19"/>
        <v>00001111111111111111111111110000</v>
      </c>
      <c r="AJ144" s="26" t="str">
        <f t="shared" si="20"/>
        <v>11110000</v>
      </c>
      <c r="AK144" s="26" t="str">
        <f t="shared" si="21"/>
        <v>11111111</v>
      </c>
      <c r="AL144" s="26" t="str">
        <f t="shared" si="22"/>
        <v>11111111</v>
      </c>
      <c r="AM144" s="26" t="str">
        <f t="shared" si="23"/>
        <v>00001111</v>
      </c>
      <c r="AN144" s="26" t="str">
        <f t="shared" si="25"/>
        <v>F0</v>
      </c>
      <c r="AO144" s="26" t="str">
        <f t="shared" si="18"/>
        <v>FF</v>
      </c>
      <c r="AP144" s="26" t="str">
        <f t="shared" si="18"/>
        <v>FF</v>
      </c>
      <c r="AQ144" s="26" t="str">
        <f t="shared" si="18"/>
        <v>0F</v>
      </c>
      <c r="AR144" s="26" t="str">
        <f t="shared" si="24"/>
        <v>0x0FFFFFF0</v>
      </c>
      <c r="AS144" s="26" t="str">
        <f t="shared" si="26"/>
        <v xml:space="preserve">0x0FFFFFF0, </v>
      </c>
    </row>
    <row r="145" spans="1:46" x14ac:dyDescent="0.25">
      <c r="A145" s="2">
        <v>45</v>
      </c>
      <c r="B145" s="23">
        <v>0</v>
      </c>
      <c r="C145" s="23">
        <v>0</v>
      </c>
      <c r="D145" s="23">
        <v>0</v>
      </c>
      <c r="E145" s="23">
        <v>0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23">
        <v>0</v>
      </c>
      <c r="AE145" s="23">
        <v>0</v>
      </c>
      <c r="AF145" s="23">
        <v>0</v>
      </c>
      <c r="AG145" s="23">
        <v>0</v>
      </c>
      <c r="AH145" s="2">
        <v>45</v>
      </c>
      <c r="AI145" s="26" t="str">
        <f t="shared" si="19"/>
        <v>00001111111111111111111111110000</v>
      </c>
      <c r="AJ145" s="26" t="str">
        <f t="shared" si="20"/>
        <v>11110000</v>
      </c>
      <c r="AK145" s="26" t="str">
        <f t="shared" si="21"/>
        <v>11111111</v>
      </c>
      <c r="AL145" s="26" t="str">
        <f t="shared" si="22"/>
        <v>11111111</v>
      </c>
      <c r="AM145" s="26" t="str">
        <f t="shared" si="23"/>
        <v>00001111</v>
      </c>
      <c r="AN145" s="26" t="str">
        <f t="shared" si="25"/>
        <v>F0</v>
      </c>
      <c r="AO145" s="26" t="str">
        <f t="shared" si="18"/>
        <v>FF</v>
      </c>
      <c r="AP145" s="26" t="str">
        <f t="shared" si="18"/>
        <v>FF</v>
      </c>
      <c r="AQ145" s="26" t="str">
        <f t="shared" si="18"/>
        <v>0F</v>
      </c>
      <c r="AR145" s="26" t="str">
        <f t="shared" si="24"/>
        <v>0x0FFFFFF0</v>
      </c>
      <c r="AS145" s="28" t="str">
        <f>AR145</f>
        <v>0x0FFFFFF0</v>
      </c>
    </row>
    <row r="146" spans="1:46" x14ac:dyDescent="0.25">
      <c r="A146" s="2">
        <v>46</v>
      </c>
      <c r="B146" s="23">
        <v>0</v>
      </c>
      <c r="C146" s="23">
        <v>0</v>
      </c>
      <c r="D146" s="23">
        <v>0</v>
      </c>
      <c r="E146" s="23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23">
        <v>0</v>
      </c>
      <c r="AE146" s="23">
        <v>0</v>
      </c>
      <c r="AF146" s="23">
        <v>0</v>
      </c>
      <c r="AG146" s="23">
        <v>0</v>
      </c>
      <c r="AH146" s="2">
        <v>46</v>
      </c>
      <c r="AI146" s="26" t="str">
        <f t="shared" si="19"/>
        <v>00000000000000000000000000000000</v>
      </c>
      <c r="AJ146" s="26" t="str">
        <f t="shared" si="20"/>
        <v>00000000</v>
      </c>
      <c r="AK146" s="26" t="str">
        <f t="shared" si="21"/>
        <v>00000000</v>
      </c>
      <c r="AL146" s="26" t="str">
        <f t="shared" si="22"/>
        <v>00000000</v>
      </c>
      <c r="AM146" s="26" t="str">
        <f t="shared" si="23"/>
        <v>00000000</v>
      </c>
      <c r="AN146" s="26" t="str">
        <f t="shared" si="25"/>
        <v>00</v>
      </c>
      <c r="AO146" s="26" t="str">
        <f t="shared" si="18"/>
        <v>00</v>
      </c>
      <c r="AP146" s="26" t="str">
        <f t="shared" si="18"/>
        <v>00</v>
      </c>
      <c r="AQ146" s="26" t="str">
        <f t="shared" si="18"/>
        <v>00</v>
      </c>
      <c r="AR146" s="26" t="str">
        <f t="shared" si="24"/>
        <v>0x00000000</v>
      </c>
      <c r="AS146" s="26"/>
    </row>
    <row r="147" spans="1:46" x14ac:dyDescent="0.25">
      <c r="A147" s="2">
        <v>47</v>
      </c>
      <c r="B147" s="23">
        <v>0</v>
      </c>
      <c r="C147" s="23">
        <v>0</v>
      </c>
      <c r="D147" s="23">
        <v>0</v>
      </c>
      <c r="E147" s="23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23">
        <v>0</v>
      </c>
      <c r="AE147" s="23">
        <v>0</v>
      </c>
      <c r="AF147" s="23">
        <v>0</v>
      </c>
      <c r="AG147" s="23">
        <v>0</v>
      </c>
      <c r="AH147" s="2">
        <v>47</v>
      </c>
      <c r="AI147" s="26" t="str">
        <f t="shared" si="19"/>
        <v>00000000000000000000000000000000</v>
      </c>
      <c r="AJ147" s="26" t="str">
        <f t="shared" si="20"/>
        <v>00000000</v>
      </c>
      <c r="AK147" s="26" t="str">
        <f t="shared" si="21"/>
        <v>00000000</v>
      </c>
      <c r="AL147" s="26" t="str">
        <f t="shared" si="22"/>
        <v>00000000</v>
      </c>
      <c r="AM147" s="26" t="str">
        <f t="shared" si="23"/>
        <v>00000000</v>
      </c>
      <c r="AN147" s="26" t="str">
        <f t="shared" si="25"/>
        <v>00</v>
      </c>
      <c r="AO147" s="26" t="str">
        <f t="shared" si="18"/>
        <v>00</v>
      </c>
      <c r="AP147" s="26" t="str">
        <f t="shared" si="18"/>
        <v>00</v>
      </c>
      <c r="AQ147" s="26" t="str">
        <f t="shared" si="18"/>
        <v>00</v>
      </c>
      <c r="AR147" s="26" t="str">
        <f t="shared" si="24"/>
        <v>0x00000000</v>
      </c>
      <c r="AS147" s="26"/>
    </row>
    <row r="148" spans="1:46" s="2" customFormat="1" x14ac:dyDescent="0.25">
      <c r="B148" s="23">
        <v>0</v>
      </c>
      <c r="C148" s="23">
        <v>1</v>
      </c>
      <c r="D148" s="23">
        <v>2</v>
      </c>
      <c r="E148" s="23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  <c r="L148" s="2">
        <v>10</v>
      </c>
      <c r="M148" s="2">
        <v>11</v>
      </c>
      <c r="N148" s="2">
        <v>12</v>
      </c>
      <c r="O148" s="2">
        <v>13</v>
      </c>
      <c r="P148" s="2">
        <v>14</v>
      </c>
      <c r="Q148" s="2">
        <v>15</v>
      </c>
      <c r="R148" s="2">
        <v>16</v>
      </c>
      <c r="S148" s="2">
        <v>17</v>
      </c>
      <c r="T148" s="2">
        <v>18</v>
      </c>
      <c r="U148" s="2">
        <v>19</v>
      </c>
      <c r="V148" s="2">
        <v>20</v>
      </c>
      <c r="W148" s="2">
        <v>21</v>
      </c>
      <c r="X148" s="2">
        <v>22</v>
      </c>
      <c r="Y148" s="2">
        <v>23</v>
      </c>
      <c r="Z148" s="2">
        <v>24</v>
      </c>
      <c r="AA148" s="2">
        <v>25</v>
      </c>
      <c r="AB148" s="2">
        <v>26</v>
      </c>
      <c r="AC148" s="1">
        <v>0</v>
      </c>
      <c r="AD148" s="23">
        <v>28</v>
      </c>
      <c r="AE148" s="23">
        <v>29</v>
      </c>
      <c r="AF148" s="23">
        <v>30</v>
      </c>
      <c r="AG148" s="23">
        <v>31</v>
      </c>
      <c r="AI148" s="25"/>
      <c r="AJ148" s="25" t="s">
        <v>143</v>
      </c>
      <c r="AK148" s="25" t="s">
        <v>144</v>
      </c>
      <c r="AL148" s="25" t="s">
        <v>145</v>
      </c>
      <c r="AM148" s="25" t="s">
        <v>146</v>
      </c>
      <c r="AN148" s="25" t="s">
        <v>143</v>
      </c>
      <c r="AO148" s="25" t="s">
        <v>144</v>
      </c>
      <c r="AP148" s="25" t="s">
        <v>145</v>
      </c>
      <c r="AQ148" s="25" t="s">
        <v>146</v>
      </c>
      <c r="AR148" s="27" t="s">
        <v>147</v>
      </c>
      <c r="AS148" s="22">
        <v>3</v>
      </c>
      <c r="AT148"/>
    </row>
    <row r="149" spans="1:46" x14ac:dyDescent="0.25">
      <c r="A149" s="2">
        <v>0</v>
      </c>
      <c r="B149" s="23">
        <v>0</v>
      </c>
      <c r="C149" s="23">
        <v>0</v>
      </c>
      <c r="D149" s="23">
        <v>0</v>
      </c>
      <c r="E149" s="23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23">
        <v>0</v>
      </c>
      <c r="AE149" s="23">
        <v>0</v>
      </c>
      <c r="AF149" s="23">
        <v>0</v>
      </c>
      <c r="AG149" s="23">
        <v>0</v>
      </c>
      <c r="AH149" s="2">
        <v>0</v>
      </c>
      <c r="AI149" s="26" t="str">
        <f>AG149&amp;AF149&amp;AE149&amp;AD149&amp;AC149&amp;AB149&amp;AA149&amp;Z149&amp;Y149&amp;X149&amp;W149&amp;V149&amp;U149&amp;T149&amp;S149&amp;R149&amp;Q149&amp;P149&amp;O149&amp;N149&amp;M149&amp;L149&amp;K149&amp;J149&amp;I149&amp;H149&amp;G149&amp;F149&amp;E149&amp;D149&amp;C149&amp;B149</f>
        <v>00000000000000000000000000000000</v>
      </c>
      <c r="AJ149" s="26" t="str">
        <f>I149&amp;H149&amp;G149&amp;F149&amp;E149&amp;D149&amp;C149&amp;B149</f>
        <v>00000000</v>
      </c>
      <c r="AK149" s="26" t="str">
        <f>Q149&amp;P149&amp;O149&amp;N149&amp;M149&amp;L149&amp;K149&amp;J149</f>
        <v>00000000</v>
      </c>
      <c r="AL149" s="26" t="str">
        <f>Y149&amp;X149&amp;W149&amp;V149&amp;U149&amp;T149&amp;S149&amp;R149</f>
        <v>00000000</v>
      </c>
      <c r="AM149" s="26" t="str">
        <f>AG149&amp;AF149&amp;AE149&amp;AD149&amp;AC149&amp;AB149&amp;AA149&amp;Z149</f>
        <v>00000000</v>
      </c>
      <c r="AN149" s="26" t="str">
        <f>BIN2HEX(AJ149,2)</f>
        <v>00</v>
      </c>
      <c r="AO149" s="26" t="str">
        <f t="shared" ref="AO149:AQ196" si="27">BIN2HEX(AK149,2)</f>
        <v>00</v>
      </c>
      <c r="AP149" s="26" t="str">
        <f t="shared" si="27"/>
        <v>00</v>
      </c>
      <c r="AQ149" s="26" t="str">
        <f t="shared" si="27"/>
        <v>00</v>
      </c>
      <c r="AR149" s="26" t="str">
        <f>"0x" &amp;AQ149&amp;AP149&amp;AO149&amp;AN149</f>
        <v>0x00000000</v>
      </c>
      <c r="AS149" s="26"/>
      <c r="AT149" t="str">
        <f>"  {" &amp; AS149&amp;AS150&amp;AS151&amp;AS152&amp;AS153&amp;AS154&amp;AS155&amp;AS156&amp;AS157&amp;AS158&amp;AS159&amp;AS160&amp;AS161&amp;AS162&amp;AS163&amp;AS164&amp;AS165&amp;AS166&amp;AS167&amp;AS168&amp;AS169&amp;AS170&amp;AS171&amp;AS172&amp;AS173&amp;AS174&amp;AS175&amp;AS176&amp;AS177&amp;AS178&amp;AS179&amp;AS180&amp;AS181&amp;AS182&amp;AS183&amp;AS184&amp;AS185&amp;AS186&amp;AS187&amp;AS188&amp;AS189&amp;AS190&amp;AS191&amp;AS192&amp;AS193&amp;AS194&amp;AS195&amp;AS196 &amp; "}, // " &amp; AS148</f>
        <v xml:space="preserve">  {0x000FF000, 0x003FFC00, 0x00FFFF00, 0x01FFFF80, 0x01FFFFC0, 0x03FFFFC0, 0x07F00FE0, 0x07E007E0, 0x0FC003F0, 0x0FC003F0, 0x0FC003F0, 0x0FC00000, 0x0FC00000, 0x0FC00000, 0x0FC00000, 0x0FC00000, 0x0FC00000, 0x07E00000, 0x07F00000, 0x03FFF800, 0x03FFF800, 0x01FFF800, 0x01FFF800, 0x03FFF800, 0x03FFF800, 0x07F00000, 0x07E00000, 0x0FC00000, 0x0FC00000, 0x0FC00000, 0x0FC00000, 0x0FC00000, 0x0FC00000, 0x0FC003F0, 0x0FC003F0, 0x0FC003F0, 0x07E007E0, 0x07F00FE0, 0x03FFFFC0, 0x01FFFFC0, 0x01FFFF80, 0x00FFFF00, 0x003FFC00, 0x000FF000}, // 3</v>
      </c>
    </row>
    <row r="150" spans="1:46" x14ac:dyDescent="0.25">
      <c r="A150" s="2">
        <v>1</v>
      </c>
      <c r="B150" s="23">
        <v>0</v>
      </c>
      <c r="C150" s="23">
        <v>0</v>
      </c>
      <c r="D150" s="23">
        <v>0</v>
      </c>
      <c r="E150" s="23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23">
        <v>0</v>
      </c>
      <c r="AE150" s="23">
        <v>0</v>
      </c>
      <c r="AF150" s="23">
        <v>0</v>
      </c>
      <c r="AG150" s="23">
        <v>0</v>
      </c>
      <c r="AH150" s="2">
        <v>1</v>
      </c>
      <c r="AI150" s="26" t="str">
        <f t="shared" ref="AI150:AI196" si="28">AG150&amp;AF150&amp;AE150&amp;AD150&amp;AC150&amp;AB150&amp;AA150&amp;Z150&amp;Y150&amp;X150&amp;W150&amp;V150&amp;U150&amp;T150&amp;S150&amp;R150&amp;Q150&amp;P150&amp;O150&amp;N150&amp;M150&amp;L150&amp;K150&amp;J150&amp;I150&amp;H150&amp;G150&amp;F150&amp;E150&amp;D150&amp;C150&amp;B150</f>
        <v>00000000000000000000000000000000</v>
      </c>
      <c r="AJ150" s="26" t="str">
        <f t="shared" ref="AJ150:AJ196" si="29">I150&amp;H150&amp;G150&amp;F150&amp;E150&amp;D150&amp;C150&amp;B150</f>
        <v>00000000</v>
      </c>
      <c r="AK150" s="26" t="str">
        <f t="shared" ref="AK150:AK196" si="30">Q150&amp;P150&amp;O150&amp;N150&amp;M150&amp;L150&amp;K150&amp;J150</f>
        <v>00000000</v>
      </c>
      <c r="AL150" s="26" t="str">
        <f t="shared" ref="AL150:AL196" si="31">Y150&amp;X150&amp;W150&amp;V150&amp;U150&amp;T150&amp;S150&amp;R150</f>
        <v>00000000</v>
      </c>
      <c r="AM150" s="26" t="str">
        <f t="shared" ref="AM150:AM196" si="32">AG150&amp;AF150&amp;AE150&amp;AD150&amp;AC150&amp;AB150&amp;AA150&amp;Z150</f>
        <v>00000000</v>
      </c>
      <c r="AN150" s="26" t="str">
        <f>BIN2HEX(AJ150,2)</f>
        <v>00</v>
      </c>
      <c r="AO150" s="26" t="str">
        <f t="shared" si="27"/>
        <v>00</v>
      </c>
      <c r="AP150" s="26" t="str">
        <f t="shared" si="27"/>
        <v>00</v>
      </c>
      <c r="AQ150" s="26" t="str">
        <f>BIN2HEX(AM150,2)</f>
        <v>00</v>
      </c>
      <c r="AR150" s="26" t="str">
        <f t="shared" ref="AR150:AR196" si="33">"0x" &amp;AQ150&amp;AP150&amp;AO150&amp;AN150</f>
        <v>0x00000000</v>
      </c>
      <c r="AS150" s="26"/>
    </row>
    <row r="151" spans="1:46" x14ac:dyDescent="0.25">
      <c r="A151" s="2">
        <v>2</v>
      </c>
      <c r="B151" s="23">
        <v>0</v>
      </c>
      <c r="C151" s="23">
        <v>0</v>
      </c>
      <c r="D151" s="23">
        <v>0</v>
      </c>
      <c r="E151" s="23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23">
        <v>0</v>
      </c>
      <c r="AE151" s="23">
        <v>0</v>
      </c>
      <c r="AF151" s="23">
        <v>0</v>
      </c>
      <c r="AG151" s="23">
        <v>0</v>
      </c>
      <c r="AH151" s="2">
        <v>2</v>
      </c>
      <c r="AI151" s="26" t="str">
        <f t="shared" si="28"/>
        <v>00000000000011111111000000000000</v>
      </c>
      <c r="AJ151" s="26" t="str">
        <f t="shared" si="29"/>
        <v>00000000</v>
      </c>
      <c r="AK151" s="26" t="str">
        <f t="shared" si="30"/>
        <v>11110000</v>
      </c>
      <c r="AL151" s="26" t="str">
        <f t="shared" si="31"/>
        <v>00001111</v>
      </c>
      <c r="AM151" s="26" t="str">
        <f t="shared" si="32"/>
        <v>00000000</v>
      </c>
      <c r="AN151" s="26" t="str">
        <f t="shared" ref="AN151:AN196" si="34">BIN2HEX(AJ151,2)</f>
        <v>00</v>
      </c>
      <c r="AO151" s="26" t="str">
        <f t="shared" si="27"/>
        <v>F0</v>
      </c>
      <c r="AP151" s="26" t="str">
        <f t="shared" si="27"/>
        <v>0F</v>
      </c>
      <c r="AQ151" s="26" t="str">
        <f t="shared" si="27"/>
        <v>00</v>
      </c>
      <c r="AR151" s="26" t="str">
        <f t="shared" si="33"/>
        <v>0x000FF000</v>
      </c>
      <c r="AS151" s="26" t="str">
        <f>AR151 &amp; ", "</f>
        <v xml:space="preserve">0x000FF000, </v>
      </c>
    </row>
    <row r="152" spans="1:46" x14ac:dyDescent="0.25">
      <c r="A152" s="2">
        <v>3</v>
      </c>
      <c r="B152" s="23">
        <v>0</v>
      </c>
      <c r="C152" s="23">
        <v>0</v>
      </c>
      <c r="D152" s="23">
        <v>0</v>
      </c>
      <c r="E152" s="23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23">
        <v>0</v>
      </c>
      <c r="AE152" s="23">
        <v>0</v>
      </c>
      <c r="AF152" s="23">
        <v>0</v>
      </c>
      <c r="AG152" s="23">
        <v>0</v>
      </c>
      <c r="AH152" s="2">
        <v>3</v>
      </c>
      <c r="AI152" s="26" t="str">
        <f t="shared" si="28"/>
        <v>00000000001111111111110000000000</v>
      </c>
      <c r="AJ152" s="26" t="str">
        <f t="shared" si="29"/>
        <v>00000000</v>
      </c>
      <c r="AK152" s="26" t="str">
        <f t="shared" si="30"/>
        <v>11111100</v>
      </c>
      <c r="AL152" s="26" t="str">
        <f t="shared" si="31"/>
        <v>00111111</v>
      </c>
      <c r="AM152" s="26" t="str">
        <f t="shared" si="32"/>
        <v>00000000</v>
      </c>
      <c r="AN152" s="26" t="str">
        <f t="shared" si="34"/>
        <v>00</v>
      </c>
      <c r="AO152" s="26" t="str">
        <f t="shared" si="27"/>
        <v>FC</v>
      </c>
      <c r="AP152" s="26" t="str">
        <f t="shared" si="27"/>
        <v>3F</v>
      </c>
      <c r="AQ152" s="26" t="str">
        <f t="shared" si="27"/>
        <v>00</v>
      </c>
      <c r="AR152" s="26" t="str">
        <f t="shared" si="33"/>
        <v>0x003FFC00</v>
      </c>
      <c r="AS152" s="26" t="str">
        <f t="shared" ref="AS152:AS193" si="35">AR152 &amp; ", "</f>
        <v xml:space="preserve">0x003FFC00, </v>
      </c>
    </row>
    <row r="153" spans="1:46" x14ac:dyDescent="0.25">
      <c r="A153" s="2">
        <v>4</v>
      </c>
      <c r="B153" s="23">
        <v>0</v>
      </c>
      <c r="C153" s="23">
        <v>0</v>
      </c>
      <c r="D153" s="23">
        <v>0</v>
      </c>
      <c r="E153" s="23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  <c r="AB153" s="1">
        <v>0</v>
      </c>
      <c r="AC153" s="1">
        <v>0</v>
      </c>
      <c r="AD153" s="23">
        <v>0</v>
      </c>
      <c r="AE153" s="23">
        <v>0</v>
      </c>
      <c r="AF153" s="23">
        <v>0</v>
      </c>
      <c r="AG153" s="23">
        <v>0</v>
      </c>
      <c r="AH153" s="2">
        <v>4</v>
      </c>
      <c r="AI153" s="26" t="str">
        <f t="shared" si="28"/>
        <v>00000000111111111111111100000000</v>
      </c>
      <c r="AJ153" s="26" t="str">
        <f t="shared" si="29"/>
        <v>00000000</v>
      </c>
      <c r="AK153" s="26" t="str">
        <f t="shared" si="30"/>
        <v>11111111</v>
      </c>
      <c r="AL153" s="26" t="str">
        <f t="shared" si="31"/>
        <v>11111111</v>
      </c>
      <c r="AM153" s="26" t="str">
        <f t="shared" si="32"/>
        <v>00000000</v>
      </c>
      <c r="AN153" s="26" t="str">
        <f t="shared" si="34"/>
        <v>00</v>
      </c>
      <c r="AO153" s="26" t="str">
        <f t="shared" si="27"/>
        <v>FF</v>
      </c>
      <c r="AP153" s="26" t="str">
        <f t="shared" si="27"/>
        <v>FF</v>
      </c>
      <c r="AQ153" s="26" t="str">
        <f t="shared" si="27"/>
        <v>00</v>
      </c>
      <c r="AR153" s="26" t="str">
        <f t="shared" si="33"/>
        <v>0x00FFFF00</v>
      </c>
      <c r="AS153" s="26" t="str">
        <f t="shared" si="35"/>
        <v xml:space="preserve">0x00FFFF00, </v>
      </c>
    </row>
    <row r="154" spans="1:46" x14ac:dyDescent="0.25">
      <c r="A154" s="2">
        <v>5</v>
      </c>
      <c r="B154" s="23">
        <v>0</v>
      </c>
      <c r="C154" s="23">
        <v>0</v>
      </c>
      <c r="D154" s="23">
        <v>0</v>
      </c>
      <c r="E154" s="23">
        <v>0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0</v>
      </c>
      <c r="AB154" s="1">
        <v>0</v>
      </c>
      <c r="AC154" s="1">
        <v>0</v>
      </c>
      <c r="AD154" s="23">
        <v>0</v>
      </c>
      <c r="AE154" s="23">
        <v>0</v>
      </c>
      <c r="AF154" s="23">
        <v>0</v>
      </c>
      <c r="AG154" s="23">
        <v>0</v>
      </c>
      <c r="AH154" s="2">
        <v>5</v>
      </c>
      <c r="AI154" s="26" t="str">
        <f t="shared" si="28"/>
        <v>00000001111111111111111110000000</v>
      </c>
      <c r="AJ154" s="26" t="str">
        <f t="shared" si="29"/>
        <v>10000000</v>
      </c>
      <c r="AK154" s="26" t="str">
        <f t="shared" si="30"/>
        <v>11111111</v>
      </c>
      <c r="AL154" s="26" t="str">
        <f t="shared" si="31"/>
        <v>11111111</v>
      </c>
      <c r="AM154" s="26" t="str">
        <f t="shared" si="32"/>
        <v>00000001</v>
      </c>
      <c r="AN154" s="26" t="str">
        <f t="shared" si="34"/>
        <v>80</v>
      </c>
      <c r="AO154" s="26" t="str">
        <f t="shared" si="27"/>
        <v>FF</v>
      </c>
      <c r="AP154" s="26" t="str">
        <f t="shared" si="27"/>
        <v>FF</v>
      </c>
      <c r="AQ154" s="26" t="str">
        <f t="shared" si="27"/>
        <v>01</v>
      </c>
      <c r="AR154" s="26" t="str">
        <f t="shared" si="33"/>
        <v>0x01FFFF80</v>
      </c>
      <c r="AS154" s="26" t="str">
        <f t="shared" si="35"/>
        <v xml:space="preserve">0x01FFFF80, </v>
      </c>
    </row>
    <row r="155" spans="1:46" x14ac:dyDescent="0.25">
      <c r="A155" s="2">
        <v>6</v>
      </c>
      <c r="B155" s="23">
        <v>0</v>
      </c>
      <c r="C155" s="23">
        <v>0</v>
      </c>
      <c r="D155" s="23">
        <v>0</v>
      </c>
      <c r="E155" s="23">
        <v>0</v>
      </c>
      <c r="F155" s="1">
        <v>0</v>
      </c>
      <c r="G155" s="1">
        <v>0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0</v>
      </c>
      <c r="AB155" s="1">
        <v>0</v>
      </c>
      <c r="AC155" s="1">
        <v>0</v>
      </c>
      <c r="AD155" s="23">
        <v>0</v>
      </c>
      <c r="AE155" s="23">
        <v>0</v>
      </c>
      <c r="AF155" s="23">
        <v>0</v>
      </c>
      <c r="AG155" s="23">
        <v>0</v>
      </c>
      <c r="AH155" s="2">
        <v>6</v>
      </c>
      <c r="AI155" s="26" t="str">
        <f t="shared" si="28"/>
        <v>00000001111111111111111111000000</v>
      </c>
      <c r="AJ155" s="26" t="str">
        <f t="shared" si="29"/>
        <v>11000000</v>
      </c>
      <c r="AK155" s="26" t="str">
        <f t="shared" si="30"/>
        <v>11111111</v>
      </c>
      <c r="AL155" s="26" t="str">
        <f t="shared" si="31"/>
        <v>11111111</v>
      </c>
      <c r="AM155" s="26" t="str">
        <f t="shared" si="32"/>
        <v>00000001</v>
      </c>
      <c r="AN155" s="26" t="str">
        <f t="shared" si="34"/>
        <v>C0</v>
      </c>
      <c r="AO155" s="26" t="str">
        <f t="shared" si="27"/>
        <v>FF</v>
      </c>
      <c r="AP155" s="26" t="str">
        <f t="shared" si="27"/>
        <v>FF</v>
      </c>
      <c r="AQ155" s="26" t="str">
        <f t="shared" si="27"/>
        <v>01</v>
      </c>
      <c r="AR155" s="26" t="str">
        <f t="shared" si="33"/>
        <v>0x01FFFFC0</v>
      </c>
      <c r="AS155" s="26" t="str">
        <f t="shared" si="35"/>
        <v xml:space="preserve">0x01FFFFC0, </v>
      </c>
    </row>
    <row r="156" spans="1:46" x14ac:dyDescent="0.25">
      <c r="A156" s="2">
        <v>7</v>
      </c>
      <c r="B156" s="23">
        <v>0</v>
      </c>
      <c r="C156" s="23">
        <v>0</v>
      </c>
      <c r="D156" s="23">
        <v>0</v>
      </c>
      <c r="E156" s="23">
        <v>0</v>
      </c>
      <c r="F156" s="1">
        <v>0</v>
      </c>
      <c r="G156" s="1">
        <v>0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0</v>
      </c>
      <c r="AC156" s="1">
        <v>0</v>
      </c>
      <c r="AD156" s="23">
        <v>0</v>
      </c>
      <c r="AE156" s="23">
        <v>0</v>
      </c>
      <c r="AF156" s="23">
        <v>0</v>
      </c>
      <c r="AG156" s="23">
        <v>0</v>
      </c>
      <c r="AH156" s="2">
        <v>7</v>
      </c>
      <c r="AI156" s="26" t="str">
        <f t="shared" si="28"/>
        <v>00000011111111111111111111000000</v>
      </c>
      <c r="AJ156" s="26" t="str">
        <f t="shared" si="29"/>
        <v>11000000</v>
      </c>
      <c r="AK156" s="26" t="str">
        <f t="shared" si="30"/>
        <v>11111111</v>
      </c>
      <c r="AL156" s="26" t="str">
        <f t="shared" si="31"/>
        <v>11111111</v>
      </c>
      <c r="AM156" s="26" t="str">
        <f t="shared" si="32"/>
        <v>00000011</v>
      </c>
      <c r="AN156" s="26" t="str">
        <f t="shared" si="34"/>
        <v>C0</v>
      </c>
      <c r="AO156" s="26" t="str">
        <f t="shared" si="27"/>
        <v>FF</v>
      </c>
      <c r="AP156" s="26" t="str">
        <f t="shared" si="27"/>
        <v>FF</v>
      </c>
      <c r="AQ156" s="26" t="str">
        <f t="shared" si="27"/>
        <v>03</v>
      </c>
      <c r="AR156" s="26" t="str">
        <f t="shared" si="33"/>
        <v>0x03FFFFC0</v>
      </c>
      <c r="AS156" s="26" t="str">
        <f t="shared" si="35"/>
        <v xml:space="preserve">0x03FFFFC0, </v>
      </c>
    </row>
    <row r="157" spans="1:46" x14ac:dyDescent="0.25">
      <c r="A157" s="2">
        <v>8</v>
      </c>
      <c r="B157" s="23">
        <v>0</v>
      </c>
      <c r="C157" s="23">
        <v>0</v>
      </c>
      <c r="D157" s="23">
        <v>0</v>
      </c>
      <c r="E157" s="23">
        <v>0</v>
      </c>
      <c r="F157" s="1">
        <v>0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0</v>
      </c>
      <c r="AD157" s="23">
        <v>0</v>
      </c>
      <c r="AE157" s="23">
        <v>0</v>
      </c>
      <c r="AF157" s="23">
        <v>0</v>
      </c>
      <c r="AG157" s="23">
        <v>0</v>
      </c>
      <c r="AH157" s="2">
        <v>8</v>
      </c>
      <c r="AI157" s="26" t="str">
        <f t="shared" si="28"/>
        <v>00000111111100000000111111100000</v>
      </c>
      <c r="AJ157" s="26" t="str">
        <f t="shared" si="29"/>
        <v>11100000</v>
      </c>
      <c r="AK157" s="26" t="str">
        <f t="shared" si="30"/>
        <v>00001111</v>
      </c>
      <c r="AL157" s="26" t="str">
        <f t="shared" si="31"/>
        <v>11110000</v>
      </c>
      <c r="AM157" s="26" t="str">
        <f t="shared" si="32"/>
        <v>00000111</v>
      </c>
      <c r="AN157" s="26" t="str">
        <f t="shared" si="34"/>
        <v>E0</v>
      </c>
      <c r="AO157" s="26" t="str">
        <f t="shared" si="27"/>
        <v>0F</v>
      </c>
      <c r="AP157" s="26" t="str">
        <f t="shared" si="27"/>
        <v>F0</v>
      </c>
      <c r="AQ157" s="26" t="str">
        <f t="shared" si="27"/>
        <v>07</v>
      </c>
      <c r="AR157" s="26" t="str">
        <f t="shared" si="33"/>
        <v>0x07F00FE0</v>
      </c>
      <c r="AS157" s="26" t="str">
        <f t="shared" si="35"/>
        <v xml:space="preserve">0x07F00FE0, </v>
      </c>
    </row>
    <row r="158" spans="1:46" x14ac:dyDescent="0.25">
      <c r="A158" s="2">
        <v>9</v>
      </c>
      <c r="B158" s="23">
        <v>0</v>
      </c>
      <c r="C158" s="23">
        <v>0</v>
      </c>
      <c r="D158" s="23">
        <v>0</v>
      </c>
      <c r="E158" s="23">
        <v>0</v>
      </c>
      <c r="F158" s="1">
        <v>0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0</v>
      </c>
      <c r="AD158" s="23">
        <v>0</v>
      </c>
      <c r="AE158" s="23">
        <v>0</v>
      </c>
      <c r="AF158" s="23">
        <v>0</v>
      </c>
      <c r="AG158" s="23">
        <v>0</v>
      </c>
      <c r="AH158" s="2">
        <v>9</v>
      </c>
      <c r="AI158" s="26" t="str">
        <f t="shared" si="28"/>
        <v>00000111111000000000011111100000</v>
      </c>
      <c r="AJ158" s="26" t="str">
        <f t="shared" si="29"/>
        <v>11100000</v>
      </c>
      <c r="AK158" s="26" t="str">
        <f t="shared" si="30"/>
        <v>00000111</v>
      </c>
      <c r="AL158" s="26" t="str">
        <f t="shared" si="31"/>
        <v>11100000</v>
      </c>
      <c r="AM158" s="26" t="str">
        <f t="shared" si="32"/>
        <v>00000111</v>
      </c>
      <c r="AN158" s="26" t="str">
        <f t="shared" si="34"/>
        <v>E0</v>
      </c>
      <c r="AO158" s="26" t="str">
        <f t="shared" si="27"/>
        <v>07</v>
      </c>
      <c r="AP158" s="26" t="str">
        <f t="shared" si="27"/>
        <v>E0</v>
      </c>
      <c r="AQ158" s="26" t="str">
        <f t="shared" si="27"/>
        <v>07</v>
      </c>
      <c r="AR158" s="26" t="str">
        <f t="shared" si="33"/>
        <v>0x07E007E0</v>
      </c>
      <c r="AS158" s="26" t="str">
        <f t="shared" si="35"/>
        <v xml:space="preserve">0x07E007E0, </v>
      </c>
    </row>
    <row r="159" spans="1:46" x14ac:dyDescent="0.25">
      <c r="A159" s="2">
        <v>10</v>
      </c>
      <c r="B159" s="23">
        <v>0</v>
      </c>
      <c r="C159" s="23">
        <v>0</v>
      </c>
      <c r="D159" s="23">
        <v>0</v>
      </c>
      <c r="E159" s="23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23">
        <v>0</v>
      </c>
      <c r="AE159" s="23">
        <v>0</v>
      </c>
      <c r="AF159" s="23">
        <v>0</v>
      </c>
      <c r="AG159" s="23">
        <v>0</v>
      </c>
      <c r="AH159" s="2">
        <v>10</v>
      </c>
      <c r="AI159" s="26" t="str">
        <f t="shared" si="28"/>
        <v>00001111110000000000001111110000</v>
      </c>
      <c r="AJ159" s="26" t="str">
        <f t="shared" si="29"/>
        <v>11110000</v>
      </c>
      <c r="AK159" s="26" t="str">
        <f t="shared" si="30"/>
        <v>00000011</v>
      </c>
      <c r="AL159" s="26" t="str">
        <f t="shared" si="31"/>
        <v>11000000</v>
      </c>
      <c r="AM159" s="26" t="str">
        <f t="shared" si="32"/>
        <v>00001111</v>
      </c>
      <c r="AN159" s="26" t="str">
        <f t="shared" si="34"/>
        <v>F0</v>
      </c>
      <c r="AO159" s="26" t="str">
        <f t="shared" si="27"/>
        <v>03</v>
      </c>
      <c r="AP159" s="26" t="str">
        <f t="shared" si="27"/>
        <v>C0</v>
      </c>
      <c r="AQ159" s="26" t="str">
        <f t="shared" si="27"/>
        <v>0F</v>
      </c>
      <c r="AR159" s="26" t="str">
        <f t="shared" si="33"/>
        <v>0x0FC003F0</v>
      </c>
      <c r="AS159" s="26" t="str">
        <f t="shared" si="35"/>
        <v xml:space="preserve">0x0FC003F0, </v>
      </c>
    </row>
    <row r="160" spans="1:46" x14ac:dyDescent="0.25">
      <c r="A160" s="2">
        <v>11</v>
      </c>
      <c r="B160" s="23">
        <v>0</v>
      </c>
      <c r="C160" s="23">
        <v>0</v>
      </c>
      <c r="D160" s="23">
        <v>0</v>
      </c>
      <c r="E160" s="23">
        <v>0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23">
        <v>0</v>
      </c>
      <c r="AE160" s="23">
        <v>0</v>
      </c>
      <c r="AF160" s="23">
        <v>0</v>
      </c>
      <c r="AG160" s="23">
        <v>0</v>
      </c>
      <c r="AH160" s="2">
        <v>11</v>
      </c>
      <c r="AI160" s="26" t="str">
        <f t="shared" si="28"/>
        <v>00001111110000000000001111110000</v>
      </c>
      <c r="AJ160" s="26" t="str">
        <f t="shared" si="29"/>
        <v>11110000</v>
      </c>
      <c r="AK160" s="26" t="str">
        <f t="shared" si="30"/>
        <v>00000011</v>
      </c>
      <c r="AL160" s="26" t="str">
        <f t="shared" si="31"/>
        <v>11000000</v>
      </c>
      <c r="AM160" s="26" t="str">
        <f t="shared" si="32"/>
        <v>00001111</v>
      </c>
      <c r="AN160" s="26" t="str">
        <f t="shared" si="34"/>
        <v>F0</v>
      </c>
      <c r="AO160" s="26" t="str">
        <f t="shared" si="27"/>
        <v>03</v>
      </c>
      <c r="AP160" s="26" t="str">
        <f t="shared" si="27"/>
        <v>C0</v>
      </c>
      <c r="AQ160" s="26" t="str">
        <f t="shared" si="27"/>
        <v>0F</v>
      </c>
      <c r="AR160" s="26" t="str">
        <f t="shared" si="33"/>
        <v>0x0FC003F0</v>
      </c>
      <c r="AS160" s="26" t="str">
        <f t="shared" si="35"/>
        <v xml:space="preserve">0x0FC003F0, </v>
      </c>
    </row>
    <row r="161" spans="1:45" x14ac:dyDescent="0.25">
      <c r="A161" s="2">
        <v>12</v>
      </c>
      <c r="B161" s="23">
        <v>0</v>
      </c>
      <c r="C161" s="23">
        <v>0</v>
      </c>
      <c r="D161" s="23">
        <v>0</v>
      </c>
      <c r="E161" s="23">
        <v>0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23">
        <v>0</v>
      </c>
      <c r="AE161" s="23">
        <v>0</v>
      </c>
      <c r="AF161" s="23">
        <v>0</v>
      </c>
      <c r="AG161" s="23">
        <v>0</v>
      </c>
      <c r="AH161" s="2">
        <v>12</v>
      </c>
      <c r="AI161" s="26" t="str">
        <f t="shared" si="28"/>
        <v>00001111110000000000001111110000</v>
      </c>
      <c r="AJ161" s="26" t="str">
        <f t="shared" si="29"/>
        <v>11110000</v>
      </c>
      <c r="AK161" s="26" t="str">
        <f t="shared" si="30"/>
        <v>00000011</v>
      </c>
      <c r="AL161" s="26" t="str">
        <f t="shared" si="31"/>
        <v>11000000</v>
      </c>
      <c r="AM161" s="26" t="str">
        <f t="shared" si="32"/>
        <v>00001111</v>
      </c>
      <c r="AN161" s="26" t="str">
        <f t="shared" si="34"/>
        <v>F0</v>
      </c>
      <c r="AO161" s="26" t="str">
        <f t="shared" si="27"/>
        <v>03</v>
      </c>
      <c r="AP161" s="26" t="str">
        <f t="shared" si="27"/>
        <v>C0</v>
      </c>
      <c r="AQ161" s="26" t="str">
        <f t="shared" si="27"/>
        <v>0F</v>
      </c>
      <c r="AR161" s="26" t="str">
        <f t="shared" si="33"/>
        <v>0x0FC003F0</v>
      </c>
      <c r="AS161" s="26" t="str">
        <f t="shared" si="35"/>
        <v xml:space="preserve">0x0FC003F0, </v>
      </c>
    </row>
    <row r="162" spans="1:45" x14ac:dyDescent="0.25">
      <c r="A162" s="2">
        <v>13</v>
      </c>
      <c r="B162" s="23">
        <v>0</v>
      </c>
      <c r="C162" s="23">
        <v>0</v>
      </c>
      <c r="D162" s="23">
        <v>0</v>
      </c>
      <c r="E162" s="23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23">
        <v>0</v>
      </c>
      <c r="AE162" s="23">
        <v>0</v>
      </c>
      <c r="AF162" s="23">
        <v>0</v>
      </c>
      <c r="AG162" s="23">
        <v>0</v>
      </c>
      <c r="AH162" s="2">
        <v>13</v>
      </c>
      <c r="AI162" s="26" t="str">
        <f t="shared" si="28"/>
        <v>00001111110000000000000000000000</v>
      </c>
      <c r="AJ162" s="26" t="str">
        <f t="shared" si="29"/>
        <v>00000000</v>
      </c>
      <c r="AK162" s="26" t="str">
        <f t="shared" si="30"/>
        <v>00000000</v>
      </c>
      <c r="AL162" s="26" t="str">
        <f t="shared" si="31"/>
        <v>11000000</v>
      </c>
      <c r="AM162" s="26" t="str">
        <f t="shared" si="32"/>
        <v>00001111</v>
      </c>
      <c r="AN162" s="26" t="str">
        <f t="shared" si="34"/>
        <v>00</v>
      </c>
      <c r="AO162" s="26" t="str">
        <f t="shared" si="27"/>
        <v>00</v>
      </c>
      <c r="AP162" s="26" t="str">
        <f t="shared" si="27"/>
        <v>C0</v>
      </c>
      <c r="AQ162" s="26" t="str">
        <f t="shared" si="27"/>
        <v>0F</v>
      </c>
      <c r="AR162" s="26" t="str">
        <f t="shared" si="33"/>
        <v>0x0FC00000</v>
      </c>
      <c r="AS162" s="26" t="str">
        <f t="shared" si="35"/>
        <v xml:space="preserve">0x0FC00000, </v>
      </c>
    </row>
    <row r="163" spans="1:45" x14ac:dyDescent="0.25">
      <c r="A163" s="2">
        <v>14</v>
      </c>
      <c r="B163" s="23">
        <v>0</v>
      </c>
      <c r="C163" s="23">
        <v>0</v>
      </c>
      <c r="D163" s="23">
        <v>0</v>
      </c>
      <c r="E163" s="23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23">
        <v>0</v>
      </c>
      <c r="AE163" s="23">
        <v>0</v>
      </c>
      <c r="AF163" s="23">
        <v>0</v>
      </c>
      <c r="AG163" s="23">
        <v>0</v>
      </c>
      <c r="AH163" s="2">
        <v>14</v>
      </c>
      <c r="AI163" s="26" t="str">
        <f t="shared" si="28"/>
        <v>00001111110000000000000000000000</v>
      </c>
      <c r="AJ163" s="26" t="str">
        <f t="shared" si="29"/>
        <v>00000000</v>
      </c>
      <c r="AK163" s="26" t="str">
        <f t="shared" si="30"/>
        <v>00000000</v>
      </c>
      <c r="AL163" s="26" t="str">
        <f t="shared" si="31"/>
        <v>11000000</v>
      </c>
      <c r="AM163" s="26" t="str">
        <f t="shared" si="32"/>
        <v>00001111</v>
      </c>
      <c r="AN163" s="26" t="str">
        <f t="shared" si="34"/>
        <v>00</v>
      </c>
      <c r="AO163" s="26" t="str">
        <f t="shared" si="27"/>
        <v>00</v>
      </c>
      <c r="AP163" s="26" t="str">
        <f t="shared" si="27"/>
        <v>C0</v>
      </c>
      <c r="AQ163" s="26" t="str">
        <f t="shared" si="27"/>
        <v>0F</v>
      </c>
      <c r="AR163" s="26" t="str">
        <f t="shared" si="33"/>
        <v>0x0FC00000</v>
      </c>
      <c r="AS163" s="26" t="str">
        <f t="shared" si="35"/>
        <v xml:space="preserve">0x0FC00000, </v>
      </c>
    </row>
    <row r="164" spans="1:45" x14ac:dyDescent="0.25">
      <c r="A164" s="2">
        <v>15</v>
      </c>
      <c r="B164" s="23">
        <v>0</v>
      </c>
      <c r="C164" s="23">
        <v>0</v>
      </c>
      <c r="D164" s="23">
        <v>0</v>
      </c>
      <c r="E164" s="23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23">
        <v>0</v>
      </c>
      <c r="AE164" s="23">
        <v>0</v>
      </c>
      <c r="AF164" s="23">
        <v>0</v>
      </c>
      <c r="AG164" s="23">
        <v>0</v>
      </c>
      <c r="AH164" s="2">
        <v>15</v>
      </c>
      <c r="AI164" s="26" t="str">
        <f t="shared" si="28"/>
        <v>00001111110000000000000000000000</v>
      </c>
      <c r="AJ164" s="26" t="str">
        <f t="shared" si="29"/>
        <v>00000000</v>
      </c>
      <c r="AK164" s="26" t="str">
        <f t="shared" si="30"/>
        <v>00000000</v>
      </c>
      <c r="AL164" s="26" t="str">
        <f t="shared" si="31"/>
        <v>11000000</v>
      </c>
      <c r="AM164" s="26" t="str">
        <f t="shared" si="32"/>
        <v>00001111</v>
      </c>
      <c r="AN164" s="26" t="str">
        <f t="shared" si="34"/>
        <v>00</v>
      </c>
      <c r="AO164" s="26" t="str">
        <f t="shared" si="27"/>
        <v>00</v>
      </c>
      <c r="AP164" s="26" t="str">
        <f t="shared" si="27"/>
        <v>C0</v>
      </c>
      <c r="AQ164" s="26" t="str">
        <f t="shared" si="27"/>
        <v>0F</v>
      </c>
      <c r="AR164" s="26" t="str">
        <f t="shared" si="33"/>
        <v>0x0FC00000</v>
      </c>
      <c r="AS164" s="26" t="str">
        <f t="shared" si="35"/>
        <v xml:space="preserve">0x0FC00000, </v>
      </c>
    </row>
    <row r="165" spans="1:45" x14ac:dyDescent="0.25">
      <c r="A165" s="2">
        <v>16</v>
      </c>
      <c r="B165" s="23">
        <v>0</v>
      </c>
      <c r="C165" s="23">
        <v>0</v>
      </c>
      <c r="D165" s="23">
        <v>0</v>
      </c>
      <c r="E165" s="23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23">
        <v>0</v>
      </c>
      <c r="AE165" s="23">
        <v>0</v>
      </c>
      <c r="AF165" s="23">
        <v>0</v>
      </c>
      <c r="AG165" s="23">
        <v>0</v>
      </c>
      <c r="AH165" s="2">
        <v>16</v>
      </c>
      <c r="AI165" s="26" t="str">
        <f t="shared" si="28"/>
        <v>00001111110000000000000000000000</v>
      </c>
      <c r="AJ165" s="26" t="str">
        <f t="shared" si="29"/>
        <v>00000000</v>
      </c>
      <c r="AK165" s="26" t="str">
        <f t="shared" si="30"/>
        <v>00000000</v>
      </c>
      <c r="AL165" s="26" t="str">
        <f t="shared" si="31"/>
        <v>11000000</v>
      </c>
      <c r="AM165" s="26" t="str">
        <f t="shared" si="32"/>
        <v>00001111</v>
      </c>
      <c r="AN165" s="26" t="str">
        <f t="shared" si="34"/>
        <v>00</v>
      </c>
      <c r="AO165" s="26" t="str">
        <f t="shared" si="27"/>
        <v>00</v>
      </c>
      <c r="AP165" s="26" t="str">
        <f t="shared" si="27"/>
        <v>C0</v>
      </c>
      <c r="AQ165" s="26" t="str">
        <f t="shared" si="27"/>
        <v>0F</v>
      </c>
      <c r="AR165" s="26" t="str">
        <f t="shared" si="33"/>
        <v>0x0FC00000</v>
      </c>
      <c r="AS165" s="26" t="str">
        <f t="shared" si="35"/>
        <v xml:space="preserve">0x0FC00000, </v>
      </c>
    </row>
    <row r="166" spans="1:45" x14ac:dyDescent="0.25">
      <c r="A166" s="2">
        <v>17</v>
      </c>
      <c r="B166" s="23">
        <v>0</v>
      </c>
      <c r="C166" s="23">
        <v>0</v>
      </c>
      <c r="D166" s="23">
        <v>0</v>
      </c>
      <c r="E166" s="23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23">
        <v>0</v>
      </c>
      <c r="AE166" s="23">
        <v>0</v>
      </c>
      <c r="AF166" s="23">
        <v>0</v>
      </c>
      <c r="AG166" s="23">
        <v>0</v>
      </c>
      <c r="AH166" s="2">
        <v>17</v>
      </c>
      <c r="AI166" s="26" t="str">
        <f t="shared" si="28"/>
        <v>00001111110000000000000000000000</v>
      </c>
      <c r="AJ166" s="26" t="str">
        <f t="shared" si="29"/>
        <v>00000000</v>
      </c>
      <c r="AK166" s="26" t="str">
        <f t="shared" si="30"/>
        <v>00000000</v>
      </c>
      <c r="AL166" s="26" t="str">
        <f t="shared" si="31"/>
        <v>11000000</v>
      </c>
      <c r="AM166" s="26" t="str">
        <f t="shared" si="32"/>
        <v>00001111</v>
      </c>
      <c r="AN166" s="26" t="str">
        <f t="shared" si="34"/>
        <v>00</v>
      </c>
      <c r="AO166" s="26" t="str">
        <f t="shared" si="27"/>
        <v>00</v>
      </c>
      <c r="AP166" s="26" t="str">
        <f t="shared" si="27"/>
        <v>C0</v>
      </c>
      <c r="AQ166" s="26" t="str">
        <f t="shared" si="27"/>
        <v>0F</v>
      </c>
      <c r="AR166" s="26" t="str">
        <f t="shared" si="33"/>
        <v>0x0FC00000</v>
      </c>
      <c r="AS166" s="26" t="str">
        <f t="shared" si="35"/>
        <v xml:space="preserve">0x0FC00000, </v>
      </c>
    </row>
    <row r="167" spans="1:45" x14ac:dyDescent="0.25">
      <c r="A167" s="2">
        <v>18</v>
      </c>
      <c r="B167" s="23">
        <v>0</v>
      </c>
      <c r="C167" s="23">
        <v>0</v>
      </c>
      <c r="D167" s="23">
        <v>0</v>
      </c>
      <c r="E167" s="23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23">
        <v>0</v>
      </c>
      <c r="AE167" s="23">
        <v>0</v>
      </c>
      <c r="AF167" s="23">
        <v>0</v>
      </c>
      <c r="AG167" s="23">
        <v>0</v>
      </c>
      <c r="AH167" s="2">
        <v>18</v>
      </c>
      <c r="AI167" s="26" t="str">
        <f t="shared" si="28"/>
        <v>00001111110000000000000000000000</v>
      </c>
      <c r="AJ167" s="26" t="str">
        <f t="shared" si="29"/>
        <v>00000000</v>
      </c>
      <c r="AK167" s="26" t="str">
        <f t="shared" si="30"/>
        <v>00000000</v>
      </c>
      <c r="AL167" s="26" t="str">
        <f t="shared" si="31"/>
        <v>11000000</v>
      </c>
      <c r="AM167" s="26" t="str">
        <f t="shared" si="32"/>
        <v>00001111</v>
      </c>
      <c r="AN167" s="26" t="str">
        <f t="shared" si="34"/>
        <v>00</v>
      </c>
      <c r="AO167" s="26" t="str">
        <f t="shared" si="27"/>
        <v>00</v>
      </c>
      <c r="AP167" s="26" t="str">
        <f t="shared" si="27"/>
        <v>C0</v>
      </c>
      <c r="AQ167" s="26" t="str">
        <f t="shared" si="27"/>
        <v>0F</v>
      </c>
      <c r="AR167" s="26" t="str">
        <f t="shared" si="33"/>
        <v>0x0FC00000</v>
      </c>
      <c r="AS167" s="26" t="str">
        <f t="shared" si="35"/>
        <v xml:space="preserve">0x0FC00000, </v>
      </c>
    </row>
    <row r="168" spans="1:45" x14ac:dyDescent="0.25">
      <c r="A168" s="2">
        <v>19</v>
      </c>
      <c r="B168" s="23">
        <v>0</v>
      </c>
      <c r="C168" s="23">
        <v>0</v>
      </c>
      <c r="D168" s="23">
        <v>0</v>
      </c>
      <c r="E168" s="23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0</v>
      </c>
      <c r="AD168" s="23">
        <v>0</v>
      </c>
      <c r="AE168" s="23">
        <v>0</v>
      </c>
      <c r="AF168" s="23">
        <v>0</v>
      </c>
      <c r="AG168" s="23">
        <v>0</v>
      </c>
      <c r="AH168" s="2">
        <v>19</v>
      </c>
      <c r="AI168" s="26" t="str">
        <f t="shared" si="28"/>
        <v>00000111111000000000000000000000</v>
      </c>
      <c r="AJ168" s="26" t="str">
        <f t="shared" si="29"/>
        <v>00000000</v>
      </c>
      <c r="AK168" s="26" t="str">
        <f t="shared" si="30"/>
        <v>00000000</v>
      </c>
      <c r="AL168" s="26" t="str">
        <f t="shared" si="31"/>
        <v>11100000</v>
      </c>
      <c r="AM168" s="26" t="str">
        <f t="shared" si="32"/>
        <v>00000111</v>
      </c>
      <c r="AN168" s="26" t="str">
        <f t="shared" si="34"/>
        <v>00</v>
      </c>
      <c r="AO168" s="26" t="str">
        <f t="shared" si="27"/>
        <v>00</v>
      </c>
      <c r="AP168" s="26" t="str">
        <f t="shared" si="27"/>
        <v>E0</v>
      </c>
      <c r="AQ168" s="26" t="str">
        <f t="shared" si="27"/>
        <v>07</v>
      </c>
      <c r="AR168" s="26" t="str">
        <f t="shared" si="33"/>
        <v>0x07E00000</v>
      </c>
      <c r="AS168" s="26" t="str">
        <f t="shared" si="35"/>
        <v xml:space="preserve">0x07E00000, </v>
      </c>
    </row>
    <row r="169" spans="1:45" x14ac:dyDescent="0.25">
      <c r="A169" s="2">
        <v>20</v>
      </c>
      <c r="B169" s="23">
        <v>0</v>
      </c>
      <c r="C169" s="23">
        <v>0</v>
      </c>
      <c r="D169" s="23">
        <v>0</v>
      </c>
      <c r="E169" s="23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0</v>
      </c>
      <c r="AD169" s="23">
        <v>0</v>
      </c>
      <c r="AE169" s="23">
        <v>0</v>
      </c>
      <c r="AF169" s="23">
        <v>0</v>
      </c>
      <c r="AG169" s="23">
        <v>0</v>
      </c>
      <c r="AH169" s="2">
        <v>20</v>
      </c>
      <c r="AI169" s="26" t="str">
        <f t="shared" si="28"/>
        <v>00000111111100000000000000000000</v>
      </c>
      <c r="AJ169" s="26" t="str">
        <f t="shared" si="29"/>
        <v>00000000</v>
      </c>
      <c r="AK169" s="26" t="str">
        <f t="shared" si="30"/>
        <v>00000000</v>
      </c>
      <c r="AL169" s="26" t="str">
        <f t="shared" si="31"/>
        <v>11110000</v>
      </c>
      <c r="AM169" s="26" t="str">
        <f t="shared" si="32"/>
        <v>00000111</v>
      </c>
      <c r="AN169" s="26" t="str">
        <f t="shared" si="34"/>
        <v>00</v>
      </c>
      <c r="AO169" s="26" t="str">
        <f t="shared" si="27"/>
        <v>00</v>
      </c>
      <c r="AP169" s="26" t="str">
        <f t="shared" si="27"/>
        <v>F0</v>
      </c>
      <c r="AQ169" s="26" t="str">
        <f t="shared" si="27"/>
        <v>07</v>
      </c>
      <c r="AR169" s="26" t="str">
        <f t="shared" si="33"/>
        <v>0x07F00000</v>
      </c>
      <c r="AS169" s="26" t="str">
        <f t="shared" si="35"/>
        <v xml:space="preserve">0x07F00000, </v>
      </c>
    </row>
    <row r="170" spans="1:45" x14ac:dyDescent="0.25">
      <c r="A170" s="2">
        <v>21</v>
      </c>
      <c r="B170" s="23">
        <v>0</v>
      </c>
      <c r="C170" s="23">
        <v>0</v>
      </c>
      <c r="D170" s="23">
        <v>0</v>
      </c>
      <c r="E170" s="23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0</v>
      </c>
      <c r="AC170" s="1">
        <v>0</v>
      </c>
      <c r="AD170" s="23">
        <v>0</v>
      </c>
      <c r="AE170" s="23">
        <v>0</v>
      </c>
      <c r="AF170" s="23">
        <v>0</v>
      </c>
      <c r="AG170" s="23">
        <v>0</v>
      </c>
      <c r="AH170" s="2">
        <v>21</v>
      </c>
      <c r="AI170" s="26" t="str">
        <f t="shared" si="28"/>
        <v>00000011111111111111100000000000</v>
      </c>
      <c r="AJ170" s="26" t="str">
        <f t="shared" si="29"/>
        <v>00000000</v>
      </c>
      <c r="AK170" s="26" t="str">
        <f t="shared" si="30"/>
        <v>11111000</v>
      </c>
      <c r="AL170" s="26" t="str">
        <f t="shared" si="31"/>
        <v>11111111</v>
      </c>
      <c r="AM170" s="26" t="str">
        <f t="shared" si="32"/>
        <v>00000011</v>
      </c>
      <c r="AN170" s="26" t="str">
        <f t="shared" si="34"/>
        <v>00</v>
      </c>
      <c r="AO170" s="26" t="str">
        <f t="shared" si="27"/>
        <v>F8</v>
      </c>
      <c r="AP170" s="26" t="str">
        <f t="shared" si="27"/>
        <v>FF</v>
      </c>
      <c r="AQ170" s="26" t="str">
        <f t="shared" si="27"/>
        <v>03</v>
      </c>
      <c r="AR170" s="26" t="str">
        <f t="shared" si="33"/>
        <v>0x03FFF800</v>
      </c>
      <c r="AS170" s="26" t="str">
        <f t="shared" si="35"/>
        <v xml:space="preserve">0x03FFF800, </v>
      </c>
    </row>
    <row r="171" spans="1:45" x14ac:dyDescent="0.25">
      <c r="A171" s="2">
        <v>22</v>
      </c>
      <c r="B171" s="23">
        <v>0</v>
      </c>
      <c r="C171" s="23">
        <v>0</v>
      </c>
      <c r="D171" s="23">
        <v>0</v>
      </c>
      <c r="E171" s="23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0</v>
      </c>
      <c r="AC171" s="1">
        <v>0</v>
      </c>
      <c r="AD171" s="23">
        <v>0</v>
      </c>
      <c r="AE171" s="23">
        <v>0</v>
      </c>
      <c r="AF171" s="23">
        <v>0</v>
      </c>
      <c r="AG171" s="23">
        <v>0</v>
      </c>
      <c r="AH171" s="2">
        <v>22</v>
      </c>
      <c r="AI171" s="26" t="str">
        <f t="shared" si="28"/>
        <v>00000011111111111111100000000000</v>
      </c>
      <c r="AJ171" s="26" t="str">
        <f t="shared" si="29"/>
        <v>00000000</v>
      </c>
      <c r="AK171" s="26" t="str">
        <f t="shared" si="30"/>
        <v>11111000</v>
      </c>
      <c r="AL171" s="26" t="str">
        <f t="shared" si="31"/>
        <v>11111111</v>
      </c>
      <c r="AM171" s="26" t="str">
        <f t="shared" si="32"/>
        <v>00000011</v>
      </c>
      <c r="AN171" s="26" t="str">
        <f t="shared" si="34"/>
        <v>00</v>
      </c>
      <c r="AO171" s="26" t="str">
        <f t="shared" si="27"/>
        <v>F8</v>
      </c>
      <c r="AP171" s="26" t="str">
        <f t="shared" si="27"/>
        <v>FF</v>
      </c>
      <c r="AQ171" s="26" t="str">
        <f t="shared" si="27"/>
        <v>03</v>
      </c>
      <c r="AR171" s="26" t="str">
        <f t="shared" si="33"/>
        <v>0x03FFF800</v>
      </c>
      <c r="AS171" s="26" t="str">
        <f t="shared" si="35"/>
        <v xml:space="preserve">0x03FFF800, </v>
      </c>
    </row>
    <row r="172" spans="1:45" x14ac:dyDescent="0.25">
      <c r="A172" s="2">
        <v>23</v>
      </c>
      <c r="B172" s="23">
        <v>0</v>
      </c>
      <c r="C172" s="23">
        <v>0</v>
      </c>
      <c r="D172" s="23">
        <v>0</v>
      </c>
      <c r="E172" s="23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0</v>
      </c>
      <c r="AB172" s="1">
        <v>0</v>
      </c>
      <c r="AC172" s="1">
        <v>0</v>
      </c>
      <c r="AD172" s="23">
        <v>0</v>
      </c>
      <c r="AE172" s="23">
        <v>0</v>
      </c>
      <c r="AF172" s="23">
        <v>0</v>
      </c>
      <c r="AG172" s="23">
        <v>0</v>
      </c>
      <c r="AH172" s="2">
        <v>23</v>
      </c>
      <c r="AI172" s="26" t="str">
        <f t="shared" si="28"/>
        <v>00000001111111111111100000000000</v>
      </c>
      <c r="AJ172" s="26" t="str">
        <f t="shared" si="29"/>
        <v>00000000</v>
      </c>
      <c r="AK172" s="26" t="str">
        <f t="shared" si="30"/>
        <v>11111000</v>
      </c>
      <c r="AL172" s="26" t="str">
        <f t="shared" si="31"/>
        <v>11111111</v>
      </c>
      <c r="AM172" s="26" t="str">
        <f t="shared" si="32"/>
        <v>00000001</v>
      </c>
      <c r="AN172" s="26" t="str">
        <f t="shared" si="34"/>
        <v>00</v>
      </c>
      <c r="AO172" s="26" t="str">
        <f t="shared" si="27"/>
        <v>F8</v>
      </c>
      <c r="AP172" s="26" t="str">
        <f t="shared" si="27"/>
        <v>FF</v>
      </c>
      <c r="AQ172" s="26" t="str">
        <f t="shared" si="27"/>
        <v>01</v>
      </c>
      <c r="AR172" s="26" t="str">
        <f t="shared" si="33"/>
        <v>0x01FFF800</v>
      </c>
      <c r="AS172" s="26" t="str">
        <f t="shared" si="35"/>
        <v xml:space="preserve">0x01FFF800, </v>
      </c>
    </row>
    <row r="173" spans="1:45" x14ac:dyDescent="0.25">
      <c r="A173" s="2">
        <v>24</v>
      </c>
      <c r="B173" s="23">
        <v>0</v>
      </c>
      <c r="C173" s="23">
        <v>0</v>
      </c>
      <c r="D173" s="23">
        <v>0</v>
      </c>
      <c r="E173" s="23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0</v>
      </c>
      <c r="AB173" s="1">
        <v>0</v>
      </c>
      <c r="AC173" s="1">
        <v>0</v>
      </c>
      <c r="AD173" s="23">
        <v>0</v>
      </c>
      <c r="AE173" s="23">
        <v>0</v>
      </c>
      <c r="AF173" s="23">
        <v>0</v>
      </c>
      <c r="AG173" s="23">
        <v>0</v>
      </c>
      <c r="AH173" s="2">
        <v>24</v>
      </c>
      <c r="AI173" s="26" t="str">
        <f t="shared" si="28"/>
        <v>00000001111111111111100000000000</v>
      </c>
      <c r="AJ173" s="26" t="str">
        <f t="shared" si="29"/>
        <v>00000000</v>
      </c>
      <c r="AK173" s="26" t="str">
        <f t="shared" si="30"/>
        <v>11111000</v>
      </c>
      <c r="AL173" s="26" t="str">
        <f t="shared" si="31"/>
        <v>11111111</v>
      </c>
      <c r="AM173" s="26" t="str">
        <f t="shared" si="32"/>
        <v>00000001</v>
      </c>
      <c r="AN173" s="26" t="str">
        <f t="shared" si="34"/>
        <v>00</v>
      </c>
      <c r="AO173" s="26" t="str">
        <f t="shared" si="27"/>
        <v>F8</v>
      </c>
      <c r="AP173" s="26" t="str">
        <f t="shared" si="27"/>
        <v>FF</v>
      </c>
      <c r="AQ173" s="26" t="str">
        <f t="shared" si="27"/>
        <v>01</v>
      </c>
      <c r="AR173" s="26" t="str">
        <f t="shared" si="33"/>
        <v>0x01FFF800</v>
      </c>
      <c r="AS173" s="26" t="str">
        <f t="shared" si="35"/>
        <v xml:space="preserve">0x01FFF800, </v>
      </c>
    </row>
    <row r="174" spans="1:45" x14ac:dyDescent="0.25">
      <c r="A174" s="2">
        <v>25</v>
      </c>
      <c r="B174" s="23">
        <v>0</v>
      </c>
      <c r="C174" s="23">
        <v>0</v>
      </c>
      <c r="D174" s="23">
        <v>0</v>
      </c>
      <c r="E174" s="23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0</v>
      </c>
      <c r="AC174" s="1">
        <v>0</v>
      </c>
      <c r="AD174" s="23">
        <v>0</v>
      </c>
      <c r="AE174" s="23">
        <v>0</v>
      </c>
      <c r="AF174" s="23">
        <v>0</v>
      </c>
      <c r="AG174" s="23">
        <v>0</v>
      </c>
      <c r="AH174" s="2">
        <v>25</v>
      </c>
      <c r="AI174" s="26" t="str">
        <f t="shared" si="28"/>
        <v>00000011111111111111100000000000</v>
      </c>
      <c r="AJ174" s="26" t="str">
        <f t="shared" si="29"/>
        <v>00000000</v>
      </c>
      <c r="AK174" s="26" t="str">
        <f t="shared" si="30"/>
        <v>11111000</v>
      </c>
      <c r="AL174" s="26" t="str">
        <f t="shared" si="31"/>
        <v>11111111</v>
      </c>
      <c r="AM174" s="26" t="str">
        <f t="shared" si="32"/>
        <v>00000011</v>
      </c>
      <c r="AN174" s="26" t="str">
        <f t="shared" si="34"/>
        <v>00</v>
      </c>
      <c r="AO174" s="26" t="str">
        <f t="shared" si="27"/>
        <v>F8</v>
      </c>
      <c r="AP174" s="26" t="str">
        <f t="shared" si="27"/>
        <v>FF</v>
      </c>
      <c r="AQ174" s="26" t="str">
        <f t="shared" si="27"/>
        <v>03</v>
      </c>
      <c r="AR174" s="26" t="str">
        <f t="shared" si="33"/>
        <v>0x03FFF800</v>
      </c>
      <c r="AS174" s="26" t="str">
        <f t="shared" si="35"/>
        <v xml:space="preserve">0x03FFF800, </v>
      </c>
    </row>
    <row r="175" spans="1:45" x14ac:dyDescent="0.25">
      <c r="A175" s="2">
        <v>26</v>
      </c>
      <c r="B175" s="23">
        <v>0</v>
      </c>
      <c r="C175" s="23">
        <v>0</v>
      </c>
      <c r="D175" s="23">
        <v>0</v>
      </c>
      <c r="E175" s="23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0</v>
      </c>
      <c r="AC175" s="1">
        <v>0</v>
      </c>
      <c r="AD175" s="23">
        <v>0</v>
      </c>
      <c r="AE175" s="23">
        <v>0</v>
      </c>
      <c r="AF175" s="23">
        <v>0</v>
      </c>
      <c r="AG175" s="23">
        <v>0</v>
      </c>
      <c r="AH175" s="2">
        <v>26</v>
      </c>
      <c r="AI175" s="26" t="str">
        <f t="shared" si="28"/>
        <v>00000011111111111111100000000000</v>
      </c>
      <c r="AJ175" s="26" t="str">
        <f t="shared" si="29"/>
        <v>00000000</v>
      </c>
      <c r="AK175" s="26" t="str">
        <f t="shared" si="30"/>
        <v>11111000</v>
      </c>
      <c r="AL175" s="26" t="str">
        <f t="shared" si="31"/>
        <v>11111111</v>
      </c>
      <c r="AM175" s="26" t="str">
        <f t="shared" si="32"/>
        <v>00000011</v>
      </c>
      <c r="AN175" s="26" t="str">
        <f t="shared" si="34"/>
        <v>00</v>
      </c>
      <c r="AO175" s="26" t="str">
        <f t="shared" si="27"/>
        <v>F8</v>
      </c>
      <c r="AP175" s="26" t="str">
        <f t="shared" si="27"/>
        <v>FF</v>
      </c>
      <c r="AQ175" s="26" t="str">
        <f t="shared" si="27"/>
        <v>03</v>
      </c>
      <c r="AR175" s="26" t="str">
        <f t="shared" si="33"/>
        <v>0x03FFF800</v>
      </c>
      <c r="AS175" s="26" t="str">
        <f t="shared" si="35"/>
        <v xml:space="preserve">0x03FFF800, </v>
      </c>
    </row>
    <row r="176" spans="1:45" x14ac:dyDescent="0.25">
      <c r="A176" s="2">
        <v>27</v>
      </c>
      <c r="B176" s="23">
        <v>0</v>
      </c>
      <c r="C176" s="23">
        <v>0</v>
      </c>
      <c r="D176" s="23">
        <v>0</v>
      </c>
      <c r="E176" s="23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0</v>
      </c>
      <c r="AD176" s="23">
        <v>0</v>
      </c>
      <c r="AE176" s="23">
        <v>0</v>
      </c>
      <c r="AF176" s="23">
        <v>0</v>
      </c>
      <c r="AG176" s="23">
        <v>0</v>
      </c>
      <c r="AH176" s="2">
        <v>27</v>
      </c>
      <c r="AI176" s="26" t="str">
        <f t="shared" si="28"/>
        <v>00000111111100000000000000000000</v>
      </c>
      <c r="AJ176" s="26" t="str">
        <f t="shared" si="29"/>
        <v>00000000</v>
      </c>
      <c r="AK176" s="26" t="str">
        <f t="shared" si="30"/>
        <v>00000000</v>
      </c>
      <c r="AL176" s="26" t="str">
        <f t="shared" si="31"/>
        <v>11110000</v>
      </c>
      <c r="AM176" s="26" t="str">
        <f t="shared" si="32"/>
        <v>00000111</v>
      </c>
      <c r="AN176" s="26" t="str">
        <f t="shared" si="34"/>
        <v>00</v>
      </c>
      <c r="AO176" s="26" t="str">
        <f t="shared" si="27"/>
        <v>00</v>
      </c>
      <c r="AP176" s="26" t="str">
        <f t="shared" si="27"/>
        <v>F0</v>
      </c>
      <c r="AQ176" s="26" t="str">
        <f t="shared" si="27"/>
        <v>07</v>
      </c>
      <c r="AR176" s="26" t="str">
        <f t="shared" si="33"/>
        <v>0x07F00000</v>
      </c>
      <c r="AS176" s="26" t="str">
        <f t="shared" si="35"/>
        <v xml:space="preserve">0x07F00000, </v>
      </c>
    </row>
    <row r="177" spans="1:45" x14ac:dyDescent="0.25">
      <c r="A177" s="2">
        <v>28</v>
      </c>
      <c r="B177" s="23">
        <v>0</v>
      </c>
      <c r="C177" s="23">
        <v>0</v>
      </c>
      <c r="D177" s="23">
        <v>0</v>
      </c>
      <c r="E177" s="23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0</v>
      </c>
      <c r="AD177" s="23">
        <v>0</v>
      </c>
      <c r="AE177" s="23">
        <v>0</v>
      </c>
      <c r="AF177" s="23">
        <v>0</v>
      </c>
      <c r="AG177" s="23">
        <v>0</v>
      </c>
      <c r="AH177" s="2">
        <v>28</v>
      </c>
      <c r="AI177" s="26" t="str">
        <f t="shared" si="28"/>
        <v>00000111111000000000000000000000</v>
      </c>
      <c r="AJ177" s="26" t="str">
        <f t="shared" si="29"/>
        <v>00000000</v>
      </c>
      <c r="AK177" s="26" t="str">
        <f t="shared" si="30"/>
        <v>00000000</v>
      </c>
      <c r="AL177" s="26" t="str">
        <f t="shared" si="31"/>
        <v>11100000</v>
      </c>
      <c r="AM177" s="26" t="str">
        <f t="shared" si="32"/>
        <v>00000111</v>
      </c>
      <c r="AN177" s="26" t="str">
        <f t="shared" si="34"/>
        <v>00</v>
      </c>
      <c r="AO177" s="26" t="str">
        <f t="shared" si="27"/>
        <v>00</v>
      </c>
      <c r="AP177" s="26" t="str">
        <f t="shared" si="27"/>
        <v>E0</v>
      </c>
      <c r="AQ177" s="26" t="str">
        <f t="shared" si="27"/>
        <v>07</v>
      </c>
      <c r="AR177" s="26" t="str">
        <f t="shared" si="33"/>
        <v>0x07E00000</v>
      </c>
      <c r="AS177" s="26" t="str">
        <f t="shared" si="35"/>
        <v xml:space="preserve">0x07E00000, </v>
      </c>
    </row>
    <row r="178" spans="1:45" x14ac:dyDescent="0.25">
      <c r="A178" s="2">
        <v>29</v>
      </c>
      <c r="B178" s="23">
        <v>0</v>
      </c>
      <c r="C178" s="23">
        <v>0</v>
      </c>
      <c r="D178" s="23">
        <v>0</v>
      </c>
      <c r="E178" s="23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23">
        <v>0</v>
      </c>
      <c r="AE178" s="23">
        <v>0</v>
      </c>
      <c r="AF178" s="23">
        <v>0</v>
      </c>
      <c r="AG178" s="23">
        <v>0</v>
      </c>
      <c r="AH178" s="2">
        <v>29</v>
      </c>
      <c r="AI178" s="26" t="str">
        <f t="shared" si="28"/>
        <v>00001111110000000000000000000000</v>
      </c>
      <c r="AJ178" s="26" t="str">
        <f t="shared" si="29"/>
        <v>00000000</v>
      </c>
      <c r="AK178" s="26" t="str">
        <f t="shared" si="30"/>
        <v>00000000</v>
      </c>
      <c r="AL178" s="26" t="str">
        <f t="shared" si="31"/>
        <v>11000000</v>
      </c>
      <c r="AM178" s="26" t="str">
        <f t="shared" si="32"/>
        <v>00001111</v>
      </c>
      <c r="AN178" s="26" t="str">
        <f t="shared" si="34"/>
        <v>00</v>
      </c>
      <c r="AO178" s="26" t="str">
        <f t="shared" si="27"/>
        <v>00</v>
      </c>
      <c r="AP178" s="26" t="str">
        <f t="shared" si="27"/>
        <v>C0</v>
      </c>
      <c r="AQ178" s="26" t="str">
        <f t="shared" si="27"/>
        <v>0F</v>
      </c>
      <c r="AR178" s="26" t="str">
        <f t="shared" si="33"/>
        <v>0x0FC00000</v>
      </c>
      <c r="AS178" s="26" t="str">
        <f t="shared" si="35"/>
        <v xml:space="preserve">0x0FC00000, </v>
      </c>
    </row>
    <row r="179" spans="1:45" x14ac:dyDescent="0.25">
      <c r="A179" s="2">
        <v>30</v>
      </c>
      <c r="B179" s="23">
        <v>0</v>
      </c>
      <c r="C179" s="23">
        <v>0</v>
      </c>
      <c r="D179" s="23">
        <v>0</v>
      </c>
      <c r="E179" s="23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23">
        <v>0</v>
      </c>
      <c r="AE179" s="23">
        <v>0</v>
      </c>
      <c r="AF179" s="23">
        <v>0</v>
      </c>
      <c r="AG179" s="23">
        <v>0</v>
      </c>
      <c r="AH179" s="2">
        <v>30</v>
      </c>
      <c r="AI179" s="26" t="str">
        <f t="shared" si="28"/>
        <v>00001111110000000000000000000000</v>
      </c>
      <c r="AJ179" s="26" t="str">
        <f t="shared" si="29"/>
        <v>00000000</v>
      </c>
      <c r="AK179" s="26" t="str">
        <f t="shared" si="30"/>
        <v>00000000</v>
      </c>
      <c r="AL179" s="26" t="str">
        <f t="shared" si="31"/>
        <v>11000000</v>
      </c>
      <c r="AM179" s="26" t="str">
        <f t="shared" si="32"/>
        <v>00001111</v>
      </c>
      <c r="AN179" s="26" t="str">
        <f t="shared" si="34"/>
        <v>00</v>
      </c>
      <c r="AO179" s="26" t="str">
        <f t="shared" si="27"/>
        <v>00</v>
      </c>
      <c r="AP179" s="26" t="str">
        <f t="shared" si="27"/>
        <v>C0</v>
      </c>
      <c r="AQ179" s="26" t="str">
        <f t="shared" si="27"/>
        <v>0F</v>
      </c>
      <c r="AR179" s="26" t="str">
        <f t="shared" si="33"/>
        <v>0x0FC00000</v>
      </c>
      <c r="AS179" s="26" t="str">
        <f t="shared" si="35"/>
        <v xml:space="preserve">0x0FC00000, </v>
      </c>
    </row>
    <row r="180" spans="1:45" x14ac:dyDescent="0.25">
      <c r="A180" s="2">
        <v>31</v>
      </c>
      <c r="B180" s="23">
        <v>0</v>
      </c>
      <c r="C180" s="23">
        <v>0</v>
      </c>
      <c r="D180" s="23">
        <v>0</v>
      </c>
      <c r="E180" s="23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23">
        <v>0</v>
      </c>
      <c r="AE180" s="23">
        <v>0</v>
      </c>
      <c r="AF180" s="23">
        <v>0</v>
      </c>
      <c r="AG180" s="23">
        <v>0</v>
      </c>
      <c r="AH180" s="2">
        <v>31</v>
      </c>
      <c r="AI180" s="26" t="str">
        <f t="shared" si="28"/>
        <v>00001111110000000000000000000000</v>
      </c>
      <c r="AJ180" s="26" t="str">
        <f t="shared" si="29"/>
        <v>00000000</v>
      </c>
      <c r="AK180" s="26" t="str">
        <f t="shared" si="30"/>
        <v>00000000</v>
      </c>
      <c r="AL180" s="26" t="str">
        <f t="shared" si="31"/>
        <v>11000000</v>
      </c>
      <c r="AM180" s="26" t="str">
        <f t="shared" si="32"/>
        <v>00001111</v>
      </c>
      <c r="AN180" s="26" t="str">
        <f t="shared" si="34"/>
        <v>00</v>
      </c>
      <c r="AO180" s="26" t="str">
        <f t="shared" si="27"/>
        <v>00</v>
      </c>
      <c r="AP180" s="26" t="str">
        <f t="shared" si="27"/>
        <v>C0</v>
      </c>
      <c r="AQ180" s="26" t="str">
        <f t="shared" si="27"/>
        <v>0F</v>
      </c>
      <c r="AR180" s="26" t="str">
        <f t="shared" si="33"/>
        <v>0x0FC00000</v>
      </c>
      <c r="AS180" s="26" t="str">
        <f t="shared" si="35"/>
        <v xml:space="preserve">0x0FC00000, </v>
      </c>
    </row>
    <row r="181" spans="1:45" x14ac:dyDescent="0.25">
      <c r="A181" s="2">
        <v>32</v>
      </c>
      <c r="B181" s="23">
        <v>0</v>
      </c>
      <c r="C181" s="23">
        <v>0</v>
      </c>
      <c r="D181" s="23">
        <v>0</v>
      </c>
      <c r="E181" s="23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23">
        <v>0</v>
      </c>
      <c r="AE181" s="23">
        <v>0</v>
      </c>
      <c r="AF181" s="23">
        <v>0</v>
      </c>
      <c r="AG181" s="23">
        <v>0</v>
      </c>
      <c r="AH181" s="2">
        <v>32</v>
      </c>
      <c r="AI181" s="26" t="str">
        <f t="shared" si="28"/>
        <v>00001111110000000000000000000000</v>
      </c>
      <c r="AJ181" s="26" t="str">
        <f t="shared" si="29"/>
        <v>00000000</v>
      </c>
      <c r="AK181" s="26" t="str">
        <f t="shared" si="30"/>
        <v>00000000</v>
      </c>
      <c r="AL181" s="26" t="str">
        <f t="shared" si="31"/>
        <v>11000000</v>
      </c>
      <c r="AM181" s="26" t="str">
        <f t="shared" si="32"/>
        <v>00001111</v>
      </c>
      <c r="AN181" s="26" t="str">
        <f t="shared" si="34"/>
        <v>00</v>
      </c>
      <c r="AO181" s="26" t="str">
        <f t="shared" si="27"/>
        <v>00</v>
      </c>
      <c r="AP181" s="26" t="str">
        <f t="shared" si="27"/>
        <v>C0</v>
      </c>
      <c r="AQ181" s="26" t="str">
        <f t="shared" si="27"/>
        <v>0F</v>
      </c>
      <c r="AR181" s="26" t="str">
        <f t="shared" si="33"/>
        <v>0x0FC00000</v>
      </c>
      <c r="AS181" s="26" t="str">
        <f t="shared" si="35"/>
        <v xml:space="preserve">0x0FC00000, </v>
      </c>
    </row>
    <row r="182" spans="1:45" x14ac:dyDescent="0.25">
      <c r="A182" s="2">
        <v>33</v>
      </c>
      <c r="B182" s="23">
        <v>0</v>
      </c>
      <c r="C182" s="23">
        <v>0</v>
      </c>
      <c r="D182" s="23">
        <v>0</v>
      </c>
      <c r="E182" s="23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23">
        <v>0</v>
      </c>
      <c r="AE182" s="23">
        <v>0</v>
      </c>
      <c r="AF182" s="23">
        <v>0</v>
      </c>
      <c r="AG182" s="23">
        <v>0</v>
      </c>
      <c r="AH182" s="2">
        <v>33</v>
      </c>
      <c r="AI182" s="26" t="str">
        <f t="shared" si="28"/>
        <v>00001111110000000000000000000000</v>
      </c>
      <c r="AJ182" s="26" t="str">
        <f t="shared" si="29"/>
        <v>00000000</v>
      </c>
      <c r="AK182" s="26" t="str">
        <f t="shared" si="30"/>
        <v>00000000</v>
      </c>
      <c r="AL182" s="26" t="str">
        <f t="shared" si="31"/>
        <v>11000000</v>
      </c>
      <c r="AM182" s="26" t="str">
        <f t="shared" si="32"/>
        <v>00001111</v>
      </c>
      <c r="AN182" s="26" t="str">
        <f t="shared" si="34"/>
        <v>00</v>
      </c>
      <c r="AO182" s="26" t="str">
        <f t="shared" si="27"/>
        <v>00</v>
      </c>
      <c r="AP182" s="26" t="str">
        <f t="shared" si="27"/>
        <v>C0</v>
      </c>
      <c r="AQ182" s="26" t="str">
        <f t="shared" si="27"/>
        <v>0F</v>
      </c>
      <c r="AR182" s="26" t="str">
        <f t="shared" si="33"/>
        <v>0x0FC00000</v>
      </c>
      <c r="AS182" s="26" t="str">
        <f t="shared" si="35"/>
        <v xml:space="preserve">0x0FC00000, </v>
      </c>
    </row>
    <row r="183" spans="1:45" x14ac:dyDescent="0.25">
      <c r="A183" s="2">
        <v>34</v>
      </c>
      <c r="B183" s="23">
        <v>0</v>
      </c>
      <c r="C183" s="23">
        <v>0</v>
      </c>
      <c r="D183" s="23">
        <v>0</v>
      </c>
      <c r="E183" s="23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23">
        <v>0</v>
      </c>
      <c r="AE183" s="23">
        <v>0</v>
      </c>
      <c r="AF183" s="23">
        <v>0</v>
      </c>
      <c r="AG183" s="23">
        <v>0</v>
      </c>
      <c r="AH183" s="2">
        <v>34</v>
      </c>
      <c r="AI183" s="26" t="str">
        <f t="shared" si="28"/>
        <v>00001111110000000000000000000000</v>
      </c>
      <c r="AJ183" s="26" t="str">
        <f t="shared" si="29"/>
        <v>00000000</v>
      </c>
      <c r="AK183" s="26" t="str">
        <f t="shared" si="30"/>
        <v>00000000</v>
      </c>
      <c r="AL183" s="26" t="str">
        <f t="shared" si="31"/>
        <v>11000000</v>
      </c>
      <c r="AM183" s="26" t="str">
        <f t="shared" si="32"/>
        <v>00001111</v>
      </c>
      <c r="AN183" s="26" t="str">
        <f t="shared" si="34"/>
        <v>00</v>
      </c>
      <c r="AO183" s="26" t="str">
        <f t="shared" si="27"/>
        <v>00</v>
      </c>
      <c r="AP183" s="26" t="str">
        <f t="shared" si="27"/>
        <v>C0</v>
      </c>
      <c r="AQ183" s="26" t="str">
        <f t="shared" si="27"/>
        <v>0F</v>
      </c>
      <c r="AR183" s="26" t="str">
        <f t="shared" si="33"/>
        <v>0x0FC00000</v>
      </c>
      <c r="AS183" s="26" t="str">
        <f t="shared" si="35"/>
        <v xml:space="preserve">0x0FC00000, </v>
      </c>
    </row>
    <row r="184" spans="1:45" x14ac:dyDescent="0.25">
      <c r="A184" s="2">
        <v>35</v>
      </c>
      <c r="B184" s="23">
        <v>0</v>
      </c>
      <c r="C184" s="23">
        <v>0</v>
      </c>
      <c r="D184" s="23">
        <v>0</v>
      </c>
      <c r="E184" s="23">
        <v>0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23">
        <v>0</v>
      </c>
      <c r="AE184" s="23">
        <v>0</v>
      </c>
      <c r="AF184" s="23">
        <v>0</v>
      </c>
      <c r="AG184" s="23">
        <v>0</v>
      </c>
      <c r="AH184" s="2">
        <v>35</v>
      </c>
      <c r="AI184" s="26" t="str">
        <f t="shared" si="28"/>
        <v>00001111110000000000001111110000</v>
      </c>
      <c r="AJ184" s="26" t="str">
        <f t="shared" si="29"/>
        <v>11110000</v>
      </c>
      <c r="AK184" s="26" t="str">
        <f t="shared" si="30"/>
        <v>00000011</v>
      </c>
      <c r="AL184" s="26" t="str">
        <f t="shared" si="31"/>
        <v>11000000</v>
      </c>
      <c r="AM184" s="26" t="str">
        <f t="shared" si="32"/>
        <v>00001111</v>
      </c>
      <c r="AN184" s="26" t="str">
        <f t="shared" si="34"/>
        <v>F0</v>
      </c>
      <c r="AO184" s="26" t="str">
        <f t="shared" si="27"/>
        <v>03</v>
      </c>
      <c r="AP184" s="26" t="str">
        <f t="shared" si="27"/>
        <v>C0</v>
      </c>
      <c r="AQ184" s="26" t="str">
        <f t="shared" si="27"/>
        <v>0F</v>
      </c>
      <c r="AR184" s="26" t="str">
        <f t="shared" si="33"/>
        <v>0x0FC003F0</v>
      </c>
      <c r="AS184" s="26" t="str">
        <f t="shared" si="35"/>
        <v xml:space="preserve">0x0FC003F0, </v>
      </c>
    </row>
    <row r="185" spans="1:45" x14ac:dyDescent="0.25">
      <c r="A185" s="2">
        <v>36</v>
      </c>
      <c r="B185" s="23">
        <v>0</v>
      </c>
      <c r="C185" s="23">
        <v>0</v>
      </c>
      <c r="D185" s="23">
        <v>0</v>
      </c>
      <c r="E185" s="23">
        <v>0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23">
        <v>0</v>
      </c>
      <c r="AE185" s="23">
        <v>0</v>
      </c>
      <c r="AF185" s="23">
        <v>0</v>
      </c>
      <c r="AG185" s="23">
        <v>0</v>
      </c>
      <c r="AH185" s="2">
        <v>36</v>
      </c>
      <c r="AI185" s="26" t="str">
        <f t="shared" si="28"/>
        <v>00001111110000000000001111110000</v>
      </c>
      <c r="AJ185" s="26" t="str">
        <f t="shared" si="29"/>
        <v>11110000</v>
      </c>
      <c r="AK185" s="26" t="str">
        <f t="shared" si="30"/>
        <v>00000011</v>
      </c>
      <c r="AL185" s="26" t="str">
        <f t="shared" si="31"/>
        <v>11000000</v>
      </c>
      <c r="AM185" s="26" t="str">
        <f t="shared" si="32"/>
        <v>00001111</v>
      </c>
      <c r="AN185" s="26" t="str">
        <f t="shared" si="34"/>
        <v>F0</v>
      </c>
      <c r="AO185" s="26" t="str">
        <f t="shared" si="27"/>
        <v>03</v>
      </c>
      <c r="AP185" s="26" t="str">
        <f t="shared" si="27"/>
        <v>C0</v>
      </c>
      <c r="AQ185" s="26" t="str">
        <f t="shared" si="27"/>
        <v>0F</v>
      </c>
      <c r="AR185" s="26" t="str">
        <f t="shared" si="33"/>
        <v>0x0FC003F0</v>
      </c>
      <c r="AS185" s="26" t="str">
        <f t="shared" si="35"/>
        <v xml:space="preserve">0x0FC003F0, </v>
      </c>
    </row>
    <row r="186" spans="1:45" x14ac:dyDescent="0.25">
      <c r="A186" s="2">
        <v>37</v>
      </c>
      <c r="B186" s="23">
        <v>0</v>
      </c>
      <c r="C186" s="23">
        <v>0</v>
      </c>
      <c r="D186" s="23">
        <v>0</v>
      </c>
      <c r="E186" s="23">
        <v>0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23">
        <v>0</v>
      </c>
      <c r="AE186" s="23">
        <v>0</v>
      </c>
      <c r="AF186" s="23">
        <v>0</v>
      </c>
      <c r="AG186" s="23">
        <v>0</v>
      </c>
      <c r="AH186" s="2">
        <v>37</v>
      </c>
      <c r="AI186" s="26" t="str">
        <f t="shared" si="28"/>
        <v>00001111110000000000001111110000</v>
      </c>
      <c r="AJ186" s="26" t="str">
        <f t="shared" si="29"/>
        <v>11110000</v>
      </c>
      <c r="AK186" s="26" t="str">
        <f t="shared" si="30"/>
        <v>00000011</v>
      </c>
      <c r="AL186" s="26" t="str">
        <f t="shared" si="31"/>
        <v>11000000</v>
      </c>
      <c r="AM186" s="26" t="str">
        <f t="shared" si="32"/>
        <v>00001111</v>
      </c>
      <c r="AN186" s="26" t="str">
        <f t="shared" si="34"/>
        <v>F0</v>
      </c>
      <c r="AO186" s="26" t="str">
        <f t="shared" si="27"/>
        <v>03</v>
      </c>
      <c r="AP186" s="26" t="str">
        <f t="shared" si="27"/>
        <v>C0</v>
      </c>
      <c r="AQ186" s="26" t="str">
        <f t="shared" si="27"/>
        <v>0F</v>
      </c>
      <c r="AR186" s="26" t="str">
        <f t="shared" si="33"/>
        <v>0x0FC003F0</v>
      </c>
      <c r="AS186" s="26" t="str">
        <f t="shared" si="35"/>
        <v xml:space="preserve">0x0FC003F0, </v>
      </c>
    </row>
    <row r="187" spans="1:45" x14ac:dyDescent="0.25">
      <c r="A187" s="2">
        <v>38</v>
      </c>
      <c r="B187" s="23">
        <v>0</v>
      </c>
      <c r="C187" s="23">
        <v>0</v>
      </c>
      <c r="D187" s="23">
        <v>0</v>
      </c>
      <c r="E187" s="23">
        <v>0</v>
      </c>
      <c r="F187" s="1">
        <v>0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0</v>
      </c>
      <c r="AD187" s="23">
        <v>0</v>
      </c>
      <c r="AE187" s="23">
        <v>0</v>
      </c>
      <c r="AF187" s="23">
        <v>0</v>
      </c>
      <c r="AG187" s="23">
        <v>0</v>
      </c>
      <c r="AH187" s="2">
        <v>38</v>
      </c>
      <c r="AI187" s="26" t="str">
        <f t="shared" si="28"/>
        <v>00000111111000000000011111100000</v>
      </c>
      <c r="AJ187" s="26" t="str">
        <f t="shared" si="29"/>
        <v>11100000</v>
      </c>
      <c r="AK187" s="26" t="str">
        <f t="shared" si="30"/>
        <v>00000111</v>
      </c>
      <c r="AL187" s="26" t="str">
        <f t="shared" si="31"/>
        <v>11100000</v>
      </c>
      <c r="AM187" s="26" t="str">
        <f t="shared" si="32"/>
        <v>00000111</v>
      </c>
      <c r="AN187" s="26" t="str">
        <f t="shared" si="34"/>
        <v>E0</v>
      </c>
      <c r="AO187" s="26" t="str">
        <f t="shared" si="27"/>
        <v>07</v>
      </c>
      <c r="AP187" s="26" t="str">
        <f t="shared" si="27"/>
        <v>E0</v>
      </c>
      <c r="AQ187" s="26" t="str">
        <f t="shared" si="27"/>
        <v>07</v>
      </c>
      <c r="AR187" s="26" t="str">
        <f t="shared" si="33"/>
        <v>0x07E007E0</v>
      </c>
      <c r="AS187" s="26" t="str">
        <f t="shared" si="35"/>
        <v xml:space="preserve">0x07E007E0, </v>
      </c>
    </row>
    <row r="188" spans="1:45" x14ac:dyDescent="0.25">
      <c r="A188" s="2">
        <v>39</v>
      </c>
      <c r="B188" s="23">
        <v>0</v>
      </c>
      <c r="C188" s="23">
        <v>0</v>
      </c>
      <c r="D188" s="23">
        <v>0</v>
      </c>
      <c r="E188" s="23">
        <v>0</v>
      </c>
      <c r="F188" s="1">
        <v>0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0</v>
      </c>
      <c r="AD188" s="23">
        <v>0</v>
      </c>
      <c r="AE188" s="23">
        <v>0</v>
      </c>
      <c r="AF188" s="23">
        <v>0</v>
      </c>
      <c r="AG188" s="23">
        <v>0</v>
      </c>
      <c r="AH188" s="2">
        <v>39</v>
      </c>
      <c r="AI188" s="26" t="str">
        <f t="shared" si="28"/>
        <v>00000111111100000000111111100000</v>
      </c>
      <c r="AJ188" s="26" t="str">
        <f t="shared" si="29"/>
        <v>11100000</v>
      </c>
      <c r="AK188" s="26" t="str">
        <f t="shared" si="30"/>
        <v>00001111</v>
      </c>
      <c r="AL188" s="26" t="str">
        <f t="shared" si="31"/>
        <v>11110000</v>
      </c>
      <c r="AM188" s="26" t="str">
        <f t="shared" si="32"/>
        <v>00000111</v>
      </c>
      <c r="AN188" s="26" t="str">
        <f t="shared" si="34"/>
        <v>E0</v>
      </c>
      <c r="AO188" s="26" t="str">
        <f t="shared" si="27"/>
        <v>0F</v>
      </c>
      <c r="AP188" s="26" t="str">
        <f t="shared" si="27"/>
        <v>F0</v>
      </c>
      <c r="AQ188" s="26" t="str">
        <f t="shared" si="27"/>
        <v>07</v>
      </c>
      <c r="AR188" s="26" t="str">
        <f t="shared" si="33"/>
        <v>0x07F00FE0</v>
      </c>
      <c r="AS188" s="26" t="str">
        <f t="shared" si="35"/>
        <v xml:space="preserve">0x07F00FE0, </v>
      </c>
    </row>
    <row r="189" spans="1:45" x14ac:dyDescent="0.25">
      <c r="A189" s="2">
        <v>40</v>
      </c>
      <c r="B189" s="23">
        <v>0</v>
      </c>
      <c r="C189" s="23">
        <v>0</v>
      </c>
      <c r="D189" s="23">
        <v>0</v>
      </c>
      <c r="E189" s="23">
        <v>0</v>
      </c>
      <c r="F189" s="1">
        <v>0</v>
      </c>
      <c r="G189" s="1">
        <v>0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0</v>
      </c>
      <c r="AC189" s="1">
        <v>0</v>
      </c>
      <c r="AD189" s="23">
        <v>0</v>
      </c>
      <c r="AE189" s="23">
        <v>0</v>
      </c>
      <c r="AF189" s="23">
        <v>0</v>
      </c>
      <c r="AG189" s="23">
        <v>0</v>
      </c>
      <c r="AH189" s="2">
        <v>40</v>
      </c>
      <c r="AI189" s="26" t="str">
        <f t="shared" si="28"/>
        <v>00000011111111111111111111000000</v>
      </c>
      <c r="AJ189" s="26" t="str">
        <f t="shared" si="29"/>
        <v>11000000</v>
      </c>
      <c r="AK189" s="26" t="str">
        <f t="shared" si="30"/>
        <v>11111111</v>
      </c>
      <c r="AL189" s="26" t="str">
        <f t="shared" si="31"/>
        <v>11111111</v>
      </c>
      <c r="AM189" s="26" t="str">
        <f t="shared" si="32"/>
        <v>00000011</v>
      </c>
      <c r="AN189" s="26" t="str">
        <f t="shared" si="34"/>
        <v>C0</v>
      </c>
      <c r="AO189" s="26" t="str">
        <f t="shared" si="27"/>
        <v>FF</v>
      </c>
      <c r="AP189" s="26" t="str">
        <f t="shared" si="27"/>
        <v>FF</v>
      </c>
      <c r="AQ189" s="26" t="str">
        <f t="shared" si="27"/>
        <v>03</v>
      </c>
      <c r="AR189" s="26" t="str">
        <f t="shared" si="33"/>
        <v>0x03FFFFC0</v>
      </c>
      <c r="AS189" s="26" t="str">
        <f t="shared" si="35"/>
        <v xml:space="preserve">0x03FFFFC0, </v>
      </c>
    </row>
    <row r="190" spans="1:45" x14ac:dyDescent="0.25">
      <c r="A190" s="2">
        <v>41</v>
      </c>
      <c r="B190" s="23">
        <v>0</v>
      </c>
      <c r="C190" s="23">
        <v>0</v>
      </c>
      <c r="D190" s="23">
        <v>0</v>
      </c>
      <c r="E190" s="23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0</v>
      </c>
      <c r="AB190" s="1">
        <v>0</v>
      </c>
      <c r="AC190" s="1">
        <v>0</v>
      </c>
      <c r="AD190" s="23">
        <v>0</v>
      </c>
      <c r="AE190" s="23">
        <v>0</v>
      </c>
      <c r="AF190" s="23">
        <v>0</v>
      </c>
      <c r="AG190" s="23">
        <v>0</v>
      </c>
      <c r="AH190" s="2">
        <v>41</v>
      </c>
      <c r="AI190" s="26" t="str">
        <f t="shared" si="28"/>
        <v>00000001111111111111111111000000</v>
      </c>
      <c r="AJ190" s="26" t="str">
        <f t="shared" si="29"/>
        <v>11000000</v>
      </c>
      <c r="AK190" s="26" t="str">
        <f t="shared" si="30"/>
        <v>11111111</v>
      </c>
      <c r="AL190" s="26" t="str">
        <f t="shared" si="31"/>
        <v>11111111</v>
      </c>
      <c r="AM190" s="26" t="str">
        <f t="shared" si="32"/>
        <v>00000001</v>
      </c>
      <c r="AN190" s="26" t="str">
        <f t="shared" si="34"/>
        <v>C0</v>
      </c>
      <c r="AO190" s="26" t="str">
        <f t="shared" si="27"/>
        <v>FF</v>
      </c>
      <c r="AP190" s="26" t="str">
        <f t="shared" si="27"/>
        <v>FF</v>
      </c>
      <c r="AQ190" s="26" t="str">
        <f t="shared" si="27"/>
        <v>01</v>
      </c>
      <c r="AR190" s="26" t="str">
        <f t="shared" si="33"/>
        <v>0x01FFFFC0</v>
      </c>
      <c r="AS190" s="26" t="str">
        <f t="shared" si="35"/>
        <v xml:space="preserve">0x01FFFFC0, </v>
      </c>
    </row>
    <row r="191" spans="1:45" x14ac:dyDescent="0.25">
      <c r="A191" s="2">
        <v>42</v>
      </c>
      <c r="B191" s="23">
        <v>0</v>
      </c>
      <c r="C191" s="23">
        <v>0</v>
      </c>
      <c r="D191" s="23">
        <v>0</v>
      </c>
      <c r="E191" s="23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0</v>
      </c>
      <c r="AB191" s="1">
        <v>0</v>
      </c>
      <c r="AC191" s="1">
        <v>0</v>
      </c>
      <c r="AD191" s="23">
        <v>0</v>
      </c>
      <c r="AE191" s="23">
        <v>0</v>
      </c>
      <c r="AF191" s="23">
        <v>0</v>
      </c>
      <c r="AG191" s="23">
        <v>0</v>
      </c>
      <c r="AH191" s="2">
        <v>42</v>
      </c>
      <c r="AI191" s="26" t="str">
        <f t="shared" si="28"/>
        <v>00000001111111111111111110000000</v>
      </c>
      <c r="AJ191" s="26" t="str">
        <f t="shared" si="29"/>
        <v>10000000</v>
      </c>
      <c r="AK191" s="26" t="str">
        <f t="shared" si="30"/>
        <v>11111111</v>
      </c>
      <c r="AL191" s="26" t="str">
        <f t="shared" si="31"/>
        <v>11111111</v>
      </c>
      <c r="AM191" s="26" t="str">
        <f t="shared" si="32"/>
        <v>00000001</v>
      </c>
      <c r="AN191" s="26" t="str">
        <f t="shared" si="34"/>
        <v>80</v>
      </c>
      <c r="AO191" s="26" t="str">
        <f t="shared" si="27"/>
        <v>FF</v>
      </c>
      <c r="AP191" s="26" t="str">
        <f t="shared" si="27"/>
        <v>FF</v>
      </c>
      <c r="AQ191" s="26" t="str">
        <f t="shared" si="27"/>
        <v>01</v>
      </c>
      <c r="AR191" s="26" t="str">
        <f t="shared" si="33"/>
        <v>0x01FFFF80</v>
      </c>
      <c r="AS191" s="26" t="str">
        <f t="shared" si="35"/>
        <v xml:space="preserve">0x01FFFF80, </v>
      </c>
    </row>
    <row r="192" spans="1:45" x14ac:dyDescent="0.25">
      <c r="A192" s="2">
        <v>43</v>
      </c>
      <c r="B192" s="23">
        <v>0</v>
      </c>
      <c r="C192" s="23">
        <v>0</v>
      </c>
      <c r="D192" s="23">
        <v>0</v>
      </c>
      <c r="E192" s="23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  <c r="AB192" s="1">
        <v>0</v>
      </c>
      <c r="AC192" s="1">
        <v>0</v>
      </c>
      <c r="AD192" s="23">
        <v>0</v>
      </c>
      <c r="AE192" s="23">
        <v>0</v>
      </c>
      <c r="AF192" s="23">
        <v>0</v>
      </c>
      <c r="AG192" s="23">
        <v>0</v>
      </c>
      <c r="AH192" s="2">
        <v>43</v>
      </c>
      <c r="AI192" s="26" t="str">
        <f t="shared" si="28"/>
        <v>00000000111111111111111100000000</v>
      </c>
      <c r="AJ192" s="26" t="str">
        <f t="shared" si="29"/>
        <v>00000000</v>
      </c>
      <c r="AK192" s="26" t="str">
        <f t="shared" si="30"/>
        <v>11111111</v>
      </c>
      <c r="AL192" s="26" t="str">
        <f t="shared" si="31"/>
        <v>11111111</v>
      </c>
      <c r="AM192" s="26" t="str">
        <f t="shared" si="32"/>
        <v>00000000</v>
      </c>
      <c r="AN192" s="26" t="str">
        <f t="shared" si="34"/>
        <v>00</v>
      </c>
      <c r="AO192" s="26" t="str">
        <f t="shared" si="27"/>
        <v>FF</v>
      </c>
      <c r="AP192" s="26" t="str">
        <f t="shared" si="27"/>
        <v>FF</v>
      </c>
      <c r="AQ192" s="26" t="str">
        <f t="shared" si="27"/>
        <v>00</v>
      </c>
      <c r="AR192" s="26" t="str">
        <f t="shared" si="33"/>
        <v>0x00FFFF00</v>
      </c>
      <c r="AS192" s="26" t="str">
        <f t="shared" si="35"/>
        <v xml:space="preserve">0x00FFFF00, </v>
      </c>
    </row>
    <row r="193" spans="1:46" x14ac:dyDescent="0.25">
      <c r="A193" s="2">
        <v>44</v>
      </c>
      <c r="B193" s="23">
        <v>0</v>
      </c>
      <c r="C193" s="23">
        <v>0</v>
      </c>
      <c r="D193" s="23">
        <v>0</v>
      </c>
      <c r="E193" s="23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23">
        <v>0</v>
      </c>
      <c r="AE193" s="23">
        <v>0</v>
      </c>
      <c r="AF193" s="23">
        <v>0</v>
      </c>
      <c r="AG193" s="23">
        <v>0</v>
      </c>
      <c r="AH193" s="2">
        <v>44</v>
      </c>
      <c r="AI193" s="26" t="str">
        <f t="shared" si="28"/>
        <v>00000000001111111111110000000000</v>
      </c>
      <c r="AJ193" s="26" t="str">
        <f t="shared" si="29"/>
        <v>00000000</v>
      </c>
      <c r="AK193" s="26" t="str">
        <f t="shared" si="30"/>
        <v>11111100</v>
      </c>
      <c r="AL193" s="26" t="str">
        <f t="shared" si="31"/>
        <v>00111111</v>
      </c>
      <c r="AM193" s="26" t="str">
        <f t="shared" si="32"/>
        <v>00000000</v>
      </c>
      <c r="AN193" s="26" t="str">
        <f t="shared" si="34"/>
        <v>00</v>
      </c>
      <c r="AO193" s="26" t="str">
        <f t="shared" si="27"/>
        <v>FC</v>
      </c>
      <c r="AP193" s="26" t="str">
        <f t="shared" si="27"/>
        <v>3F</v>
      </c>
      <c r="AQ193" s="26" t="str">
        <f t="shared" si="27"/>
        <v>00</v>
      </c>
      <c r="AR193" s="26" t="str">
        <f t="shared" si="33"/>
        <v>0x003FFC00</v>
      </c>
      <c r="AS193" s="26" t="str">
        <f t="shared" si="35"/>
        <v xml:space="preserve">0x003FFC00, </v>
      </c>
    </row>
    <row r="194" spans="1:46" x14ac:dyDescent="0.25">
      <c r="A194" s="2">
        <v>45</v>
      </c>
      <c r="B194" s="23">
        <v>0</v>
      </c>
      <c r="C194" s="23">
        <v>0</v>
      </c>
      <c r="D194" s="23">
        <v>0</v>
      </c>
      <c r="E194" s="23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23">
        <v>0</v>
      </c>
      <c r="AE194" s="23">
        <v>0</v>
      </c>
      <c r="AF194" s="23">
        <v>0</v>
      </c>
      <c r="AG194" s="23">
        <v>0</v>
      </c>
      <c r="AH194" s="2">
        <v>45</v>
      </c>
      <c r="AI194" s="26" t="str">
        <f t="shared" si="28"/>
        <v>00000000000011111111000000000000</v>
      </c>
      <c r="AJ194" s="26" t="str">
        <f t="shared" si="29"/>
        <v>00000000</v>
      </c>
      <c r="AK194" s="26" t="str">
        <f t="shared" si="30"/>
        <v>11110000</v>
      </c>
      <c r="AL194" s="26" t="str">
        <f t="shared" si="31"/>
        <v>00001111</v>
      </c>
      <c r="AM194" s="26" t="str">
        <f t="shared" si="32"/>
        <v>00000000</v>
      </c>
      <c r="AN194" s="26" t="str">
        <f t="shared" si="34"/>
        <v>00</v>
      </c>
      <c r="AO194" s="26" t="str">
        <f t="shared" si="27"/>
        <v>F0</v>
      </c>
      <c r="AP194" s="26" t="str">
        <f t="shared" si="27"/>
        <v>0F</v>
      </c>
      <c r="AQ194" s="26" t="str">
        <f t="shared" si="27"/>
        <v>00</v>
      </c>
      <c r="AR194" s="26" t="str">
        <f t="shared" si="33"/>
        <v>0x000FF000</v>
      </c>
      <c r="AS194" s="28" t="str">
        <f>AR194</f>
        <v>0x000FF000</v>
      </c>
    </row>
    <row r="195" spans="1:46" x14ac:dyDescent="0.25">
      <c r="A195" s="2">
        <v>46</v>
      </c>
      <c r="B195" s="23">
        <v>0</v>
      </c>
      <c r="C195" s="23">
        <v>0</v>
      </c>
      <c r="D195" s="23">
        <v>0</v>
      </c>
      <c r="E195" s="23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23">
        <v>0</v>
      </c>
      <c r="AE195" s="23">
        <v>0</v>
      </c>
      <c r="AF195" s="23">
        <v>0</v>
      </c>
      <c r="AG195" s="23">
        <v>0</v>
      </c>
      <c r="AH195" s="2">
        <v>46</v>
      </c>
      <c r="AI195" s="26" t="str">
        <f t="shared" si="28"/>
        <v>00000000000000000000000000000000</v>
      </c>
      <c r="AJ195" s="26" t="str">
        <f t="shared" si="29"/>
        <v>00000000</v>
      </c>
      <c r="AK195" s="26" t="str">
        <f t="shared" si="30"/>
        <v>00000000</v>
      </c>
      <c r="AL195" s="26" t="str">
        <f t="shared" si="31"/>
        <v>00000000</v>
      </c>
      <c r="AM195" s="26" t="str">
        <f t="shared" si="32"/>
        <v>00000000</v>
      </c>
      <c r="AN195" s="26" t="str">
        <f t="shared" si="34"/>
        <v>00</v>
      </c>
      <c r="AO195" s="26" t="str">
        <f t="shared" si="27"/>
        <v>00</v>
      </c>
      <c r="AP195" s="26" t="str">
        <f t="shared" si="27"/>
        <v>00</v>
      </c>
      <c r="AQ195" s="26" t="str">
        <f t="shared" si="27"/>
        <v>00</v>
      </c>
      <c r="AR195" s="26" t="str">
        <f t="shared" si="33"/>
        <v>0x00000000</v>
      </c>
      <c r="AS195" s="26"/>
    </row>
    <row r="196" spans="1:46" x14ac:dyDescent="0.25">
      <c r="A196" s="2">
        <v>47</v>
      </c>
      <c r="B196" s="23">
        <v>0</v>
      </c>
      <c r="C196" s="23">
        <v>0</v>
      </c>
      <c r="D196" s="23">
        <v>0</v>
      </c>
      <c r="E196" s="23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23">
        <v>0</v>
      </c>
      <c r="AE196" s="23">
        <v>0</v>
      </c>
      <c r="AF196" s="23">
        <v>0</v>
      </c>
      <c r="AG196" s="23">
        <v>0</v>
      </c>
      <c r="AH196" s="2">
        <v>47</v>
      </c>
      <c r="AI196" s="26" t="str">
        <f t="shared" si="28"/>
        <v>00000000000000000000000000000000</v>
      </c>
      <c r="AJ196" s="26" t="str">
        <f t="shared" si="29"/>
        <v>00000000</v>
      </c>
      <c r="AK196" s="26" t="str">
        <f t="shared" si="30"/>
        <v>00000000</v>
      </c>
      <c r="AL196" s="26" t="str">
        <f t="shared" si="31"/>
        <v>00000000</v>
      </c>
      <c r="AM196" s="26" t="str">
        <f t="shared" si="32"/>
        <v>00000000</v>
      </c>
      <c r="AN196" s="26" t="str">
        <f t="shared" si="34"/>
        <v>00</v>
      </c>
      <c r="AO196" s="26" t="str">
        <f t="shared" si="27"/>
        <v>00</v>
      </c>
      <c r="AP196" s="26" t="str">
        <f t="shared" si="27"/>
        <v>00</v>
      </c>
      <c r="AQ196" s="26" t="str">
        <f t="shared" si="27"/>
        <v>00</v>
      </c>
      <c r="AR196" s="26" t="str">
        <f t="shared" si="33"/>
        <v>0x00000000</v>
      </c>
      <c r="AS196" s="26"/>
    </row>
    <row r="197" spans="1:46" s="2" customFormat="1" x14ac:dyDescent="0.25">
      <c r="B197" s="23">
        <v>0</v>
      </c>
      <c r="C197" s="23">
        <v>1</v>
      </c>
      <c r="D197" s="23">
        <v>2</v>
      </c>
      <c r="E197" s="23">
        <v>3</v>
      </c>
      <c r="F197" s="2">
        <v>4</v>
      </c>
      <c r="G197" s="2">
        <v>5</v>
      </c>
      <c r="H197" s="2">
        <v>6</v>
      </c>
      <c r="I197" s="2">
        <v>7</v>
      </c>
      <c r="J197" s="2">
        <v>8</v>
      </c>
      <c r="K197" s="2">
        <v>9</v>
      </c>
      <c r="L197" s="2">
        <v>10</v>
      </c>
      <c r="M197" s="2">
        <v>11</v>
      </c>
      <c r="N197" s="2">
        <v>12</v>
      </c>
      <c r="O197" s="2">
        <v>13</v>
      </c>
      <c r="P197" s="2">
        <v>14</v>
      </c>
      <c r="Q197" s="2">
        <v>15</v>
      </c>
      <c r="R197" s="2">
        <v>16</v>
      </c>
      <c r="S197" s="2">
        <v>17</v>
      </c>
      <c r="T197" s="2">
        <v>18</v>
      </c>
      <c r="U197" s="2">
        <v>19</v>
      </c>
      <c r="V197" s="2">
        <v>20</v>
      </c>
      <c r="W197" s="2">
        <v>21</v>
      </c>
      <c r="X197" s="2">
        <v>22</v>
      </c>
      <c r="Y197" s="2">
        <v>23</v>
      </c>
      <c r="Z197" s="2">
        <v>24</v>
      </c>
      <c r="AA197" s="2">
        <v>25</v>
      </c>
      <c r="AB197" s="2">
        <v>26</v>
      </c>
      <c r="AC197" s="1">
        <v>0</v>
      </c>
      <c r="AD197" s="23">
        <v>28</v>
      </c>
      <c r="AE197" s="23">
        <v>29</v>
      </c>
      <c r="AF197" s="23">
        <v>30</v>
      </c>
      <c r="AG197" s="23">
        <v>31</v>
      </c>
      <c r="AI197" s="25"/>
      <c r="AJ197" s="25" t="s">
        <v>143</v>
      </c>
      <c r="AK197" s="25" t="s">
        <v>144</v>
      </c>
      <c r="AL197" s="25" t="s">
        <v>145</v>
      </c>
      <c r="AM197" s="25" t="s">
        <v>146</v>
      </c>
      <c r="AN197" s="25" t="s">
        <v>143</v>
      </c>
      <c r="AO197" s="25" t="s">
        <v>144</v>
      </c>
      <c r="AP197" s="25" t="s">
        <v>145</v>
      </c>
      <c r="AQ197" s="25" t="s">
        <v>146</v>
      </c>
      <c r="AR197" s="27" t="s">
        <v>147</v>
      </c>
      <c r="AS197" s="22">
        <v>4</v>
      </c>
      <c r="AT197"/>
    </row>
    <row r="198" spans="1:46" x14ac:dyDescent="0.25">
      <c r="A198" s="2">
        <v>0</v>
      </c>
      <c r="B198" s="23">
        <v>0</v>
      </c>
      <c r="C198" s="23">
        <v>0</v>
      </c>
      <c r="D198" s="23">
        <v>0</v>
      </c>
      <c r="E198" s="23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23">
        <v>0</v>
      </c>
      <c r="AE198" s="23">
        <v>0</v>
      </c>
      <c r="AF198" s="23">
        <v>0</v>
      </c>
      <c r="AG198" s="23">
        <v>0</v>
      </c>
      <c r="AH198" s="2">
        <v>0</v>
      </c>
      <c r="AI198" s="26" t="str">
        <f>AG198&amp;AF198&amp;AE198&amp;AD198&amp;AC198&amp;AB198&amp;AA198&amp;Z198&amp;Y198&amp;X198&amp;W198&amp;V198&amp;U198&amp;T198&amp;S198&amp;R198&amp;Q198&amp;P198&amp;O198&amp;N198&amp;M198&amp;L198&amp;K198&amp;J198&amp;I198&amp;H198&amp;G198&amp;F198&amp;E198&amp;D198&amp;C198&amp;B198</f>
        <v>00000000000000000000000000000000</v>
      </c>
      <c r="AJ198" s="26" t="str">
        <f>I198&amp;H198&amp;G198&amp;F198&amp;E198&amp;D198&amp;C198&amp;B198</f>
        <v>00000000</v>
      </c>
      <c r="AK198" s="26" t="str">
        <f>Q198&amp;P198&amp;O198&amp;N198&amp;M198&amp;L198&amp;K198&amp;J198</f>
        <v>00000000</v>
      </c>
      <c r="AL198" s="26" t="str">
        <f>Y198&amp;X198&amp;W198&amp;V198&amp;U198&amp;T198&amp;S198&amp;R198</f>
        <v>00000000</v>
      </c>
      <c r="AM198" s="26" t="str">
        <f>AG198&amp;AF198&amp;AE198&amp;AD198&amp;AC198&amp;AB198&amp;AA198&amp;Z198</f>
        <v>00000000</v>
      </c>
      <c r="AN198" s="26" t="str">
        <f>BIN2HEX(AJ198,2)</f>
        <v>00</v>
      </c>
      <c r="AO198" s="26" t="str">
        <f t="shared" ref="AO198:AQ245" si="36">BIN2HEX(AK198,2)</f>
        <v>00</v>
      </c>
      <c r="AP198" s="26" t="str">
        <f t="shared" si="36"/>
        <v>00</v>
      </c>
      <c r="AQ198" s="26" t="str">
        <f t="shared" si="36"/>
        <v>00</v>
      </c>
      <c r="AR198" s="26" t="str">
        <f>"0x" &amp;AQ198&amp;AP198&amp;AO198&amp;AN198</f>
        <v>0x00000000</v>
      </c>
      <c r="AS198" s="26"/>
      <c r="AT198" t="str">
        <f>"  {" &amp; AS198&amp;AS199&amp;AS200&amp;AS201&amp;AS202&amp;AS203&amp;AS204&amp;AS205&amp;AS206&amp;AS207&amp;AS208&amp;AS209&amp;AS210&amp;AS211&amp;AS212&amp;AS213&amp;AS214&amp;AS215&amp;AS216&amp;AS217&amp;AS218&amp;AS219&amp;AS220&amp;AS221&amp;AS222&amp;AS223&amp;AS224&amp;AS225&amp;AS226&amp;AS227&amp;AS228&amp;AS229&amp;AS230&amp;AS231&amp;AS232&amp;AS233&amp;AS234&amp;AS235&amp;AS236&amp;AS237&amp;AS238&amp;AS239&amp;AS240&amp;AS241&amp;AS242&amp;AS243&amp;AS244&amp;AS245 &amp; "}, // " &amp; AS197</f>
        <v xml:space="preserve">  {0x01FFF000, 0x01FFF000, 0x01FFF800, 0x01FFF800, 0x01FFFC00, 0x01FFFC00, 0x01FEFE00, 0x01FEFE00, 0x01FE7F00, 0x01FE7F00, 0x01FE3F80, 0x01FE3F80, 0x01FE1FC0, 0x01FE1FC0, 0x01FE0FE0, 0x01FE0FE0, 0x01FE07F0, 0x01FE07F0, 0x01FE03F0, 0x01FE03F0, 0x0FFFFFF0, 0x0FFFFFF0, 0x0FFFFFF0, 0x0FFFFFF0, 0x0FFFFFF0, 0x0FFFFFF0, 0x01FE0000, 0x01FE0000, 0x01FE0000, 0x01FE0000, 0x01FE0000, 0x01FE0000, 0x01FE0000, 0x01FE0000, 0x01FE0000, 0x01FE0000, 0x01FE0000, 0x01FE0000, 0x01FE0000, 0x01FE0000, 0x01FE0000, 0x01FE0000, 0x01FE0000, 0x01FE0000}, // 4</v>
      </c>
    </row>
    <row r="199" spans="1:46" x14ac:dyDescent="0.25">
      <c r="A199" s="2">
        <v>1</v>
      </c>
      <c r="B199" s="23">
        <v>0</v>
      </c>
      <c r="C199" s="23">
        <v>0</v>
      </c>
      <c r="D199" s="23">
        <v>0</v>
      </c>
      <c r="E199" s="23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23">
        <v>0</v>
      </c>
      <c r="AE199" s="23">
        <v>0</v>
      </c>
      <c r="AF199" s="23">
        <v>0</v>
      </c>
      <c r="AG199" s="23">
        <v>0</v>
      </c>
      <c r="AH199" s="2">
        <v>1</v>
      </c>
      <c r="AI199" s="26" t="str">
        <f t="shared" ref="AI199:AI245" si="37">AG199&amp;AF199&amp;AE199&amp;AD199&amp;AC199&amp;AB199&amp;AA199&amp;Z199&amp;Y199&amp;X199&amp;W199&amp;V199&amp;U199&amp;T199&amp;S199&amp;R199&amp;Q199&amp;P199&amp;O199&amp;N199&amp;M199&amp;L199&amp;K199&amp;J199&amp;I199&amp;H199&amp;G199&amp;F199&amp;E199&amp;D199&amp;C199&amp;B199</f>
        <v>00000000000000000000000000000000</v>
      </c>
      <c r="AJ199" s="26" t="str">
        <f t="shared" ref="AJ199:AJ245" si="38">I199&amp;H199&amp;G199&amp;F199&amp;E199&amp;D199&amp;C199&amp;B199</f>
        <v>00000000</v>
      </c>
      <c r="AK199" s="26" t="str">
        <f t="shared" ref="AK199:AK245" si="39">Q199&amp;P199&amp;O199&amp;N199&amp;M199&amp;L199&amp;K199&amp;J199</f>
        <v>00000000</v>
      </c>
      <c r="AL199" s="26" t="str">
        <f t="shared" ref="AL199:AL245" si="40">Y199&amp;X199&amp;W199&amp;V199&amp;U199&amp;T199&amp;S199&amp;R199</f>
        <v>00000000</v>
      </c>
      <c r="AM199" s="26" t="str">
        <f t="shared" ref="AM199:AM245" si="41">AG199&amp;AF199&amp;AE199&amp;AD199&amp;AC199&amp;AB199&amp;AA199&amp;Z199</f>
        <v>00000000</v>
      </c>
      <c r="AN199" s="26" t="str">
        <f>BIN2HEX(AJ199,2)</f>
        <v>00</v>
      </c>
      <c r="AO199" s="26" t="str">
        <f t="shared" si="36"/>
        <v>00</v>
      </c>
      <c r="AP199" s="26" t="str">
        <f t="shared" si="36"/>
        <v>00</v>
      </c>
      <c r="AQ199" s="26" t="str">
        <f>BIN2HEX(AM199,2)</f>
        <v>00</v>
      </c>
      <c r="AR199" s="26" t="str">
        <f t="shared" ref="AR199:AR245" si="42">"0x" &amp;AQ199&amp;AP199&amp;AO199&amp;AN199</f>
        <v>0x00000000</v>
      </c>
      <c r="AS199" s="26"/>
    </row>
    <row r="200" spans="1:46" x14ac:dyDescent="0.25">
      <c r="A200" s="2">
        <v>2</v>
      </c>
      <c r="B200" s="23">
        <v>0</v>
      </c>
      <c r="C200" s="23">
        <v>0</v>
      </c>
      <c r="D200" s="23">
        <v>0</v>
      </c>
      <c r="E200" s="23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0</v>
      </c>
      <c r="AB200" s="1">
        <v>0</v>
      </c>
      <c r="AC200" s="1">
        <v>0</v>
      </c>
      <c r="AD200" s="23">
        <v>0</v>
      </c>
      <c r="AE200" s="23">
        <v>0</v>
      </c>
      <c r="AF200" s="23">
        <v>0</v>
      </c>
      <c r="AG200" s="23">
        <v>0</v>
      </c>
      <c r="AH200" s="2">
        <v>2</v>
      </c>
      <c r="AI200" s="26" t="str">
        <f t="shared" si="37"/>
        <v>00000001111111111111000000000000</v>
      </c>
      <c r="AJ200" s="26" t="str">
        <f t="shared" si="38"/>
        <v>00000000</v>
      </c>
      <c r="AK200" s="26" t="str">
        <f t="shared" si="39"/>
        <v>11110000</v>
      </c>
      <c r="AL200" s="26" t="str">
        <f t="shared" si="40"/>
        <v>11111111</v>
      </c>
      <c r="AM200" s="26" t="str">
        <f t="shared" si="41"/>
        <v>00000001</v>
      </c>
      <c r="AN200" s="26" t="str">
        <f t="shared" ref="AN200:AN245" si="43">BIN2HEX(AJ200,2)</f>
        <v>00</v>
      </c>
      <c r="AO200" s="26" t="str">
        <f t="shared" si="36"/>
        <v>F0</v>
      </c>
      <c r="AP200" s="26" t="str">
        <f t="shared" si="36"/>
        <v>FF</v>
      </c>
      <c r="AQ200" s="26" t="str">
        <f t="shared" si="36"/>
        <v>01</v>
      </c>
      <c r="AR200" s="26" t="str">
        <f t="shared" si="42"/>
        <v>0x01FFF000</v>
      </c>
      <c r="AS200" s="26" t="str">
        <f>AR200 &amp; ", "</f>
        <v xml:space="preserve">0x01FFF000, </v>
      </c>
    </row>
    <row r="201" spans="1:46" x14ac:dyDescent="0.25">
      <c r="A201" s="2">
        <v>3</v>
      </c>
      <c r="B201" s="23">
        <v>0</v>
      </c>
      <c r="C201" s="23">
        <v>0</v>
      </c>
      <c r="D201" s="23">
        <v>0</v>
      </c>
      <c r="E201" s="23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0</v>
      </c>
      <c r="AB201" s="1">
        <v>0</v>
      </c>
      <c r="AC201" s="1">
        <v>0</v>
      </c>
      <c r="AD201" s="23">
        <v>0</v>
      </c>
      <c r="AE201" s="23">
        <v>0</v>
      </c>
      <c r="AF201" s="23">
        <v>0</v>
      </c>
      <c r="AG201" s="23">
        <v>0</v>
      </c>
      <c r="AH201" s="2">
        <v>3</v>
      </c>
      <c r="AI201" s="26" t="str">
        <f t="shared" si="37"/>
        <v>00000001111111111111000000000000</v>
      </c>
      <c r="AJ201" s="26" t="str">
        <f t="shared" si="38"/>
        <v>00000000</v>
      </c>
      <c r="AK201" s="26" t="str">
        <f t="shared" si="39"/>
        <v>11110000</v>
      </c>
      <c r="AL201" s="26" t="str">
        <f t="shared" si="40"/>
        <v>11111111</v>
      </c>
      <c r="AM201" s="26" t="str">
        <f t="shared" si="41"/>
        <v>00000001</v>
      </c>
      <c r="AN201" s="26" t="str">
        <f t="shared" si="43"/>
        <v>00</v>
      </c>
      <c r="AO201" s="26" t="str">
        <f t="shared" si="36"/>
        <v>F0</v>
      </c>
      <c r="AP201" s="26" t="str">
        <f t="shared" si="36"/>
        <v>FF</v>
      </c>
      <c r="AQ201" s="26" t="str">
        <f t="shared" si="36"/>
        <v>01</v>
      </c>
      <c r="AR201" s="26" t="str">
        <f t="shared" si="42"/>
        <v>0x01FFF000</v>
      </c>
      <c r="AS201" s="26" t="str">
        <f t="shared" ref="AS201:AS242" si="44">AR201 &amp; ", "</f>
        <v xml:space="preserve">0x01FFF000, </v>
      </c>
    </row>
    <row r="202" spans="1:46" x14ac:dyDescent="0.25">
      <c r="A202" s="2">
        <v>4</v>
      </c>
      <c r="B202" s="23">
        <v>0</v>
      </c>
      <c r="C202" s="23">
        <v>0</v>
      </c>
      <c r="D202" s="23">
        <v>0</v>
      </c>
      <c r="E202" s="23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0</v>
      </c>
      <c r="AB202" s="1">
        <v>0</v>
      </c>
      <c r="AC202" s="1">
        <v>0</v>
      </c>
      <c r="AD202" s="23">
        <v>0</v>
      </c>
      <c r="AE202" s="23">
        <v>0</v>
      </c>
      <c r="AF202" s="23">
        <v>0</v>
      </c>
      <c r="AG202" s="23">
        <v>0</v>
      </c>
      <c r="AH202" s="2">
        <v>4</v>
      </c>
      <c r="AI202" s="26" t="str">
        <f t="shared" si="37"/>
        <v>00000001111111111111100000000000</v>
      </c>
      <c r="AJ202" s="26" t="str">
        <f t="shared" si="38"/>
        <v>00000000</v>
      </c>
      <c r="AK202" s="26" t="str">
        <f t="shared" si="39"/>
        <v>11111000</v>
      </c>
      <c r="AL202" s="26" t="str">
        <f t="shared" si="40"/>
        <v>11111111</v>
      </c>
      <c r="AM202" s="26" t="str">
        <f t="shared" si="41"/>
        <v>00000001</v>
      </c>
      <c r="AN202" s="26" t="str">
        <f t="shared" si="43"/>
        <v>00</v>
      </c>
      <c r="AO202" s="26" t="str">
        <f t="shared" si="36"/>
        <v>F8</v>
      </c>
      <c r="AP202" s="26" t="str">
        <f t="shared" si="36"/>
        <v>FF</v>
      </c>
      <c r="AQ202" s="26" t="str">
        <f t="shared" si="36"/>
        <v>01</v>
      </c>
      <c r="AR202" s="26" t="str">
        <f t="shared" si="42"/>
        <v>0x01FFF800</v>
      </c>
      <c r="AS202" s="26" t="str">
        <f t="shared" si="44"/>
        <v xml:space="preserve">0x01FFF800, </v>
      </c>
    </row>
    <row r="203" spans="1:46" x14ac:dyDescent="0.25">
      <c r="A203" s="2">
        <v>5</v>
      </c>
      <c r="B203" s="23">
        <v>0</v>
      </c>
      <c r="C203" s="23">
        <v>0</v>
      </c>
      <c r="D203" s="23">
        <v>0</v>
      </c>
      <c r="E203" s="23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0</v>
      </c>
      <c r="AB203" s="1">
        <v>0</v>
      </c>
      <c r="AC203" s="1">
        <v>0</v>
      </c>
      <c r="AD203" s="23">
        <v>0</v>
      </c>
      <c r="AE203" s="23">
        <v>0</v>
      </c>
      <c r="AF203" s="23">
        <v>0</v>
      </c>
      <c r="AG203" s="23">
        <v>0</v>
      </c>
      <c r="AH203" s="2">
        <v>5</v>
      </c>
      <c r="AI203" s="26" t="str">
        <f t="shared" si="37"/>
        <v>00000001111111111111100000000000</v>
      </c>
      <c r="AJ203" s="26" t="str">
        <f t="shared" si="38"/>
        <v>00000000</v>
      </c>
      <c r="AK203" s="26" t="str">
        <f t="shared" si="39"/>
        <v>11111000</v>
      </c>
      <c r="AL203" s="26" t="str">
        <f t="shared" si="40"/>
        <v>11111111</v>
      </c>
      <c r="AM203" s="26" t="str">
        <f t="shared" si="41"/>
        <v>00000001</v>
      </c>
      <c r="AN203" s="26" t="str">
        <f t="shared" si="43"/>
        <v>00</v>
      </c>
      <c r="AO203" s="26" t="str">
        <f t="shared" si="36"/>
        <v>F8</v>
      </c>
      <c r="AP203" s="26" t="str">
        <f t="shared" si="36"/>
        <v>FF</v>
      </c>
      <c r="AQ203" s="26" t="str">
        <f t="shared" si="36"/>
        <v>01</v>
      </c>
      <c r="AR203" s="26" t="str">
        <f t="shared" si="42"/>
        <v>0x01FFF800</v>
      </c>
      <c r="AS203" s="26" t="str">
        <f t="shared" si="44"/>
        <v xml:space="preserve">0x01FFF800, </v>
      </c>
    </row>
    <row r="204" spans="1:46" x14ac:dyDescent="0.25">
      <c r="A204" s="2">
        <v>6</v>
      </c>
      <c r="B204" s="23">
        <v>0</v>
      </c>
      <c r="C204" s="23">
        <v>0</v>
      </c>
      <c r="D204" s="23">
        <v>0</v>
      </c>
      <c r="E204" s="23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0</v>
      </c>
      <c r="AB204" s="1">
        <v>0</v>
      </c>
      <c r="AC204" s="1">
        <v>0</v>
      </c>
      <c r="AD204" s="23">
        <v>0</v>
      </c>
      <c r="AE204" s="23">
        <v>0</v>
      </c>
      <c r="AF204" s="23">
        <v>0</v>
      </c>
      <c r="AG204" s="23">
        <v>0</v>
      </c>
      <c r="AH204" s="2">
        <v>6</v>
      </c>
      <c r="AI204" s="26" t="str">
        <f t="shared" si="37"/>
        <v>00000001111111111111110000000000</v>
      </c>
      <c r="AJ204" s="26" t="str">
        <f t="shared" si="38"/>
        <v>00000000</v>
      </c>
      <c r="AK204" s="26" t="str">
        <f t="shared" si="39"/>
        <v>11111100</v>
      </c>
      <c r="AL204" s="26" t="str">
        <f t="shared" si="40"/>
        <v>11111111</v>
      </c>
      <c r="AM204" s="26" t="str">
        <f t="shared" si="41"/>
        <v>00000001</v>
      </c>
      <c r="AN204" s="26" t="str">
        <f t="shared" si="43"/>
        <v>00</v>
      </c>
      <c r="AO204" s="26" t="str">
        <f t="shared" si="36"/>
        <v>FC</v>
      </c>
      <c r="AP204" s="26" t="str">
        <f t="shared" si="36"/>
        <v>FF</v>
      </c>
      <c r="AQ204" s="26" t="str">
        <f t="shared" si="36"/>
        <v>01</v>
      </c>
      <c r="AR204" s="26" t="str">
        <f t="shared" si="42"/>
        <v>0x01FFFC00</v>
      </c>
      <c r="AS204" s="26" t="str">
        <f t="shared" si="44"/>
        <v xml:space="preserve">0x01FFFC00, </v>
      </c>
    </row>
    <row r="205" spans="1:46" x14ac:dyDescent="0.25">
      <c r="A205" s="2">
        <v>7</v>
      </c>
      <c r="B205" s="23">
        <v>0</v>
      </c>
      <c r="C205" s="23">
        <v>0</v>
      </c>
      <c r="D205" s="23">
        <v>0</v>
      </c>
      <c r="E205" s="23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0</v>
      </c>
      <c r="AB205" s="1">
        <v>0</v>
      </c>
      <c r="AC205" s="1">
        <v>0</v>
      </c>
      <c r="AD205" s="23">
        <v>0</v>
      </c>
      <c r="AE205" s="23">
        <v>0</v>
      </c>
      <c r="AF205" s="23">
        <v>0</v>
      </c>
      <c r="AG205" s="23">
        <v>0</v>
      </c>
      <c r="AH205" s="2">
        <v>7</v>
      </c>
      <c r="AI205" s="26" t="str">
        <f t="shared" si="37"/>
        <v>00000001111111111111110000000000</v>
      </c>
      <c r="AJ205" s="26" t="str">
        <f t="shared" si="38"/>
        <v>00000000</v>
      </c>
      <c r="AK205" s="26" t="str">
        <f t="shared" si="39"/>
        <v>11111100</v>
      </c>
      <c r="AL205" s="26" t="str">
        <f t="shared" si="40"/>
        <v>11111111</v>
      </c>
      <c r="AM205" s="26" t="str">
        <f t="shared" si="41"/>
        <v>00000001</v>
      </c>
      <c r="AN205" s="26" t="str">
        <f t="shared" si="43"/>
        <v>00</v>
      </c>
      <c r="AO205" s="26" t="str">
        <f t="shared" si="36"/>
        <v>FC</v>
      </c>
      <c r="AP205" s="26" t="str">
        <f t="shared" si="36"/>
        <v>FF</v>
      </c>
      <c r="AQ205" s="26" t="str">
        <f t="shared" si="36"/>
        <v>01</v>
      </c>
      <c r="AR205" s="26" t="str">
        <f t="shared" si="42"/>
        <v>0x01FFFC00</v>
      </c>
      <c r="AS205" s="26" t="str">
        <f t="shared" si="44"/>
        <v xml:space="preserve">0x01FFFC00, </v>
      </c>
    </row>
    <row r="206" spans="1:46" x14ac:dyDescent="0.25">
      <c r="A206" s="2">
        <v>8</v>
      </c>
      <c r="B206" s="23">
        <v>0</v>
      </c>
      <c r="C206" s="23">
        <v>0</v>
      </c>
      <c r="D206" s="23">
        <v>0</v>
      </c>
      <c r="E206" s="23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0</v>
      </c>
      <c r="AB206" s="1">
        <v>0</v>
      </c>
      <c r="AC206" s="1">
        <v>0</v>
      </c>
      <c r="AD206" s="23">
        <v>0</v>
      </c>
      <c r="AE206" s="23">
        <v>0</v>
      </c>
      <c r="AF206" s="23">
        <v>0</v>
      </c>
      <c r="AG206" s="23">
        <v>0</v>
      </c>
      <c r="AH206" s="2">
        <v>8</v>
      </c>
      <c r="AI206" s="26" t="str">
        <f t="shared" si="37"/>
        <v>00000001111111101111111000000000</v>
      </c>
      <c r="AJ206" s="26" t="str">
        <f t="shared" si="38"/>
        <v>00000000</v>
      </c>
      <c r="AK206" s="26" t="str">
        <f t="shared" si="39"/>
        <v>11111110</v>
      </c>
      <c r="AL206" s="26" t="str">
        <f t="shared" si="40"/>
        <v>11111110</v>
      </c>
      <c r="AM206" s="26" t="str">
        <f t="shared" si="41"/>
        <v>00000001</v>
      </c>
      <c r="AN206" s="26" t="str">
        <f t="shared" si="43"/>
        <v>00</v>
      </c>
      <c r="AO206" s="26" t="str">
        <f t="shared" si="36"/>
        <v>FE</v>
      </c>
      <c r="AP206" s="26" t="str">
        <f t="shared" si="36"/>
        <v>FE</v>
      </c>
      <c r="AQ206" s="26" t="str">
        <f t="shared" si="36"/>
        <v>01</v>
      </c>
      <c r="AR206" s="26" t="str">
        <f t="shared" si="42"/>
        <v>0x01FEFE00</v>
      </c>
      <c r="AS206" s="26" t="str">
        <f t="shared" si="44"/>
        <v xml:space="preserve">0x01FEFE00, </v>
      </c>
    </row>
    <row r="207" spans="1:46" x14ac:dyDescent="0.25">
      <c r="A207" s="2">
        <v>9</v>
      </c>
      <c r="B207" s="23">
        <v>0</v>
      </c>
      <c r="C207" s="23">
        <v>0</v>
      </c>
      <c r="D207" s="23">
        <v>0</v>
      </c>
      <c r="E207" s="23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0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0</v>
      </c>
      <c r="AB207" s="1">
        <v>0</v>
      </c>
      <c r="AC207" s="1">
        <v>0</v>
      </c>
      <c r="AD207" s="23">
        <v>0</v>
      </c>
      <c r="AE207" s="23">
        <v>0</v>
      </c>
      <c r="AF207" s="23">
        <v>0</v>
      </c>
      <c r="AG207" s="23">
        <v>0</v>
      </c>
      <c r="AH207" s="2">
        <v>9</v>
      </c>
      <c r="AI207" s="26" t="str">
        <f t="shared" si="37"/>
        <v>00000001111111101111111000000000</v>
      </c>
      <c r="AJ207" s="26" t="str">
        <f t="shared" si="38"/>
        <v>00000000</v>
      </c>
      <c r="AK207" s="26" t="str">
        <f t="shared" si="39"/>
        <v>11111110</v>
      </c>
      <c r="AL207" s="26" t="str">
        <f t="shared" si="40"/>
        <v>11111110</v>
      </c>
      <c r="AM207" s="26" t="str">
        <f t="shared" si="41"/>
        <v>00000001</v>
      </c>
      <c r="AN207" s="26" t="str">
        <f t="shared" si="43"/>
        <v>00</v>
      </c>
      <c r="AO207" s="26" t="str">
        <f t="shared" si="36"/>
        <v>FE</v>
      </c>
      <c r="AP207" s="26" t="str">
        <f t="shared" si="36"/>
        <v>FE</v>
      </c>
      <c r="AQ207" s="26" t="str">
        <f t="shared" si="36"/>
        <v>01</v>
      </c>
      <c r="AR207" s="26" t="str">
        <f t="shared" si="42"/>
        <v>0x01FEFE00</v>
      </c>
      <c r="AS207" s="26" t="str">
        <f t="shared" si="44"/>
        <v xml:space="preserve">0x01FEFE00, </v>
      </c>
    </row>
    <row r="208" spans="1:46" x14ac:dyDescent="0.25">
      <c r="A208" s="2">
        <v>10</v>
      </c>
      <c r="B208" s="23">
        <v>0</v>
      </c>
      <c r="C208" s="23">
        <v>0</v>
      </c>
      <c r="D208" s="23">
        <v>0</v>
      </c>
      <c r="E208" s="23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0</v>
      </c>
      <c r="R208" s="1">
        <v>0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0</v>
      </c>
      <c r="AB208" s="1">
        <v>0</v>
      </c>
      <c r="AC208" s="1">
        <v>0</v>
      </c>
      <c r="AD208" s="23">
        <v>0</v>
      </c>
      <c r="AE208" s="23">
        <v>0</v>
      </c>
      <c r="AF208" s="23">
        <v>0</v>
      </c>
      <c r="AG208" s="23">
        <v>0</v>
      </c>
      <c r="AH208" s="2">
        <v>10</v>
      </c>
      <c r="AI208" s="26" t="str">
        <f t="shared" si="37"/>
        <v>00000001111111100111111100000000</v>
      </c>
      <c r="AJ208" s="26" t="str">
        <f t="shared" si="38"/>
        <v>00000000</v>
      </c>
      <c r="AK208" s="26" t="str">
        <f t="shared" si="39"/>
        <v>01111111</v>
      </c>
      <c r="AL208" s="26" t="str">
        <f t="shared" si="40"/>
        <v>11111110</v>
      </c>
      <c r="AM208" s="26" t="str">
        <f t="shared" si="41"/>
        <v>00000001</v>
      </c>
      <c r="AN208" s="26" t="str">
        <f t="shared" si="43"/>
        <v>00</v>
      </c>
      <c r="AO208" s="26" t="str">
        <f t="shared" si="36"/>
        <v>7F</v>
      </c>
      <c r="AP208" s="26" t="str">
        <f t="shared" si="36"/>
        <v>FE</v>
      </c>
      <c r="AQ208" s="26" t="str">
        <f t="shared" si="36"/>
        <v>01</v>
      </c>
      <c r="AR208" s="26" t="str">
        <f t="shared" si="42"/>
        <v>0x01FE7F00</v>
      </c>
      <c r="AS208" s="26" t="str">
        <f t="shared" si="44"/>
        <v xml:space="preserve">0x01FE7F00, </v>
      </c>
    </row>
    <row r="209" spans="1:45" x14ac:dyDescent="0.25">
      <c r="A209" s="2">
        <v>11</v>
      </c>
      <c r="B209" s="23">
        <v>0</v>
      </c>
      <c r="C209" s="23">
        <v>0</v>
      </c>
      <c r="D209" s="23">
        <v>0</v>
      </c>
      <c r="E209" s="23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0</v>
      </c>
      <c r="R209" s="1">
        <v>0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0</v>
      </c>
      <c r="AB209" s="1">
        <v>0</v>
      </c>
      <c r="AC209" s="1">
        <v>0</v>
      </c>
      <c r="AD209" s="23">
        <v>0</v>
      </c>
      <c r="AE209" s="23">
        <v>0</v>
      </c>
      <c r="AF209" s="23">
        <v>0</v>
      </c>
      <c r="AG209" s="23">
        <v>0</v>
      </c>
      <c r="AH209" s="2">
        <v>11</v>
      </c>
      <c r="AI209" s="26" t="str">
        <f t="shared" si="37"/>
        <v>00000001111111100111111100000000</v>
      </c>
      <c r="AJ209" s="26" t="str">
        <f t="shared" si="38"/>
        <v>00000000</v>
      </c>
      <c r="AK209" s="26" t="str">
        <f t="shared" si="39"/>
        <v>01111111</v>
      </c>
      <c r="AL209" s="26" t="str">
        <f t="shared" si="40"/>
        <v>11111110</v>
      </c>
      <c r="AM209" s="26" t="str">
        <f t="shared" si="41"/>
        <v>00000001</v>
      </c>
      <c r="AN209" s="26" t="str">
        <f t="shared" si="43"/>
        <v>00</v>
      </c>
      <c r="AO209" s="26" t="str">
        <f t="shared" si="36"/>
        <v>7F</v>
      </c>
      <c r="AP209" s="26" t="str">
        <f t="shared" si="36"/>
        <v>FE</v>
      </c>
      <c r="AQ209" s="26" t="str">
        <f t="shared" si="36"/>
        <v>01</v>
      </c>
      <c r="AR209" s="26" t="str">
        <f t="shared" si="42"/>
        <v>0x01FE7F00</v>
      </c>
      <c r="AS209" s="26" t="str">
        <f t="shared" si="44"/>
        <v xml:space="preserve">0x01FE7F00, </v>
      </c>
    </row>
    <row r="210" spans="1:45" x14ac:dyDescent="0.25">
      <c r="A210" s="2">
        <v>12</v>
      </c>
      <c r="B210" s="23">
        <v>0</v>
      </c>
      <c r="C210" s="23">
        <v>0</v>
      </c>
      <c r="D210" s="23">
        <v>0</v>
      </c>
      <c r="E210" s="23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0</v>
      </c>
      <c r="AB210" s="1">
        <v>0</v>
      </c>
      <c r="AC210" s="1">
        <v>0</v>
      </c>
      <c r="AD210" s="23">
        <v>0</v>
      </c>
      <c r="AE210" s="23">
        <v>0</v>
      </c>
      <c r="AF210" s="23">
        <v>0</v>
      </c>
      <c r="AG210" s="23">
        <v>0</v>
      </c>
      <c r="AH210" s="2">
        <v>12</v>
      </c>
      <c r="AI210" s="26" t="str">
        <f t="shared" si="37"/>
        <v>00000001111111100011111110000000</v>
      </c>
      <c r="AJ210" s="26" t="str">
        <f t="shared" si="38"/>
        <v>10000000</v>
      </c>
      <c r="AK210" s="26" t="str">
        <f t="shared" si="39"/>
        <v>00111111</v>
      </c>
      <c r="AL210" s="26" t="str">
        <f t="shared" si="40"/>
        <v>11111110</v>
      </c>
      <c r="AM210" s="26" t="str">
        <f t="shared" si="41"/>
        <v>00000001</v>
      </c>
      <c r="AN210" s="26" t="str">
        <f t="shared" si="43"/>
        <v>80</v>
      </c>
      <c r="AO210" s="26" t="str">
        <f t="shared" si="36"/>
        <v>3F</v>
      </c>
      <c r="AP210" s="26" t="str">
        <f t="shared" si="36"/>
        <v>FE</v>
      </c>
      <c r="AQ210" s="26" t="str">
        <f t="shared" si="36"/>
        <v>01</v>
      </c>
      <c r="AR210" s="26" t="str">
        <f t="shared" si="42"/>
        <v>0x01FE3F80</v>
      </c>
      <c r="AS210" s="26" t="str">
        <f t="shared" si="44"/>
        <v xml:space="preserve">0x01FE3F80, </v>
      </c>
    </row>
    <row r="211" spans="1:45" x14ac:dyDescent="0.25">
      <c r="A211" s="2">
        <v>13</v>
      </c>
      <c r="B211" s="23">
        <v>0</v>
      </c>
      <c r="C211" s="23">
        <v>0</v>
      </c>
      <c r="D211" s="23">
        <v>0</v>
      </c>
      <c r="E211" s="23">
        <v>0</v>
      </c>
      <c r="F211" s="1">
        <v>0</v>
      </c>
      <c r="G211" s="1">
        <v>0</v>
      </c>
      <c r="H211" s="1">
        <v>0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0</v>
      </c>
      <c r="AB211" s="1">
        <v>0</v>
      </c>
      <c r="AC211" s="1">
        <v>0</v>
      </c>
      <c r="AD211" s="23">
        <v>0</v>
      </c>
      <c r="AE211" s="23">
        <v>0</v>
      </c>
      <c r="AF211" s="23">
        <v>0</v>
      </c>
      <c r="AG211" s="23">
        <v>0</v>
      </c>
      <c r="AH211" s="2">
        <v>13</v>
      </c>
      <c r="AI211" s="26" t="str">
        <f t="shared" si="37"/>
        <v>00000001111111100011111110000000</v>
      </c>
      <c r="AJ211" s="26" t="str">
        <f t="shared" si="38"/>
        <v>10000000</v>
      </c>
      <c r="AK211" s="26" t="str">
        <f t="shared" si="39"/>
        <v>00111111</v>
      </c>
      <c r="AL211" s="26" t="str">
        <f t="shared" si="40"/>
        <v>11111110</v>
      </c>
      <c r="AM211" s="26" t="str">
        <f t="shared" si="41"/>
        <v>00000001</v>
      </c>
      <c r="AN211" s="26" t="str">
        <f t="shared" si="43"/>
        <v>80</v>
      </c>
      <c r="AO211" s="26" t="str">
        <f t="shared" si="36"/>
        <v>3F</v>
      </c>
      <c r="AP211" s="26" t="str">
        <f t="shared" si="36"/>
        <v>FE</v>
      </c>
      <c r="AQ211" s="26" t="str">
        <f t="shared" si="36"/>
        <v>01</v>
      </c>
      <c r="AR211" s="26" t="str">
        <f t="shared" si="42"/>
        <v>0x01FE3F80</v>
      </c>
      <c r="AS211" s="26" t="str">
        <f t="shared" si="44"/>
        <v xml:space="preserve">0x01FE3F80, </v>
      </c>
    </row>
    <row r="212" spans="1:45" x14ac:dyDescent="0.25">
      <c r="A212" s="2">
        <v>14</v>
      </c>
      <c r="B212" s="23">
        <v>0</v>
      </c>
      <c r="C212" s="23">
        <v>0</v>
      </c>
      <c r="D212" s="23">
        <v>0</v>
      </c>
      <c r="E212" s="23">
        <v>0</v>
      </c>
      <c r="F212" s="1">
        <v>0</v>
      </c>
      <c r="G212" s="1">
        <v>0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0</v>
      </c>
      <c r="AB212" s="1">
        <v>0</v>
      </c>
      <c r="AC212" s="1">
        <v>0</v>
      </c>
      <c r="AD212" s="23">
        <v>0</v>
      </c>
      <c r="AE212" s="23">
        <v>0</v>
      </c>
      <c r="AF212" s="23">
        <v>0</v>
      </c>
      <c r="AG212" s="23">
        <v>0</v>
      </c>
      <c r="AH212" s="2">
        <v>14</v>
      </c>
      <c r="AI212" s="26" t="str">
        <f t="shared" si="37"/>
        <v>00000001111111100001111111000000</v>
      </c>
      <c r="AJ212" s="26" t="str">
        <f t="shared" si="38"/>
        <v>11000000</v>
      </c>
      <c r="AK212" s="26" t="str">
        <f t="shared" si="39"/>
        <v>00011111</v>
      </c>
      <c r="AL212" s="26" t="str">
        <f t="shared" si="40"/>
        <v>11111110</v>
      </c>
      <c r="AM212" s="26" t="str">
        <f t="shared" si="41"/>
        <v>00000001</v>
      </c>
      <c r="AN212" s="26" t="str">
        <f t="shared" si="43"/>
        <v>C0</v>
      </c>
      <c r="AO212" s="26" t="str">
        <f t="shared" si="36"/>
        <v>1F</v>
      </c>
      <c r="AP212" s="26" t="str">
        <f t="shared" si="36"/>
        <v>FE</v>
      </c>
      <c r="AQ212" s="26" t="str">
        <f t="shared" si="36"/>
        <v>01</v>
      </c>
      <c r="AR212" s="26" t="str">
        <f t="shared" si="42"/>
        <v>0x01FE1FC0</v>
      </c>
      <c r="AS212" s="26" t="str">
        <f t="shared" si="44"/>
        <v xml:space="preserve">0x01FE1FC0, </v>
      </c>
    </row>
    <row r="213" spans="1:45" x14ac:dyDescent="0.25">
      <c r="A213" s="2">
        <v>15</v>
      </c>
      <c r="B213" s="23">
        <v>0</v>
      </c>
      <c r="C213" s="23">
        <v>0</v>
      </c>
      <c r="D213" s="23">
        <v>0</v>
      </c>
      <c r="E213" s="23">
        <v>0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0</v>
      </c>
      <c r="AB213" s="1">
        <v>0</v>
      </c>
      <c r="AC213" s="1">
        <v>0</v>
      </c>
      <c r="AD213" s="23">
        <v>0</v>
      </c>
      <c r="AE213" s="23">
        <v>0</v>
      </c>
      <c r="AF213" s="23">
        <v>0</v>
      </c>
      <c r="AG213" s="23">
        <v>0</v>
      </c>
      <c r="AH213" s="2">
        <v>15</v>
      </c>
      <c r="AI213" s="26" t="str">
        <f t="shared" si="37"/>
        <v>00000001111111100001111111000000</v>
      </c>
      <c r="AJ213" s="26" t="str">
        <f t="shared" si="38"/>
        <v>11000000</v>
      </c>
      <c r="AK213" s="26" t="str">
        <f t="shared" si="39"/>
        <v>00011111</v>
      </c>
      <c r="AL213" s="26" t="str">
        <f t="shared" si="40"/>
        <v>11111110</v>
      </c>
      <c r="AM213" s="26" t="str">
        <f t="shared" si="41"/>
        <v>00000001</v>
      </c>
      <c r="AN213" s="26" t="str">
        <f t="shared" si="43"/>
        <v>C0</v>
      </c>
      <c r="AO213" s="26" t="str">
        <f t="shared" si="36"/>
        <v>1F</v>
      </c>
      <c r="AP213" s="26" t="str">
        <f t="shared" si="36"/>
        <v>FE</v>
      </c>
      <c r="AQ213" s="26" t="str">
        <f t="shared" si="36"/>
        <v>01</v>
      </c>
      <c r="AR213" s="26" t="str">
        <f t="shared" si="42"/>
        <v>0x01FE1FC0</v>
      </c>
      <c r="AS213" s="26" t="str">
        <f t="shared" si="44"/>
        <v xml:space="preserve">0x01FE1FC0, </v>
      </c>
    </row>
    <row r="214" spans="1:45" x14ac:dyDescent="0.25">
      <c r="A214" s="2">
        <v>16</v>
      </c>
      <c r="B214" s="23">
        <v>0</v>
      </c>
      <c r="C214" s="23">
        <v>0</v>
      </c>
      <c r="D214" s="23">
        <v>0</v>
      </c>
      <c r="E214" s="23">
        <v>0</v>
      </c>
      <c r="F214" s="1">
        <v>0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23">
        <v>0</v>
      </c>
      <c r="AE214" s="23">
        <v>0</v>
      </c>
      <c r="AF214" s="23">
        <v>0</v>
      </c>
      <c r="AG214" s="23">
        <v>0</v>
      </c>
      <c r="AH214" s="2">
        <v>16</v>
      </c>
      <c r="AI214" s="26" t="str">
        <f t="shared" si="37"/>
        <v>00000001111111100000111111100000</v>
      </c>
      <c r="AJ214" s="26" t="str">
        <f t="shared" si="38"/>
        <v>11100000</v>
      </c>
      <c r="AK214" s="26" t="str">
        <f t="shared" si="39"/>
        <v>00001111</v>
      </c>
      <c r="AL214" s="26" t="str">
        <f t="shared" si="40"/>
        <v>11111110</v>
      </c>
      <c r="AM214" s="26" t="str">
        <f t="shared" si="41"/>
        <v>00000001</v>
      </c>
      <c r="AN214" s="26" t="str">
        <f t="shared" si="43"/>
        <v>E0</v>
      </c>
      <c r="AO214" s="26" t="str">
        <f t="shared" si="36"/>
        <v>0F</v>
      </c>
      <c r="AP214" s="26" t="str">
        <f t="shared" si="36"/>
        <v>FE</v>
      </c>
      <c r="AQ214" s="26" t="str">
        <f t="shared" si="36"/>
        <v>01</v>
      </c>
      <c r="AR214" s="26" t="str">
        <f t="shared" si="42"/>
        <v>0x01FE0FE0</v>
      </c>
      <c r="AS214" s="26" t="str">
        <f t="shared" si="44"/>
        <v xml:space="preserve">0x01FE0FE0, </v>
      </c>
    </row>
    <row r="215" spans="1:45" x14ac:dyDescent="0.25">
      <c r="A215" s="2">
        <v>17</v>
      </c>
      <c r="B215" s="23">
        <v>0</v>
      </c>
      <c r="C215" s="23">
        <v>0</v>
      </c>
      <c r="D215" s="23">
        <v>0</v>
      </c>
      <c r="E215" s="23">
        <v>0</v>
      </c>
      <c r="F215" s="1">
        <v>0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0</v>
      </c>
      <c r="AB215" s="1">
        <v>0</v>
      </c>
      <c r="AC215" s="1">
        <v>0</v>
      </c>
      <c r="AD215" s="23">
        <v>0</v>
      </c>
      <c r="AE215" s="23">
        <v>0</v>
      </c>
      <c r="AF215" s="23">
        <v>0</v>
      </c>
      <c r="AG215" s="23">
        <v>0</v>
      </c>
      <c r="AH215" s="2">
        <v>17</v>
      </c>
      <c r="AI215" s="26" t="str">
        <f t="shared" si="37"/>
        <v>00000001111111100000111111100000</v>
      </c>
      <c r="AJ215" s="26" t="str">
        <f t="shared" si="38"/>
        <v>11100000</v>
      </c>
      <c r="AK215" s="26" t="str">
        <f t="shared" si="39"/>
        <v>00001111</v>
      </c>
      <c r="AL215" s="26" t="str">
        <f t="shared" si="40"/>
        <v>11111110</v>
      </c>
      <c r="AM215" s="26" t="str">
        <f t="shared" si="41"/>
        <v>00000001</v>
      </c>
      <c r="AN215" s="26" t="str">
        <f t="shared" si="43"/>
        <v>E0</v>
      </c>
      <c r="AO215" s="26" t="str">
        <f t="shared" si="36"/>
        <v>0F</v>
      </c>
      <c r="AP215" s="26" t="str">
        <f t="shared" si="36"/>
        <v>FE</v>
      </c>
      <c r="AQ215" s="26" t="str">
        <f t="shared" si="36"/>
        <v>01</v>
      </c>
      <c r="AR215" s="26" t="str">
        <f t="shared" si="42"/>
        <v>0x01FE0FE0</v>
      </c>
      <c r="AS215" s="26" t="str">
        <f t="shared" si="44"/>
        <v xml:space="preserve">0x01FE0FE0, </v>
      </c>
    </row>
    <row r="216" spans="1:45" x14ac:dyDescent="0.25">
      <c r="A216" s="2">
        <v>18</v>
      </c>
      <c r="B216" s="23">
        <v>0</v>
      </c>
      <c r="C216" s="23">
        <v>0</v>
      </c>
      <c r="D216" s="23">
        <v>0</v>
      </c>
      <c r="E216" s="23">
        <v>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0</v>
      </c>
      <c r="AB216" s="1">
        <v>0</v>
      </c>
      <c r="AC216" s="1">
        <v>0</v>
      </c>
      <c r="AD216" s="23">
        <v>0</v>
      </c>
      <c r="AE216" s="23">
        <v>0</v>
      </c>
      <c r="AF216" s="23">
        <v>0</v>
      </c>
      <c r="AG216" s="23">
        <v>0</v>
      </c>
      <c r="AH216" s="2">
        <v>18</v>
      </c>
      <c r="AI216" s="26" t="str">
        <f t="shared" si="37"/>
        <v>00000001111111100000011111110000</v>
      </c>
      <c r="AJ216" s="26" t="str">
        <f t="shared" si="38"/>
        <v>11110000</v>
      </c>
      <c r="AK216" s="26" t="str">
        <f t="shared" si="39"/>
        <v>00000111</v>
      </c>
      <c r="AL216" s="26" t="str">
        <f t="shared" si="40"/>
        <v>11111110</v>
      </c>
      <c r="AM216" s="26" t="str">
        <f t="shared" si="41"/>
        <v>00000001</v>
      </c>
      <c r="AN216" s="26" t="str">
        <f t="shared" si="43"/>
        <v>F0</v>
      </c>
      <c r="AO216" s="26" t="str">
        <f t="shared" si="36"/>
        <v>07</v>
      </c>
      <c r="AP216" s="26" t="str">
        <f t="shared" si="36"/>
        <v>FE</v>
      </c>
      <c r="AQ216" s="26" t="str">
        <f t="shared" si="36"/>
        <v>01</v>
      </c>
      <c r="AR216" s="26" t="str">
        <f t="shared" si="42"/>
        <v>0x01FE07F0</v>
      </c>
      <c r="AS216" s="26" t="str">
        <f t="shared" si="44"/>
        <v xml:space="preserve">0x01FE07F0, </v>
      </c>
    </row>
    <row r="217" spans="1:45" x14ac:dyDescent="0.25">
      <c r="A217" s="2">
        <v>19</v>
      </c>
      <c r="B217" s="23">
        <v>0</v>
      </c>
      <c r="C217" s="23">
        <v>0</v>
      </c>
      <c r="D217" s="23">
        <v>0</v>
      </c>
      <c r="E217" s="23">
        <v>0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0</v>
      </c>
      <c r="AB217" s="1">
        <v>0</v>
      </c>
      <c r="AC217" s="1">
        <v>0</v>
      </c>
      <c r="AD217" s="23">
        <v>0</v>
      </c>
      <c r="AE217" s="23">
        <v>0</v>
      </c>
      <c r="AF217" s="23">
        <v>0</v>
      </c>
      <c r="AG217" s="23">
        <v>0</v>
      </c>
      <c r="AH217" s="2">
        <v>19</v>
      </c>
      <c r="AI217" s="26" t="str">
        <f t="shared" si="37"/>
        <v>00000001111111100000011111110000</v>
      </c>
      <c r="AJ217" s="26" t="str">
        <f t="shared" si="38"/>
        <v>11110000</v>
      </c>
      <c r="AK217" s="26" t="str">
        <f t="shared" si="39"/>
        <v>00000111</v>
      </c>
      <c r="AL217" s="26" t="str">
        <f t="shared" si="40"/>
        <v>11111110</v>
      </c>
      <c r="AM217" s="26" t="str">
        <f t="shared" si="41"/>
        <v>00000001</v>
      </c>
      <c r="AN217" s="26" t="str">
        <f t="shared" si="43"/>
        <v>F0</v>
      </c>
      <c r="AO217" s="26" t="str">
        <f t="shared" si="36"/>
        <v>07</v>
      </c>
      <c r="AP217" s="26" t="str">
        <f t="shared" si="36"/>
        <v>FE</v>
      </c>
      <c r="AQ217" s="26" t="str">
        <f t="shared" si="36"/>
        <v>01</v>
      </c>
      <c r="AR217" s="26" t="str">
        <f t="shared" si="42"/>
        <v>0x01FE07F0</v>
      </c>
      <c r="AS217" s="26" t="str">
        <f t="shared" si="44"/>
        <v xml:space="preserve">0x01FE07F0, </v>
      </c>
    </row>
    <row r="218" spans="1:45" x14ac:dyDescent="0.25">
      <c r="A218" s="2">
        <v>20</v>
      </c>
      <c r="B218" s="23">
        <v>0</v>
      </c>
      <c r="C218" s="23">
        <v>0</v>
      </c>
      <c r="D218" s="23">
        <v>0</v>
      </c>
      <c r="E218" s="23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0</v>
      </c>
      <c r="AB218" s="1">
        <v>0</v>
      </c>
      <c r="AC218" s="1">
        <v>0</v>
      </c>
      <c r="AD218" s="23">
        <v>0</v>
      </c>
      <c r="AE218" s="23">
        <v>0</v>
      </c>
      <c r="AF218" s="23">
        <v>0</v>
      </c>
      <c r="AG218" s="23">
        <v>0</v>
      </c>
      <c r="AH218" s="2">
        <v>20</v>
      </c>
      <c r="AI218" s="26" t="str">
        <f t="shared" si="37"/>
        <v>00000001111111100000001111110000</v>
      </c>
      <c r="AJ218" s="26" t="str">
        <f t="shared" si="38"/>
        <v>11110000</v>
      </c>
      <c r="AK218" s="26" t="str">
        <f t="shared" si="39"/>
        <v>00000011</v>
      </c>
      <c r="AL218" s="26" t="str">
        <f t="shared" si="40"/>
        <v>11111110</v>
      </c>
      <c r="AM218" s="26" t="str">
        <f t="shared" si="41"/>
        <v>00000001</v>
      </c>
      <c r="AN218" s="26" t="str">
        <f t="shared" si="43"/>
        <v>F0</v>
      </c>
      <c r="AO218" s="26" t="str">
        <f t="shared" si="36"/>
        <v>03</v>
      </c>
      <c r="AP218" s="26" t="str">
        <f t="shared" si="36"/>
        <v>FE</v>
      </c>
      <c r="AQ218" s="26" t="str">
        <f t="shared" si="36"/>
        <v>01</v>
      </c>
      <c r="AR218" s="26" t="str">
        <f t="shared" si="42"/>
        <v>0x01FE03F0</v>
      </c>
      <c r="AS218" s="26" t="str">
        <f t="shared" si="44"/>
        <v xml:space="preserve">0x01FE03F0, </v>
      </c>
    </row>
    <row r="219" spans="1:45" x14ac:dyDescent="0.25">
      <c r="A219" s="2">
        <v>21</v>
      </c>
      <c r="B219" s="23">
        <v>0</v>
      </c>
      <c r="C219" s="23">
        <v>0</v>
      </c>
      <c r="D219" s="23">
        <v>0</v>
      </c>
      <c r="E219" s="23">
        <v>0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0</v>
      </c>
      <c r="AB219" s="1">
        <v>0</v>
      </c>
      <c r="AC219" s="1">
        <v>0</v>
      </c>
      <c r="AD219" s="23">
        <v>0</v>
      </c>
      <c r="AE219" s="23">
        <v>0</v>
      </c>
      <c r="AF219" s="23">
        <v>0</v>
      </c>
      <c r="AG219" s="23">
        <v>0</v>
      </c>
      <c r="AH219" s="2">
        <v>21</v>
      </c>
      <c r="AI219" s="26" t="str">
        <f t="shared" si="37"/>
        <v>00000001111111100000001111110000</v>
      </c>
      <c r="AJ219" s="26" t="str">
        <f t="shared" si="38"/>
        <v>11110000</v>
      </c>
      <c r="AK219" s="26" t="str">
        <f t="shared" si="39"/>
        <v>00000011</v>
      </c>
      <c r="AL219" s="26" t="str">
        <f t="shared" si="40"/>
        <v>11111110</v>
      </c>
      <c r="AM219" s="26" t="str">
        <f t="shared" si="41"/>
        <v>00000001</v>
      </c>
      <c r="AN219" s="26" t="str">
        <f t="shared" si="43"/>
        <v>F0</v>
      </c>
      <c r="AO219" s="26" t="str">
        <f t="shared" si="36"/>
        <v>03</v>
      </c>
      <c r="AP219" s="26" t="str">
        <f t="shared" si="36"/>
        <v>FE</v>
      </c>
      <c r="AQ219" s="26" t="str">
        <f t="shared" si="36"/>
        <v>01</v>
      </c>
      <c r="AR219" s="26" t="str">
        <f t="shared" si="42"/>
        <v>0x01FE03F0</v>
      </c>
      <c r="AS219" s="26" t="str">
        <f t="shared" si="44"/>
        <v xml:space="preserve">0x01FE03F0, </v>
      </c>
    </row>
    <row r="220" spans="1:45" x14ac:dyDescent="0.25">
      <c r="A220" s="2">
        <v>22</v>
      </c>
      <c r="B220" s="23">
        <v>0</v>
      </c>
      <c r="C220" s="23">
        <v>0</v>
      </c>
      <c r="D220" s="23">
        <v>0</v>
      </c>
      <c r="E220" s="23">
        <v>0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23">
        <v>1</v>
      </c>
      <c r="AD220" s="23">
        <v>0</v>
      </c>
      <c r="AE220" s="23">
        <v>0</v>
      </c>
      <c r="AF220" s="23">
        <v>0</v>
      </c>
      <c r="AG220" s="23">
        <v>0</v>
      </c>
      <c r="AH220" s="2">
        <v>22</v>
      </c>
      <c r="AI220" s="26" t="str">
        <f t="shared" si="37"/>
        <v>00001111111111111111111111110000</v>
      </c>
      <c r="AJ220" s="26" t="str">
        <f t="shared" si="38"/>
        <v>11110000</v>
      </c>
      <c r="AK220" s="26" t="str">
        <f t="shared" si="39"/>
        <v>11111111</v>
      </c>
      <c r="AL220" s="26" t="str">
        <f t="shared" si="40"/>
        <v>11111111</v>
      </c>
      <c r="AM220" s="26" t="str">
        <f t="shared" si="41"/>
        <v>00001111</v>
      </c>
      <c r="AN220" s="26" t="str">
        <f t="shared" si="43"/>
        <v>F0</v>
      </c>
      <c r="AO220" s="26" t="str">
        <f t="shared" si="36"/>
        <v>FF</v>
      </c>
      <c r="AP220" s="26" t="str">
        <f t="shared" si="36"/>
        <v>FF</v>
      </c>
      <c r="AQ220" s="26" t="str">
        <f t="shared" si="36"/>
        <v>0F</v>
      </c>
      <c r="AR220" s="26" t="str">
        <f t="shared" si="42"/>
        <v>0x0FFFFFF0</v>
      </c>
      <c r="AS220" s="26" t="str">
        <f t="shared" si="44"/>
        <v xml:space="preserve">0x0FFFFFF0, </v>
      </c>
    </row>
    <row r="221" spans="1:45" x14ac:dyDescent="0.25">
      <c r="A221" s="2">
        <v>23</v>
      </c>
      <c r="B221" s="23">
        <v>0</v>
      </c>
      <c r="C221" s="23">
        <v>0</v>
      </c>
      <c r="D221" s="23">
        <v>0</v>
      </c>
      <c r="E221" s="23">
        <v>0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23">
        <v>1</v>
      </c>
      <c r="AD221" s="23">
        <v>0</v>
      </c>
      <c r="AE221" s="23">
        <v>0</v>
      </c>
      <c r="AF221" s="23">
        <v>0</v>
      </c>
      <c r="AG221" s="23">
        <v>0</v>
      </c>
      <c r="AH221" s="2">
        <v>23</v>
      </c>
      <c r="AI221" s="26" t="str">
        <f t="shared" si="37"/>
        <v>00001111111111111111111111110000</v>
      </c>
      <c r="AJ221" s="26" t="str">
        <f t="shared" si="38"/>
        <v>11110000</v>
      </c>
      <c r="AK221" s="26" t="str">
        <f t="shared" si="39"/>
        <v>11111111</v>
      </c>
      <c r="AL221" s="26" t="str">
        <f t="shared" si="40"/>
        <v>11111111</v>
      </c>
      <c r="AM221" s="26" t="str">
        <f t="shared" si="41"/>
        <v>00001111</v>
      </c>
      <c r="AN221" s="26" t="str">
        <f t="shared" si="43"/>
        <v>F0</v>
      </c>
      <c r="AO221" s="26" t="str">
        <f t="shared" si="36"/>
        <v>FF</v>
      </c>
      <c r="AP221" s="26" t="str">
        <f t="shared" si="36"/>
        <v>FF</v>
      </c>
      <c r="AQ221" s="26" t="str">
        <f t="shared" si="36"/>
        <v>0F</v>
      </c>
      <c r="AR221" s="26" t="str">
        <f t="shared" si="42"/>
        <v>0x0FFFFFF0</v>
      </c>
      <c r="AS221" s="26" t="str">
        <f t="shared" si="44"/>
        <v xml:space="preserve">0x0FFFFFF0, </v>
      </c>
    </row>
    <row r="222" spans="1:45" x14ac:dyDescent="0.25">
      <c r="A222" s="2">
        <v>24</v>
      </c>
      <c r="B222" s="23">
        <v>0</v>
      </c>
      <c r="C222" s="23">
        <v>0</v>
      </c>
      <c r="D222" s="23">
        <v>0</v>
      </c>
      <c r="E222" s="23">
        <v>0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23">
        <v>1</v>
      </c>
      <c r="AD222" s="23">
        <v>0</v>
      </c>
      <c r="AE222" s="23">
        <v>0</v>
      </c>
      <c r="AF222" s="23">
        <v>0</v>
      </c>
      <c r="AG222" s="23">
        <v>0</v>
      </c>
      <c r="AH222" s="2">
        <v>24</v>
      </c>
      <c r="AI222" s="26" t="str">
        <f t="shared" si="37"/>
        <v>00001111111111111111111111110000</v>
      </c>
      <c r="AJ222" s="26" t="str">
        <f t="shared" si="38"/>
        <v>11110000</v>
      </c>
      <c r="AK222" s="26" t="str">
        <f t="shared" si="39"/>
        <v>11111111</v>
      </c>
      <c r="AL222" s="26" t="str">
        <f t="shared" si="40"/>
        <v>11111111</v>
      </c>
      <c r="AM222" s="26" t="str">
        <f t="shared" si="41"/>
        <v>00001111</v>
      </c>
      <c r="AN222" s="26" t="str">
        <f t="shared" si="43"/>
        <v>F0</v>
      </c>
      <c r="AO222" s="26" t="str">
        <f t="shared" si="36"/>
        <v>FF</v>
      </c>
      <c r="AP222" s="26" t="str">
        <f t="shared" si="36"/>
        <v>FF</v>
      </c>
      <c r="AQ222" s="26" t="str">
        <f t="shared" si="36"/>
        <v>0F</v>
      </c>
      <c r="AR222" s="26" t="str">
        <f t="shared" si="42"/>
        <v>0x0FFFFFF0</v>
      </c>
      <c r="AS222" s="26" t="str">
        <f t="shared" si="44"/>
        <v xml:space="preserve">0x0FFFFFF0, </v>
      </c>
    </row>
    <row r="223" spans="1:45" x14ac:dyDescent="0.25">
      <c r="A223" s="2">
        <v>25</v>
      </c>
      <c r="B223" s="23">
        <v>0</v>
      </c>
      <c r="C223" s="23">
        <v>0</v>
      </c>
      <c r="D223" s="23">
        <v>0</v>
      </c>
      <c r="E223" s="23">
        <v>0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23">
        <v>1</v>
      </c>
      <c r="AD223" s="23">
        <v>0</v>
      </c>
      <c r="AE223" s="23">
        <v>0</v>
      </c>
      <c r="AF223" s="23">
        <v>0</v>
      </c>
      <c r="AG223" s="23">
        <v>0</v>
      </c>
      <c r="AH223" s="2">
        <v>25</v>
      </c>
      <c r="AI223" s="26" t="str">
        <f t="shared" si="37"/>
        <v>00001111111111111111111111110000</v>
      </c>
      <c r="AJ223" s="26" t="str">
        <f t="shared" si="38"/>
        <v>11110000</v>
      </c>
      <c r="AK223" s="26" t="str">
        <f t="shared" si="39"/>
        <v>11111111</v>
      </c>
      <c r="AL223" s="26" t="str">
        <f t="shared" si="40"/>
        <v>11111111</v>
      </c>
      <c r="AM223" s="26" t="str">
        <f t="shared" si="41"/>
        <v>00001111</v>
      </c>
      <c r="AN223" s="26" t="str">
        <f t="shared" si="43"/>
        <v>F0</v>
      </c>
      <c r="AO223" s="26" t="str">
        <f t="shared" si="36"/>
        <v>FF</v>
      </c>
      <c r="AP223" s="26" t="str">
        <f t="shared" si="36"/>
        <v>FF</v>
      </c>
      <c r="AQ223" s="26" t="str">
        <f t="shared" si="36"/>
        <v>0F</v>
      </c>
      <c r="AR223" s="26" t="str">
        <f t="shared" si="42"/>
        <v>0x0FFFFFF0</v>
      </c>
      <c r="AS223" s="26" t="str">
        <f t="shared" si="44"/>
        <v xml:space="preserve">0x0FFFFFF0, </v>
      </c>
    </row>
    <row r="224" spans="1:45" x14ac:dyDescent="0.25">
      <c r="A224" s="2">
        <v>26</v>
      </c>
      <c r="B224" s="23">
        <v>0</v>
      </c>
      <c r="C224" s="23">
        <v>0</v>
      </c>
      <c r="D224" s="23">
        <v>0</v>
      </c>
      <c r="E224" s="23">
        <v>0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23">
        <v>1</v>
      </c>
      <c r="AD224" s="23">
        <v>0</v>
      </c>
      <c r="AE224" s="23">
        <v>0</v>
      </c>
      <c r="AF224" s="23">
        <v>0</v>
      </c>
      <c r="AG224" s="23">
        <v>0</v>
      </c>
      <c r="AH224" s="2">
        <v>26</v>
      </c>
      <c r="AI224" s="26" t="str">
        <f t="shared" si="37"/>
        <v>00001111111111111111111111110000</v>
      </c>
      <c r="AJ224" s="26" t="str">
        <f t="shared" si="38"/>
        <v>11110000</v>
      </c>
      <c r="AK224" s="26" t="str">
        <f t="shared" si="39"/>
        <v>11111111</v>
      </c>
      <c r="AL224" s="26" t="str">
        <f t="shared" si="40"/>
        <v>11111111</v>
      </c>
      <c r="AM224" s="26" t="str">
        <f t="shared" si="41"/>
        <v>00001111</v>
      </c>
      <c r="AN224" s="26" t="str">
        <f t="shared" si="43"/>
        <v>F0</v>
      </c>
      <c r="AO224" s="26" t="str">
        <f t="shared" si="36"/>
        <v>FF</v>
      </c>
      <c r="AP224" s="26" t="str">
        <f t="shared" si="36"/>
        <v>FF</v>
      </c>
      <c r="AQ224" s="26" t="str">
        <f t="shared" si="36"/>
        <v>0F</v>
      </c>
      <c r="AR224" s="26" t="str">
        <f t="shared" si="42"/>
        <v>0x0FFFFFF0</v>
      </c>
      <c r="AS224" s="26" t="str">
        <f t="shared" si="44"/>
        <v xml:space="preserve">0x0FFFFFF0, </v>
      </c>
    </row>
    <row r="225" spans="1:45" x14ac:dyDescent="0.25">
      <c r="A225" s="2">
        <v>27</v>
      </c>
      <c r="B225" s="23">
        <v>0</v>
      </c>
      <c r="C225" s="23">
        <v>0</v>
      </c>
      <c r="D225" s="23">
        <v>0</v>
      </c>
      <c r="E225" s="23">
        <v>0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23">
        <v>1</v>
      </c>
      <c r="AD225" s="23">
        <v>0</v>
      </c>
      <c r="AE225" s="23">
        <v>0</v>
      </c>
      <c r="AF225" s="23">
        <v>0</v>
      </c>
      <c r="AG225" s="23">
        <v>0</v>
      </c>
      <c r="AH225" s="2">
        <v>27</v>
      </c>
      <c r="AI225" s="26" t="str">
        <f t="shared" si="37"/>
        <v>00001111111111111111111111110000</v>
      </c>
      <c r="AJ225" s="26" t="str">
        <f t="shared" si="38"/>
        <v>11110000</v>
      </c>
      <c r="AK225" s="26" t="str">
        <f t="shared" si="39"/>
        <v>11111111</v>
      </c>
      <c r="AL225" s="26" t="str">
        <f t="shared" si="40"/>
        <v>11111111</v>
      </c>
      <c r="AM225" s="26" t="str">
        <f t="shared" si="41"/>
        <v>00001111</v>
      </c>
      <c r="AN225" s="26" t="str">
        <f t="shared" si="43"/>
        <v>F0</v>
      </c>
      <c r="AO225" s="26" t="str">
        <f t="shared" si="36"/>
        <v>FF</v>
      </c>
      <c r="AP225" s="26" t="str">
        <f t="shared" si="36"/>
        <v>FF</v>
      </c>
      <c r="AQ225" s="26" t="str">
        <f t="shared" si="36"/>
        <v>0F</v>
      </c>
      <c r="AR225" s="26" t="str">
        <f t="shared" si="42"/>
        <v>0x0FFFFFF0</v>
      </c>
      <c r="AS225" s="26" t="str">
        <f t="shared" si="44"/>
        <v xml:space="preserve">0x0FFFFFF0, </v>
      </c>
    </row>
    <row r="226" spans="1:45" x14ac:dyDescent="0.25">
      <c r="A226" s="2">
        <v>28</v>
      </c>
      <c r="B226" s="23">
        <v>0</v>
      </c>
      <c r="C226" s="23">
        <v>0</v>
      </c>
      <c r="D226" s="23">
        <v>0</v>
      </c>
      <c r="E226" s="23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0</v>
      </c>
      <c r="AB226" s="1">
        <v>0</v>
      </c>
      <c r="AC226" s="1">
        <v>0</v>
      </c>
      <c r="AD226" s="23">
        <v>0</v>
      </c>
      <c r="AE226" s="23">
        <v>0</v>
      </c>
      <c r="AF226" s="23">
        <v>0</v>
      </c>
      <c r="AG226" s="23">
        <v>0</v>
      </c>
      <c r="AH226" s="2">
        <v>28</v>
      </c>
      <c r="AI226" s="26" t="str">
        <f t="shared" si="37"/>
        <v>00000001111111100000000000000000</v>
      </c>
      <c r="AJ226" s="26" t="str">
        <f t="shared" si="38"/>
        <v>00000000</v>
      </c>
      <c r="AK226" s="26" t="str">
        <f t="shared" si="39"/>
        <v>00000000</v>
      </c>
      <c r="AL226" s="26" t="str">
        <f t="shared" si="40"/>
        <v>11111110</v>
      </c>
      <c r="AM226" s="26" t="str">
        <f t="shared" si="41"/>
        <v>00000001</v>
      </c>
      <c r="AN226" s="26" t="str">
        <f t="shared" si="43"/>
        <v>00</v>
      </c>
      <c r="AO226" s="26" t="str">
        <f t="shared" si="36"/>
        <v>00</v>
      </c>
      <c r="AP226" s="26" t="str">
        <f t="shared" si="36"/>
        <v>FE</v>
      </c>
      <c r="AQ226" s="26" t="str">
        <f t="shared" si="36"/>
        <v>01</v>
      </c>
      <c r="AR226" s="26" t="str">
        <f t="shared" si="42"/>
        <v>0x01FE0000</v>
      </c>
      <c r="AS226" s="26" t="str">
        <f t="shared" si="44"/>
        <v xml:space="preserve">0x01FE0000, </v>
      </c>
    </row>
    <row r="227" spans="1:45" x14ac:dyDescent="0.25">
      <c r="A227" s="2">
        <v>29</v>
      </c>
      <c r="B227" s="23">
        <v>0</v>
      </c>
      <c r="C227" s="23">
        <v>0</v>
      </c>
      <c r="D227" s="23">
        <v>0</v>
      </c>
      <c r="E227" s="23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0</v>
      </c>
      <c r="AB227" s="1">
        <v>0</v>
      </c>
      <c r="AC227" s="1">
        <v>0</v>
      </c>
      <c r="AD227" s="23">
        <v>0</v>
      </c>
      <c r="AE227" s="23">
        <v>0</v>
      </c>
      <c r="AF227" s="23">
        <v>0</v>
      </c>
      <c r="AG227" s="23">
        <v>0</v>
      </c>
      <c r="AH227" s="2">
        <v>29</v>
      </c>
      <c r="AI227" s="26" t="str">
        <f t="shared" si="37"/>
        <v>00000001111111100000000000000000</v>
      </c>
      <c r="AJ227" s="26" t="str">
        <f t="shared" si="38"/>
        <v>00000000</v>
      </c>
      <c r="AK227" s="26" t="str">
        <f t="shared" si="39"/>
        <v>00000000</v>
      </c>
      <c r="AL227" s="26" t="str">
        <f t="shared" si="40"/>
        <v>11111110</v>
      </c>
      <c r="AM227" s="26" t="str">
        <f t="shared" si="41"/>
        <v>00000001</v>
      </c>
      <c r="AN227" s="26" t="str">
        <f t="shared" si="43"/>
        <v>00</v>
      </c>
      <c r="AO227" s="26" t="str">
        <f t="shared" si="36"/>
        <v>00</v>
      </c>
      <c r="AP227" s="26" t="str">
        <f t="shared" si="36"/>
        <v>FE</v>
      </c>
      <c r="AQ227" s="26" t="str">
        <f t="shared" si="36"/>
        <v>01</v>
      </c>
      <c r="AR227" s="26" t="str">
        <f t="shared" si="42"/>
        <v>0x01FE0000</v>
      </c>
      <c r="AS227" s="26" t="str">
        <f t="shared" si="44"/>
        <v xml:space="preserve">0x01FE0000, </v>
      </c>
    </row>
    <row r="228" spans="1:45" x14ac:dyDescent="0.25">
      <c r="A228" s="2">
        <v>30</v>
      </c>
      <c r="B228" s="23">
        <v>0</v>
      </c>
      <c r="C228" s="23">
        <v>0</v>
      </c>
      <c r="D228" s="23">
        <v>0</v>
      </c>
      <c r="E228" s="23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0</v>
      </c>
      <c r="AB228" s="1">
        <v>0</v>
      </c>
      <c r="AC228" s="1">
        <v>0</v>
      </c>
      <c r="AD228" s="23">
        <v>0</v>
      </c>
      <c r="AE228" s="23">
        <v>0</v>
      </c>
      <c r="AF228" s="23">
        <v>0</v>
      </c>
      <c r="AG228" s="23">
        <v>0</v>
      </c>
      <c r="AH228" s="2">
        <v>30</v>
      </c>
      <c r="AI228" s="26" t="str">
        <f t="shared" si="37"/>
        <v>00000001111111100000000000000000</v>
      </c>
      <c r="AJ228" s="26" t="str">
        <f t="shared" si="38"/>
        <v>00000000</v>
      </c>
      <c r="AK228" s="26" t="str">
        <f t="shared" si="39"/>
        <v>00000000</v>
      </c>
      <c r="AL228" s="26" t="str">
        <f t="shared" si="40"/>
        <v>11111110</v>
      </c>
      <c r="AM228" s="26" t="str">
        <f t="shared" si="41"/>
        <v>00000001</v>
      </c>
      <c r="AN228" s="26" t="str">
        <f t="shared" si="43"/>
        <v>00</v>
      </c>
      <c r="AO228" s="26" t="str">
        <f t="shared" si="36"/>
        <v>00</v>
      </c>
      <c r="AP228" s="26" t="str">
        <f t="shared" si="36"/>
        <v>FE</v>
      </c>
      <c r="AQ228" s="26" t="str">
        <f t="shared" si="36"/>
        <v>01</v>
      </c>
      <c r="AR228" s="26" t="str">
        <f t="shared" si="42"/>
        <v>0x01FE0000</v>
      </c>
      <c r="AS228" s="26" t="str">
        <f t="shared" si="44"/>
        <v xml:space="preserve">0x01FE0000, </v>
      </c>
    </row>
    <row r="229" spans="1:45" x14ac:dyDescent="0.25">
      <c r="A229" s="2">
        <v>31</v>
      </c>
      <c r="B229" s="23">
        <v>0</v>
      </c>
      <c r="C229" s="23">
        <v>0</v>
      </c>
      <c r="D229" s="23">
        <v>0</v>
      </c>
      <c r="E229" s="23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23">
        <v>0</v>
      </c>
      <c r="AE229" s="23">
        <v>0</v>
      </c>
      <c r="AF229" s="23">
        <v>0</v>
      </c>
      <c r="AG229" s="23">
        <v>0</v>
      </c>
      <c r="AH229" s="2">
        <v>31</v>
      </c>
      <c r="AI229" s="26" t="str">
        <f t="shared" si="37"/>
        <v>00000001111111100000000000000000</v>
      </c>
      <c r="AJ229" s="26" t="str">
        <f t="shared" si="38"/>
        <v>00000000</v>
      </c>
      <c r="AK229" s="26" t="str">
        <f t="shared" si="39"/>
        <v>00000000</v>
      </c>
      <c r="AL229" s="26" t="str">
        <f t="shared" si="40"/>
        <v>11111110</v>
      </c>
      <c r="AM229" s="26" t="str">
        <f t="shared" si="41"/>
        <v>00000001</v>
      </c>
      <c r="AN229" s="26" t="str">
        <f t="shared" si="43"/>
        <v>00</v>
      </c>
      <c r="AO229" s="26" t="str">
        <f t="shared" si="36"/>
        <v>00</v>
      </c>
      <c r="AP229" s="26" t="str">
        <f t="shared" si="36"/>
        <v>FE</v>
      </c>
      <c r="AQ229" s="26" t="str">
        <f t="shared" si="36"/>
        <v>01</v>
      </c>
      <c r="AR229" s="26" t="str">
        <f t="shared" si="42"/>
        <v>0x01FE0000</v>
      </c>
      <c r="AS229" s="26" t="str">
        <f t="shared" si="44"/>
        <v xml:space="preserve">0x01FE0000, </v>
      </c>
    </row>
    <row r="230" spans="1:45" x14ac:dyDescent="0.25">
      <c r="A230" s="2">
        <v>32</v>
      </c>
      <c r="B230" s="23">
        <v>0</v>
      </c>
      <c r="C230" s="23">
        <v>0</v>
      </c>
      <c r="D230" s="23">
        <v>0</v>
      </c>
      <c r="E230" s="23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0</v>
      </c>
      <c r="AB230" s="1">
        <v>0</v>
      </c>
      <c r="AC230" s="1">
        <v>0</v>
      </c>
      <c r="AD230" s="23">
        <v>0</v>
      </c>
      <c r="AE230" s="23">
        <v>0</v>
      </c>
      <c r="AF230" s="23">
        <v>0</v>
      </c>
      <c r="AG230" s="23">
        <v>0</v>
      </c>
      <c r="AH230" s="2">
        <v>32</v>
      </c>
      <c r="AI230" s="26" t="str">
        <f t="shared" si="37"/>
        <v>00000001111111100000000000000000</v>
      </c>
      <c r="AJ230" s="26" t="str">
        <f t="shared" si="38"/>
        <v>00000000</v>
      </c>
      <c r="AK230" s="26" t="str">
        <f t="shared" si="39"/>
        <v>00000000</v>
      </c>
      <c r="AL230" s="26" t="str">
        <f t="shared" si="40"/>
        <v>11111110</v>
      </c>
      <c r="AM230" s="26" t="str">
        <f t="shared" si="41"/>
        <v>00000001</v>
      </c>
      <c r="AN230" s="26" t="str">
        <f t="shared" si="43"/>
        <v>00</v>
      </c>
      <c r="AO230" s="26" t="str">
        <f t="shared" si="36"/>
        <v>00</v>
      </c>
      <c r="AP230" s="26" t="str">
        <f t="shared" si="36"/>
        <v>FE</v>
      </c>
      <c r="AQ230" s="26" t="str">
        <f t="shared" si="36"/>
        <v>01</v>
      </c>
      <c r="AR230" s="26" t="str">
        <f t="shared" si="42"/>
        <v>0x01FE0000</v>
      </c>
      <c r="AS230" s="26" t="str">
        <f t="shared" si="44"/>
        <v xml:space="preserve">0x01FE0000, </v>
      </c>
    </row>
    <row r="231" spans="1:45" x14ac:dyDescent="0.25">
      <c r="A231" s="2">
        <v>33</v>
      </c>
      <c r="B231" s="23">
        <v>0</v>
      </c>
      <c r="C231" s="23">
        <v>0</v>
      </c>
      <c r="D231" s="23">
        <v>0</v>
      </c>
      <c r="E231" s="23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0</v>
      </c>
      <c r="AB231" s="1">
        <v>0</v>
      </c>
      <c r="AC231" s="1">
        <v>0</v>
      </c>
      <c r="AD231" s="23">
        <v>0</v>
      </c>
      <c r="AE231" s="23">
        <v>0</v>
      </c>
      <c r="AF231" s="23">
        <v>0</v>
      </c>
      <c r="AG231" s="23">
        <v>0</v>
      </c>
      <c r="AH231" s="2">
        <v>33</v>
      </c>
      <c r="AI231" s="26" t="str">
        <f t="shared" si="37"/>
        <v>00000001111111100000000000000000</v>
      </c>
      <c r="AJ231" s="26" t="str">
        <f t="shared" si="38"/>
        <v>00000000</v>
      </c>
      <c r="AK231" s="26" t="str">
        <f t="shared" si="39"/>
        <v>00000000</v>
      </c>
      <c r="AL231" s="26" t="str">
        <f t="shared" si="40"/>
        <v>11111110</v>
      </c>
      <c r="AM231" s="26" t="str">
        <f t="shared" si="41"/>
        <v>00000001</v>
      </c>
      <c r="AN231" s="26" t="str">
        <f t="shared" si="43"/>
        <v>00</v>
      </c>
      <c r="AO231" s="26" t="str">
        <f t="shared" si="36"/>
        <v>00</v>
      </c>
      <c r="AP231" s="26" t="str">
        <f t="shared" si="36"/>
        <v>FE</v>
      </c>
      <c r="AQ231" s="26" t="str">
        <f t="shared" si="36"/>
        <v>01</v>
      </c>
      <c r="AR231" s="26" t="str">
        <f t="shared" si="42"/>
        <v>0x01FE0000</v>
      </c>
      <c r="AS231" s="26" t="str">
        <f t="shared" si="44"/>
        <v xml:space="preserve">0x01FE0000, </v>
      </c>
    </row>
    <row r="232" spans="1:45" x14ac:dyDescent="0.25">
      <c r="A232" s="2">
        <v>34</v>
      </c>
      <c r="B232" s="23">
        <v>0</v>
      </c>
      <c r="C232" s="23">
        <v>0</v>
      </c>
      <c r="D232" s="23">
        <v>0</v>
      </c>
      <c r="E232" s="23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0</v>
      </c>
      <c r="AB232" s="1">
        <v>0</v>
      </c>
      <c r="AC232" s="1">
        <v>0</v>
      </c>
      <c r="AD232" s="23">
        <v>0</v>
      </c>
      <c r="AE232" s="23">
        <v>0</v>
      </c>
      <c r="AF232" s="23">
        <v>0</v>
      </c>
      <c r="AG232" s="23">
        <v>0</v>
      </c>
      <c r="AH232" s="2">
        <v>34</v>
      </c>
      <c r="AI232" s="26" t="str">
        <f t="shared" si="37"/>
        <v>00000001111111100000000000000000</v>
      </c>
      <c r="AJ232" s="26" t="str">
        <f t="shared" si="38"/>
        <v>00000000</v>
      </c>
      <c r="AK232" s="26" t="str">
        <f t="shared" si="39"/>
        <v>00000000</v>
      </c>
      <c r="AL232" s="26" t="str">
        <f t="shared" si="40"/>
        <v>11111110</v>
      </c>
      <c r="AM232" s="26" t="str">
        <f t="shared" si="41"/>
        <v>00000001</v>
      </c>
      <c r="AN232" s="26" t="str">
        <f t="shared" si="43"/>
        <v>00</v>
      </c>
      <c r="AO232" s="26" t="str">
        <f t="shared" si="36"/>
        <v>00</v>
      </c>
      <c r="AP232" s="26" t="str">
        <f t="shared" si="36"/>
        <v>FE</v>
      </c>
      <c r="AQ232" s="26" t="str">
        <f t="shared" si="36"/>
        <v>01</v>
      </c>
      <c r="AR232" s="26" t="str">
        <f t="shared" si="42"/>
        <v>0x01FE0000</v>
      </c>
      <c r="AS232" s="26" t="str">
        <f t="shared" si="44"/>
        <v xml:space="preserve">0x01FE0000, </v>
      </c>
    </row>
    <row r="233" spans="1:45" x14ac:dyDescent="0.25">
      <c r="A233" s="2">
        <v>35</v>
      </c>
      <c r="B233" s="23">
        <v>0</v>
      </c>
      <c r="C233" s="23">
        <v>0</v>
      </c>
      <c r="D233" s="23">
        <v>0</v>
      </c>
      <c r="E233" s="23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0</v>
      </c>
      <c r="AB233" s="1">
        <v>0</v>
      </c>
      <c r="AC233" s="1">
        <v>0</v>
      </c>
      <c r="AD233" s="23">
        <v>0</v>
      </c>
      <c r="AE233" s="23">
        <v>0</v>
      </c>
      <c r="AF233" s="23">
        <v>0</v>
      </c>
      <c r="AG233" s="23">
        <v>0</v>
      </c>
      <c r="AH233" s="2">
        <v>35</v>
      </c>
      <c r="AI233" s="26" t="str">
        <f t="shared" si="37"/>
        <v>00000001111111100000000000000000</v>
      </c>
      <c r="AJ233" s="26" t="str">
        <f t="shared" si="38"/>
        <v>00000000</v>
      </c>
      <c r="AK233" s="26" t="str">
        <f t="shared" si="39"/>
        <v>00000000</v>
      </c>
      <c r="AL233" s="26" t="str">
        <f t="shared" si="40"/>
        <v>11111110</v>
      </c>
      <c r="AM233" s="26" t="str">
        <f t="shared" si="41"/>
        <v>00000001</v>
      </c>
      <c r="AN233" s="26" t="str">
        <f t="shared" si="43"/>
        <v>00</v>
      </c>
      <c r="AO233" s="26" t="str">
        <f t="shared" si="36"/>
        <v>00</v>
      </c>
      <c r="AP233" s="26" t="str">
        <f t="shared" si="36"/>
        <v>FE</v>
      </c>
      <c r="AQ233" s="26" t="str">
        <f t="shared" si="36"/>
        <v>01</v>
      </c>
      <c r="AR233" s="26" t="str">
        <f t="shared" si="42"/>
        <v>0x01FE0000</v>
      </c>
      <c r="AS233" s="26" t="str">
        <f t="shared" si="44"/>
        <v xml:space="preserve">0x01FE0000, </v>
      </c>
    </row>
    <row r="234" spans="1:45" x14ac:dyDescent="0.25">
      <c r="A234" s="2">
        <v>36</v>
      </c>
      <c r="B234" s="23">
        <v>0</v>
      </c>
      <c r="C234" s="23">
        <v>0</v>
      </c>
      <c r="D234" s="23">
        <v>0</v>
      </c>
      <c r="E234" s="23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0</v>
      </c>
      <c r="AB234" s="1">
        <v>0</v>
      </c>
      <c r="AC234" s="1">
        <v>0</v>
      </c>
      <c r="AD234" s="23">
        <v>0</v>
      </c>
      <c r="AE234" s="23">
        <v>0</v>
      </c>
      <c r="AF234" s="23">
        <v>0</v>
      </c>
      <c r="AG234" s="23">
        <v>0</v>
      </c>
      <c r="AH234" s="2">
        <v>36</v>
      </c>
      <c r="AI234" s="26" t="str">
        <f t="shared" si="37"/>
        <v>00000001111111100000000000000000</v>
      </c>
      <c r="AJ234" s="26" t="str">
        <f t="shared" si="38"/>
        <v>00000000</v>
      </c>
      <c r="AK234" s="26" t="str">
        <f t="shared" si="39"/>
        <v>00000000</v>
      </c>
      <c r="AL234" s="26" t="str">
        <f t="shared" si="40"/>
        <v>11111110</v>
      </c>
      <c r="AM234" s="26" t="str">
        <f t="shared" si="41"/>
        <v>00000001</v>
      </c>
      <c r="AN234" s="26" t="str">
        <f t="shared" si="43"/>
        <v>00</v>
      </c>
      <c r="AO234" s="26" t="str">
        <f t="shared" si="36"/>
        <v>00</v>
      </c>
      <c r="AP234" s="26" t="str">
        <f t="shared" si="36"/>
        <v>FE</v>
      </c>
      <c r="AQ234" s="26" t="str">
        <f t="shared" si="36"/>
        <v>01</v>
      </c>
      <c r="AR234" s="26" t="str">
        <f t="shared" si="42"/>
        <v>0x01FE0000</v>
      </c>
      <c r="AS234" s="26" t="str">
        <f t="shared" si="44"/>
        <v xml:space="preserve">0x01FE0000, </v>
      </c>
    </row>
    <row r="235" spans="1:45" x14ac:dyDescent="0.25">
      <c r="A235" s="2">
        <v>37</v>
      </c>
      <c r="B235" s="23">
        <v>0</v>
      </c>
      <c r="C235" s="23">
        <v>0</v>
      </c>
      <c r="D235" s="23">
        <v>0</v>
      </c>
      <c r="E235" s="23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0</v>
      </c>
      <c r="AB235" s="1">
        <v>0</v>
      </c>
      <c r="AC235" s="1">
        <v>0</v>
      </c>
      <c r="AD235" s="23">
        <v>0</v>
      </c>
      <c r="AE235" s="23">
        <v>0</v>
      </c>
      <c r="AF235" s="23">
        <v>0</v>
      </c>
      <c r="AG235" s="23">
        <v>0</v>
      </c>
      <c r="AH235" s="2">
        <v>37</v>
      </c>
      <c r="AI235" s="26" t="str">
        <f t="shared" si="37"/>
        <v>00000001111111100000000000000000</v>
      </c>
      <c r="AJ235" s="26" t="str">
        <f t="shared" si="38"/>
        <v>00000000</v>
      </c>
      <c r="AK235" s="26" t="str">
        <f t="shared" si="39"/>
        <v>00000000</v>
      </c>
      <c r="AL235" s="26" t="str">
        <f t="shared" si="40"/>
        <v>11111110</v>
      </c>
      <c r="AM235" s="26" t="str">
        <f t="shared" si="41"/>
        <v>00000001</v>
      </c>
      <c r="AN235" s="26" t="str">
        <f t="shared" si="43"/>
        <v>00</v>
      </c>
      <c r="AO235" s="26" t="str">
        <f t="shared" si="36"/>
        <v>00</v>
      </c>
      <c r="AP235" s="26" t="str">
        <f t="shared" si="36"/>
        <v>FE</v>
      </c>
      <c r="AQ235" s="26" t="str">
        <f t="shared" si="36"/>
        <v>01</v>
      </c>
      <c r="AR235" s="26" t="str">
        <f t="shared" si="42"/>
        <v>0x01FE0000</v>
      </c>
      <c r="AS235" s="26" t="str">
        <f t="shared" si="44"/>
        <v xml:space="preserve">0x01FE0000, </v>
      </c>
    </row>
    <row r="236" spans="1:45" x14ac:dyDescent="0.25">
      <c r="A236" s="2">
        <v>38</v>
      </c>
      <c r="B236" s="23">
        <v>0</v>
      </c>
      <c r="C236" s="23">
        <v>0</v>
      </c>
      <c r="D236" s="23">
        <v>0</v>
      </c>
      <c r="E236" s="23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0</v>
      </c>
      <c r="AD236" s="23">
        <v>0</v>
      </c>
      <c r="AE236" s="23">
        <v>0</v>
      </c>
      <c r="AF236" s="23">
        <v>0</v>
      </c>
      <c r="AG236" s="23">
        <v>0</v>
      </c>
      <c r="AH236" s="2">
        <v>38</v>
      </c>
      <c r="AI236" s="26" t="str">
        <f t="shared" si="37"/>
        <v>00000001111111100000000000000000</v>
      </c>
      <c r="AJ236" s="26" t="str">
        <f t="shared" si="38"/>
        <v>00000000</v>
      </c>
      <c r="AK236" s="26" t="str">
        <f t="shared" si="39"/>
        <v>00000000</v>
      </c>
      <c r="AL236" s="26" t="str">
        <f t="shared" si="40"/>
        <v>11111110</v>
      </c>
      <c r="AM236" s="26" t="str">
        <f t="shared" si="41"/>
        <v>00000001</v>
      </c>
      <c r="AN236" s="26" t="str">
        <f t="shared" si="43"/>
        <v>00</v>
      </c>
      <c r="AO236" s="26" t="str">
        <f t="shared" si="36"/>
        <v>00</v>
      </c>
      <c r="AP236" s="26" t="str">
        <f t="shared" si="36"/>
        <v>FE</v>
      </c>
      <c r="AQ236" s="26" t="str">
        <f t="shared" si="36"/>
        <v>01</v>
      </c>
      <c r="AR236" s="26" t="str">
        <f t="shared" si="42"/>
        <v>0x01FE0000</v>
      </c>
      <c r="AS236" s="26" t="str">
        <f t="shared" si="44"/>
        <v xml:space="preserve">0x01FE0000, </v>
      </c>
    </row>
    <row r="237" spans="1:45" x14ac:dyDescent="0.25">
      <c r="A237" s="2">
        <v>39</v>
      </c>
      <c r="B237" s="23">
        <v>0</v>
      </c>
      <c r="C237" s="23">
        <v>0</v>
      </c>
      <c r="D237" s="23">
        <v>0</v>
      </c>
      <c r="E237" s="23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0</v>
      </c>
      <c r="AD237" s="23">
        <v>0</v>
      </c>
      <c r="AE237" s="23">
        <v>0</v>
      </c>
      <c r="AF237" s="23">
        <v>0</v>
      </c>
      <c r="AG237" s="23">
        <v>0</v>
      </c>
      <c r="AH237" s="2">
        <v>39</v>
      </c>
      <c r="AI237" s="26" t="str">
        <f t="shared" si="37"/>
        <v>00000001111111100000000000000000</v>
      </c>
      <c r="AJ237" s="26" t="str">
        <f t="shared" si="38"/>
        <v>00000000</v>
      </c>
      <c r="AK237" s="26" t="str">
        <f t="shared" si="39"/>
        <v>00000000</v>
      </c>
      <c r="AL237" s="26" t="str">
        <f t="shared" si="40"/>
        <v>11111110</v>
      </c>
      <c r="AM237" s="26" t="str">
        <f t="shared" si="41"/>
        <v>00000001</v>
      </c>
      <c r="AN237" s="26" t="str">
        <f t="shared" si="43"/>
        <v>00</v>
      </c>
      <c r="AO237" s="26" t="str">
        <f t="shared" si="36"/>
        <v>00</v>
      </c>
      <c r="AP237" s="26" t="str">
        <f t="shared" si="36"/>
        <v>FE</v>
      </c>
      <c r="AQ237" s="26" t="str">
        <f t="shared" si="36"/>
        <v>01</v>
      </c>
      <c r="AR237" s="26" t="str">
        <f t="shared" si="42"/>
        <v>0x01FE0000</v>
      </c>
      <c r="AS237" s="26" t="str">
        <f t="shared" si="44"/>
        <v xml:space="preserve">0x01FE0000, </v>
      </c>
    </row>
    <row r="238" spans="1:45" x14ac:dyDescent="0.25">
      <c r="A238" s="2">
        <v>40</v>
      </c>
      <c r="B238" s="23">
        <v>0</v>
      </c>
      <c r="C238" s="23">
        <v>0</v>
      </c>
      <c r="D238" s="23">
        <v>0</v>
      </c>
      <c r="E238" s="23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0</v>
      </c>
      <c r="AB238" s="1">
        <v>0</v>
      </c>
      <c r="AC238" s="1">
        <v>0</v>
      </c>
      <c r="AD238" s="23">
        <v>0</v>
      </c>
      <c r="AE238" s="23">
        <v>0</v>
      </c>
      <c r="AF238" s="23">
        <v>0</v>
      </c>
      <c r="AG238" s="23">
        <v>0</v>
      </c>
      <c r="AH238" s="2">
        <v>40</v>
      </c>
      <c r="AI238" s="26" t="str">
        <f t="shared" si="37"/>
        <v>00000001111111100000000000000000</v>
      </c>
      <c r="AJ238" s="26" t="str">
        <f t="shared" si="38"/>
        <v>00000000</v>
      </c>
      <c r="AK238" s="26" t="str">
        <f t="shared" si="39"/>
        <v>00000000</v>
      </c>
      <c r="AL238" s="26" t="str">
        <f t="shared" si="40"/>
        <v>11111110</v>
      </c>
      <c r="AM238" s="26" t="str">
        <f t="shared" si="41"/>
        <v>00000001</v>
      </c>
      <c r="AN238" s="26" t="str">
        <f t="shared" si="43"/>
        <v>00</v>
      </c>
      <c r="AO238" s="26" t="str">
        <f t="shared" si="36"/>
        <v>00</v>
      </c>
      <c r="AP238" s="26" t="str">
        <f t="shared" si="36"/>
        <v>FE</v>
      </c>
      <c r="AQ238" s="26" t="str">
        <f t="shared" si="36"/>
        <v>01</v>
      </c>
      <c r="AR238" s="26" t="str">
        <f t="shared" si="42"/>
        <v>0x01FE0000</v>
      </c>
      <c r="AS238" s="26" t="str">
        <f t="shared" si="44"/>
        <v xml:space="preserve">0x01FE0000, </v>
      </c>
    </row>
    <row r="239" spans="1:45" x14ac:dyDescent="0.25">
      <c r="A239" s="2">
        <v>41</v>
      </c>
      <c r="B239" s="23">
        <v>0</v>
      </c>
      <c r="C239" s="23">
        <v>0</v>
      </c>
      <c r="D239" s="23">
        <v>0</v>
      </c>
      <c r="E239" s="23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0</v>
      </c>
      <c r="AB239" s="1">
        <v>0</v>
      </c>
      <c r="AC239" s="1">
        <v>0</v>
      </c>
      <c r="AD239" s="23">
        <v>0</v>
      </c>
      <c r="AE239" s="23">
        <v>0</v>
      </c>
      <c r="AF239" s="23">
        <v>0</v>
      </c>
      <c r="AG239" s="23">
        <v>0</v>
      </c>
      <c r="AH239" s="2">
        <v>41</v>
      </c>
      <c r="AI239" s="26" t="str">
        <f t="shared" si="37"/>
        <v>00000001111111100000000000000000</v>
      </c>
      <c r="AJ239" s="26" t="str">
        <f t="shared" si="38"/>
        <v>00000000</v>
      </c>
      <c r="AK239" s="26" t="str">
        <f t="shared" si="39"/>
        <v>00000000</v>
      </c>
      <c r="AL239" s="26" t="str">
        <f t="shared" si="40"/>
        <v>11111110</v>
      </c>
      <c r="AM239" s="26" t="str">
        <f t="shared" si="41"/>
        <v>00000001</v>
      </c>
      <c r="AN239" s="26" t="str">
        <f t="shared" si="43"/>
        <v>00</v>
      </c>
      <c r="AO239" s="26" t="str">
        <f t="shared" si="36"/>
        <v>00</v>
      </c>
      <c r="AP239" s="26" t="str">
        <f t="shared" si="36"/>
        <v>FE</v>
      </c>
      <c r="AQ239" s="26" t="str">
        <f t="shared" si="36"/>
        <v>01</v>
      </c>
      <c r="AR239" s="26" t="str">
        <f t="shared" si="42"/>
        <v>0x01FE0000</v>
      </c>
      <c r="AS239" s="26" t="str">
        <f t="shared" si="44"/>
        <v xml:space="preserve">0x01FE0000, </v>
      </c>
    </row>
    <row r="240" spans="1:45" x14ac:dyDescent="0.25">
      <c r="A240" s="2">
        <v>42</v>
      </c>
      <c r="B240" s="23">
        <v>0</v>
      </c>
      <c r="C240" s="23">
        <v>0</v>
      </c>
      <c r="D240" s="23">
        <v>0</v>
      </c>
      <c r="E240" s="23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0</v>
      </c>
      <c r="AB240" s="1">
        <v>0</v>
      </c>
      <c r="AC240" s="1">
        <v>0</v>
      </c>
      <c r="AD240" s="23">
        <v>0</v>
      </c>
      <c r="AE240" s="23">
        <v>0</v>
      </c>
      <c r="AF240" s="23">
        <v>0</v>
      </c>
      <c r="AG240" s="23">
        <v>0</v>
      </c>
      <c r="AH240" s="2">
        <v>42</v>
      </c>
      <c r="AI240" s="26" t="str">
        <f t="shared" si="37"/>
        <v>00000001111111100000000000000000</v>
      </c>
      <c r="AJ240" s="26" t="str">
        <f t="shared" si="38"/>
        <v>00000000</v>
      </c>
      <c r="AK240" s="26" t="str">
        <f t="shared" si="39"/>
        <v>00000000</v>
      </c>
      <c r="AL240" s="26" t="str">
        <f t="shared" si="40"/>
        <v>11111110</v>
      </c>
      <c r="AM240" s="26" t="str">
        <f t="shared" si="41"/>
        <v>00000001</v>
      </c>
      <c r="AN240" s="26" t="str">
        <f t="shared" si="43"/>
        <v>00</v>
      </c>
      <c r="AO240" s="26" t="str">
        <f t="shared" si="36"/>
        <v>00</v>
      </c>
      <c r="AP240" s="26" t="str">
        <f t="shared" si="36"/>
        <v>FE</v>
      </c>
      <c r="AQ240" s="26" t="str">
        <f t="shared" si="36"/>
        <v>01</v>
      </c>
      <c r="AR240" s="26" t="str">
        <f t="shared" si="42"/>
        <v>0x01FE0000</v>
      </c>
      <c r="AS240" s="26" t="str">
        <f t="shared" si="44"/>
        <v xml:space="preserve">0x01FE0000, </v>
      </c>
    </row>
    <row r="241" spans="1:46" x14ac:dyDescent="0.25">
      <c r="A241" s="2">
        <v>43</v>
      </c>
      <c r="B241" s="23">
        <v>0</v>
      </c>
      <c r="C241" s="23">
        <v>0</v>
      </c>
      <c r="D241" s="23">
        <v>0</v>
      </c>
      <c r="E241" s="23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0</v>
      </c>
      <c r="AB241" s="1">
        <v>0</v>
      </c>
      <c r="AC241" s="1">
        <v>0</v>
      </c>
      <c r="AD241" s="23">
        <v>0</v>
      </c>
      <c r="AE241" s="23">
        <v>0</v>
      </c>
      <c r="AF241" s="23">
        <v>0</v>
      </c>
      <c r="AG241" s="23">
        <v>0</v>
      </c>
      <c r="AH241" s="2">
        <v>43</v>
      </c>
      <c r="AI241" s="26" t="str">
        <f t="shared" si="37"/>
        <v>00000001111111100000000000000000</v>
      </c>
      <c r="AJ241" s="26" t="str">
        <f t="shared" si="38"/>
        <v>00000000</v>
      </c>
      <c r="AK241" s="26" t="str">
        <f t="shared" si="39"/>
        <v>00000000</v>
      </c>
      <c r="AL241" s="26" t="str">
        <f t="shared" si="40"/>
        <v>11111110</v>
      </c>
      <c r="AM241" s="26" t="str">
        <f t="shared" si="41"/>
        <v>00000001</v>
      </c>
      <c r="AN241" s="26" t="str">
        <f t="shared" si="43"/>
        <v>00</v>
      </c>
      <c r="AO241" s="26" t="str">
        <f t="shared" si="36"/>
        <v>00</v>
      </c>
      <c r="AP241" s="26" t="str">
        <f t="shared" si="36"/>
        <v>FE</v>
      </c>
      <c r="AQ241" s="26" t="str">
        <f t="shared" si="36"/>
        <v>01</v>
      </c>
      <c r="AR241" s="26" t="str">
        <f t="shared" si="42"/>
        <v>0x01FE0000</v>
      </c>
      <c r="AS241" s="26" t="str">
        <f t="shared" si="44"/>
        <v xml:space="preserve">0x01FE0000, </v>
      </c>
    </row>
    <row r="242" spans="1:46" x14ac:dyDescent="0.25">
      <c r="A242" s="2">
        <v>44</v>
      </c>
      <c r="B242" s="23">
        <v>0</v>
      </c>
      <c r="C242" s="23">
        <v>0</v>
      </c>
      <c r="D242" s="23">
        <v>0</v>
      </c>
      <c r="E242" s="23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23">
        <v>0</v>
      </c>
      <c r="AE242" s="23">
        <v>0</v>
      </c>
      <c r="AF242" s="23">
        <v>0</v>
      </c>
      <c r="AG242" s="23">
        <v>0</v>
      </c>
      <c r="AH242" s="2">
        <v>44</v>
      </c>
      <c r="AI242" s="26" t="str">
        <f t="shared" si="37"/>
        <v>00000001111111100000000000000000</v>
      </c>
      <c r="AJ242" s="26" t="str">
        <f t="shared" si="38"/>
        <v>00000000</v>
      </c>
      <c r="AK242" s="26" t="str">
        <f t="shared" si="39"/>
        <v>00000000</v>
      </c>
      <c r="AL242" s="26" t="str">
        <f t="shared" si="40"/>
        <v>11111110</v>
      </c>
      <c r="AM242" s="26" t="str">
        <f t="shared" si="41"/>
        <v>00000001</v>
      </c>
      <c r="AN242" s="26" t="str">
        <f t="shared" si="43"/>
        <v>00</v>
      </c>
      <c r="AO242" s="26" t="str">
        <f t="shared" si="36"/>
        <v>00</v>
      </c>
      <c r="AP242" s="26" t="str">
        <f t="shared" si="36"/>
        <v>FE</v>
      </c>
      <c r="AQ242" s="26" t="str">
        <f t="shared" si="36"/>
        <v>01</v>
      </c>
      <c r="AR242" s="26" t="str">
        <f t="shared" si="42"/>
        <v>0x01FE0000</v>
      </c>
      <c r="AS242" s="26" t="str">
        <f t="shared" si="44"/>
        <v xml:space="preserve">0x01FE0000, </v>
      </c>
    </row>
    <row r="243" spans="1:46" x14ac:dyDescent="0.25">
      <c r="A243" s="2">
        <v>45</v>
      </c>
      <c r="B243" s="23">
        <v>0</v>
      </c>
      <c r="C243" s="23">
        <v>0</v>
      </c>
      <c r="D243" s="23">
        <v>0</v>
      </c>
      <c r="E243" s="23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0</v>
      </c>
      <c r="AB243" s="1">
        <v>0</v>
      </c>
      <c r="AC243" s="1">
        <v>0</v>
      </c>
      <c r="AD243" s="23">
        <v>0</v>
      </c>
      <c r="AE243" s="23">
        <v>0</v>
      </c>
      <c r="AF243" s="23">
        <v>0</v>
      </c>
      <c r="AG243" s="23">
        <v>0</v>
      </c>
      <c r="AH243" s="2">
        <v>45</v>
      </c>
      <c r="AI243" s="26" t="str">
        <f t="shared" si="37"/>
        <v>00000001111111100000000000000000</v>
      </c>
      <c r="AJ243" s="26" t="str">
        <f t="shared" si="38"/>
        <v>00000000</v>
      </c>
      <c r="AK243" s="26" t="str">
        <f t="shared" si="39"/>
        <v>00000000</v>
      </c>
      <c r="AL243" s="26" t="str">
        <f t="shared" si="40"/>
        <v>11111110</v>
      </c>
      <c r="AM243" s="26" t="str">
        <f t="shared" si="41"/>
        <v>00000001</v>
      </c>
      <c r="AN243" s="26" t="str">
        <f t="shared" si="43"/>
        <v>00</v>
      </c>
      <c r="AO243" s="26" t="str">
        <f t="shared" si="36"/>
        <v>00</v>
      </c>
      <c r="AP243" s="26" t="str">
        <f t="shared" si="36"/>
        <v>FE</v>
      </c>
      <c r="AQ243" s="26" t="str">
        <f t="shared" si="36"/>
        <v>01</v>
      </c>
      <c r="AR243" s="26" t="str">
        <f t="shared" si="42"/>
        <v>0x01FE0000</v>
      </c>
      <c r="AS243" s="28" t="str">
        <f>AR243</f>
        <v>0x01FE0000</v>
      </c>
    </row>
    <row r="244" spans="1:46" x14ac:dyDescent="0.25">
      <c r="A244" s="2">
        <v>46</v>
      </c>
      <c r="B244" s="23">
        <v>0</v>
      </c>
      <c r="C244" s="23">
        <v>0</v>
      </c>
      <c r="D244" s="23">
        <v>0</v>
      </c>
      <c r="E244" s="23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23">
        <v>0</v>
      </c>
      <c r="AE244" s="23">
        <v>0</v>
      </c>
      <c r="AF244" s="23">
        <v>0</v>
      </c>
      <c r="AG244" s="23">
        <v>0</v>
      </c>
      <c r="AH244" s="2">
        <v>46</v>
      </c>
      <c r="AI244" s="26" t="str">
        <f t="shared" si="37"/>
        <v>00000000000000000000000000000000</v>
      </c>
      <c r="AJ244" s="26" t="str">
        <f t="shared" si="38"/>
        <v>00000000</v>
      </c>
      <c r="AK244" s="26" t="str">
        <f t="shared" si="39"/>
        <v>00000000</v>
      </c>
      <c r="AL244" s="26" t="str">
        <f t="shared" si="40"/>
        <v>00000000</v>
      </c>
      <c r="AM244" s="26" t="str">
        <f t="shared" si="41"/>
        <v>00000000</v>
      </c>
      <c r="AN244" s="26" t="str">
        <f t="shared" si="43"/>
        <v>00</v>
      </c>
      <c r="AO244" s="26" t="str">
        <f t="shared" si="36"/>
        <v>00</v>
      </c>
      <c r="AP244" s="26" t="str">
        <f t="shared" si="36"/>
        <v>00</v>
      </c>
      <c r="AQ244" s="26" t="str">
        <f t="shared" si="36"/>
        <v>00</v>
      </c>
      <c r="AR244" s="26" t="str">
        <f t="shared" si="42"/>
        <v>0x00000000</v>
      </c>
      <c r="AS244" s="26"/>
    </row>
    <row r="245" spans="1:46" x14ac:dyDescent="0.25">
      <c r="A245" s="2">
        <v>47</v>
      </c>
      <c r="B245" s="23">
        <v>0</v>
      </c>
      <c r="C245" s="23">
        <v>0</v>
      </c>
      <c r="D245" s="23">
        <v>0</v>
      </c>
      <c r="E245" s="23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23">
        <v>0</v>
      </c>
      <c r="AE245" s="23">
        <v>0</v>
      </c>
      <c r="AF245" s="23">
        <v>0</v>
      </c>
      <c r="AG245" s="23">
        <v>0</v>
      </c>
      <c r="AH245" s="2">
        <v>47</v>
      </c>
      <c r="AI245" s="26" t="str">
        <f t="shared" si="37"/>
        <v>00000000000000000000000000000000</v>
      </c>
      <c r="AJ245" s="26" t="str">
        <f t="shared" si="38"/>
        <v>00000000</v>
      </c>
      <c r="AK245" s="26" t="str">
        <f t="shared" si="39"/>
        <v>00000000</v>
      </c>
      <c r="AL245" s="26" t="str">
        <f t="shared" si="40"/>
        <v>00000000</v>
      </c>
      <c r="AM245" s="26" t="str">
        <f t="shared" si="41"/>
        <v>00000000</v>
      </c>
      <c r="AN245" s="26" t="str">
        <f t="shared" si="43"/>
        <v>00</v>
      </c>
      <c r="AO245" s="26" t="str">
        <f t="shared" si="36"/>
        <v>00</v>
      </c>
      <c r="AP245" s="26" t="str">
        <f t="shared" si="36"/>
        <v>00</v>
      </c>
      <c r="AQ245" s="26" t="str">
        <f t="shared" si="36"/>
        <v>00</v>
      </c>
      <c r="AR245" s="26" t="str">
        <f t="shared" si="42"/>
        <v>0x00000000</v>
      </c>
      <c r="AS245" s="26"/>
    </row>
    <row r="246" spans="1:46" s="2" customFormat="1" x14ac:dyDescent="0.25">
      <c r="B246" s="23">
        <v>0</v>
      </c>
      <c r="C246" s="23">
        <v>1</v>
      </c>
      <c r="D246" s="23">
        <v>2</v>
      </c>
      <c r="E246" s="23">
        <v>3</v>
      </c>
      <c r="F246" s="2">
        <v>4</v>
      </c>
      <c r="G246" s="2">
        <v>5</v>
      </c>
      <c r="H246" s="2">
        <v>6</v>
      </c>
      <c r="I246" s="2">
        <v>7</v>
      </c>
      <c r="J246" s="2">
        <v>8</v>
      </c>
      <c r="K246" s="2">
        <v>9</v>
      </c>
      <c r="L246" s="2">
        <v>10</v>
      </c>
      <c r="M246" s="2">
        <v>11</v>
      </c>
      <c r="N246" s="2">
        <v>12</v>
      </c>
      <c r="O246" s="2">
        <v>13</v>
      </c>
      <c r="P246" s="2">
        <v>14</v>
      </c>
      <c r="Q246" s="2">
        <v>15</v>
      </c>
      <c r="R246" s="2">
        <v>16</v>
      </c>
      <c r="S246" s="2">
        <v>17</v>
      </c>
      <c r="T246" s="2">
        <v>18</v>
      </c>
      <c r="U246" s="2">
        <v>19</v>
      </c>
      <c r="V246" s="2">
        <v>20</v>
      </c>
      <c r="W246" s="2">
        <v>21</v>
      </c>
      <c r="X246" s="2">
        <v>22</v>
      </c>
      <c r="Y246" s="2">
        <v>23</v>
      </c>
      <c r="Z246" s="2">
        <v>24</v>
      </c>
      <c r="AA246" s="2">
        <v>25</v>
      </c>
      <c r="AB246" s="2">
        <v>26</v>
      </c>
      <c r="AC246" s="1">
        <v>0</v>
      </c>
      <c r="AD246" s="23">
        <v>28</v>
      </c>
      <c r="AE246" s="23">
        <v>29</v>
      </c>
      <c r="AF246" s="23">
        <v>30</v>
      </c>
      <c r="AG246" s="23">
        <v>31</v>
      </c>
      <c r="AI246" s="25"/>
      <c r="AJ246" s="25" t="s">
        <v>143</v>
      </c>
      <c r="AK246" s="25" t="s">
        <v>144</v>
      </c>
      <c r="AL246" s="25" t="s">
        <v>145</v>
      </c>
      <c r="AM246" s="25" t="s">
        <v>146</v>
      </c>
      <c r="AN246" s="25" t="s">
        <v>143</v>
      </c>
      <c r="AO246" s="25" t="s">
        <v>144</v>
      </c>
      <c r="AP246" s="25" t="s">
        <v>145</v>
      </c>
      <c r="AQ246" s="25" t="s">
        <v>146</v>
      </c>
      <c r="AR246" s="27" t="s">
        <v>147</v>
      </c>
      <c r="AS246" s="22">
        <v>5</v>
      </c>
      <c r="AT246"/>
    </row>
    <row r="247" spans="1:46" x14ac:dyDescent="0.25">
      <c r="A247" s="2">
        <v>0</v>
      </c>
      <c r="B247" s="23">
        <v>0</v>
      </c>
      <c r="C247" s="23">
        <v>0</v>
      </c>
      <c r="D247" s="23">
        <v>0</v>
      </c>
      <c r="E247" s="23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23">
        <v>0</v>
      </c>
      <c r="AE247" s="23">
        <v>0</v>
      </c>
      <c r="AF247" s="23">
        <v>0</v>
      </c>
      <c r="AG247" s="23">
        <v>0</v>
      </c>
      <c r="AH247" s="2">
        <v>0</v>
      </c>
      <c r="AI247" s="26" t="str">
        <f>AG247&amp;AF247&amp;AE247&amp;AD247&amp;AC247&amp;AB247&amp;AA247&amp;Z247&amp;Y247&amp;X247&amp;W247&amp;V247&amp;U247&amp;T247&amp;S247&amp;R247&amp;Q247&amp;P247&amp;O247&amp;N247&amp;M247&amp;L247&amp;K247&amp;J247&amp;I247&amp;H247&amp;G247&amp;F247&amp;E247&amp;D247&amp;C247&amp;B247</f>
        <v>00000000000000000000000000000000</v>
      </c>
      <c r="AJ247" s="26" t="str">
        <f>I247&amp;H247&amp;G247&amp;F247&amp;E247&amp;D247&amp;C247&amp;B247</f>
        <v>00000000</v>
      </c>
      <c r="AK247" s="26" t="str">
        <f>Q247&amp;P247&amp;O247&amp;N247&amp;M247&amp;L247&amp;K247&amp;J247</f>
        <v>00000000</v>
      </c>
      <c r="AL247" s="26" t="str">
        <f>Y247&amp;X247&amp;W247&amp;V247&amp;U247&amp;T247&amp;S247&amp;R247</f>
        <v>00000000</v>
      </c>
      <c r="AM247" s="26" t="str">
        <f>AG247&amp;AF247&amp;AE247&amp;AD247&amp;AC247&amp;AB247&amp;AA247&amp;Z247</f>
        <v>00000000</v>
      </c>
      <c r="AN247" s="26" t="str">
        <f>BIN2HEX(AJ247,2)</f>
        <v>00</v>
      </c>
      <c r="AO247" s="26" t="str">
        <f t="shared" ref="AO247:AQ294" si="45">BIN2HEX(AK247,2)</f>
        <v>00</v>
      </c>
      <c r="AP247" s="26" t="str">
        <f t="shared" si="45"/>
        <v>00</v>
      </c>
      <c r="AQ247" s="26" t="str">
        <f t="shared" si="45"/>
        <v>00</v>
      </c>
      <c r="AR247" s="26" t="str">
        <f>"0x" &amp;AQ247&amp;AP247&amp;AO247&amp;AN247</f>
        <v>0x00000000</v>
      </c>
      <c r="AS247" s="26"/>
      <c r="AT247" t="str">
        <f>"  {" &amp; AS247&amp;AS248&amp;AS249&amp;AS250&amp;AS251&amp;AS252&amp;AS253&amp;AS254&amp;AS255&amp;AS256&amp;AS257&amp;AS258&amp;AS259&amp;AS260&amp;AS261&amp;AS262&amp;AS263&amp;AS264&amp;AS265&amp;AS266&amp;AS267&amp;AS268&amp;AS269&amp;AS270&amp;AS271&amp;AS272&amp;AS273&amp;AS274&amp;AS275&amp;AS276&amp;AS277&amp;AS278&amp;AS279&amp;AS280&amp;AS281&amp;AS282&amp;AS283&amp;AS284&amp;AS285&amp;AS286&amp;AS287&amp;AS288&amp;AS289&amp;AS290&amp;AS291&amp;AS292&amp;AS293&amp;AS294 &amp; "}, // " &amp; AS246</f>
        <v xml:space="preserve">  {0x07FFFFF0, 0x07FFFFF0, 0x07FFFFF0, 0x07FFFFF0, 0x07FFFFF0, 0x07FFFFF0, 0x000003F0, 0x000003F0, 0x000003F0, 0x000003F0, 0x000003F0, 0x000003F0, 0x000003F0, 0x000003F0, 0x000003F0, 0x000003F0, 0x000003F0, 0x000003F0, 0x000007F0, 0x000FFFF0, 0x003FFFF0, 0x00FFFFF0, 0x01FFFFF0, 0x03FFFFF0, 0x03FFFFE0, 0x07F00000, 0x07E00000, 0x0FC00000, 0x0FC00000, 0x0FC00000, 0x0FC00000, 0x0FC00000, 0x0FC00000, 0x0FC003F0, 0x0FC003F0, 0x0FC003F0, 0x07E007E0, 0x07F00FE0, 0x03FFFFC0, 0x01FFFFC0, 0x01FFFF80, 0x00FFFF00, 0x003FFC00, 0x000FF000}, // 5</v>
      </c>
    </row>
    <row r="248" spans="1:46" x14ac:dyDescent="0.25">
      <c r="A248" s="2">
        <v>1</v>
      </c>
      <c r="B248" s="23">
        <v>0</v>
      </c>
      <c r="C248" s="23">
        <v>0</v>
      </c>
      <c r="D248" s="23">
        <v>0</v>
      </c>
      <c r="E248" s="23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23">
        <v>0</v>
      </c>
      <c r="AE248" s="23">
        <v>0</v>
      </c>
      <c r="AF248" s="23">
        <v>0</v>
      </c>
      <c r="AG248" s="23">
        <v>0</v>
      </c>
      <c r="AH248" s="2">
        <v>1</v>
      </c>
      <c r="AI248" s="26" t="str">
        <f t="shared" ref="AI248:AI294" si="46">AG248&amp;AF248&amp;AE248&amp;AD248&amp;AC248&amp;AB248&amp;AA248&amp;Z248&amp;Y248&amp;X248&amp;W248&amp;V248&amp;U248&amp;T248&amp;S248&amp;R248&amp;Q248&amp;P248&amp;O248&amp;N248&amp;M248&amp;L248&amp;K248&amp;J248&amp;I248&amp;H248&amp;G248&amp;F248&amp;E248&amp;D248&amp;C248&amp;B248</f>
        <v>00000000000000000000000000000000</v>
      </c>
      <c r="AJ248" s="26" t="str">
        <f t="shared" ref="AJ248:AJ294" si="47">I248&amp;H248&amp;G248&amp;F248&amp;E248&amp;D248&amp;C248&amp;B248</f>
        <v>00000000</v>
      </c>
      <c r="AK248" s="26" t="str">
        <f t="shared" ref="AK248:AK294" si="48">Q248&amp;P248&amp;O248&amp;N248&amp;M248&amp;L248&amp;K248&amp;J248</f>
        <v>00000000</v>
      </c>
      <c r="AL248" s="26" t="str">
        <f t="shared" ref="AL248:AL294" si="49">Y248&amp;X248&amp;W248&amp;V248&amp;U248&amp;T248&amp;S248&amp;R248</f>
        <v>00000000</v>
      </c>
      <c r="AM248" s="26" t="str">
        <f t="shared" ref="AM248:AM294" si="50">AG248&amp;AF248&amp;AE248&amp;AD248&amp;AC248&amp;AB248&amp;AA248&amp;Z248</f>
        <v>00000000</v>
      </c>
      <c r="AN248" s="26" t="str">
        <f>BIN2HEX(AJ248,2)</f>
        <v>00</v>
      </c>
      <c r="AO248" s="26" t="str">
        <f t="shared" si="45"/>
        <v>00</v>
      </c>
      <c r="AP248" s="26" t="str">
        <f t="shared" si="45"/>
        <v>00</v>
      </c>
      <c r="AQ248" s="26" t="str">
        <f>BIN2HEX(AM248,2)</f>
        <v>00</v>
      </c>
      <c r="AR248" s="26" t="str">
        <f t="shared" ref="AR248:AR294" si="51">"0x" &amp;AQ248&amp;AP248&amp;AO248&amp;AN248</f>
        <v>0x00000000</v>
      </c>
      <c r="AS248" s="26"/>
    </row>
    <row r="249" spans="1:46" x14ac:dyDescent="0.25">
      <c r="A249" s="2">
        <v>2</v>
      </c>
      <c r="B249" s="23">
        <v>0</v>
      </c>
      <c r="C249" s="23">
        <v>0</v>
      </c>
      <c r="D249" s="23">
        <v>0</v>
      </c>
      <c r="E249" s="23">
        <v>0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0</v>
      </c>
      <c r="AD249" s="23">
        <v>0</v>
      </c>
      <c r="AE249" s="23">
        <v>0</v>
      </c>
      <c r="AF249" s="23">
        <v>0</v>
      </c>
      <c r="AG249" s="23">
        <v>0</v>
      </c>
      <c r="AH249" s="2">
        <v>2</v>
      </c>
      <c r="AI249" s="26" t="str">
        <f t="shared" si="46"/>
        <v>00000111111111111111111111110000</v>
      </c>
      <c r="AJ249" s="26" t="str">
        <f t="shared" si="47"/>
        <v>11110000</v>
      </c>
      <c r="AK249" s="26" t="str">
        <f t="shared" si="48"/>
        <v>11111111</v>
      </c>
      <c r="AL249" s="26" t="str">
        <f t="shared" si="49"/>
        <v>11111111</v>
      </c>
      <c r="AM249" s="26" t="str">
        <f t="shared" si="50"/>
        <v>00000111</v>
      </c>
      <c r="AN249" s="26" t="str">
        <f t="shared" ref="AN249:AN294" si="52">BIN2HEX(AJ249,2)</f>
        <v>F0</v>
      </c>
      <c r="AO249" s="26" t="str">
        <f t="shared" si="45"/>
        <v>FF</v>
      </c>
      <c r="AP249" s="26" t="str">
        <f t="shared" si="45"/>
        <v>FF</v>
      </c>
      <c r="AQ249" s="26" t="str">
        <f t="shared" si="45"/>
        <v>07</v>
      </c>
      <c r="AR249" s="26" t="str">
        <f t="shared" si="51"/>
        <v>0x07FFFFF0</v>
      </c>
      <c r="AS249" s="26" t="str">
        <f>AR249 &amp; ", "</f>
        <v xml:space="preserve">0x07FFFFF0, </v>
      </c>
    </row>
    <row r="250" spans="1:46" x14ac:dyDescent="0.25">
      <c r="A250" s="2">
        <v>3</v>
      </c>
      <c r="B250" s="23">
        <v>0</v>
      </c>
      <c r="C250" s="23">
        <v>0</v>
      </c>
      <c r="D250" s="23">
        <v>0</v>
      </c>
      <c r="E250" s="23">
        <v>0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0</v>
      </c>
      <c r="AD250" s="23">
        <v>0</v>
      </c>
      <c r="AE250" s="23">
        <v>0</v>
      </c>
      <c r="AF250" s="23">
        <v>0</v>
      </c>
      <c r="AG250" s="23">
        <v>0</v>
      </c>
      <c r="AH250" s="2">
        <v>3</v>
      </c>
      <c r="AI250" s="26" t="str">
        <f t="shared" si="46"/>
        <v>00000111111111111111111111110000</v>
      </c>
      <c r="AJ250" s="26" t="str">
        <f t="shared" si="47"/>
        <v>11110000</v>
      </c>
      <c r="AK250" s="26" t="str">
        <f t="shared" si="48"/>
        <v>11111111</v>
      </c>
      <c r="AL250" s="26" t="str">
        <f t="shared" si="49"/>
        <v>11111111</v>
      </c>
      <c r="AM250" s="26" t="str">
        <f t="shared" si="50"/>
        <v>00000111</v>
      </c>
      <c r="AN250" s="26" t="str">
        <f t="shared" si="52"/>
        <v>F0</v>
      </c>
      <c r="AO250" s="26" t="str">
        <f t="shared" si="45"/>
        <v>FF</v>
      </c>
      <c r="AP250" s="26" t="str">
        <f t="shared" si="45"/>
        <v>FF</v>
      </c>
      <c r="AQ250" s="26" t="str">
        <f t="shared" si="45"/>
        <v>07</v>
      </c>
      <c r="AR250" s="26" t="str">
        <f t="shared" si="51"/>
        <v>0x07FFFFF0</v>
      </c>
      <c r="AS250" s="26" t="str">
        <f t="shared" ref="AS250:AS291" si="53">AR250 &amp; ", "</f>
        <v xml:space="preserve">0x07FFFFF0, </v>
      </c>
    </row>
    <row r="251" spans="1:46" x14ac:dyDescent="0.25">
      <c r="A251" s="2">
        <v>4</v>
      </c>
      <c r="B251" s="23">
        <v>0</v>
      </c>
      <c r="C251" s="23">
        <v>0</v>
      </c>
      <c r="D251" s="23">
        <v>0</v>
      </c>
      <c r="E251" s="23">
        <v>0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0</v>
      </c>
      <c r="AD251" s="23">
        <v>0</v>
      </c>
      <c r="AE251" s="23">
        <v>0</v>
      </c>
      <c r="AF251" s="23">
        <v>0</v>
      </c>
      <c r="AG251" s="23">
        <v>0</v>
      </c>
      <c r="AH251" s="2">
        <v>4</v>
      </c>
      <c r="AI251" s="26" t="str">
        <f t="shared" si="46"/>
        <v>00000111111111111111111111110000</v>
      </c>
      <c r="AJ251" s="26" t="str">
        <f t="shared" si="47"/>
        <v>11110000</v>
      </c>
      <c r="AK251" s="26" t="str">
        <f t="shared" si="48"/>
        <v>11111111</v>
      </c>
      <c r="AL251" s="26" t="str">
        <f t="shared" si="49"/>
        <v>11111111</v>
      </c>
      <c r="AM251" s="26" t="str">
        <f t="shared" si="50"/>
        <v>00000111</v>
      </c>
      <c r="AN251" s="26" t="str">
        <f t="shared" si="52"/>
        <v>F0</v>
      </c>
      <c r="AO251" s="26" t="str">
        <f t="shared" si="45"/>
        <v>FF</v>
      </c>
      <c r="AP251" s="26" t="str">
        <f t="shared" si="45"/>
        <v>FF</v>
      </c>
      <c r="AQ251" s="26" t="str">
        <f t="shared" si="45"/>
        <v>07</v>
      </c>
      <c r="AR251" s="26" t="str">
        <f t="shared" si="51"/>
        <v>0x07FFFFF0</v>
      </c>
      <c r="AS251" s="26" t="str">
        <f t="shared" si="53"/>
        <v xml:space="preserve">0x07FFFFF0, </v>
      </c>
    </row>
    <row r="252" spans="1:46" x14ac:dyDescent="0.25">
      <c r="A252" s="2">
        <v>5</v>
      </c>
      <c r="B252" s="23">
        <v>0</v>
      </c>
      <c r="C252" s="23">
        <v>0</v>
      </c>
      <c r="D252" s="23">
        <v>0</v>
      </c>
      <c r="E252" s="23">
        <v>0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0</v>
      </c>
      <c r="AD252" s="23">
        <v>0</v>
      </c>
      <c r="AE252" s="23">
        <v>0</v>
      </c>
      <c r="AF252" s="23">
        <v>0</v>
      </c>
      <c r="AG252" s="23">
        <v>0</v>
      </c>
      <c r="AH252" s="2">
        <v>5</v>
      </c>
      <c r="AI252" s="26" t="str">
        <f t="shared" si="46"/>
        <v>00000111111111111111111111110000</v>
      </c>
      <c r="AJ252" s="26" t="str">
        <f t="shared" si="47"/>
        <v>11110000</v>
      </c>
      <c r="AK252" s="26" t="str">
        <f t="shared" si="48"/>
        <v>11111111</v>
      </c>
      <c r="AL252" s="26" t="str">
        <f t="shared" si="49"/>
        <v>11111111</v>
      </c>
      <c r="AM252" s="26" t="str">
        <f t="shared" si="50"/>
        <v>00000111</v>
      </c>
      <c r="AN252" s="26" t="str">
        <f t="shared" si="52"/>
        <v>F0</v>
      </c>
      <c r="AO252" s="26" t="str">
        <f t="shared" si="45"/>
        <v>FF</v>
      </c>
      <c r="AP252" s="26" t="str">
        <f t="shared" si="45"/>
        <v>FF</v>
      </c>
      <c r="AQ252" s="26" t="str">
        <f t="shared" si="45"/>
        <v>07</v>
      </c>
      <c r="AR252" s="26" t="str">
        <f t="shared" si="51"/>
        <v>0x07FFFFF0</v>
      </c>
      <c r="AS252" s="26" t="str">
        <f t="shared" si="53"/>
        <v xml:space="preserve">0x07FFFFF0, </v>
      </c>
    </row>
    <row r="253" spans="1:46" x14ac:dyDescent="0.25">
      <c r="A253" s="2">
        <v>6</v>
      </c>
      <c r="B253" s="23">
        <v>0</v>
      </c>
      <c r="C253" s="23">
        <v>0</v>
      </c>
      <c r="D253" s="23">
        <v>0</v>
      </c>
      <c r="E253" s="23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0</v>
      </c>
      <c r="AD253" s="23">
        <v>0</v>
      </c>
      <c r="AE253" s="23">
        <v>0</v>
      </c>
      <c r="AF253" s="23">
        <v>0</v>
      </c>
      <c r="AG253" s="23">
        <v>0</v>
      </c>
      <c r="AH253" s="2">
        <v>6</v>
      </c>
      <c r="AI253" s="26" t="str">
        <f t="shared" si="46"/>
        <v>00000111111111111111111111110000</v>
      </c>
      <c r="AJ253" s="26" t="str">
        <f t="shared" si="47"/>
        <v>11110000</v>
      </c>
      <c r="AK253" s="26" t="str">
        <f t="shared" si="48"/>
        <v>11111111</v>
      </c>
      <c r="AL253" s="26" t="str">
        <f t="shared" si="49"/>
        <v>11111111</v>
      </c>
      <c r="AM253" s="26" t="str">
        <f t="shared" si="50"/>
        <v>00000111</v>
      </c>
      <c r="AN253" s="26" t="str">
        <f t="shared" si="52"/>
        <v>F0</v>
      </c>
      <c r="AO253" s="26" t="str">
        <f t="shared" si="45"/>
        <v>FF</v>
      </c>
      <c r="AP253" s="26" t="str">
        <f t="shared" si="45"/>
        <v>FF</v>
      </c>
      <c r="AQ253" s="26" t="str">
        <f t="shared" si="45"/>
        <v>07</v>
      </c>
      <c r="AR253" s="26" t="str">
        <f t="shared" si="51"/>
        <v>0x07FFFFF0</v>
      </c>
      <c r="AS253" s="26" t="str">
        <f t="shared" si="53"/>
        <v xml:space="preserve">0x07FFFFF0, </v>
      </c>
    </row>
    <row r="254" spans="1:46" x14ac:dyDescent="0.25">
      <c r="A254" s="2">
        <v>7</v>
      </c>
      <c r="B254" s="23">
        <v>0</v>
      </c>
      <c r="C254" s="23">
        <v>0</v>
      </c>
      <c r="D254" s="23">
        <v>0</v>
      </c>
      <c r="E254" s="23">
        <v>0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0</v>
      </c>
      <c r="AD254" s="23">
        <v>0</v>
      </c>
      <c r="AE254" s="23">
        <v>0</v>
      </c>
      <c r="AF254" s="23">
        <v>0</v>
      </c>
      <c r="AG254" s="23">
        <v>0</v>
      </c>
      <c r="AH254" s="2">
        <v>7</v>
      </c>
      <c r="AI254" s="26" t="str">
        <f t="shared" si="46"/>
        <v>00000111111111111111111111110000</v>
      </c>
      <c r="AJ254" s="26" t="str">
        <f t="shared" si="47"/>
        <v>11110000</v>
      </c>
      <c r="AK254" s="26" t="str">
        <f t="shared" si="48"/>
        <v>11111111</v>
      </c>
      <c r="AL254" s="26" t="str">
        <f t="shared" si="49"/>
        <v>11111111</v>
      </c>
      <c r="AM254" s="26" t="str">
        <f t="shared" si="50"/>
        <v>00000111</v>
      </c>
      <c r="AN254" s="26" t="str">
        <f t="shared" si="52"/>
        <v>F0</v>
      </c>
      <c r="AO254" s="26" t="str">
        <f t="shared" si="45"/>
        <v>FF</v>
      </c>
      <c r="AP254" s="26" t="str">
        <f t="shared" si="45"/>
        <v>FF</v>
      </c>
      <c r="AQ254" s="26" t="str">
        <f t="shared" si="45"/>
        <v>07</v>
      </c>
      <c r="AR254" s="26" t="str">
        <f t="shared" si="51"/>
        <v>0x07FFFFF0</v>
      </c>
      <c r="AS254" s="26" t="str">
        <f t="shared" si="53"/>
        <v xml:space="preserve">0x07FFFFF0, </v>
      </c>
    </row>
    <row r="255" spans="1:46" x14ac:dyDescent="0.25">
      <c r="A255" s="2">
        <v>8</v>
      </c>
      <c r="B255" s="23">
        <v>0</v>
      </c>
      <c r="C255" s="23">
        <v>0</v>
      </c>
      <c r="D255" s="23">
        <v>0</v>
      </c>
      <c r="E255" s="23">
        <v>0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23">
        <v>0</v>
      </c>
      <c r="AE255" s="23">
        <v>0</v>
      </c>
      <c r="AF255" s="23">
        <v>0</v>
      </c>
      <c r="AG255" s="23">
        <v>0</v>
      </c>
      <c r="AH255" s="2">
        <v>8</v>
      </c>
      <c r="AI255" s="26" t="str">
        <f t="shared" si="46"/>
        <v>00000000000000000000001111110000</v>
      </c>
      <c r="AJ255" s="26" t="str">
        <f t="shared" si="47"/>
        <v>11110000</v>
      </c>
      <c r="AK255" s="26" t="str">
        <f t="shared" si="48"/>
        <v>00000011</v>
      </c>
      <c r="AL255" s="26" t="str">
        <f t="shared" si="49"/>
        <v>00000000</v>
      </c>
      <c r="AM255" s="26" t="str">
        <f t="shared" si="50"/>
        <v>00000000</v>
      </c>
      <c r="AN255" s="26" t="str">
        <f t="shared" si="52"/>
        <v>F0</v>
      </c>
      <c r="AO255" s="26" t="str">
        <f t="shared" si="45"/>
        <v>03</v>
      </c>
      <c r="AP255" s="26" t="str">
        <f t="shared" si="45"/>
        <v>00</v>
      </c>
      <c r="AQ255" s="26" t="str">
        <f t="shared" si="45"/>
        <v>00</v>
      </c>
      <c r="AR255" s="26" t="str">
        <f t="shared" si="51"/>
        <v>0x000003F0</v>
      </c>
      <c r="AS255" s="26" t="str">
        <f t="shared" si="53"/>
        <v xml:space="preserve">0x000003F0, </v>
      </c>
    </row>
    <row r="256" spans="1:46" x14ac:dyDescent="0.25">
      <c r="A256" s="2">
        <v>9</v>
      </c>
      <c r="B256" s="23">
        <v>0</v>
      </c>
      <c r="C256" s="23">
        <v>0</v>
      </c>
      <c r="D256" s="23">
        <v>0</v>
      </c>
      <c r="E256" s="23">
        <v>0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23">
        <v>0</v>
      </c>
      <c r="AE256" s="23">
        <v>0</v>
      </c>
      <c r="AF256" s="23">
        <v>0</v>
      </c>
      <c r="AG256" s="23">
        <v>0</v>
      </c>
      <c r="AH256" s="2">
        <v>9</v>
      </c>
      <c r="AI256" s="26" t="str">
        <f t="shared" si="46"/>
        <v>00000000000000000000001111110000</v>
      </c>
      <c r="AJ256" s="26" t="str">
        <f t="shared" si="47"/>
        <v>11110000</v>
      </c>
      <c r="AK256" s="26" t="str">
        <f t="shared" si="48"/>
        <v>00000011</v>
      </c>
      <c r="AL256" s="26" t="str">
        <f t="shared" si="49"/>
        <v>00000000</v>
      </c>
      <c r="AM256" s="26" t="str">
        <f t="shared" si="50"/>
        <v>00000000</v>
      </c>
      <c r="AN256" s="26" t="str">
        <f t="shared" si="52"/>
        <v>F0</v>
      </c>
      <c r="AO256" s="26" t="str">
        <f t="shared" si="45"/>
        <v>03</v>
      </c>
      <c r="AP256" s="26" t="str">
        <f t="shared" si="45"/>
        <v>00</v>
      </c>
      <c r="AQ256" s="26" t="str">
        <f t="shared" si="45"/>
        <v>00</v>
      </c>
      <c r="AR256" s="26" t="str">
        <f t="shared" si="51"/>
        <v>0x000003F0</v>
      </c>
      <c r="AS256" s="26" t="str">
        <f t="shared" si="53"/>
        <v xml:space="preserve">0x000003F0, </v>
      </c>
    </row>
    <row r="257" spans="1:45" x14ac:dyDescent="0.25">
      <c r="A257" s="2">
        <v>10</v>
      </c>
      <c r="B257" s="23">
        <v>0</v>
      </c>
      <c r="C257" s="23">
        <v>0</v>
      </c>
      <c r="D257" s="23">
        <v>0</v>
      </c>
      <c r="E257" s="23">
        <v>0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23">
        <v>0</v>
      </c>
      <c r="AE257" s="23">
        <v>0</v>
      </c>
      <c r="AF257" s="23">
        <v>0</v>
      </c>
      <c r="AG257" s="23">
        <v>0</v>
      </c>
      <c r="AH257" s="2">
        <v>10</v>
      </c>
      <c r="AI257" s="26" t="str">
        <f t="shared" si="46"/>
        <v>00000000000000000000001111110000</v>
      </c>
      <c r="AJ257" s="26" t="str">
        <f t="shared" si="47"/>
        <v>11110000</v>
      </c>
      <c r="AK257" s="26" t="str">
        <f t="shared" si="48"/>
        <v>00000011</v>
      </c>
      <c r="AL257" s="26" t="str">
        <f t="shared" si="49"/>
        <v>00000000</v>
      </c>
      <c r="AM257" s="26" t="str">
        <f t="shared" si="50"/>
        <v>00000000</v>
      </c>
      <c r="AN257" s="26" t="str">
        <f t="shared" si="52"/>
        <v>F0</v>
      </c>
      <c r="AO257" s="26" t="str">
        <f t="shared" si="45"/>
        <v>03</v>
      </c>
      <c r="AP257" s="26" t="str">
        <f t="shared" si="45"/>
        <v>00</v>
      </c>
      <c r="AQ257" s="26" t="str">
        <f t="shared" si="45"/>
        <v>00</v>
      </c>
      <c r="AR257" s="26" t="str">
        <f t="shared" si="51"/>
        <v>0x000003F0</v>
      </c>
      <c r="AS257" s="26" t="str">
        <f t="shared" si="53"/>
        <v xml:space="preserve">0x000003F0, </v>
      </c>
    </row>
    <row r="258" spans="1:45" x14ac:dyDescent="0.25">
      <c r="A258" s="2">
        <v>11</v>
      </c>
      <c r="B258" s="23">
        <v>0</v>
      </c>
      <c r="C258" s="23">
        <v>0</v>
      </c>
      <c r="D258" s="23">
        <v>0</v>
      </c>
      <c r="E258" s="23">
        <v>0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23">
        <v>0</v>
      </c>
      <c r="AE258" s="23">
        <v>0</v>
      </c>
      <c r="AF258" s="23">
        <v>0</v>
      </c>
      <c r="AG258" s="23">
        <v>0</v>
      </c>
      <c r="AH258" s="2">
        <v>11</v>
      </c>
      <c r="AI258" s="26" t="str">
        <f t="shared" si="46"/>
        <v>00000000000000000000001111110000</v>
      </c>
      <c r="AJ258" s="26" t="str">
        <f t="shared" si="47"/>
        <v>11110000</v>
      </c>
      <c r="AK258" s="26" t="str">
        <f t="shared" si="48"/>
        <v>00000011</v>
      </c>
      <c r="AL258" s="26" t="str">
        <f t="shared" si="49"/>
        <v>00000000</v>
      </c>
      <c r="AM258" s="26" t="str">
        <f t="shared" si="50"/>
        <v>00000000</v>
      </c>
      <c r="AN258" s="26" t="str">
        <f t="shared" si="52"/>
        <v>F0</v>
      </c>
      <c r="AO258" s="26" t="str">
        <f t="shared" si="45"/>
        <v>03</v>
      </c>
      <c r="AP258" s="26" t="str">
        <f t="shared" si="45"/>
        <v>00</v>
      </c>
      <c r="AQ258" s="26" t="str">
        <f t="shared" si="45"/>
        <v>00</v>
      </c>
      <c r="AR258" s="26" t="str">
        <f t="shared" si="51"/>
        <v>0x000003F0</v>
      </c>
      <c r="AS258" s="26" t="str">
        <f t="shared" si="53"/>
        <v xml:space="preserve">0x000003F0, </v>
      </c>
    </row>
    <row r="259" spans="1:45" x14ac:dyDescent="0.25">
      <c r="A259" s="2">
        <v>12</v>
      </c>
      <c r="B259" s="23">
        <v>0</v>
      </c>
      <c r="C259" s="23">
        <v>0</v>
      </c>
      <c r="D259" s="23">
        <v>0</v>
      </c>
      <c r="E259" s="23">
        <v>0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23">
        <v>0</v>
      </c>
      <c r="AE259" s="23">
        <v>0</v>
      </c>
      <c r="AF259" s="23">
        <v>0</v>
      </c>
      <c r="AG259" s="23">
        <v>0</v>
      </c>
      <c r="AH259" s="2">
        <v>12</v>
      </c>
      <c r="AI259" s="26" t="str">
        <f t="shared" si="46"/>
        <v>00000000000000000000001111110000</v>
      </c>
      <c r="AJ259" s="26" t="str">
        <f t="shared" si="47"/>
        <v>11110000</v>
      </c>
      <c r="AK259" s="26" t="str">
        <f t="shared" si="48"/>
        <v>00000011</v>
      </c>
      <c r="AL259" s="26" t="str">
        <f t="shared" si="49"/>
        <v>00000000</v>
      </c>
      <c r="AM259" s="26" t="str">
        <f t="shared" si="50"/>
        <v>00000000</v>
      </c>
      <c r="AN259" s="26" t="str">
        <f t="shared" si="52"/>
        <v>F0</v>
      </c>
      <c r="AO259" s="26" t="str">
        <f t="shared" si="45"/>
        <v>03</v>
      </c>
      <c r="AP259" s="26" t="str">
        <f t="shared" si="45"/>
        <v>00</v>
      </c>
      <c r="AQ259" s="26" t="str">
        <f t="shared" si="45"/>
        <v>00</v>
      </c>
      <c r="AR259" s="26" t="str">
        <f t="shared" si="51"/>
        <v>0x000003F0</v>
      </c>
      <c r="AS259" s="26" t="str">
        <f t="shared" si="53"/>
        <v xml:space="preserve">0x000003F0, </v>
      </c>
    </row>
    <row r="260" spans="1:45" x14ac:dyDescent="0.25">
      <c r="A260" s="2">
        <v>13</v>
      </c>
      <c r="B260" s="23">
        <v>0</v>
      </c>
      <c r="C260" s="23">
        <v>0</v>
      </c>
      <c r="D260" s="23">
        <v>0</v>
      </c>
      <c r="E260" s="23">
        <v>0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23">
        <v>0</v>
      </c>
      <c r="AE260" s="23">
        <v>0</v>
      </c>
      <c r="AF260" s="23">
        <v>0</v>
      </c>
      <c r="AG260" s="23">
        <v>0</v>
      </c>
      <c r="AH260" s="2">
        <v>13</v>
      </c>
      <c r="AI260" s="26" t="str">
        <f t="shared" si="46"/>
        <v>00000000000000000000001111110000</v>
      </c>
      <c r="AJ260" s="26" t="str">
        <f t="shared" si="47"/>
        <v>11110000</v>
      </c>
      <c r="AK260" s="26" t="str">
        <f t="shared" si="48"/>
        <v>00000011</v>
      </c>
      <c r="AL260" s="26" t="str">
        <f t="shared" si="49"/>
        <v>00000000</v>
      </c>
      <c r="AM260" s="26" t="str">
        <f t="shared" si="50"/>
        <v>00000000</v>
      </c>
      <c r="AN260" s="26" t="str">
        <f t="shared" si="52"/>
        <v>F0</v>
      </c>
      <c r="AO260" s="26" t="str">
        <f t="shared" si="45"/>
        <v>03</v>
      </c>
      <c r="AP260" s="26" t="str">
        <f t="shared" si="45"/>
        <v>00</v>
      </c>
      <c r="AQ260" s="26" t="str">
        <f t="shared" si="45"/>
        <v>00</v>
      </c>
      <c r="AR260" s="26" t="str">
        <f t="shared" si="51"/>
        <v>0x000003F0</v>
      </c>
      <c r="AS260" s="26" t="str">
        <f t="shared" si="53"/>
        <v xml:space="preserve">0x000003F0, </v>
      </c>
    </row>
    <row r="261" spans="1:45" x14ac:dyDescent="0.25">
      <c r="A261" s="2">
        <v>14</v>
      </c>
      <c r="B261" s="23">
        <v>0</v>
      </c>
      <c r="C261" s="23">
        <v>0</v>
      </c>
      <c r="D261" s="23">
        <v>0</v>
      </c>
      <c r="E261" s="23">
        <v>0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23">
        <v>0</v>
      </c>
      <c r="AE261" s="23">
        <v>0</v>
      </c>
      <c r="AF261" s="23">
        <v>0</v>
      </c>
      <c r="AG261" s="23">
        <v>0</v>
      </c>
      <c r="AH261" s="2">
        <v>14</v>
      </c>
      <c r="AI261" s="26" t="str">
        <f t="shared" si="46"/>
        <v>00000000000000000000001111110000</v>
      </c>
      <c r="AJ261" s="26" t="str">
        <f t="shared" si="47"/>
        <v>11110000</v>
      </c>
      <c r="AK261" s="26" t="str">
        <f t="shared" si="48"/>
        <v>00000011</v>
      </c>
      <c r="AL261" s="26" t="str">
        <f t="shared" si="49"/>
        <v>00000000</v>
      </c>
      <c r="AM261" s="26" t="str">
        <f t="shared" si="50"/>
        <v>00000000</v>
      </c>
      <c r="AN261" s="26" t="str">
        <f t="shared" si="52"/>
        <v>F0</v>
      </c>
      <c r="AO261" s="26" t="str">
        <f t="shared" si="45"/>
        <v>03</v>
      </c>
      <c r="AP261" s="26" t="str">
        <f t="shared" si="45"/>
        <v>00</v>
      </c>
      <c r="AQ261" s="26" t="str">
        <f t="shared" si="45"/>
        <v>00</v>
      </c>
      <c r="AR261" s="26" t="str">
        <f t="shared" si="51"/>
        <v>0x000003F0</v>
      </c>
      <c r="AS261" s="26" t="str">
        <f t="shared" si="53"/>
        <v xml:space="preserve">0x000003F0, </v>
      </c>
    </row>
    <row r="262" spans="1:45" x14ac:dyDescent="0.25">
      <c r="A262" s="2">
        <v>15</v>
      </c>
      <c r="B262" s="23">
        <v>0</v>
      </c>
      <c r="C262" s="23">
        <v>0</v>
      </c>
      <c r="D262" s="23">
        <v>0</v>
      </c>
      <c r="E262" s="23">
        <v>0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23">
        <v>0</v>
      </c>
      <c r="AE262" s="23">
        <v>0</v>
      </c>
      <c r="AF262" s="23">
        <v>0</v>
      </c>
      <c r="AG262" s="23">
        <v>0</v>
      </c>
      <c r="AH262" s="2">
        <v>15</v>
      </c>
      <c r="AI262" s="26" t="str">
        <f t="shared" si="46"/>
        <v>00000000000000000000001111110000</v>
      </c>
      <c r="AJ262" s="26" t="str">
        <f t="shared" si="47"/>
        <v>11110000</v>
      </c>
      <c r="AK262" s="26" t="str">
        <f t="shared" si="48"/>
        <v>00000011</v>
      </c>
      <c r="AL262" s="26" t="str">
        <f t="shared" si="49"/>
        <v>00000000</v>
      </c>
      <c r="AM262" s="26" t="str">
        <f t="shared" si="50"/>
        <v>00000000</v>
      </c>
      <c r="AN262" s="26" t="str">
        <f t="shared" si="52"/>
        <v>F0</v>
      </c>
      <c r="AO262" s="26" t="str">
        <f t="shared" si="45"/>
        <v>03</v>
      </c>
      <c r="AP262" s="26" t="str">
        <f t="shared" si="45"/>
        <v>00</v>
      </c>
      <c r="AQ262" s="26" t="str">
        <f t="shared" si="45"/>
        <v>00</v>
      </c>
      <c r="AR262" s="26" t="str">
        <f t="shared" si="51"/>
        <v>0x000003F0</v>
      </c>
      <c r="AS262" s="26" t="str">
        <f t="shared" si="53"/>
        <v xml:space="preserve">0x000003F0, </v>
      </c>
    </row>
    <row r="263" spans="1:45" x14ac:dyDescent="0.25">
      <c r="A263" s="2">
        <v>16</v>
      </c>
      <c r="B263" s="23">
        <v>0</v>
      </c>
      <c r="C263" s="23">
        <v>0</v>
      </c>
      <c r="D263" s="23">
        <v>0</v>
      </c>
      <c r="E263" s="23">
        <v>0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23">
        <v>0</v>
      </c>
      <c r="AE263" s="23">
        <v>0</v>
      </c>
      <c r="AF263" s="23">
        <v>0</v>
      </c>
      <c r="AG263" s="23">
        <v>0</v>
      </c>
      <c r="AH263" s="2">
        <v>16</v>
      </c>
      <c r="AI263" s="26" t="str">
        <f t="shared" si="46"/>
        <v>00000000000000000000001111110000</v>
      </c>
      <c r="AJ263" s="26" t="str">
        <f t="shared" si="47"/>
        <v>11110000</v>
      </c>
      <c r="AK263" s="26" t="str">
        <f t="shared" si="48"/>
        <v>00000011</v>
      </c>
      <c r="AL263" s="26" t="str">
        <f t="shared" si="49"/>
        <v>00000000</v>
      </c>
      <c r="AM263" s="26" t="str">
        <f t="shared" si="50"/>
        <v>00000000</v>
      </c>
      <c r="AN263" s="26" t="str">
        <f t="shared" si="52"/>
        <v>F0</v>
      </c>
      <c r="AO263" s="26" t="str">
        <f t="shared" si="45"/>
        <v>03</v>
      </c>
      <c r="AP263" s="26" t="str">
        <f t="shared" si="45"/>
        <v>00</v>
      </c>
      <c r="AQ263" s="26" t="str">
        <f t="shared" si="45"/>
        <v>00</v>
      </c>
      <c r="AR263" s="26" t="str">
        <f t="shared" si="51"/>
        <v>0x000003F0</v>
      </c>
      <c r="AS263" s="26" t="str">
        <f t="shared" si="53"/>
        <v xml:space="preserve">0x000003F0, </v>
      </c>
    </row>
    <row r="264" spans="1:45" x14ac:dyDescent="0.25">
      <c r="A264" s="2">
        <v>17</v>
      </c>
      <c r="B264" s="23">
        <v>0</v>
      </c>
      <c r="C264" s="23">
        <v>0</v>
      </c>
      <c r="D264" s="23">
        <v>0</v>
      </c>
      <c r="E264" s="23">
        <v>0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23">
        <v>0</v>
      </c>
      <c r="AE264" s="23">
        <v>0</v>
      </c>
      <c r="AF264" s="23">
        <v>0</v>
      </c>
      <c r="AG264" s="23">
        <v>0</v>
      </c>
      <c r="AH264" s="2">
        <v>17</v>
      </c>
      <c r="AI264" s="26" t="str">
        <f t="shared" si="46"/>
        <v>00000000000000000000001111110000</v>
      </c>
      <c r="AJ264" s="26" t="str">
        <f t="shared" si="47"/>
        <v>11110000</v>
      </c>
      <c r="AK264" s="26" t="str">
        <f t="shared" si="48"/>
        <v>00000011</v>
      </c>
      <c r="AL264" s="26" t="str">
        <f t="shared" si="49"/>
        <v>00000000</v>
      </c>
      <c r="AM264" s="26" t="str">
        <f t="shared" si="50"/>
        <v>00000000</v>
      </c>
      <c r="AN264" s="26" t="str">
        <f t="shared" si="52"/>
        <v>F0</v>
      </c>
      <c r="AO264" s="26" t="str">
        <f t="shared" si="45"/>
        <v>03</v>
      </c>
      <c r="AP264" s="26" t="str">
        <f t="shared" si="45"/>
        <v>00</v>
      </c>
      <c r="AQ264" s="26" t="str">
        <f t="shared" si="45"/>
        <v>00</v>
      </c>
      <c r="AR264" s="26" t="str">
        <f t="shared" si="51"/>
        <v>0x000003F0</v>
      </c>
      <c r="AS264" s="26" t="str">
        <f t="shared" si="53"/>
        <v xml:space="preserve">0x000003F0, </v>
      </c>
    </row>
    <row r="265" spans="1:45" x14ac:dyDescent="0.25">
      <c r="A265" s="2">
        <v>18</v>
      </c>
      <c r="B265" s="23">
        <v>0</v>
      </c>
      <c r="C265" s="23">
        <v>0</v>
      </c>
      <c r="D265" s="23">
        <v>0</v>
      </c>
      <c r="E265" s="23">
        <v>0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23">
        <v>0</v>
      </c>
      <c r="AE265" s="23">
        <v>0</v>
      </c>
      <c r="AF265" s="23">
        <v>0</v>
      </c>
      <c r="AG265" s="23">
        <v>0</v>
      </c>
      <c r="AH265" s="2">
        <v>18</v>
      </c>
      <c r="AI265" s="26" t="str">
        <f t="shared" si="46"/>
        <v>00000000000000000000001111110000</v>
      </c>
      <c r="AJ265" s="26" t="str">
        <f t="shared" si="47"/>
        <v>11110000</v>
      </c>
      <c r="AK265" s="26" t="str">
        <f t="shared" si="48"/>
        <v>00000011</v>
      </c>
      <c r="AL265" s="26" t="str">
        <f t="shared" si="49"/>
        <v>00000000</v>
      </c>
      <c r="AM265" s="26" t="str">
        <f t="shared" si="50"/>
        <v>00000000</v>
      </c>
      <c r="AN265" s="26" t="str">
        <f t="shared" si="52"/>
        <v>F0</v>
      </c>
      <c r="AO265" s="26" t="str">
        <f t="shared" si="45"/>
        <v>03</v>
      </c>
      <c r="AP265" s="26" t="str">
        <f t="shared" si="45"/>
        <v>00</v>
      </c>
      <c r="AQ265" s="26" t="str">
        <f t="shared" si="45"/>
        <v>00</v>
      </c>
      <c r="AR265" s="26" t="str">
        <f t="shared" si="51"/>
        <v>0x000003F0</v>
      </c>
      <c r="AS265" s="26" t="str">
        <f t="shared" si="53"/>
        <v xml:space="preserve">0x000003F0, </v>
      </c>
    </row>
    <row r="266" spans="1:45" x14ac:dyDescent="0.25">
      <c r="A266" s="2">
        <v>19</v>
      </c>
      <c r="B266" s="23">
        <v>0</v>
      </c>
      <c r="C266" s="23">
        <v>0</v>
      </c>
      <c r="D266" s="23">
        <v>0</v>
      </c>
      <c r="E266" s="23">
        <v>0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23">
        <v>0</v>
      </c>
      <c r="AE266" s="23">
        <v>0</v>
      </c>
      <c r="AF266" s="23">
        <v>0</v>
      </c>
      <c r="AG266" s="23">
        <v>0</v>
      </c>
      <c r="AH266" s="2">
        <v>19</v>
      </c>
      <c r="AI266" s="26" t="str">
        <f t="shared" si="46"/>
        <v>00000000000000000000001111110000</v>
      </c>
      <c r="AJ266" s="26" t="str">
        <f t="shared" si="47"/>
        <v>11110000</v>
      </c>
      <c r="AK266" s="26" t="str">
        <f t="shared" si="48"/>
        <v>00000011</v>
      </c>
      <c r="AL266" s="26" t="str">
        <f t="shared" si="49"/>
        <v>00000000</v>
      </c>
      <c r="AM266" s="26" t="str">
        <f t="shared" si="50"/>
        <v>00000000</v>
      </c>
      <c r="AN266" s="26" t="str">
        <f t="shared" si="52"/>
        <v>F0</v>
      </c>
      <c r="AO266" s="26" t="str">
        <f t="shared" si="45"/>
        <v>03</v>
      </c>
      <c r="AP266" s="26" t="str">
        <f t="shared" si="45"/>
        <v>00</v>
      </c>
      <c r="AQ266" s="26" t="str">
        <f t="shared" si="45"/>
        <v>00</v>
      </c>
      <c r="AR266" s="26" t="str">
        <f t="shared" si="51"/>
        <v>0x000003F0</v>
      </c>
      <c r="AS266" s="26" t="str">
        <f t="shared" si="53"/>
        <v xml:space="preserve">0x000003F0, </v>
      </c>
    </row>
    <row r="267" spans="1:45" x14ac:dyDescent="0.25">
      <c r="A267" s="2">
        <v>20</v>
      </c>
      <c r="B267" s="23">
        <v>0</v>
      </c>
      <c r="C267" s="23">
        <v>0</v>
      </c>
      <c r="D267" s="23">
        <v>0</v>
      </c>
      <c r="E267" s="23">
        <v>0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23">
        <v>0</v>
      </c>
      <c r="AE267" s="23">
        <v>0</v>
      </c>
      <c r="AF267" s="23">
        <v>0</v>
      </c>
      <c r="AG267" s="23">
        <v>0</v>
      </c>
      <c r="AH267" s="2">
        <v>20</v>
      </c>
      <c r="AI267" s="26" t="str">
        <f t="shared" si="46"/>
        <v>00000000000000000000011111110000</v>
      </c>
      <c r="AJ267" s="26" t="str">
        <f t="shared" si="47"/>
        <v>11110000</v>
      </c>
      <c r="AK267" s="26" t="str">
        <f t="shared" si="48"/>
        <v>00000111</v>
      </c>
      <c r="AL267" s="26" t="str">
        <f t="shared" si="49"/>
        <v>00000000</v>
      </c>
      <c r="AM267" s="26" t="str">
        <f t="shared" si="50"/>
        <v>00000000</v>
      </c>
      <c r="AN267" s="26" t="str">
        <f t="shared" si="52"/>
        <v>F0</v>
      </c>
      <c r="AO267" s="26" t="str">
        <f t="shared" si="45"/>
        <v>07</v>
      </c>
      <c r="AP267" s="26" t="str">
        <f t="shared" si="45"/>
        <v>00</v>
      </c>
      <c r="AQ267" s="26" t="str">
        <f t="shared" si="45"/>
        <v>00</v>
      </c>
      <c r="AR267" s="26" t="str">
        <f t="shared" si="51"/>
        <v>0x000007F0</v>
      </c>
      <c r="AS267" s="26" t="str">
        <f t="shared" si="53"/>
        <v xml:space="preserve">0x000007F0, </v>
      </c>
    </row>
    <row r="268" spans="1:45" x14ac:dyDescent="0.25">
      <c r="A268" s="2">
        <v>21</v>
      </c>
      <c r="B268" s="23">
        <v>0</v>
      </c>
      <c r="C268" s="23">
        <v>0</v>
      </c>
      <c r="D268" s="23">
        <v>0</v>
      </c>
      <c r="E268" s="23">
        <v>0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23">
        <v>0</v>
      </c>
      <c r="AE268" s="23">
        <v>0</v>
      </c>
      <c r="AF268" s="23">
        <v>0</v>
      </c>
      <c r="AG268" s="23">
        <v>0</v>
      </c>
      <c r="AH268" s="2">
        <v>21</v>
      </c>
      <c r="AI268" s="26" t="str">
        <f t="shared" si="46"/>
        <v>00000000000011111111111111110000</v>
      </c>
      <c r="AJ268" s="26" t="str">
        <f t="shared" si="47"/>
        <v>11110000</v>
      </c>
      <c r="AK268" s="26" t="str">
        <f t="shared" si="48"/>
        <v>11111111</v>
      </c>
      <c r="AL268" s="26" t="str">
        <f t="shared" si="49"/>
        <v>00001111</v>
      </c>
      <c r="AM268" s="26" t="str">
        <f t="shared" si="50"/>
        <v>00000000</v>
      </c>
      <c r="AN268" s="26" t="str">
        <f t="shared" si="52"/>
        <v>F0</v>
      </c>
      <c r="AO268" s="26" t="str">
        <f t="shared" si="45"/>
        <v>FF</v>
      </c>
      <c r="AP268" s="26" t="str">
        <f t="shared" si="45"/>
        <v>0F</v>
      </c>
      <c r="AQ268" s="26" t="str">
        <f t="shared" si="45"/>
        <v>00</v>
      </c>
      <c r="AR268" s="26" t="str">
        <f t="shared" si="51"/>
        <v>0x000FFFF0</v>
      </c>
      <c r="AS268" s="26" t="str">
        <f t="shared" si="53"/>
        <v xml:space="preserve">0x000FFFF0, </v>
      </c>
    </row>
    <row r="269" spans="1:45" x14ac:dyDescent="0.25">
      <c r="A269" s="2">
        <v>22</v>
      </c>
      <c r="B269" s="23">
        <v>0</v>
      </c>
      <c r="C269" s="23">
        <v>0</v>
      </c>
      <c r="D269" s="23">
        <v>0</v>
      </c>
      <c r="E269" s="23">
        <v>0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23">
        <v>0</v>
      </c>
      <c r="AE269" s="23">
        <v>0</v>
      </c>
      <c r="AF269" s="23">
        <v>0</v>
      </c>
      <c r="AG269" s="23">
        <v>0</v>
      </c>
      <c r="AH269" s="2">
        <v>22</v>
      </c>
      <c r="AI269" s="26" t="str">
        <f t="shared" si="46"/>
        <v>00000000001111111111111111110000</v>
      </c>
      <c r="AJ269" s="26" t="str">
        <f t="shared" si="47"/>
        <v>11110000</v>
      </c>
      <c r="AK269" s="26" t="str">
        <f t="shared" si="48"/>
        <v>11111111</v>
      </c>
      <c r="AL269" s="26" t="str">
        <f t="shared" si="49"/>
        <v>00111111</v>
      </c>
      <c r="AM269" s="26" t="str">
        <f t="shared" si="50"/>
        <v>00000000</v>
      </c>
      <c r="AN269" s="26" t="str">
        <f t="shared" si="52"/>
        <v>F0</v>
      </c>
      <c r="AO269" s="26" t="str">
        <f t="shared" si="45"/>
        <v>FF</v>
      </c>
      <c r="AP269" s="26" t="str">
        <f t="shared" si="45"/>
        <v>3F</v>
      </c>
      <c r="AQ269" s="26" t="str">
        <f t="shared" si="45"/>
        <v>00</v>
      </c>
      <c r="AR269" s="26" t="str">
        <f t="shared" si="51"/>
        <v>0x003FFFF0</v>
      </c>
      <c r="AS269" s="26" t="str">
        <f t="shared" si="53"/>
        <v xml:space="preserve">0x003FFFF0, </v>
      </c>
    </row>
    <row r="270" spans="1:45" x14ac:dyDescent="0.25">
      <c r="A270" s="2">
        <v>23</v>
      </c>
      <c r="B270" s="23">
        <v>0</v>
      </c>
      <c r="C270" s="23">
        <v>0</v>
      </c>
      <c r="D270" s="23">
        <v>0</v>
      </c>
      <c r="E270" s="23">
        <v>0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23">
        <v>0</v>
      </c>
      <c r="AE270" s="23">
        <v>0</v>
      </c>
      <c r="AF270" s="23">
        <v>0</v>
      </c>
      <c r="AG270" s="23">
        <v>0</v>
      </c>
      <c r="AH270" s="2">
        <v>23</v>
      </c>
      <c r="AI270" s="26" t="str">
        <f t="shared" si="46"/>
        <v>00000000111111111111111111110000</v>
      </c>
      <c r="AJ270" s="26" t="str">
        <f t="shared" si="47"/>
        <v>11110000</v>
      </c>
      <c r="AK270" s="26" t="str">
        <f t="shared" si="48"/>
        <v>11111111</v>
      </c>
      <c r="AL270" s="26" t="str">
        <f t="shared" si="49"/>
        <v>11111111</v>
      </c>
      <c r="AM270" s="26" t="str">
        <f t="shared" si="50"/>
        <v>00000000</v>
      </c>
      <c r="AN270" s="26" t="str">
        <f t="shared" si="52"/>
        <v>F0</v>
      </c>
      <c r="AO270" s="26" t="str">
        <f t="shared" si="45"/>
        <v>FF</v>
      </c>
      <c r="AP270" s="26" t="str">
        <f t="shared" si="45"/>
        <v>FF</v>
      </c>
      <c r="AQ270" s="26" t="str">
        <f t="shared" si="45"/>
        <v>00</v>
      </c>
      <c r="AR270" s="26" t="str">
        <f t="shared" si="51"/>
        <v>0x00FFFFF0</v>
      </c>
      <c r="AS270" s="26" t="str">
        <f t="shared" si="53"/>
        <v xml:space="preserve">0x00FFFFF0, </v>
      </c>
    </row>
    <row r="271" spans="1:45" x14ac:dyDescent="0.25">
      <c r="A271" s="2">
        <v>24</v>
      </c>
      <c r="B271" s="23">
        <v>0</v>
      </c>
      <c r="C271" s="23">
        <v>0</v>
      </c>
      <c r="D271" s="23">
        <v>0</v>
      </c>
      <c r="E271" s="23">
        <v>0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0</v>
      </c>
      <c r="AB271" s="1">
        <v>0</v>
      </c>
      <c r="AC271" s="1">
        <v>0</v>
      </c>
      <c r="AD271" s="23">
        <v>0</v>
      </c>
      <c r="AE271" s="23">
        <v>0</v>
      </c>
      <c r="AF271" s="23">
        <v>0</v>
      </c>
      <c r="AG271" s="23">
        <v>0</v>
      </c>
      <c r="AH271" s="2">
        <v>24</v>
      </c>
      <c r="AI271" s="26" t="str">
        <f t="shared" si="46"/>
        <v>00000001111111111111111111110000</v>
      </c>
      <c r="AJ271" s="26" t="str">
        <f t="shared" si="47"/>
        <v>11110000</v>
      </c>
      <c r="AK271" s="26" t="str">
        <f t="shared" si="48"/>
        <v>11111111</v>
      </c>
      <c r="AL271" s="26" t="str">
        <f t="shared" si="49"/>
        <v>11111111</v>
      </c>
      <c r="AM271" s="26" t="str">
        <f t="shared" si="50"/>
        <v>00000001</v>
      </c>
      <c r="AN271" s="26" t="str">
        <f t="shared" si="52"/>
        <v>F0</v>
      </c>
      <c r="AO271" s="26" t="str">
        <f t="shared" si="45"/>
        <v>FF</v>
      </c>
      <c r="AP271" s="26" t="str">
        <f t="shared" si="45"/>
        <v>FF</v>
      </c>
      <c r="AQ271" s="26" t="str">
        <f t="shared" si="45"/>
        <v>01</v>
      </c>
      <c r="AR271" s="26" t="str">
        <f t="shared" si="51"/>
        <v>0x01FFFFF0</v>
      </c>
      <c r="AS271" s="26" t="str">
        <f t="shared" si="53"/>
        <v xml:space="preserve">0x01FFFFF0, </v>
      </c>
    </row>
    <row r="272" spans="1:45" x14ac:dyDescent="0.25">
      <c r="A272" s="2">
        <v>25</v>
      </c>
      <c r="B272" s="23">
        <v>0</v>
      </c>
      <c r="C272" s="23">
        <v>0</v>
      </c>
      <c r="D272" s="23">
        <v>0</v>
      </c>
      <c r="E272" s="23">
        <v>0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0</v>
      </c>
      <c r="AC272" s="1">
        <v>0</v>
      </c>
      <c r="AD272" s="23">
        <v>0</v>
      </c>
      <c r="AE272" s="23">
        <v>0</v>
      </c>
      <c r="AF272" s="23">
        <v>0</v>
      </c>
      <c r="AG272" s="23">
        <v>0</v>
      </c>
      <c r="AH272" s="2">
        <v>25</v>
      </c>
      <c r="AI272" s="26" t="str">
        <f t="shared" si="46"/>
        <v>00000011111111111111111111110000</v>
      </c>
      <c r="AJ272" s="26" t="str">
        <f t="shared" si="47"/>
        <v>11110000</v>
      </c>
      <c r="AK272" s="26" t="str">
        <f t="shared" si="48"/>
        <v>11111111</v>
      </c>
      <c r="AL272" s="26" t="str">
        <f t="shared" si="49"/>
        <v>11111111</v>
      </c>
      <c r="AM272" s="26" t="str">
        <f t="shared" si="50"/>
        <v>00000011</v>
      </c>
      <c r="AN272" s="26" t="str">
        <f t="shared" si="52"/>
        <v>F0</v>
      </c>
      <c r="AO272" s="26" t="str">
        <f t="shared" si="45"/>
        <v>FF</v>
      </c>
      <c r="AP272" s="26" t="str">
        <f t="shared" si="45"/>
        <v>FF</v>
      </c>
      <c r="AQ272" s="26" t="str">
        <f t="shared" si="45"/>
        <v>03</v>
      </c>
      <c r="AR272" s="26" t="str">
        <f t="shared" si="51"/>
        <v>0x03FFFFF0</v>
      </c>
      <c r="AS272" s="26" t="str">
        <f t="shared" si="53"/>
        <v xml:space="preserve">0x03FFFFF0, </v>
      </c>
    </row>
    <row r="273" spans="1:45" x14ac:dyDescent="0.25">
      <c r="A273" s="2">
        <v>26</v>
      </c>
      <c r="B273" s="23">
        <v>0</v>
      </c>
      <c r="C273" s="23">
        <v>0</v>
      </c>
      <c r="D273" s="23">
        <v>0</v>
      </c>
      <c r="E273" s="23">
        <v>0</v>
      </c>
      <c r="F273" s="1">
        <v>0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0</v>
      </c>
      <c r="AC273" s="1">
        <v>0</v>
      </c>
      <c r="AD273" s="23">
        <v>0</v>
      </c>
      <c r="AE273" s="23">
        <v>0</v>
      </c>
      <c r="AF273" s="23">
        <v>0</v>
      </c>
      <c r="AG273" s="23">
        <v>0</v>
      </c>
      <c r="AH273" s="2">
        <v>26</v>
      </c>
      <c r="AI273" s="26" t="str">
        <f t="shared" si="46"/>
        <v>00000011111111111111111111100000</v>
      </c>
      <c r="AJ273" s="26" t="str">
        <f t="shared" si="47"/>
        <v>11100000</v>
      </c>
      <c r="AK273" s="26" t="str">
        <f t="shared" si="48"/>
        <v>11111111</v>
      </c>
      <c r="AL273" s="26" t="str">
        <f t="shared" si="49"/>
        <v>11111111</v>
      </c>
      <c r="AM273" s="26" t="str">
        <f t="shared" si="50"/>
        <v>00000011</v>
      </c>
      <c r="AN273" s="26" t="str">
        <f t="shared" si="52"/>
        <v>E0</v>
      </c>
      <c r="AO273" s="26" t="str">
        <f t="shared" si="45"/>
        <v>FF</v>
      </c>
      <c r="AP273" s="26" t="str">
        <f t="shared" si="45"/>
        <v>FF</v>
      </c>
      <c r="AQ273" s="26" t="str">
        <f t="shared" si="45"/>
        <v>03</v>
      </c>
      <c r="AR273" s="26" t="str">
        <f t="shared" si="51"/>
        <v>0x03FFFFE0</v>
      </c>
      <c r="AS273" s="26" t="str">
        <f t="shared" si="53"/>
        <v xml:space="preserve">0x03FFFFE0, </v>
      </c>
    </row>
    <row r="274" spans="1:45" x14ac:dyDescent="0.25">
      <c r="A274" s="2">
        <v>27</v>
      </c>
      <c r="B274" s="23">
        <v>0</v>
      </c>
      <c r="C274" s="23">
        <v>0</v>
      </c>
      <c r="D274" s="23">
        <v>0</v>
      </c>
      <c r="E274" s="23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0</v>
      </c>
      <c r="AD274" s="23">
        <v>0</v>
      </c>
      <c r="AE274" s="23">
        <v>0</v>
      </c>
      <c r="AF274" s="23">
        <v>0</v>
      </c>
      <c r="AG274" s="23">
        <v>0</v>
      </c>
      <c r="AH274" s="2">
        <v>27</v>
      </c>
      <c r="AI274" s="26" t="str">
        <f t="shared" si="46"/>
        <v>00000111111100000000000000000000</v>
      </c>
      <c r="AJ274" s="26" t="str">
        <f t="shared" si="47"/>
        <v>00000000</v>
      </c>
      <c r="AK274" s="26" t="str">
        <f t="shared" si="48"/>
        <v>00000000</v>
      </c>
      <c r="AL274" s="26" t="str">
        <f t="shared" si="49"/>
        <v>11110000</v>
      </c>
      <c r="AM274" s="26" t="str">
        <f t="shared" si="50"/>
        <v>00000111</v>
      </c>
      <c r="AN274" s="26" t="str">
        <f t="shared" si="52"/>
        <v>00</v>
      </c>
      <c r="AO274" s="26" t="str">
        <f t="shared" si="45"/>
        <v>00</v>
      </c>
      <c r="AP274" s="26" t="str">
        <f t="shared" si="45"/>
        <v>F0</v>
      </c>
      <c r="AQ274" s="26" t="str">
        <f t="shared" si="45"/>
        <v>07</v>
      </c>
      <c r="AR274" s="26" t="str">
        <f t="shared" si="51"/>
        <v>0x07F00000</v>
      </c>
      <c r="AS274" s="26" t="str">
        <f t="shared" si="53"/>
        <v xml:space="preserve">0x07F00000, </v>
      </c>
    </row>
    <row r="275" spans="1:45" x14ac:dyDescent="0.25">
      <c r="A275" s="2">
        <v>28</v>
      </c>
      <c r="B275" s="23">
        <v>0</v>
      </c>
      <c r="C275" s="23">
        <v>0</v>
      </c>
      <c r="D275" s="23">
        <v>0</v>
      </c>
      <c r="E275" s="23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0</v>
      </c>
      <c r="AD275" s="23">
        <v>0</v>
      </c>
      <c r="AE275" s="23">
        <v>0</v>
      </c>
      <c r="AF275" s="23">
        <v>0</v>
      </c>
      <c r="AG275" s="23">
        <v>0</v>
      </c>
      <c r="AH275" s="2">
        <v>28</v>
      </c>
      <c r="AI275" s="26" t="str">
        <f t="shared" si="46"/>
        <v>00000111111000000000000000000000</v>
      </c>
      <c r="AJ275" s="26" t="str">
        <f t="shared" si="47"/>
        <v>00000000</v>
      </c>
      <c r="AK275" s="26" t="str">
        <f t="shared" si="48"/>
        <v>00000000</v>
      </c>
      <c r="AL275" s="26" t="str">
        <f t="shared" si="49"/>
        <v>11100000</v>
      </c>
      <c r="AM275" s="26" t="str">
        <f t="shared" si="50"/>
        <v>00000111</v>
      </c>
      <c r="AN275" s="26" t="str">
        <f t="shared" si="52"/>
        <v>00</v>
      </c>
      <c r="AO275" s="26" t="str">
        <f t="shared" si="45"/>
        <v>00</v>
      </c>
      <c r="AP275" s="26" t="str">
        <f t="shared" si="45"/>
        <v>E0</v>
      </c>
      <c r="AQ275" s="26" t="str">
        <f t="shared" si="45"/>
        <v>07</v>
      </c>
      <c r="AR275" s="26" t="str">
        <f t="shared" si="51"/>
        <v>0x07E00000</v>
      </c>
      <c r="AS275" s="26" t="str">
        <f t="shared" si="53"/>
        <v xml:space="preserve">0x07E00000, </v>
      </c>
    </row>
    <row r="276" spans="1:45" x14ac:dyDescent="0.25">
      <c r="A276" s="2">
        <v>29</v>
      </c>
      <c r="B276" s="23">
        <v>0</v>
      </c>
      <c r="C276" s="23">
        <v>0</v>
      </c>
      <c r="D276" s="23">
        <v>0</v>
      </c>
      <c r="E276" s="23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23">
        <v>0</v>
      </c>
      <c r="AE276" s="23">
        <v>0</v>
      </c>
      <c r="AF276" s="23">
        <v>0</v>
      </c>
      <c r="AG276" s="23">
        <v>0</v>
      </c>
      <c r="AH276" s="2">
        <v>29</v>
      </c>
      <c r="AI276" s="26" t="str">
        <f t="shared" si="46"/>
        <v>00001111110000000000000000000000</v>
      </c>
      <c r="AJ276" s="26" t="str">
        <f t="shared" si="47"/>
        <v>00000000</v>
      </c>
      <c r="AK276" s="26" t="str">
        <f t="shared" si="48"/>
        <v>00000000</v>
      </c>
      <c r="AL276" s="26" t="str">
        <f t="shared" si="49"/>
        <v>11000000</v>
      </c>
      <c r="AM276" s="26" t="str">
        <f t="shared" si="50"/>
        <v>00001111</v>
      </c>
      <c r="AN276" s="26" t="str">
        <f t="shared" si="52"/>
        <v>00</v>
      </c>
      <c r="AO276" s="26" t="str">
        <f t="shared" si="45"/>
        <v>00</v>
      </c>
      <c r="AP276" s="26" t="str">
        <f t="shared" si="45"/>
        <v>C0</v>
      </c>
      <c r="AQ276" s="26" t="str">
        <f t="shared" si="45"/>
        <v>0F</v>
      </c>
      <c r="AR276" s="26" t="str">
        <f t="shared" si="51"/>
        <v>0x0FC00000</v>
      </c>
      <c r="AS276" s="26" t="str">
        <f t="shared" si="53"/>
        <v xml:space="preserve">0x0FC00000, </v>
      </c>
    </row>
    <row r="277" spans="1:45" x14ac:dyDescent="0.25">
      <c r="A277" s="2">
        <v>30</v>
      </c>
      <c r="B277" s="23">
        <v>0</v>
      </c>
      <c r="C277" s="23">
        <v>0</v>
      </c>
      <c r="D277" s="23">
        <v>0</v>
      </c>
      <c r="E277" s="23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23">
        <v>0</v>
      </c>
      <c r="AE277" s="23">
        <v>0</v>
      </c>
      <c r="AF277" s="23">
        <v>0</v>
      </c>
      <c r="AG277" s="23">
        <v>0</v>
      </c>
      <c r="AH277" s="2">
        <v>30</v>
      </c>
      <c r="AI277" s="26" t="str">
        <f t="shared" si="46"/>
        <v>00001111110000000000000000000000</v>
      </c>
      <c r="AJ277" s="26" t="str">
        <f t="shared" si="47"/>
        <v>00000000</v>
      </c>
      <c r="AK277" s="26" t="str">
        <f t="shared" si="48"/>
        <v>00000000</v>
      </c>
      <c r="AL277" s="26" t="str">
        <f t="shared" si="49"/>
        <v>11000000</v>
      </c>
      <c r="AM277" s="26" t="str">
        <f t="shared" si="50"/>
        <v>00001111</v>
      </c>
      <c r="AN277" s="26" t="str">
        <f t="shared" si="52"/>
        <v>00</v>
      </c>
      <c r="AO277" s="26" t="str">
        <f t="shared" si="45"/>
        <v>00</v>
      </c>
      <c r="AP277" s="26" t="str">
        <f t="shared" si="45"/>
        <v>C0</v>
      </c>
      <c r="AQ277" s="26" t="str">
        <f t="shared" si="45"/>
        <v>0F</v>
      </c>
      <c r="AR277" s="26" t="str">
        <f t="shared" si="51"/>
        <v>0x0FC00000</v>
      </c>
      <c r="AS277" s="26" t="str">
        <f t="shared" si="53"/>
        <v xml:space="preserve">0x0FC00000, </v>
      </c>
    </row>
    <row r="278" spans="1:45" x14ac:dyDescent="0.25">
      <c r="A278" s="2">
        <v>31</v>
      </c>
      <c r="B278" s="23">
        <v>0</v>
      </c>
      <c r="C278" s="23">
        <v>0</v>
      </c>
      <c r="D278" s="23">
        <v>0</v>
      </c>
      <c r="E278" s="23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23">
        <v>0</v>
      </c>
      <c r="AE278" s="23">
        <v>0</v>
      </c>
      <c r="AF278" s="23">
        <v>0</v>
      </c>
      <c r="AG278" s="23">
        <v>0</v>
      </c>
      <c r="AH278" s="2">
        <v>31</v>
      </c>
      <c r="AI278" s="26" t="str">
        <f t="shared" si="46"/>
        <v>00001111110000000000000000000000</v>
      </c>
      <c r="AJ278" s="26" t="str">
        <f t="shared" si="47"/>
        <v>00000000</v>
      </c>
      <c r="AK278" s="26" t="str">
        <f t="shared" si="48"/>
        <v>00000000</v>
      </c>
      <c r="AL278" s="26" t="str">
        <f t="shared" si="49"/>
        <v>11000000</v>
      </c>
      <c r="AM278" s="26" t="str">
        <f t="shared" si="50"/>
        <v>00001111</v>
      </c>
      <c r="AN278" s="26" t="str">
        <f t="shared" si="52"/>
        <v>00</v>
      </c>
      <c r="AO278" s="26" t="str">
        <f t="shared" si="45"/>
        <v>00</v>
      </c>
      <c r="AP278" s="26" t="str">
        <f t="shared" si="45"/>
        <v>C0</v>
      </c>
      <c r="AQ278" s="26" t="str">
        <f t="shared" si="45"/>
        <v>0F</v>
      </c>
      <c r="AR278" s="26" t="str">
        <f t="shared" si="51"/>
        <v>0x0FC00000</v>
      </c>
      <c r="AS278" s="26" t="str">
        <f t="shared" si="53"/>
        <v xml:space="preserve">0x0FC00000, </v>
      </c>
    </row>
    <row r="279" spans="1:45" x14ac:dyDescent="0.25">
      <c r="A279" s="2">
        <v>32</v>
      </c>
      <c r="B279" s="23">
        <v>0</v>
      </c>
      <c r="C279" s="23">
        <v>0</v>
      </c>
      <c r="D279" s="23">
        <v>0</v>
      </c>
      <c r="E279" s="23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23">
        <v>0</v>
      </c>
      <c r="AE279" s="23">
        <v>0</v>
      </c>
      <c r="AF279" s="23">
        <v>0</v>
      </c>
      <c r="AG279" s="23">
        <v>0</v>
      </c>
      <c r="AH279" s="2">
        <v>32</v>
      </c>
      <c r="AI279" s="26" t="str">
        <f t="shared" si="46"/>
        <v>00001111110000000000000000000000</v>
      </c>
      <c r="AJ279" s="26" t="str">
        <f t="shared" si="47"/>
        <v>00000000</v>
      </c>
      <c r="AK279" s="26" t="str">
        <f t="shared" si="48"/>
        <v>00000000</v>
      </c>
      <c r="AL279" s="26" t="str">
        <f t="shared" si="49"/>
        <v>11000000</v>
      </c>
      <c r="AM279" s="26" t="str">
        <f t="shared" si="50"/>
        <v>00001111</v>
      </c>
      <c r="AN279" s="26" t="str">
        <f t="shared" si="52"/>
        <v>00</v>
      </c>
      <c r="AO279" s="26" t="str">
        <f t="shared" si="45"/>
        <v>00</v>
      </c>
      <c r="AP279" s="26" t="str">
        <f t="shared" si="45"/>
        <v>C0</v>
      </c>
      <c r="AQ279" s="26" t="str">
        <f t="shared" si="45"/>
        <v>0F</v>
      </c>
      <c r="AR279" s="26" t="str">
        <f t="shared" si="51"/>
        <v>0x0FC00000</v>
      </c>
      <c r="AS279" s="26" t="str">
        <f t="shared" si="53"/>
        <v xml:space="preserve">0x0FC00000, </v>
      </c>
    </row>
    <row r="280" spans="1:45" x14ac:dyDescent="0.25">
      <c r="A280" s="2">
        <v>33</v>
      </c>
      <c r="B280" s="23">
        <v>0</v>
      </c>
      <c r="C280" s="23">
        <v>0</v>
      </c>
      <c r="D280" s="23">
        <v>0</v>
      </c>
      <c r="E280" s="23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23">
        <v>0</v>
      </c>
      <c r="AE280" s="23">
        <v>0</v>
      </c>
      <c r="AF280" s="23">
        <v>0</v>
      </c>
      <c r="AG280" s="23">
        <v>0</v>
      </c>
      <c r="AH280" s="2">
        <v>33</v>
      </c>
      <c r="AI280" s="26" t="str">
        <f t="shared" si="46"/>
        <v>00001111110000000000000000000000</v>
      </c>
      <c r="AJ280" s="26" t="str">
        <f t="shared" si="47"/>
        <v>00000000</v>
      </c>
      <c r="AK280" s="26" t="str">
        <f t="shared" si="48"/>
        <v>00000000</v>
      </c>
      <c r="AL280" s="26" t="str">
        <f t="shared" si="49"/>
        <v>11000000</v>
      </c>
      <c r="AM280" s="26" t="str">
        <f t="shared" si="50"/>
        <v>00001111</v>
      </c>
      <c r="AN280" s="26" t="str">
        <f t="shared" si="52"/>
        <v>00</v>
      </c>
      <c r="AO280" s="26" t="str">
        <f t="shared" si="45"/>
        <v>00</v>
      </c>
      <c r="AP280" s="26" t="str">
        <f t="shared" si="45"/>
        <v>C0</v>
      </c>
      <c r="AQ280" s="26" t="str">
        <f t="shared" si="45"/>
        <v>0F</v>
      </c>
      <c r="AR280" s="26" t="str">
        <f t="shared" si="51"/>
        <v>0x0FC00000</v>
      </c>
      <c r="AS280" s="26" t="str">
        <f t="shared" si="53"/>
        <v xml:space="preserve">0x0FC00000, </v>
      </c>
    </row>
    <row r="281" spans="1:45" x14ac:dyDescent="0.25">
      <c r="A281" s="2">
        <v>34</v>
      </c>
      <c r="B281" s="23">
        <v>0</v>
      </c>
      <c r="C281" s="23">
        <v>0</v>
      </c>
      <c r="D281" s="23">
        <v>0</v>
      </c>
      <c r="E281" s="23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23">
        <v>0</v>
      </c>
      <c r="AE281" s="23">
        <v>0</v>
      </c>
      <c r="AF281" s="23">
        <v>0</v>
      </c>
      <c r="AG281" s="23">
        <v>0</v>
      </c>
      <c r="AH281" s="2">
        <v>34</v>
      </c>
      <c r="AI281" s="26" t="str">
        <f t="shared" si="46"/>
        <v>00001111110000000000000000000000</v>
      </c>
      <c r="AJ281" s="26" t="str">
        <f t="shared" si="47"/>
        <v>00000000</v>
      </c>
      <c r="AK281" s="26" t="str">
        <f t="shared" si="48"/>
        <v>00000000</v>
      </c>
      <c r="AL281" s="26" t="str">
        <f t="shared" si="49"/>
        <v>11000000</v>
      </c>
      <c r="AM281" s="26" t="str">
        <f t="shared" si="50"/>
        <v>00001111</v>
      </c>
      <c r="AN281" s="26" t="str">
        <f t="shared" si="52"/>
        <v>00</v>
      </c>
      <c r="AO281" s="26" t="str">
        <f t="shared" si="45"/>
        <v>00</v>
      </c>
      <c r="AP281" s="26" t="str">
        <f t="shared" si="45"/>
        <v>C0</v>
      </c>
      <c r="AQ281" s="26" t="str">
        <f t="shared" si="45"/>
        <v>0F</v>
      </c>
      <c r="AR281" s="26" t="str">
        <f t="shared" si="51"/>
        <v>0x0FC00000</v>
      </c>
      <c r="AS281" s="26" t="str">
        <f t="shared" si="53"/>
        <v xml:space="preserve">0x0FC00000, </v>
      </c>
    </row>
    <row r="282" spans="1:45" x14ac:dyDescent="0.25">
      <c r="A282" s="2">
        <v>35</v>
      </c>
      <c r="B282" s="23">
        <v>0</v>
      </c>
      <c r="C282" s="23">
        <v>0</v>
      </c>
      <c r="D282" s="23">
        <v>0</v>
      </c>
      <c r="E282" s="23">
        <v>0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23">
        <v>0</v>
      </c>
      <c r="AE282" s="23">
        <v>0</v>
      </c>
      <c r="AF282" s="23">
        <v>0</v>
      </c>
      <c r="AG282" s="23">
        <v>0</v>
      </c>
      <c r="AH282" s="2">
        <v>35</v>
      </c>
      <c r="AI282" s="26" t="str">
        <f t="shared" si="46"/>
        <v>00001111110000000000001111110000</v>
      </c>
      <c r="AJ282" s="26" t="str">
        <f t="shared" si="47"/>
        <v>11110000</v>
      </c>
      <c r="AK282" s="26" t="str">
        <f t="shared" si="48"/>
        <v>00000011</v>
      </c>
      <c r="AL282" s="26" t="str">
        <f t="shared" si="49"/>
        <v>11000000</v>
      </c>
      <c r="AM282" s="26" t="str">
        <f t="shared" si="50"/>
        <v>00001111</v>
      </c>
      <c r="AN282" s="26" t="str">
        <f t="shared" si="52"/>
        <v>F0</v>
      </c>
      <c r="AO282" s="26" t="str">
        <f t="shared" si="45"/>
        <v>03</v>
      </c>
      <c r="AP282" s="26" t="str">
        <f t="shared" si="45"/>
        <v>C0</v>
      </c>
      <c r="AQ282" s="26" t="str">
        <f t="shared" si="45"/>
        <v>0F</v>
      </c>
      <c r="AR282" s="26" t="str">
        <f t="shared" si="51"/>
        <v>0x0FC003F0</v>
      </c>
      <c r="AS282" s="26" t="str">
        <f t="shared" si="53"/>
        <v xml:space="preserve">0x0FC003F0, </v>
      </c>
    </row>
    <row r="283" spans="1:45" x14ac:dyDescent="0.25">
      <c r="A283" s="2">
        <v>36</v>
      </c>
      <c r="B283" s="23">
        <v>0</v>
      </c>
      <c r="C283" s="23">
        <v>0</v>
      </c>
      <c r="D283" s="23">
        <v>0</v>
      </c>
      <c r="E283" s="23">
        <v>0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23">
        <v>0</v>
      </c>
      <c r="AE283" s="23">
        <v>0</v>
      </c>
      <c r="AF283" s="23">
        <v>0</v>
      </c>
      <c r="AG283" s="23">
        <v>0</v>
      </c>
      <c r="AH283" s="2">
        <v>36</v>
      </c>
      <c r="AI283" s="26" t="str">
        <f t="shared" si="46"/>
        <v>00001111110000000000001111110000</v>
      </c>
      <c r="AJ283" s="26" t="str">
        <f t="shared" si="47"/>
        <v>11110000</v>
      </c>
      <c r="AK283" s="26" t="str">
        <f t="shared" si="48"/>
        <v>00000011</v>
      </c>
      <c r="AL283" s="26" t="str">
        <f t="shared" si="49"/>
        <v>11000000</v>
      </c>
      <c r="AM283" s="26" t="str">
        <f t="shared" si="50"/>
        <v>00001111</v>
      </c>
      <c r="AN283" s="26" t="str">
        <f t="shared" si="52"/>
        <v>F0</v>
      </c>
      <c r="AO283" s="26" t="str">
        <f t="shared" si="45"/>
        <v>03</v>
      </c>
      <c r="AP283" s="26" t="str">
        <f t="shared" si="45"/>
        <v>C0</v>
      </c>
      <c r="AQ283" s="26" t="str">
        <f t="shared" si="45"/>
        <v>0F</v>
      </c>
      <c r="AR283" s="26" t="str">
        <f t="shared" si="51"/>
        <v>0x0FC003F0</v>
      </c>
      <c r="AS283" s="26" t="str">
        <f t="shared" si="53"/>
        <v xml:space="preserve">0x0FC003F0, </v>
      </c>
    </row>
    <row r="284" spans="1:45" x14ac:dyDescent="0.25">
      <c r="A284" s="2">
        <v>37</v>
      </c>
      <c r="B284" s="23">
        <v>0</v>
      </c>
      <c r="C284" s="23">
        <v>0</v>
      </c>
      <c r="D284" s="23">
        <v>0</v>
      </c>
      <c r="E284" s="23">
        <v>0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23">
        <v>0</v>
      </c>
      <c r="AE284" s="23">
        <v>0</v>
      </c>
      <c r="AF284" s="23">
        <v>0</v>
      </c>
      <c r="AG284" s="23">
        <v>0</v>
      </c>
      <c r="AH284" s="2">
        <v>37</v>
      </c>
      <c r="AI284" s="26" t="str">
        <f t="shared" si="46"/>
        <v>00001111110000000000001111110000</v>
      </c>
      <c r="AJ284" s="26" t="str">
        <f t="shared" si="47"/>
        <v>11110000</v>
      </c>
      <c r="AK284" s="26" t="str">
        <f t="shared" si="48"/>
        <v>00000011</v>
      </c>
      <c r="AL284" s="26" t="str">
        <f t="shared" si="49"/>
        <v>11000000</v>
      </c>
      <c r="AM284" s="26" t="str">
        <f t="shared" si="50"/>
        <v>00001111</v>
      </c>
      <c r="AN284" s="26" t="str">
        <f t="shared" si="52"/>
        <v>F0</v>
      </c>
      <c r="AO284" s="26" t="str">
        <f t="shared" si="45"/>
        <v>03</v>
      </c>
      <c r="AP284" s="26" t="str">
        <f t="shared" si="45"/>
        <v>C0</v>
      </c>
      <c r="AQ284" s="26" t="str">
        <f t="shared" si="45"/>
        <v>0F</v>
      </c>
      <c r="AR284" s="26" t="str">
        <f t="shared" si="51"/>
        <v>0x0FC003F0</v>
      </c>
      <c r="AS284" s="26" t="str">
        <f t="shared" si="53"/>
        <v xml:space="preserve">0x0FC003F0, </v>
      </c>
    </row>
    <row r="285" spans="1:45" x14ac:dyDescent="0.25">
      <c r="A285" s="2">
        <v>38</v>
      </c>
      <c r="B285" s="23">
        <v>0</v>
      </c>
      <c r="C285" s="23">
        <v>0</v>
      </c>
      <c r="D285" s="23">
        <v>0</v>
      </c>
      <c r="E285" s="23">
        <v>0</v>
      </c>
      <c r="F285" s="1">
        <v>0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0</v>
      </c>
      <c r="AD285" s="23">
        <v>0</v>
      </c>
      <c r="AE285" s="23">
        <v>0</v>
      </c>
      <c r="AF285" s="23">
        <v>0</v>
      </c>
      <c r="AG285" s="23">
        <v>0</v>
      </c>
      <c r="AH285" s="2">
        <v>38</v>
      </c>
      <c r="AI285" s="26" t="str">
        <f t="shared" si="46"/>
        <v>00000111111000000000011111100000</v>
      </c>
      <c r="AJ285" s="26" t="str">
        <f t="shared" si="47"/>
        <v>11100000</v>
      </c>
      <c r="AK285" s="26" t="str">
        <f t="shared" si="48"/>
        <v>00000111</v>
      </c>
      <c r="AL285" s="26" t="str">
        <f t="shared" si="49"/>
        <v>11100000</v>
      </c>
      <c r="AM285" s="26" t="str">
        <f t="shared" si="50"/>
        <v>00000111</v>
      </c>
      <c r="AN285" s="26" t="str">
        <f t="shared" si="52"/>
        <v>E0</v>
      </c>
      <c r="AO285" s="26" t="str">
        <f t="shared" si="45"/>
        <v>07</v>
      </c>
      <c r="AP285" s="26" t="str">
        <f t="shared" si="45"/>
        <v>E0</v>
      </c>
      <c r="AQ285" s="26" t="str">
        <f t="shared" si="45"/>
        <v>07</v>
      </c>
      <c r="AR285" s="26" t="str">
        <f t="shared" si="51"/>
        <v>0x07E007E0</v>
      </c>
      <c r="AS285" s="26" t="str">
        <f t="shared" si="53"/>
        <v xml:space="preserve">0x07E007E0, </v>
      </c>
    </row>
    <row r="286" spans="1:45" x14ac:dyDescent="0.25">
      <c r="A286" s="2">
        <v>39</v>
      </c>
      <c r="B286" s="23">
        <v>0</v>
      </c>
      <c r="C286" s="23">
        <v>0</v>
      </c>
      <c r="D286" s="23">
        <v>0</v>
      </c>
      <c r="E286" s="23">
        <v>0</v>
      </c>
      <c r="F286" s="1">
        <v>0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0</v>
      </c>
      <c r="AD286" s="23">
        <v>0</v>
      </c>
      <c r="AE286" s="23">
        <v>0</v>
      </c>
      <c r="AF286" s="23">
        <v>0</v>
      </c>
      <c r="AG286" s="23">
        <v>0</v>
      </c>
      <c r="AH286" s="2">
        <v>39</v>
      </c>
      <c r="AI286" s="26" t="str">
        <f t="shared" si="46"/>
        <v>00000111111100000000111111100000</v>
      </c>
      <c r="AJ286" s="26" t="str">
        <f t="shared" si="47"/>
        <v>11100000</v>
      </c>
      <c r="AK286" s="26" t="str">
        <f t="shared" si="48"/>
        <v>00001111</v>
      </c>
      <c r="AL286" s="26" t="str">
        <f t="shared" si="49"/>
        <v>11110000</v>
      </c>
      <c r="AM286" s="26" t="str">
        <f t="shared" si="50"/>
        <v>00000111</v>
      </c>
      <c r="AN286" s="26" t="str">
        <f t="shared" si="52"/>
        <v>E0</v>
      </c>
      <c r="AO286" s="26" t="str">
        <f t="shared" si="45"/>
        <v>0F</v>
      </c>
      <c r="AP286" s="26" t="str">
        <f t="shared" si="45"/>
        <v>F0</v>
      </c>
      <c r="AQ286" s="26" t="str">
        <f t="shared" si="45"/>
        <v>07</v>
      </c>
      <c r="AR286" s="26" t="str">
        <f t="shared" si="51"/>
        <v>0x07F00FE0</v>
      </c>
      <c r="AS286" s="26" t="str">
        <f t="shared" si="53"/>
        <v xml:space="preserve">0x07F00FE0, </v>
      </c>
    </row>
    <row r="287" spans="1:45" x14ac:dyDescent="0.25">
      <c r="A287" s="2">
        <v>40</v>
      </c>
      <c r="B287" s="23">
        <v>0</v>
      </c>
      <c r="C287" s="23">
        <v>0</v>
      </c>
      <c r="D287" s="23">
        <v>0</v>
      </c>
      <c r="E287" s="23">
        <v>0</v>
      </c>
      <c r="F287" s="1">
        <v>0</v>
      </c>
      <c r="G287" s="1">
        <v>0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0</v>
      </c>
      <c r="AC287" s="1">
        <v>0</v>
      </c>
      <c r="AD287" s="23">
        <v>0</v>
      </c>
      <c r="AE287" s="23">
        <v>0</v>
      </c>
      <c r="AF287" s="23">
        <v>0</v>
      </c>
      <c r="AG287" s="23">
        <v>0</v>
      </c>
      <c r="AH287" s="2">
        <v>40</v>
      </c>
      <c r="AI287" s="26" t="str">
        <f t="shared" si="46"/>
        <v>00000011111111111111111111000000</v>
      </c>
      <c r="AJ287" s="26" t="str">
        <f t="shared" si="47"/>
        <v>11000000</v>
      </c>
      <c r="AK287" s="26" t="str">
        <f t="shared" si="48"/>
        <v>11111111</v>
      </c>
      <c r="AL287" s="26" t="str">
        <f t="shared" si="49"/>
        <v>11111111</v>
      </c>
      <c r="AM287" s="26" t="str">
        <f t="shared" si="50"/>
        <v>00000011</v>
      </c>
      <c r="AN287" s="26" t="str">
        <f t="shared" si="52"/>
        <v>C0</v>
      </c>
      <c r="AO287" s="26" t="str">
        <f t="shared" si="45"/>
        <v>FF</v>
      </c>
      <c r="AP287" s="26" t="str">
        <f t="shared" si="45"/>
        <v>FF</v>
      </c>
      <c r="AQ287" s="26" t="str">
        <f t="shared" si="45"/>
        <v>03</v>
      </c>
      <c r="AR287" s="26" t="str">
        <f t="shared" si="51"/>
        <v>0x03FFFFC0</v>
      </c>
      <c r="AS287" s="26" t="str">
        <f t="shared" si="53"/>
        <v xml:space="preserve">0x03FFFFC0, </v>
      </c>
    </row>
    <row r="288" spans="1:45" x14ac:dyDescent="0.25">
      <c r="A288" s="2">
        <v>41</v>
      </c>
      <c r="B288" s="23">
        <v>0</v>
      </c>
      <c r="C288" s="23">
        <v>0</v>
      </c>
      <c r="D288" s="23">
        <v>0</v>
      </c>
      <c r="E288" s="23">
        <v>0</v>
      </c>
      <c r="F288" s="1">
        <v>0</v>
      </c>
      <c r="G288" s="1">
        <v>0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0</v>
      </c>
      <c r="AB288" s="1">
        <v>0</v>
      </c>
      <c r="AC288" s="1">
        <v>0</v>
      </c>
      <c r="AD288" s="23">
        <v>0</v>
      </c>
      <c r="AE288" s="23">
        <v>0</v>
      </c>
      <c r="AF288" s="23">
        <v>0</v>
      </c>
      <c r="AG288" s="23">
        <v>0</v>
      </c>
      <c r="AH288" s="2">
        <v>41</v>
      </c>
      <c r="AI288" s="26" t="str">
        <f t="shared" si="46"/>
        <v>00000001111111111111111111000000</v>
      </c>
      <c r="AJ288" s="26" t="str">
        <f t="shared" si="47"/>
        <v>11000000</v>
      </c>
      <c r="AK288" s="26" t="str">
        <f t="shared" si="48"/>
        <v>11111111</v>
      </c>
      <c r="AL288" s="26" t="str">
        <f t="shared" si="49"/>
        <v>11111111</v>
      </c>
      <c r="AM288" s="26" t="str">
        <f t="shared" si="50"/>
        <v>00000001</v>
      </c>
      <c r="AN288" s="26" t="str">
        <f t="shared" si="52"/>
        <v>C0</v>
      </c>
      <c r="AO288" s="26" t="str">
        <f t="shared" si="45"/>
        <v>FF</v>
      </c>
      <c r="AP288" s="26" t="str">
        <f t="shared" si="45"/>
        <v>FF</v>
      </c>
      <c r="AQ288" s="26" t="str">
        <f t="shared" si="45"/>
        <v>01</v>
      </c>
      <c r="AR288" s="26" t="str">
        <f t="shared" si="51"/>
        <v>0x01FFFFC0</v>
      </c>
      <c r="AS288" s="26" t="str">
        <f t="shared" si="53"/>
        <v xml:space="preserve">0x01FFFFC0, </v>
      </c>
    </row>
    <row r="289" spans="1:46" x14ac:dyDescent="0.25">
      <c r="A289" s="2">
        <v>42</v>
      </c>
      <c r="B289" s="23">
        <v>0</v>
      </c>
      <c r="C289" s="23">
        <v>0</v>
      </c>
      <c r="D289" s="23">
        <v>0</v>
      </c>
      <c r="E289" s="23">
        <v>0</v>
      </c>
      <c r="F289" s="1">
        <v>0</v>
      </c>
      <c r="G289" s="1">
        <v>0</v>
      </c>
      <c r="H289" s="1">
        <v>0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0</v>
      </c>
      <c r="AB289" s="1">
        <v>0</v>
      </c>
      <c r="AC289" s="1">
        <v>0</v>
      </c>
      <c r="AD289" s="23">
        <v>0</v>
      </c>
      <c r="AE289" s="23">
        <v>0</v>
      </c>
      <c r="AF289" s="23">
        <v>0</v>
      </c>
      <c r="AG289" s="23">
        <v>0</v>
      </c>
      <c r="AH289" s="2">
        <v>42</v>
      </c>
      <c r="AI289" s="26" t="str">
        <f t="shared" si="46"/>
        <v>00000001111111111111111110000000</v>
      </c>
      <c r="AJ289" s="26" t="str">
        <f t="shared" si="47"/>
        <v>10000000</v>
      </c>
      <c r="AK289" s="26" t="str">
        <f t="shared" si="48"/>
        <v>11111111</v>
      </c>
      <c r="AL289" s="26" t="str">
        <f t="shared" si="49"/>
        <v>11111111</v>
      </c>
      <c r="AM289" s="26" t="str">
        <f t="shared" si="50"/>
        <v>00000001</v>
      </c>
      <c r="AN289" s="26" t="str">
        <f t="shared" si="52"/>
        <v>80</v>
      </c>
      <c r="AO289" s="26" t="str">
        <f t="shared" si="45"/>
        <v>FF</v>
      </c>
      <c r="AP289" s="26" t="str">
        <f t="shared" si="45"/>
        <v>FF</v>
      </c>
      <c r="AQ289" s="26" t="str">
        <f t="shared" si="45"/>
        <v>01</v>
      </c>
      <c r="AR289" s="26" t="str">
        <f t="shared" si="51"/>
        <v>0x01FFFF80</v>
      </c>
      <c r="AS289" s="26" t="str">
        <f t="shared" si="53"/>
        <v xml:space="preserve">0x01FFFF80, </v>
      </c>
    </row>
    <row r="290" spans="1:46" x14ac:dyDescent="0.25">
      <c r="A290" s="2">
        <v>43</v>
      </c>
      <c r="B290" s="23">
        <v>0</v>
      </c>
      <c r="C290" s="23">
        <v>0</v>
      </c>
      <c r="D290" s="23">
        <v>0</v>
      </c>
      <c r="E290" s="23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23">
        <v>0</v>
      </c>
      <c r="AE290" s="23">
        <v>0</v>
      </c>
      <c r="AF290" s="23">
        <v>0</v>
      </c>
      <c r="AG290" s="23">
        <v>0</v>
      </c>
      <c r="AH290" s="2">
        <v>43</v>
      </c>
      <c r="AI290" s="26" t="str">
        <f t="shared" si="46"/>
        <v>00000000111111111111111100000000</v>
      </c>
      <c r="AJ290" s="26" t="str">
        <f t="shared" si="47"/>
        <v>00000000</v>
      </c>
      <c r="AK290" s="26" t="str">
        <f t="shared" si="48"/>
        <v>11111111</v>
      </c>
      <c r="AL290" s="26" t="str">
        <f t="shared" si="49"/>
        <v>11111111</v>
      </c>
      <c r="AM290" s="26" t="str">
        <f t="shared" si="50"/>
        <v>00000000</v>
      </c>
      <c r="AN290" s="26" t="str">
        <f t="shared" si="52"/>
        <v>00</v>
      </c>
      <c r="AO290" s="26" t="str">
        <f t="shared" si="45"/>
        <v>FF</v>
      </c>
      <c r="AP290" s="26" t="str">
        <f t="shared" si="45"/>
        <v>FF</v>
      </c>
      <c r="AQ290" s="26" t="str">
        <f t="shared" si="45"/>
        <v>00</v>
      </c>
      <c r="AR290" s="26" t="str">
        <f t="shared" si="51"/>
        <v>0x00FFFF00</v>
      </c>
      <c r="AS290" s="26" t="str">
        <f t="shared" si="53"/>
        <v xml:space="preserve">0x00FFFF00, </v>
      </c>
    </row>
    <row r="291" spans="1:46" x14ac:dyDescent="0.25">
      <c r="A291" s="2">
        <v>44</v>
      </c>
      <c r="B291" s="23">
        <v>0</v>
      </c>
      <c r="C291" s="23">
        <v>0</v>
      </c>
      <c r="D291" s="23">
        <v>0</v>
      </c>
      <c r="E291" s="23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23">
        <v>0</v>
      </c>
      <c r="AE291" s="23">
        <v>0</v>
      </c>
      <c r="AF291" s="23">
        <v>0</v>
      </c>
      <c r="AG291" s="23">
        <v>0</v>
      </c>
      <c r="AH291" s="2">
        <v>44</v>
      </c>
      <c r="AI291" s="26" t="str">
        <f t="shared" si="46"/>
        <v>00000000001111111111110000000000</v>
      </c>
      <c r="AJ291" s="26" t="str">
        <f t="shared" si="47"/>
        <v>00000000</v>
      </c>
      <c r="AK291" s="26" t="str">
        <f t="shared" si="48"/>
        <v>11111100</v>
      </c>
      <c r="AL291" s="26" t="str">
        <f t="shared" si="49"/>
        <v>00111111</v>
      </c>
      <c r="AM291" s="26" t="str">
        <f t="shared" si="50"/>
        <v>00000000</v>
      </c>
      <c r="AN291" s="26" t="str">
        <f t="shared" si="52"/>
        <v>00</v>
      </c>
      <c r="AO291" s="26" t="str">
        <f t="shared" si="45"/>
        <v>FC</v>
      </c>
      <c r="AP291" s="26" t="str">
        <f t="shared" si="45"/>
        <v>3F</v>
      </c>
      <c r="AQ291" s="26" t="str">
        <f t="shared" si="45"/>
        <v>00</v>
      </c>
      <c r="AR291" s="26" t="str">
        <f t="shared" si="51"/>
        <v>0x003FFC00</v>
      </c>
      <c r="AS291" s="26" t="str">
        <f t="shared" si="53"/>
        <v xml:space="preserve">0x003FFC00, </v>
      </c>
    </row>
    <row r="292" spans="1:46" x14ac:dyDescent="0.25">
      <c r="A292" s="2">
        <v>45</v>
      </c>
      <c r="B292" s="23">
        <v>0</v>
      </c>
      <c r="C292" s="23">
        <v>0</v>
      </c>
      <c r="D292" s="23">
        <v>0</v>
      </c>
      <c r="E292" s="23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23">
        <v>0</v>
      </c>
      <c r="AE292" s="23">
        <v>0</v>
      </c>
      <c r="AF292" s="23">
        <v>0</v>
      </c>
      <c r="AG292" s="23">
        <v>0</v>
      </c>
      <c r="AH292" s="2">
        <v>45</v>
      </c>
      <c r="AI292" s="26" t="str">
        <f t="shared" si="46"/>
        <v>00000000000011111111000000000000</v>
      </c>
      <c r="AJ292" s="26" t="str">
        <f t="shared" si="47"/>
        <v>00000000</v>
      </c>
      <c r="AK292" s="26" t="str">
        <f t="shared" si="48"/>
        <v>11110000</v>
      </c>
      <c r="AL292" s="26" t="str">
        <f t="shared" si="49"/>
        <v>00001111</v>
      </c>
      <c r="AM292" s="26" t="str">
        <f t="shared" si="50"/>
        <v>00000000</v>
      </c>
      <c r="AN292" s="26" t="str">
        <f t="shared" si="52"/>
        <v>00</v>
      </c>
      <c r="AO292" s="26" t="str">
        <f t="shared" si="45"/>
        <v>F0</v>
      </c>
      <c r="AP292" s="26" t="str">
        <f t="shared" si="45"/>
        <v>0F</v>
      </c>
      <c r="AQ292" s="26" t="str">
        <f t="shared" si="45"/>
        <v>00</v>
      </c>
      <c r="AR292" s="26" t="str">
        <f t="shared" si="51"/>
        <v>0x000FF000</v>
      </c>
      <c r="AS292" s="28" t="str">
        <f>AR292</f>
        <v>0x000FF000</v>
      </c>
    </row>
    <row r="293" spans="1:46" x14ac:dyDescent="0.25">
      <c r="A293" s="2">
        <v>46</v>
      </c>
      <c r="B293" s="23">
        <v>0</v>
      </c>
      <c r="C293" s="23">
        <v>0</v>
      </c>
      <c r="D293" s="23">
        <v>0</v>
      </c>
      <c r="E293" s="23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23">
        <v>0</v>
      </c>
      <c r="AE293" s="23">
        <v>0</v>
      </c>
      <c r="AF293" s="23">
        <v>0</v>
      </c>
      <c r="AG293" s="23">
        <v>0</v>
      </c>
      <c r="AH293" s="2">
        <v>46</v>
      </c>
      <c r="AI293" s="26" t="str">
        <f t="shared" si="46"/>
        <v>00000000000000000000000000000000</v>
      </c>
      <c r="AJ293" s="26" t="str">
        <f t="shared" si="47"/>
        <v>00000000</v>
      </c>
      <c r="AK293" s="26" t="str">
        <f t="shared" si="48"/>
        <v>00000000</v>
      </c>
      <c r="AL293" s="26" t="str">
        <f t="shared" si="49"/>
        <v>00000000</v>
      </c>
      <c r="AM293" s="26" t="str">
        <f t="shared" si="50"/>
        <v>00000000</v>
      </c>
      <c r="AN293" s="26" t="str">
        <f t="shared" si="52"/>
        <v>00</v>
      </c>
      <c r="AO293" s="26" t="str">
        <f t="shared" si="45"/>
        <v>00</v>
      </c>
      <c r="AP293" s="26" t="str">
        <f t="shared" si="45"/>
        <v>00</v>
      </c>
      <c r="AQ293" s="26" t="str">
        <f t="shared" si="45"/>
        <v>00</v>
      </c>
      <c r="AR293" s="26" t="str">
        <f t="shared" si="51"/>
        <v>0x00000000</v>
      </c>
      <c r="AS293" s="26"/>
    </row>
    <row r="294" spans="1:46" x14ac:dyDescent="0.25">
      <c r="A294" s="2">
        <v>47</v>
      </c>
      <c r="B294" s="23">
        <v>0</v>
      </c>
      <c r="C294" s="23">
        <v>0</v>
      </c>
      <c r="D294" s="23">
        <v>0</v>
      </c>
      <c r="E294" s="23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23">
        <v>0</v>
      </c>
      <c r="AE294" s="23">
        <v>0</v>
      </c>
      <c r="AF294" s="23">
        <v>0</v>
      </c>
      <c r="AG294" s="23">
        <v>0</v>
      </c>
      <c r="AH294" s="2">
        <v>47</v>
      </c>
      <c r="AI294" s="26" t="str">
        <f t="shared" si="46"/>
        <v>00000000000000000000000000000000</v>
      </c>
      <c r="AJ294" s="26" t="str">
        <f t="shared" si="47"/>
        <v>00000000</v>
      </c>
      <c r="AK294" s="26" t="str">
        <f t="shared" si="48"/>
        <v>00000000</v>
      </c>
      <c r="AL294" s="26" t="str">
        <f t="shared" si="49"/>
        <v>00000000</v>
      </c>
      <c r="AM294" s="26" t="str">
        <f t="shared" si="50"/>
        <v>00000000</v>
      </c>
      <c r="AN294" s="26" t="str">
        <f t="shared" si="52"/>
        <v>00</v>
      </c>
      <c r="AO294" s="26" t="str">
        <f t="shared" si="45"/>
        <v>00</v>
      </c>
      <c r="AP294" s="26" t="str">
        <f t="shared" si="45"/>
        <v>00</v>
      </c>
      <c r="AQ294" s="26" t="str">
        <f t="shared" si="45"/>
        <v>00</v>
      </c>
      <c r="AR294" s="26" t="str">
        <f t="shared" si="51"/>
        <v>0x00000000</v>
      </c>
      <c r="AS294" s="26"/>
    </row>
    <row r="295" spans="1:46" s="2" customFormat="1" x14ac:dyDescent="0.25">
      <c r="B295" s="23">
        <v>0</v>
      </c>
      <c r="C295" s="23">
        <v>1</v>
      </c>
      <c r="D295" s="23">
        <v>2</v>
      </c>
      <c r="E295" s="23">
        <v>3</v>
      </c>
      <c r="F295" s="2">
        <v>4</v>
      </c>
      <c r="G295" s="2">
        <v>5</v>
      </c>
      <c r="H295" s="2">
        <v>6</v>
      </c>
      <c r="I295" s="2">
        <v>7</v>
      </c>
      <c r="J295" s="2">
        <v>8</v>
      </c>
      <c r="K295" s="2">
        <v>9</v>
      </c>
      <c r="L295" s="2">
        <v>10</v>
      </c>
      <c r="M295" s="2">
        <v>11</v>
      </c>
      <c r="N295" s="2">
        <v>12</v>
      </c>
      <c r="O295" s="2">
        <v>13</v>
      </c>
      <c r="P295" s="2">
        <v>14</v>
      </c>
      <c r="Q295" s="2">
        <v>15</v>
      </c>
      <c r="R295" s="2">
        <v>16</v>
      </c>
      <c r="S295" s="2">
        <v>17</v>
      </c>
      <c r="T295" s="2">
        <v>18</v>
      </c>
      <c r="U295" s="2">
        <v>19</v>
      </c>
      <c r="V295" s="2">
        <v>20</v>
      </c>
      <c r="W295" s="2">
        <v>21</v>
      </c>
      <c r="X295" s="2">
        <v>22</v>
      </c>
      <c r="Y295" s="2">
        <v>23</v>
      </c>
      <c r="Z295" s="2">
        <v>24</v>
      </c>
      <c r="AA295" s="2">
        <v>25</v>
      </c>
      <c r="AB295" s="2">
        <v>26</v>
      </c>
      <c r="AC295" s="1">
        <v>0</v>
      </c>
      <c r="AD295" s="23">
        <v>28</v>
      </c>
      <c r="AE295" s="23">
        <v>29</v>
      </c>
      <c r="AF295" s="23">
        <v>30</v>
      </c>
      <c r="AG295" s="23">
        <v>31</v>
      </c>
      <c r="AI295" s="25"/>
      <c r="AJ295" s="25" t="s">
        <v>143</v>
      </c>
      <c r="AK295" s="25" t="s">
        <v>144</v>
      </c>
      <c r="AL295" s="25" t="s">
        <v>145</v>
      </c>
      <c r="AM295" s="25" t="s">
        <v>146</v>
      </c>
      <c r="AN295" s="25" t="s">
        <v>143</v>
      </c>
      <c r="AO295" s="25" t="s">
        <v>144</v>
      </c>
      <c r="AP295" s="25" t="s">
        <v>145</v>
      </c>
      <c r="AQ295" s="25" t="s">
        <v>146</v>
      </c>
      <c r="AR295" s="27" t="s">
        <v>147</v>
      </c>
      <c r="AS295" s="22">
        <v>6</v>
      </c>
      <c r="AT295"/>
    </row>
    <row r="296" spans="1:46" x14ac:dyDescent="0.25">
      <c r="A296" s="2">
        <v>0</v>
      </c>
      <c r="B296" s="23">
        <v>0</v>
      </c>
      <c r="C296" s="23">
        <v>0</v>
      </c>
      <c r="D296" s="23">
        <v>0</v>
      </c>
      <c r="E296" s="23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23">
        <v>0</v>
      </c>
      <c r="AE296" s="23">
        <v>0</v>
      </c>
      <c r="AF296" s="23">
        <v>0</v>
      </c>
      <c r="AG296" s="23">
        <v>0</v>
      </c>
      <c r="AH296" s="2">
        <v>0</v>
      </c>
      <c r="AI296" s="26" t="str">
        <f>AG296&amp;AF296&amp;AE296&amp;AD296&amp;AC296&amp;AB296&amp;AA296&amp;Z296&amp;Y296&amp;X296&amp;W296&amp;V296&amp;U296&amp;T296&amp;S296&amp;R296&amp;Q296&amp;P296&amp;O296&amp;N296&amp;M296&amp;L296&amp;K296&amp;J296&amp;I296&amp;H296&amp;G296&amp;F296&amp;E296&amp;D296&amp;C296&amp;B296</f>
        <v>00000000000000000000000000000000</v>
      </c>
      <c r="AJ296" s="26" t="str">
        <f>I296&amp;H296&amp;G296&amp;F296&amp;E296&amp;D296&amp;C296&amp;B296</f>
        <v>00000000</v>
      </c>
      <c r="AK296" s="26" t="str">
        <f>Q296&amp;P296&amp;O296&amp;N296&amp;M296&amp;L296&amp;K296&amp;J296</f>
        <v>00000000</v>
      </c>
      <c r="AL296" s="26" t="str">
        <f>Y296&amp;X296&amp;W296&amp;V296&amp;U296&amp;T296&amp;S296&amp;R296</f>
        <v>00000000</v>
      </c>
      <c r="AM296" s="26" t="str">
        <f>AG296&amp;AF296&amp;AE296&amp;AD296&amp;AC296&amp;AB296&amp;AA296&amp;Z296</f>
        <v>00000000</v>
      </c>
      <c r="AN296" s="26" t="str">
        <f>BIN2HEX(AJ296,2)</f>
        <v>00</v>
      </c>
      <c r="AO296" s="26" t="str">
        <f t="shared" ref="AO296:AQ343" si="54">BIN2HEX(AK296,2)</f>
        <v>00</v>
      </c>
      <c r="AP296" s="26" t="str">
        <f t="shared" si="54"/>
        <v>00</v>
      </c>
      <c r="AQ296" s="26" t="str">
        <f t="shared" si="54"/>
        <v>00</v>
      </c>
      <c r="AR296" s="26" t="str">
        <f>"0x" &amp;AQ296&amp;AP296&amp;AO296&amp;AN296</f>
        <v>0x00000000</v>
      </c>
      <c r="AS296" s="26"/>
      <c r="AT296" t="str">
        <f>"  {" &amp; AS296&amp;AS297&amp;AS298&amp;AS299&amp;AS300&amp;AS301&amp;AS302&amp;AS303&amp;AS304&amp;AS305&amp;AS306&amp;AS307&amp;AS308&amp;AS309&amp;AS310&amp;AS311&amp;AS312&amp;AS313&amp;AS314&amp;AS315&amp;AS316&amp;AS317&amp;AS318&amp;AS319&amp;AS320&amp;AS321&amp;AS322&amp;AS323&amp;AS324&amp;AS325&amp;AS326&amp;AS327&amp;AS328&amp;AS329&amp;AS330&amp;AS331&amp;AS332&amp;AS333&amp;AS334&amp;AS335&amp;AS336&amp;AS337&amp;AS338&amp;AS339&amp;AS340&amp;AS341&amp;AS342&amp;AS343 &amp; "}, // " &amp; AS295</f>
        <v xml:space="preserve">  {0x000FF000, 0x003FFC00, 0x00FFFF00, 0x01FFFF80, 0x03FFFFC0, 0x03FFFFC0, 0x07F00FE0, 0x07E007E0, 0x0FC003F0, 0x0FC003F0, 0x0FC003F0, 0x000003F0, 0x000003F0, 0x000003F0, 0x000003F0, 0x000003F0, 0x000003F0, 0x000003F0, 0x000007F0, 0x000FFFF0, 0x003FFFF0, 0x00FFFFF0, 0x01FFFFF0, 0x03FFFFF0, 0x03FFFFF0, 0x07F007F0, 0x07E003F0, 0x0FC003F0, 0x0FC003F0, 0x0FC003F0, 0x0FC003F0, 0x0FC003F0, 0x0FC003F0, 0x0FC003F0, 0x0FC003F0, 0x0FC003F0, 0x07E007E0, 0x07F00FE0, 0x03FFFFC0, 0x03FFFFC0, 0x01FFFF80, 0x00FFFF00, 0x003FFC00, 0x000FF000}, // 6</v>
      </c>
    </row>
    <row r="297" spans="1:46" x14ac:dyDescent="0.25">
      <c r="A297" s="2">
        <v>1</v>
      </c>
      <c r="B297" s="23">
        <v>0</v>
      </c>
      <c r="C297" s="23">
        <v>0</v>
      </c>
      <c r="D297" s="23">
        <v>0</v>
      </c>
      <c r="E297" s="23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23">
        <v>0</v>
      </c>
      <c r="AE297" s="23">
        <v>0</v>
      </c>
      <c r="AF297" s="23">
        <v>0</v>
      </c>
      <c r="AG297" s="23">
        <v>0</v>
      </c>
      <c r="AH297" s="2">
        <v>1</v>
      </c>
      <c r="AI297" s="26" t="str">
        <f t="shared" ref="AI297:AI343" si="55">AG297&amp;AF297&amp;AE297&amp;AD297&amp;AC297&amp;AB297&amp;AA297&amp;Z297&amp;Y297&amp;X297&amp;W297&amp;V297&amp;U297&amp;T297&amp;S297&amp;R297&amp;Q297&amp;P297&amp;O297&amp;N297&amp;M297&amp;L297&amp;K297&amp;J297&amp;I297&amp;H297&amp;G297&amp;F297&amp;E297&amp;D297&amp;C297&amp;B297</f>
        <v>00000000000000000000000000000000</v>
      </c>
      <c r="AJ297" s="26" t="str">
        <f t="shared" ref="AJ297:AJ343" si="56">I297&amp;H297&amp;G297&amp;F297&amp;E297&amp;D297&amp;C297&amp;B297</f>
        <v>00000000</v>
      </c>
      <c r="AK297" s="26" t="str">
        <f t="shared" ref="AK297:AK343" si="57">Q297&amp;P297&amp;O297&amp;N297&amp;M297&amp;L297&amp;K297&amp;J297</f>
        <v>00000000</v>
      </c>
      <c r="AL297" s="26" t="str">
        <f t="shared" ref="AL297:AL343" si="58">Y297&amp;X297&amp;W297&amp;V297&amp;U297&amp;T297&amp;S297&amp;R297</f>
        <v>00000000</v>
      </c>
      <c r="AM297" s="26" t="str">
        <f t="shared" ref="AM297:AM343" si="59">AG297&amp;AF297&amp;AE297&amp;AD297&amp;AC297&amp;AB297&amp;AA297&amp;Z297</f>
        <v>00000000</v>
      </c>
      <c r="AN297" s="26" t="str">
        <f>BIN2HEX(AJ297,2)</f>
        <v>00</v>
      </c>
      <c r="AO297" s="26" t="str">
        <f t="shared" si="54"/>
        <v>00</v>
      </c>
      <c r="AP297" s="26" t="str">
        <f t="shared" si="54"/>
        <v>00</v>
      </c>
      <c r="AQ297" s="26" t="str">
        <f>BIN2HEX(AM297,2)</f>
        <v>00</v>
      </c>
      <c r="AR297" s="26" t="str">
        <f t="shared" ref="AR297:AR343" si="60">"0x" &amp;AQ297&amp;AP297&amp;AO297&amp;AN297</f>
        <v>0x00000000</v>
      </c>
      <c r="AS297" s="26"/>
    </row>
    <row r="298" spans="1:46" x14ac:dyDescent="0.25">
      <c r="A298" s="2">
        <v>2</v>
      </c>
      <c r="B298" s="23">
        <v>0</v>
      </c>
      <c r="C298" s="23">
        <v>0</v>
      </c>
      <c r="D298" s="23">
        <v>0</v>
      </c>
      <c r="E298" s="23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23">
        <v>0</v>
      </c>
      <c r="AE298" s="23">
        <v>0</v>
      </c>
      <c r="AF298" s="23">
        <v>0</v>
      </c>
      <c r="AG298" s="23">
        <v>0</v>
      </c>
      <c r="AH298" s="2">
        <v>2</v>
      </c>
      <c r="AI298" s="26" t="str">
        <f t="shared" si="55"/>
        <v>00000000000011111111000000000000</v>
      </c>
      <c r="AJ298" s="26" t="str">
        <f t="shared" si="56"/>
        <v>00000000</v>
      </c>
      <c r="AK298" s="26" t="str">
        <f t="shared" si="57"/>
        <v>11110000</v>
      </c>
      <c r="AL298" s="26" t="str">
        <f t="shared" si="58"/>
        <v>00001111</v>
      </c>
      <c r="AM298" s="26" t="str">
        <f t="shared" si="59"/>
        <v>00000000</v>
      </c>
      <c r="AN298" s="26" t="str">
        <f t="shared" ref="AN298:AN343" si="61">BIN2HEX(AJ298,2)</f>
        <v>00</v>
      </c>
      <c r="AO298" s="26" t="str">
        <f t="shared" si="54"/>
        <v>F0</v>
      </c>
      <c r="AP298" s="26" t="str">
        <f t="shared" si="54"/>
        <v>0F</v>
      </c>
      <c r="AQ298" s="26" t="str">
        <f t="shared" si="54"/>
        <v>00</v>
      </c>
      <c r="AR298" s="26" t="str">
        <f t="shared" si="60"/>
        <v>0x000FF000</v>
      </c>
      <c r="AS298" s="26" t="str">
        <f>AR298 &amp; ", "</f>
        <v xml:space="preserve">0x000FF000, </v>
      </c>
    </row>
    <row r="299" spans="1:46" x14ac:dyDescent="0.25">
      <c r="A299" s="2">
        <v>3</v>
      </c>
      <c r="B299" s="23">
        <v>0</v>
      </c>
      <c r="C299" s="23">
        <v>0</v>
      </c>
      <c r="D299" s="23">
        <v>0</v>
      </c>
      <c r="E299" s="23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23">
        <v>0</v>
      </c>
      <c r="AE299" s="23">
        <v>0</v>
      </c>
      <c r="AF299" s="23">
        <v>0</v>
      </c>
      <c r="AG299" s="23">
        <v>0</v>
      </c>
      <c r="AH299" s="2">
        <v>3</v>
      </c>
      <c r="AI299" s="26" t="str">
        <f t="shared" si="55"/>
        <v>00000000001111111111110000000000</v>
      </c>
      <c r="AJ299" s="26" t="str">
        <f t="shared" si="56"/>
        <v>00000000</v>
      </c>
      <c r="AK299" s="26" t="str">
        <f t="shared" si="57"/>
        <v>11111100</v>
      </c>
      <c r="AL299" s="26" t="str">
        <f t="shared" si="58"/>
        <v>00111111</v>
      </c>
      <c r="AM299" s="26" t="str">
        <f t="shared" si="59"/>
        <v>00000000</v>
      </c>
      <c r="AN299" s="26" t="str">
        <f t="shared" si="61"/>
        <v>00</v>
      </c>
      <c r="AO299" s="26" t="str">
        <f t="shared" si="54"/>
        <v>FC</v>
      </c>
      <c r="AP299" s="26" t="str">
        <f t="shared" si="54"/>
        <v>3F</v>
      </c>
      <c r="AQ299" s="26" t="str">
        <f t="shared" si="54"/>
        <v>00</v>
      </c>
      <c r="AR299" s="26" t="str">
        <f t="shared" si="60"/>
        <v>0x003FFC00</v>
      </c>
      <c r="AS299" s="26" t="str">
        <f t="shared" ref="AS299:AS340" si="62">AR299 &amp; ", "</f>
        <v xml:space="preserve">0x003FFC00, </v>
      </c>
    </row>
    <row r="300" spans="1:46" x14ac:dyDescent="0.25">
      <c r="A300" s="2">
        <v>4</v>
      </c>
      <c r="B300" s="23">
        <v>0</v>
      </c>
      <c r="C300" s="23">
        <v>0</v>
      </c>
      <c r="D300" s="23">
        <v>0</v>
      </c>
      <c r="E300" s="23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23">
        <v>0</v>
      </c>
      <c r="AE300" s="23">
        <v>0</v>
      </c>
      <c r="AF300" s="23">
        <v>0</v>
      </c>
      <c r="AG300" s="23">
        <v>0</v>
      </c>
      <c r="AH300" s="2">
        <v>4</v>
      </c>
      <c r="AI300" s="26" t="str">
        <f t="shared" si="55"/>
        <v>00000000111111111111111100000000</v>
      </c>
      <c r="AJ300" s="26" t="str">
        <f t="shared" si="56"/>
        <v>00000000</v>
      </c>
      <c r="AK300" s="26" t="str">
        <f t="shared" si="57"/>
        <v>11111111</v>
      </c>
      <c r="AL300" s="26" t="str">
        <f t="shared" si="58"/>
        <v>11111111</v>
      </c>
      <c r="AM300" s="26" t="str">
        <f t="shared" si="59"/>
        <v>00000000</v>
      </c>
      <c r="AN300" s="26" t="str">
        <f t="shared" si="61"/>
        <v>00</v>
      </c>
      <c r="AO300" s="26" t="str">
        <f t="shared" si="54"/>
        <v>FF</v>
      </c>
      <c r="AP300" s="26" t="str">
        <f t="shared" si="54"/>
        <v>FF</v>
      </c>
      <c r="AQ300" s="26" t="str">
        <f t="shared" si="54"/>
        <v>00</v>
      </c>
      <c r="AR300" s="26" t="str">
        <f t="shared" si="60"/>
        <v>0x00FFFF00</v>
      </c>
      <c r="AS300" s="26" t="str">
        <f t="shared" si="62"/>
        <v xml:space="preserve">0x00FFFF00, </v>
      </c>
    </row>
    <row r="301" spans="1:46" x14ac:dyDescent="0.25">
      <c r="A301" s="2">
        <v>5</v>
      </c>
      <c r="B301" s="23">
        <v>0</v>
      </c>
      <c r="C301" s="23">
        <v>0</v>
      </c>
      <c r="D301" s="23">
        <v>0</v>
      </c>
      <c r="E301" s="23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0</v>
      </c>
      <c r="AB301" s="1">
        <v>0</v>
      </c>
      <c r="AC301" s="1">
        <v>0</v>
      </c>
      <c r="AD301" s="23">
        <v>0</v>
      </c>
      <c r="AE301" s="23">
        <v>0</v>
      </c>
      <c r="AF301" s="23">
        <v>0</v>
      </c>
      <c r="AG301" s="23">
        <v>0</v>
      </c>
      <c r="AH301" s="2">
        <v>5</v>
      </c>
      <c r="AI301" s="26" t="str">
        <f t="shared" si="55"/>
        <v>00000001111111111111111110000000</v>
      </c>
      <c r="AJ301" s="26" t="str">
        <f t="shared" si="56"/>
        <v>10000000</v>
      </c>
      <c r="AK301" s="26" t="str">
        <f t="shared" si="57"/>
        <v>11111111</v>
      </c>
      <c r="AL301" s="26" t="str">
        <f t="shared" si="58"/>
        <v>11111111</v>
      </c>
      <c r="AM301" s="26" t="str">
        <f t="shared" si="59"/>
        <v>00000001</v>
      </c>
      <c r="AN301" s="26" t="str">
        <f t="shared" si="61"/>
        <v>80</v>
      </c>
      <c r="AO301" s="26" t="str">
        <f t="shared" si="54"/>
        <v>FF</v>
      </c>
      <c r="AP301" s="26" t="str">
        <f t="shared" si="54"/>
        <v>FF</v>
      </c>
      <c r="AQ301" s="26" t="str">
        <f t="shared" si="54"/>
        <v>01</v>
      </c>
      <c r="AR301" s="26" t="str">
        <f t="shared" si="60"/>
        <v>0x01FFFF80</v>
      </c>
      <c r="AS301" s="26" t="str">
        <f t="shared" si="62"/>
        <v xml:space="preserve">0x01FFFF80, </v>
      </c>
    </row>
    <row r="302" spans="1:46" x14ac:dyDescent="0.25">
      <c r="A302" s="2">
        <v>6</v>
      </c>
      <c r="B302" s="23">
        <v>0</v>
      </c>
      <c r="C302" s="23">
        <v>0</v>
      </c>
      <c r="D302" s="23">
        <v>0</v>
      </c>
      <c r="E302" s="23">
        <v>0</v>
      </c>
      <c r="F302" s="1">
        <v>0</v>
      </c>
      <c r="G302" s="1">
        <v>0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0</v>
      </c>
      <c r="AC302" s="1">
        <v>0</v>
      </c>
      <c r="AD302" s="23">
        <v>0</v>
      </c>
      <c r="AE302" s="23">
        <v>0</v>
      </c>
      <c r="AF302" s="23">
        <v>0</v>
      </c>
      <c r="AG302" s="23">
        <v>0</v>
      </c>
      <c r="AH302" s="2">
        <v>6</v>
      </c>
      <c r="AI302" s="26" t="str">
        <f t="shared" si="55"/>
        <v>00000011111111111111111111000000</v>
      </c>
      <c r="AJ302" s="26" t="str">
        <f t="shared" si="56"/>
        <v>11000000</v>
      </c>
      <c r="AK302" s="26" t="str">
        <f t="shared" si="57"/>
        <v>11111111</v>
      </c>
      <c r="AL302" s="26" t="str">
        <f t="shared" si="58"/>
        <v>11111111</v>
      </c>
      <c r="AM302" s="26" t="str">
        <f t="shared" si="59"/>
        <v>00000011</v>
      </c>
      <c r="AN302" s="26" t="str">
        <f t="shared" si="61"/>
        <v>C0</v>
      </c>
      <c r="AO302" s="26" t="str">
        <f t="shared" si="54"/>
        <v>FF</v>
      </c>
      <c r="AP302" s="26" t="str">
        <f t="shared" si="54"/>
        <v>FF</v>
      </c>
      <c r="AQ302" s="26" t="str">
        <f t="shared" si="54"/>
        <v>03</v>
      </c>
      <c r="AR302" s="26" t="str">
        <f t="shared" si="60"/>
        <v>0x03FFFFC0</v>
      </c>
      <c r="AS302" s="26" t="str">
        <f t="shared" si="62"/>
        <v xml:space="preserve">0x03FFFFC0, </v>
      </c>
    </row>
    <row r="303" spans="1:46" x14ac:dyDescent="0.25">
      <c r="A303" s="2">
        <v>7</v>
      </c>
      <c r="B303" s="23">
        <v>0</v>
      </c>
      <c r="C303" s="23">
        <v>0</v>
      </c>
      <c r="D303" s="23">
        <v>0</v>
      </c>
      <c r="E303" s="23">
        <v>0</v>
      </c>
      <c r="F303" s="1">
        <v>0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0</v>
      </c>
      <c r="AC303" s="1">
        <v>0</v>
      </c>
      <c r="AD303" s="23">
        <v>0</v>
      </c>
      <c r="AE303" s="23">
        <v>0</v>
      </c>
      <c r="AF303" s="23">
        <v>0</v>
      </c>
      <c r="AG303" s="23">
        <v>0</v>
      </c>
      <c r="AH303" s="2">
        <v>7</v>
      </c>
      <c r="AI303" s="26" t="str">
        <f t="shared" si="55"/>
        <v>00000011111111111111111111000000</v>
      </c>
      <c r="AJ303" s="26" t="str">
        <f t="shared" si="56"/>
        <v>11000000</v>
      </c>
      <c r="AK303" s="26" t="str">
        <f t="shared" si="57"/>
        <v>11111111</v>
      </c>
      <c r="AL303" s="26" t="str">
        <f t="shared" si="58"/>
        <v>11111111</v>
      </c>
      <c r="AM303" s="26" t="str">
        <f t="shared" si="59"/>
        <v>00000011</v>
      </c>
      <c r="AN303" s="26" t="str">
        <f t="shared" si="61"/>
        <v>C0</v>
      </c>
      <c r="AO303" s="26" t="str">
        <f t="shared" si="54"/>
        <v>FF</v>
      </c>
      <c r="AP303" s="26" t="str">
        <f t="shared" si="54"/>
        <v>FF</v>
      </c>
      <c r="AQ303" s="26" t="str">
        <f t="shared" si="54"/>
        <v>03</v>
      </c>
      <c r="AR303" s="26" t="str">
        <f t="shared" si="60"/>
        <v>0x03FFFFC0</v>
      </c>
      <c r="AS303" s="26" t="str">
        <f t="shared" si="62"/>
        <v xml:space="preserve">0x03FFFFC0, </v>
      </c>
    </row>
    <row r="304" spans="1:46" x14ac:dyDescent="0.25">
      <c r="A304" s="2">
        <v>8</v>
      </c>
      <c r="B304" s="23">
        <v>0</v>
      </c>
      <c r="C304" s="23">
        <v>0</v>
      </c>
      <c r="D304" s="23">
        <v>0</v>
      </c>
      <c r="E304" s="23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0</v>
      </c>
      <c r="AD304" s="23">
        <v>0</v>
      </c>
      <c r="AE304" s="23">
        <v>0</v>
      </c>
      <c r="AF304" s="23">
        <v>0</v>
      </c>
      <c r="AG304" s="23">
        <v>0</v>
      </c>
      <c r="AH304" s="2">
        <v>8</v>
      </c>
      <c r="AI304" s="26" t="str">
        <f t="shared" si="55"/>
        <v>00000111111100000000111111100000</v>
      </c>
      <c r="AJ304" s="26" t="str">
        <f t="shared" si="56"/>
        <v>11100000</v>
      </c>
      <c r="AK304" s="26" t="str">
        <f t="shared" si="57"/>
        <v>00001111</v>
      </c>
      <c r="AL304" s="26" t="str">
        <f t="shared" si="58"/>
        <v>11110000</v>
      </c>
      <c r="AM304" s="26" t="str">
        <f t="shared" si="59"/>
        <v>00000111</v>
      </c>
      <c r="AN304" s="26" t="str">
        <f t="shared" si="61"/>
        <v>E0</v>
      </c>
      <c r="AO304" s="26" t="str">
        <f t="shared" si="54"/>
        <v>0F</v>
      </c>
      <c r="AP304" s="26" t="str">
        <f t="shared" si="54"/>
        <v>F0</v>
      </c>
      <c r="AQ304" s="26" t="str">
        <f t="shared" si="54"/>
        <v>07</v>
      </c>
      <c r="AR304" s="26" t="str">
        <f t="shared" si="60"/>
        <v>0x07F00FE0</v>
      </c>
      <c r="AS304" s="26" t="str">
        <f t="shared" si="62"/>
        <v xml:space="preserve">0x07F00FE0, </v>
      </c>
    </row>
    <row r="305" spans="1:45" x14ac:dyDescent="0.25">
      <c r="A305" s="2">
        <v>9</v>
      </c>
      <c r="B305" s="23">
        <v>0</v>
      </c>
      <c r="C305" s="23">
        <v>0</v>
      </c>
      <c r="D305" s="23">
        <v>0</v>
      </c>
      <c r="E305" s="23">
        <v>0</v>
      </c>
      <c r="F305" s="1">
        <v>0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0</v>
      </c>
      <c r="AD305" s="23">
        <v>0</v>
      </c>
      <c r="AE305" s="23">
        <v>0</v>
      </c>
      <c r="AF305" s="23">
        <v>0</v>
      </c>
      <c r="AG305" s="23">
        <v>0</v>
      </c>
      <c r="AH305" s="2">
        <v>9</v>
      </c>
      <c r="AI305" s="26" t="str">
        <f t="shared" si="55"/>
        <v>00000111111000000000011111100000</v>
      </c>
      <c r="AJ305" s="26" t="str">
        <f t="shared" si="56"/>
        <v>11100000</v>
      </c>
      <c r="AK305" s="26" t="str">
        <f t="shared" si="57"/>
        <v>00000111</v>
      </c>
      <c r="AL305" s="26" t="str">
        <f t="shared" si="58"/>
        <v>11100000</v>
      </c>
      <c r="AM305" s="26" t="str">
        <f t="shared" si="59"/>
        <v>00000111</v>
      </c>
      <c r="AN305" s="26" t="str">
        <f t="shared" si="61"/>
        <v>E0</v>
      </c>
      <c r="AO305" s="26" t="str">
        <f t="shared" si="54"/>
        <v>07</v>
      </c>
      <c r="AP305" s="26" t="str">
        <f t="shared" si="54"/>
        <v>E0</v>
      </c>
      <c r="AQ305" s="26" t="str">
        <f t="shared" si="54"/>
        <v>07</v>
      </c>
      <c r="AR305" s="26" t="str">
        <f t="shared" si="60"/>
        <v>0x07E007E0</v>
      </c>
      <c r="AS305" s="26" t="str">
        <f t="shared" si="62"/>
        <v xml:space="preserve">0x07E007E0, </v>
      </c>
    </row>
    <row r="306" spans="1:45" x14ac:dyDescent="0.25">
      <c r="A306" s="2">
        <v>10</v>
      </c>
      <c r="B306" s="23">
        <v>0</v>
      </c>
      <c r="C306" s="23">
        <v>0</v>
      </c>
      <c r="D306" s="23">
        <v>0</v>
      </c>
      <c r="E306" s="23">
        <v>0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23">
        <v>0</v>
      </c>
      <c r="AE306" s="23">
        <v>0</v>
      </c>
      <c r="AF306" s="23">
        <v>0</v>
      </c>
      <c r="AG306" s="23">
        <v>0</v>
      </c>
      <c r="AH306" s="2">
        <v>10</v>
      </c>
      <c r="AI306" s="26" t="str">
        <f t="shared" si="55"/>
        <v>00001111110000000000001111110000</v>
      </c>
      <c r="AJ306" s="26" t="str">
        <f t="shared" si="56"/>
        <v>11110000</v>
      </c>
      <c r="AK306" s="26" t="str">
        <f t="shared" si="57"/>
        <v>00000011</v>
      </c>
      <c r="AL306" s="26" t="str">
        <f t="shared" si="58"/>
        <v>11000000</v>
      </c>
      <c r="AM306" s="26" t="str">
        <f t="shared" si="59"/>
        <v>00001111</v>
      </c>
      <c r="AN306" s="26" t="str">
        <f t="shared" si="61"/>
        <v>F0</v>
      </c>
      <c r="AO306" s="26" t="str">
        <f t="shared" si="54"/>
        <v>03</v>
      </c>
      <c r="AP306" s="26" t="str">
        <f t="shared" si="54"/>
        <v>C0</v>
      </c>
      <c r="AQ306" s="26" t="str">
        <f t="shared" si="54"/>
        <v>0F</v>
      </c>
      <c r="AR306" s="26" t="str">
        <f t="shared" si="60"/>
        <v>0x0FC003F0</v>
      </c>
      <c r="AS306" s="26" t="str">
        <f t="shared" si="62"/>
        <v xml:space="preserve">0x0FC003F0, </v>
      </c>
    </row>
    <row r="307" spans="1:45" x14ac:dyDescent="0.25">
      <c r="A307" s="2">
        <v>11</v>
      </c>
      <c r="B307" s="23">
        <v>0</v>
      </c>
      <c r="C307" s="23">
        <v>0</v>
      </c>
      <c r="D307" s="23">
        <v>0</v>
      </c>
      <c r="E307" s="23">
        <v>0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23">
        <v>0</v>
      </c>
      <c r="AE307" s="23">
        <v>0</v>
      </c>
      <c r="AF307" s="23">
        <v>0</v>
      </c>
      <c r="AG307" s="23">
        <v>0</v>
      </c>
      <c r="AH307" s="2">
        <v>11</v>
      </c>
      <c r="AI307" s="26" t="str">
        <f t="shared" si="55"/>
        <v>00001111110000000000001111110000</v>
      </c>
      <c r="AJ307" s="26" t="str">
        <f t="shared" si="56"/>
        <v>11110000</v>
      </c>
      <c r="AK307" s="26" t="str">
        <f t="shared" si="57"/>
        <v>00000011</v>
      </c>
      <c r="AL307" s="26" t="str">
        <f t="shared" si="58"/>
        <v>11000000</v>
      </c>
      <c r="AM307" s="26" t="str">
        <f t="shared" si="59"/>
        <v>00001111</v>
      </c>
      <c r="AN307" s="26" t="str">
        <f t="shared" si="61"/>
        <v>F0</v>
      </c>
      <c r="AO307" s="26" t="str">
        <f t="shared" si="54"/>
        <v>03</v>
      </c>
      <c r="AP307" s="26" t="str">
        <f t="shared" si="54"/>
        <v>C0</v>
      </c>
      <c r="AQ307" s="26" t="str">
        <f t="shared" si="54"/>
        <v>0F</v>
      </c>
      <c r="AR307" s="26" t="str">
        <f t="shared" si="60"/>
        <v>0x0FC003F0</v>
      </c>
      <c r="AS307" s="26" t="str">
        <f t="shared" si="62"/>
        <v xml:space="preserve">0x0FC003F0, </v>
      </c>
    </row>
    <row r="308" spans="1:45" x14ac:dyDescent="0.25">
      <c r="A308" s="2">
        <v>12</v>
      </c>
      <c r="B308" s="23">
        <v>0</v>
      </c>
      <c r="C308" s="23">
        <v>0</v>
      </c>
      <c r="D308" s="23">
        <v>0</v>
      </c>
      <c r="E308" s="23">
        <v>0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23">
        <v>0</v>
      </c>
      <c r="AE308" s="23">
        <v>0</v>
      </c>
      <c r="AF308" s="23">
        <v>0</v>
      </c>
      <c r="AG308" s="23">
        <v>0</v>
      </c>
      <c r="AH308" s="2">
        <v>12</v>
      </c>
      <c r="AI308" s="26" t="str">
        <f t="shared" si="55"/>
        <v>00001111110000000000001111110000</v>
      </c>
      <c r="AJ308" s="26" t="str">
        <f t="shared" si="56"/>
        <v>11110000</v>
      </c>
      <c r="AK308" s="26" t="str">
        <f t="shared" si="57"/>
        <v>00000011</v>
      </c>
      <c r="AL308" s="26" t="str">
        <f t="shared" si="58"/>
        <v>11000000</v>
      </c>
      <c r="AM308" s="26" t="str">
        <f t="shared" si="59"/>
        <v>00001111</v>
      </c>
      <c r="AN308" s="26" t="str">
        <f t="shared" si="61"/>
        <v>F0</v>
      </c>
      <c r="AO308" s="26" t="str">
        <f t="shared" si="54"/>
        <v>03</v>
      </c>
      <c r="AP308" s="26" t="str">
        <f t="shared" si="54"/>
        <v>C0</v>
      </c>
      <c r="AQ308" s="26" t="str">
        <f t="shared" si="54"/>
        <v>0F</v>
      </c>
      <c r="AR308" s="26" t="str">
        <f t="shared" si="60"/>
        <v>0x0FC003F0</v>
      </c>
      <c r="AS308" s="26" t="str">
        <f t="shared" si="62"/>
        <v xml:space="preserve">0x0FC003F0, </v>
      </c>
    </row>
    <row r="309" spans="1:45" x14ac:dyDescent="0.25">
      <c r="A309" s="2">
        <v>13</v>
      </c>
      <c r="B309" s="23">
        <v>0</v>
      </c>
      <c r="C309" s="23">
        <v>0</v>
      </c>
      <c r="D309" s="23">
        <v>0</v>
      </c>
      <c r="E309" s="23">
        <v>0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23">
        <v>0</v>
      </c>
      <c r="AE309" s="23">
        <v>0</v>
      </c>
      <c r="AF309" s="23">
        <v>0</v>
      </c>
      <c r="AG309" s="23">
        <v>0</v>
      </c>
      <c r="AH309" s="2">
        <v>13</v>
      </c>
      <c r="AI309" s="26" t="str">
        <f t="shared" si="55"/>
        <v>00000000000000000000001111110000</v>
      </c>
      <c r="AJ309" s="26" t="str">
        <f t="shared" si="56"/>
        <v>11110000</v>
      </c>
      <c r="AK309" s="26" t="str">
        <f t="shared" si="57"/>
        <v>00000011</v>
      </c>
      <c r="AL309" s="26" t="str">
        <f t="shared" si="58"/>
        <v>00000000</v>
      </c>
      <c r="AM309" s="26" t="str">
        <f t="shared" si="59"/>
        <v>00000000</v>
      </c>
      <c r="AN309" s="26" t="str">
        <f t="shared" si="61"/>
        <v>F0</v>
      </c>
      <c r="AO309" s="26" t="str">
        <f t="shared" si="54"/>
        <v>03</v>
      </c>
      <c r="AP309" s="26" t="str">
        <f t="shared" si="54"/>
        <v>00</v>
      </c>
      <c r="AQ309" s="26" t="str">
        <f t="shared" si="54"/>
        <v>00</v>
      </c>
      <c r="AR309" s="26" t="str">
        <f t="shared" si="60"/>
        <v>0x000003F0</v>
      </c>
      <c r="AS309" s="26" t="str">
        <f t="shared" si="62"/>
        <v xml:space="preserve">0x000003F0, </v>
      </c>
    </row>
    <row r="310" spans="1:45" x14ac:dyDescent="0.25">
      <c r="A310" s="2">
        <v>14</v>
      </c>
      <c r="B310" s="23">
        <v>0</v>
      </c>
      <c r="C310" s="23">
        <v>0</v>
      </c>
      <c r="D310" s="23">
        <v>0</v>
      </c>
      <c r="E310" s="23">
        <v>0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23">
        <v>0</v>
      </c>
      <c r="AE310" s="23">
        <v>0</v>
      </c>
      <c r="AF310" s="23">
        <v>0</v>
      </c>
      <c r="AG310" s="23">
        <v>0</v>
      </c>
      <c r="AH310" s="2">
        <v>14</v>
      </c>
      <c r="AI310" s="26" t="str">
        <f t="shared" si="55"/>
        <v>00000000000000000000001111110000</v>
      </c>
      <c r="AJ310" s="26" t="str">
        <f t="shared" si="56"/>
        <v>11110000</v>
      </c>
      <c r="AK310" s="26" t="str">
        <f t="shared" si="57"/>
        <v>00000011</v>
      </c>
      <c r="AL310" s="26" t="str">
        <f t="shared" si="58"/>
        <v>00000000</v>
      </c>
      <c r="AM310" s="26" t="str">
        <f t="shared" si="59"/>
        <v>00000000</v>
      </c>
      <c r="AN310" s="26" t="str">
        <f t="shared" si="61"/>
        <v>F0</v>
      </c>
      <c r="AO310" s="26" t="str">
        <f t="shared" si="54"/>
        <v>03</v>
      </c>
      <c r="AP310" s="26" t="str">
        <f t="shared" si="54"/>
        <v>00</v>
      </c>
      <c r="AQ310" s="26" t="str">
        <f t="shared" si="54"/>
        <v>00</v>
      </c>
      <c r="AR310" s="26" t="str">
        <f t="shared" si="60"/>
        <v>0x000003F0</v>
      </c>
      <c r="AS310" s="26" t="str">
        <f t="shared" si="62"/>
        <v xml:space="preserve">0x000003F0, </v>
      </c>
    </row>
    <row r="311" spans="1:45" x14ac:dyDescent="0.25">
      <c r="A311" s="2">
        <v>15</v>
      </c>
      <c r="B311" s="23">
        <v>0</v>
      </c>
      <c r="C311" s="23">
        <v>0</v>
      </c>
      <c r="D311" s="23">
        <v>0</v>
      </c>
      <c r="E311" s="23">
        <v>0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23">
        <v>0</v>
      </c>
      <c r="AE311" s="23">
        <v>0</v>
      </c>
      <c r="AF311" s="23">
        <v>0</v>
      </c>
      <c r="AG311" s="23">
        <v>0</v>
      </c>
      <c r="AH311" s="2">
        <v>15</v>
      </c>
      <c r="AI311" s="26" t="str">
        <f t="shared" si="55"/>
        <v>00000000000000000000001111110000</v>
      </c>
      <c r="AJ311" s="26" t="str">
        <f t="shared" si="56"/>
        <v>11110000</v>
      </c>
      <c r="AK311" s="26" t="str">
        <f t="shared" si="57"/>
        <v>00000011</v>
      </c>
      <c r="AL311" s="26" t="str">
        <f t="shared" si="58"/>
        <v>00000000</v>
      </c>
      <c r="AM311" s="26" t="str">
        <f t="shared" si="59"/>
        <v>00000000</v>
      </c>
      <c r="AN311" s="26" t="str">
        <f t="shared" si="61"/>
        <v>F0</v>
      </c>
      <c r="AO311" s="26" t="str">
        <f t="shared" si="54"/>
        <v>03</v>
      </c>
      <c r="AP311" s="26" t="str">
        <f t="shared" si="54"/>
        <v>00</v>
      </c>
      <c r="AQ311" s="26" t="str">
        <f t="shared" si="54"/>
        <v>00</v>
      </c>
      <c r="AR311" s="26" t="str">
        <f t="shared" si="60"/>
        <v>0x000003F0</v>
      </c>
      <c r="AS311" s="26" t="str">
        <f t="shared" si="62"/>
        <v xml:space="preserve">0x000003F0, </v>
      </c>
    </row>
    <row r="312" spans="1:45" x14ac:dyDescent="0.25">
      <c r="A312" s="2">
        <v>16</v>
      </c>
      <c r="B312" s="23">
        <v>0</v>
      </c>
      <c r="C312" s="23">
        <v>0</v>
      </c>
      <c r="D312" s="23">
        <v>0</v>
      </c>
      <c r="E312" s="23">
        <v>0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23">
        <v>0</v>
      </c>
      <c r="AE312" s="23">
        <v>0</v>
      </c>
      <c r="AF312" s="23">
        <v>0</v>
      </c>
      <c r="AG312" s="23">
        <v>0</v>
      </c>
      <c r="AH312" s="2">
        <v>16</v>
      </c>
      <c r="AI312" s="26" t="str">
        <f t="shared" si="55"/>
        <v>00000000000000000000001111110000</v>
      </c>
      <c r="AJ312" s="26" t="str">
        <f t="shared" si="56"/>
        <v>11110000</v>
      </c>
      <c r="AK312" s="26" t="str">
        <f t="shared" si="57"/>
        <v>00000011</v>
      </c>
      <c r="AL312" s="26" t="str">
        <f t="shared" si="58"/>
        <v>00000000</v>
      </c>
      <c r="AM312" s="26" t="str">
        <f t="shared" si="59"/>
        <v>00000000</v>
      </c>
      <c r="AN312" s="26" t="str">
        <f t="shared" si="61"/>
        <v>F0</v>
      </c>
      <c r="AO312" s="26" t="str">
        <f t="shared" si="54"/>
        <v>03</v>
      </c>
      <c r="AP312" s="26" t="str">
        <f t="shared" si="54"/>
        <v>00</v>
      </c>
      <c r="AQ312" s="26" t="str">
        <f t="shared" si="54"/>
        <v>00</v>
      </c>
      <c r="AR312" s="26" t="str">
        <f t="shared" si="60"/>
        <v>0x000003F0</v>
      </c>
      <c r="AS312" s="26" t="str">
        <f t="shared" si="62"/>
        <v xml:space="preserve">0x000003F0, </v>
      </c>
    </row>
    <row r="313" spans="1:45" x14ac:dyDescent="0.25">
      <c r="A313" s="2">
        <v>17</v>
      </c>
      <c r="B313" s="23">
        <v>0</v>
      </c>
      <c r="C313" s="23">
        <v>0</v>
      </c>
      <c r="D313" s="23">
        <v>0</v>
      </c>
      <c r="E313" s="23">
        <v>0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23">
        <v>0</v>
      </c>
      <c r="AE313" s="23">
        <v>0</v>
      </c>
      <c r="AF313" s="23">
        <v>0</v>
      </c>
      <c r="AG313" s="23">
        <v>0</v>
      </c>
      <c r="AH313" s="2">
        <v>17</v>
      </c>
      <c r="AI313" s="26" t="str">
        <f t="shared" si="55"/>
        <v>00000000000000000000001111110000</v>
      </c>
      <c r="AJ313" s="26" t="str">
        <f t="shared" si="56"/>
        <v>11110000</v>
      </c>
      <c r="AK313" s="26" t="str">
        <f t="shared" si="57"/>
        <v>00000011</v>
      </c>
      <c r="AL313" s="26" t="str">
        <f t="shared" si="58"/>
        <v>00000000</v>
      </c>
      <c r="AM313" s="26" t="str">
        <f t="shared" si="59"/>
        <v>00000000</v>
      </c>
      <c r="AN313" s="26" t="str">
        <f t="shared" si="61"/>
        <v>F0</v>
      </c>
      <c r="AO313" s="26" t="str">
        <f t="shared" si="54"/>
        <v>03</v>
      </c>
      <c r="AP313" s="26" t="str">
        <f t="shared" si="54"/>
        <v>00</v>
      </c>
      <c r="AQ313" s="26" t="str">
        <f t="shared" si="54"/>
        <v>00</v>
      </c>
      <c r="AR313" s="26" t="str">
        <f t="shared" si="60"/>
        <v>0x000003F0</v>
      </c>
      <c r="AS313" s="26" t="str">
        <f t="shared" si="62"/>
        <v xml:space="preserve">0x000003F0, </v>
      </c>
    </row>
    <row r="314" spans="1:45" x14ac:dyDescent="0.25">
      <c r="A314" s="2">
        <v>18</v>
      </c>
      <c r="B314" s="23">
        <v>0</v>
      </c>
      <c r="C314" s="23">
        <v>0</v>
      </c>
      <c r="D314" s="23">
        <v>0</v>
      </c>
      <c r="E314" s="23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23">
        <v>0</v>
      </c>
      <c r="AE314" s="23">
        <v>0</v>
      </c>
      <c r="AF314" s="23">
        <v>0</v>
      </c>
      <c r="AG314" s="23">
        <v>0</v>
      </c>
      <c r="AH314" s="2">
        <v>18</v>
      </c>
      <c r="AI314" s="26" t="str">
        <f t="shared" si="55"/>
        <v>00000000000000000000001111110000</v>
      </c>
      <c r="AJ314" s="26" t="str">
        <f t="shared" si="56"/>
        <v>11110000</v>
      </c>
      <c r="AK314" s="26" t="str">
        <f t="shared" si="57"/>
        <v>00000011</v>
      </c>
      <c r="AL314" s="26" t="str">
        <f t="shared" si="58"/>
        <v>00000000</v>
      </c>
      <c r="AM314" s="26" t="str">
        <f t="shared" si="59"/>
        <v>00000000</v>
      </c>
      <c r="AN314" s="26" t="str">
        <f t="shared" si="61"/>
        <v>F0</v>
      </c>
      <c r="AO314" s="26" t="str">
        <f t="shared" si="54"/>
        <v>03</v>
      </c>
      <c r="AP314" s="26" t="str">
        <f t="shared" si="54"/>
        <v>00</v>
      </c>
      <c r="AQ314" s="26" t="str">
        <f t="shared" si="54"/>
        <v>00</v>
      </c>
      <c r="AR314" s="26" t="str">
        <f t="shared" si="60"/>
        <v>0x000003F0</v>
      </c>
      <c r="AS314" s="26" t="str">
        <f t="shared" si="62"/>
        <v xml:space="preserve">0x000003F0, </v>
      </c>
    </row>
    <row r="315" spans="1:45" x14ac:dyDescent="0.25">
      <c r="A315" s="2">
        <v>19</v>
      </c>
      <c r="B315" s="23">
        <v>0</v>
      </c>
      <c r="C315" s="23">
        <v>0</v>
      </c>
      <c r="D315" s="23">
        <v>0</v>
      </c>
      <c r="E315" s="23">
        <v>0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23">
        <v>0</v>
      </c>
      <c r="AE315" s="23">
        <v>0</v>
      </c>
      <c r="AF315" s="23">
        <v>0</v>
      </c>
      <c r="AG315" s="23">
        <v>0</v>
      </c>
      <c r="AH315" s="2">
        <v>19</v>
      </c>
      <c r="AI315" s="26" t="str">
        <f t="shared" si="55"/>
        <v>00000000000000000000001111110000</v>
      </c>
      <c r="AJ315" s="26" t="str">
        <f t="shared" si="56"/>
        <v>11110000</v>
      </c>
      <c r="AK315" s="26" t="str">
        <f t="shared" si="57"/>
        <v>00000011</v>
      </c>
      <c r="AL315" s="26" t="str">
        <f t="shared" si="58"/>
        <v>00000000</v>
      </c>
      <c r="AM315" s="26" t="str">
        <f t="shared" si="59"/>
        <v>00000000</v>
      </c>
      <c r="AN315" s="26" t="str">
        <f t="shared" si="61"/>
        <v>F0</v>
      </c>
      <c r="AO315" s="26" t="str">
        <f t="shared" si="54"/>
        <v>03</v>
      </c>
      <c r="AP315" s="26" t="str">
        <f t="shared" si="54"/>
        <v>00</v>
      </c>
      <c r="AQ315" s="26" t="str">
        <f t="shared" si="54"/>
        <v>00</v>
      </c>
      <c r="AR315" s="26" t="str">
        <f t="shared" si="60"/>
        <v>0x000003F0</v>
      </c>
      <c r="AS315" s="26" t="str">
        <f t="shared" si="62"/>
        <v xml:space="preserve">0x000003F0, </v>
      </c>
    </row>
    <row r="316" spans="1:45" x14ac:dyDescent="0.25">
      <c r="A316" s="2">
        <v>20</v>
      </c>
      <c r="B316" s="23">
        <v>0</v>
      </c>
      <c r="C316" s="23">
        <v>0</v>
      </c>
      <c r="D316" s="23">
        <v>0</v>
      </c>
      <c r="E316" s="23">
        <v>0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23">
        <v>0</v>
      </c>
      <c r="AE316" s="23">
        <v>0</v>
      </c>
      <c r="AF316" s="23">
        <v>0</v>
      </c>
      <c r="AG316" s="23">
        <v>0</v>
      </c>
      <c r="AH316" s="2">
        <v>20</v>
      </c>
      <c r="AI316" s="26" t="str">
        <f t="shared" si="55"/>
        <v>00000000000000000000011111110000</v>
      </c>
      <c r="AJ316" s="26" t="str">
        <f t="shared" si="56"/>
        <v>11110000</v>
      </c>
      <c r="AK316" s="26" t="str">
        <f t="shared" si="57"/>
        <v>00000111</v>
      </c>
      <c r="AL316" s="26" t="str">
        <f t="shared" si="58"/>
        <v>00000000</v>
      </c>
      <c r="AM316" s="26" t="str">
        <f t="shared" si="59"/>
        <v>00000000</v>
      </c>
      <c r="AN316" s="26" t="str">
        <f t="shared" si="61"/>
        <v>F0</v>
      </c>
      <c r="AO316" s="26" t="str">
        <f t="shared" si="54"/>
        <v>07</v>
      </c>
      <c r="AP316" s="26" t="str">
        <f t="shared" si="54"/>
        <v>00</v>
      </c>
      <c r="AQ316" s="26" t="str">
        <f t="shared" si="54"/>
        <v>00</v>
      </c>
      <c r="AR316" s="26" t="str">
        <f t="shared" si="60"/>
        <v>0x000007F0</v>
      </c>
      <c r="AS316" s="26" t="str">
        <f t="shared" si="62"/>
        <v xml:space="preserve">0x000007F0, </v>
      </c>
    </row>
    <row r="317" spans="1:45" x14ac:dyDescent="0.25">
      <c r="A317" s="2">
        <v>21</v>
      </c>
      <c r="B317" s="23">
        <v>0</v>
      </c>
      <c r="C317" s="23">
        <v>0</v>
      </c>
      <c r="D317" s="23">
        <v>0</v>
      </c>
      <c r="E317" s="23">
        <v>0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23">
        <v>0</v>
      </c>
      <c r="AE317" s="23">
        <v>0</v>
      </c>
      <c r="AF317" s="23">
        <v>0</v>
      </c>
      <c r="AG317" s="23">
        <v>0</v>
      </c>
      <c r="AH317" s="2">
        <v>21</v>
      </c>
      <c r="AI317" s="26" t="str">
        <f t="shared" si="55"/>
        <v>00000000000011111111111111110000</v>
      </c>
      <c r="AJ317" s="26" t="str">
        <f t="shared" si="56"/>
        <v>11110000</v>
      </c>
      <c r="AK317" s="26" t="str">
        <f t="shared" si="57"/>
        <v>11111111</v>
      </c>
      <c r="AL317" s="26" t="str">
        <f t="shared" si="58"/>
        <v>00001111</v>
      </c>
      <c r="AM317" s="26" t="str">
        <f t="shared" si="59"/>
        <v>00000000</v>
      </c>
      <c r="AN317" s="26" t="str">
        <f t="shared" si="61"/>
        <v>F0</v>
      </c>
      <c r="AO317" s="26" t="str">
        <f t="shared" si="54"/>
        <v>FF</v>
      </c>
      <c r="AP317" s="26" t="str">
        <f t="shared" si="54"/>
        <v>0F</v>
      </c>
      <c r="AQ317" s="26" t="str">
        <f t="shared" si="54"/>
        <v>00</v>
      </c>
      <c r="AR317" s="26" t="str">
        <f t="shared" si="60"/>
        <v>0x000FFFF0</v>
      </c>
      <c r="AS317" s="26" t="str">
        <f t="shared" si="62"/>
        <v xml:space="preserve">0x000FFFF0, </v>
      </c>
    </row>
    <row r="318" spans="1:45" x14ac:dyDescent="0.25">
      <c r="A318" s="2">
        <v>22</v>
      </c>
      <c r="B318" s="23">
        <v>0</v>
      </c>
      <c r="C318" s="23">
        <v>0</v>
      </c>
      <c r="D318" s="23">
        <v>0</v>
      </c>
      <c r="E318" s="23">
        <v>0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23">
        <v>0</v>
      </c>
      <c r="AE318" s="23">
        <v>0</v>
      </c>
      <c r="AF318" s="23">
        <v>0</v>
      </c>
      <c r="AG318" s="23">
        <v>0</v>
      </c>
      <c r="AH318" s="2">
        <v>22</v>
      </c>
      <c r="AI318" s="26" t="str">
        <f t="shared" si="55"/>
        <v>00000000001111111111111111110000</v>
      </c>
      <c r="AJ318" s="26" t="str">
        <f t="shared" si="56"/>
        <v>11110000</v>
      </c>
      <c r="AK318" s="26" t="str">
        <f t="shared" si="57"/>
        <v>11111111</v>
      </c>
      <c r="AL318" s="26" t="str">
        <f t="shared" si="58"/>
        <v>00111111</v>
      </c>
      <c r="AM318" s="26" t="str">
        <f t="shared" si="59"/>
        <v>00000000</v>
      </c>
      <c r="AN318" s="26" t="str">
        <f t="shared" si="61"/>
        <v>F0</v>
      </c>
      <c r="AO318" s="26" t="str">
        <f t="shared" si="54"/>
        <v>FF</v>
      </c>
      <c r="AP318" s="26" t="str">
        <f t="shared" si="54"/>
        <v>3F</v>
      </c>
      <c r="AQ318" s="26" t="str">
        <f t="shared" si="54"/>
        <v>00</v>
      </c>
      <c r="AR318" s="26" t="str">
        <f t="shared" si="60"/>
        <v>0x003FFFF0</v>
      </c>
      <c r="AS318" s="26" t="str">
        <f t="shared" si="62"/>
        <v xml:space="preserve">0x003FFFF0, </v>
      </c>
    </row>
    <row r="319" spans="1:45" x14ac:dyDescent="0.25">
      <c r="A319" s="2">
        <v>23</v>
      </c>
      <c r="B319" s="23">
        <v>0</v>
      </c>
      <c r="C319" s="23">
        <v>0</v>
      </c>
      <c r="D319" s="23">
        <v>0</v>
      </c>
      <c r="E319" s="23">
        <v>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0</v>
      </c>
      <c r="AA319" s="1">
        <v>0</v>
      </c>
      <c r="AB319" s="1">
        <v>0</v>
      </c>
      <c r="AC319" s="1">
        <v>0</v>
      </c>
      <c r="AD319" s="23">
        <v>0</v>
      </c>
      <c r="AE319" s="23">
        <v>0</v>
      </c>
      <c r="AF319" s="23">
        <v>0</v>
      </c>
      <c r="AG319" s="23">
        <v>0</v>
      </c>
      <c r="AH319" s="2">
        <v>23</v>
      </c>
      <c r="AI319" s="26" t="str">
        <f t="shared" si="55"/>
        <v>00000000111111111111111111110000</v>
      </c>
      <c r="AJ319" s="26" t="str">
        <f t="shared" si="56"/>
        <v>11110000</v>
      </c>
      <c r="AK319" s="26" t="str">
        <f t="shared" si="57"/>
        <v>11111111</v>
      </c>
      <c r="AL319" s="26" t="str">
        <f t="shared" si="58"/>
        <v>11111111</v>
      </c>
      <c r="AM319" s="26" t="str">
        <f t="shared" si="59"/>
        <v>00000000</v>
      </c>
      <c r="AN319" s="26" t="str">
        <f t="shared" si="61"/>
        <v>F0</v>
      </c>
      <c r="AO319" s="26" t="str">
        <f t="shared" si="54"/>
        <v>FF</v>
      </c>
      <c r="AP319" s="26" t="str">
        <f t="shared" si="54"/>
        <v>FF</v>
      </c>
      <c r="AQ319" s="26" t="str">
        <f t="shared" si="54"/>
        <v>00</v>
      </c>
      <c r="AR319" s="26" t="str">
        <f t="shared" si="60"/>
        <v>0x00FFFFF0</v>
      </c>
      <c r="AS319" s="26" t="str">
        <f t="shared" si="62"/>
        <v xml:space="preserve">0x00FFFFF0, </v>
      </c>
    </row>
    <row r="320" spans="1:45" x14ac:dyDescent="0.25">
      <c r="A320" s="2">
        <v>24</v>
      </c>
      <c r="B320" s="23">
        <v>0</v>
      </c>
      <c r="C320" s="23">
        <v>0</v>
      </c>
      <c r="D320" s="23">
        <v>0</v>
      </c>
      <c r="E320" s="23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0</v>
      </c>
      <c r="AB320" s="1">
        <v>0</v>
      </c>
      <c r="AC320" s="1">
        <v>0</v>
      </c>
      <c r="AD320" s="23">
        <v>0</v>
      </c>
      <c r="AE320" s="23">
        <v>0</v>
      </c>
      <c r="AF320" s="23">
        <v>0</v>
      </c>
      <c r="AG320" s="23">
        <v>0</v>
      </c>
      <c r="AH320" s="2">
        <v>24</v>
      </c>
      <c r="AI320" s="26" t="str">
        <f t="shared" si="55"/>
        <v>00000001111111111111111111110000</v>
      </c>
      <c r="AJ320" s="26" t="str">
        <f t="shared" si="56"/>
        <v>11110000</v>
      </c>
      <c r="AK320" s="26" t="str">
        <f t="shared" si="57"/>
        <v>11111111</v>
      </c>
      <c r="AL320" s="26" t="str">
        <f t="shared" si="58"/>
        <v>11111111</v>
      </c>
      <c r="AM320" s="26" t="str">
        <f t="shared" si="59"/>
        <v>00000001</v>
      </c>
      <c r="AN320" s="26" t="str">
        <f t="shared" si="61"/>
        <v>F0</v>
      </c>
      <c r="AO320" s="26" t="str">
        <f t="shared" si="54"/>
        <v>FF</v>
      </c>
      <c r="AP320" s="26" t="str">
        <f t="shared" si="54"/>
        <v>FF</v>
      </c>
      <c r="AQ320" s="26" t="str">
        <f t="shared" si="54"/>
        <v>01</v>
      </c>
      <c r="AR320" s="26" t="str">
        <f t="shared" si="60"/>
        <v>0x01FFFFF0</v>
      </c>
      <c r="AS320" s="26" t="str">
        <f t="shared" si="62"/>
        <v xml:space="preserve">0x01FFFFF0, </v>
      </c>
    </row>
    <row r="321" spans="1:45" x14ac:dyDescent="0.25">
      <c r="A321" s="2">
        <v>25</v>
      </c>
      <c r="B321" s="23">
        <v>0</v>
      </c>
      <c r="C321" s="23">
        <v>0</v>
      </c>
      <c r="D321" s="23">
        <v>0</v>
      </c>
      <c r="E321" s="23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0</v>
      </c>
      <c r="AC321" s="1">
        <v>0</v>
      </c>
      <c r="AD321" s="23">
        <v>0</v>
      </c>
      <c r="AE321" s="23">
        <v>0</v>
      </c>
      <c r="AF321" s="23">
        <v>0</v>
      </c>
      <c r="AG321" s="23">
        <v>0</v>
      </c>
      <c r="AH321" s="2">
        <v>25</v>
      </c>
      <c r="AI321" s="26" t="str">
        <f t="shared" si="55"/>
        <v>00000011111111111111111111110000</v>
      </c>
      <c r="AJ321" s="26" t="str">
        <f t="shared" si="56"/>
        <v>11110000</v>
      </c>
      <c r="AK321" s="26" t="str">
        <f t="shared" si="57"/>
        <v>11111111</v>
      </c>
      <c r="AL321" s="26" t="str">
        <f t="shared" si="58"/>
        <v>11111111</v>
      </c>
      <c r="AM321" s="26" t="str">
        <f t="shared" si="59"/>
        <v>00000011</v>
      </c>
      <c r="AN321" s="26" t="str">
        <f t="shared" si="61"/>
        <v>F0</v>
      </c>
      <c r="AO321" s="26" t="str">
        <f t="shared" si="54"/>
        <v>FF</v>
      </c>
      <c r="AP321" s="26" t="str">
        <f t="shared" si="54"/>
        <v>FF</v>
      </c>
      <c r="AQ321" s="26" t="str">
        <f t="shared" si="54"/>
        <v>03</v>
      </c>
      <c r="AR321" s="26" t="str">
        <f t="shared" si="60"/>
        <v>0x03FFFFF0</v>
      </c>
      <c r="AS321" s="26" t="str">
        <f t="shared" si="62"/>
        <v xml:space="preserve">0x03FFFFF0, </v>
      </c>
    </row>
    <row r="322" spans="1:45" x14ac:dyDescent="0.25">
      <c r="A322" s="2">
        <v>26</v>
      </c>
      <c r="B322" s="23">
        <v>0</v>
      </c>
      <c r="C322" s="23">
        <v>0</v>
      </c>
      <c r="D322" s="23">
        <v>0</v>
      </c>
      <c r="E322" s="23">
        <v>0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0</v>
      </c>
      <c r="AC322" s="1">
        <v>0</v>
      </c>
      <c r="AD322" s="23">
        <v>0</v>
      </c>
      <c r="AE322" s="23">
        <v>0</v>
      </c>
      <c r="AF322" s="23">
        <v>0</v>
      </c>
      <c r="AG322" s="23">
        <v>0</v>
      </c>
      <c r="AH322" s="2">
        <v>26</v>
      </c>
      <c r="AI322" s="26" t="str">
        <f t="shared" si="55"/>
        <v>00000011111111111111111111110000</v>
      </c>
      <c r="AJ322" s="26" t="str">
        <f t="shared" si="56"/>
        <v>11110000</v>
      </c>
      <c r="AK322" s="26" t="str">
        <f t="shared" si="57"/>
        <v>11111111</v>
      </c>
      <c r="AL322" s="26" t="str">
        <f t="shared" si="58"/>
        <v>11111111</v>
      </c>
      <c r="AM322" s="26" t="str">
        <f t="shared" si="59"/>
        <v>00000011</v>
      </c>
      <c r="AN322" s="26" t="str">
        <f t="shared" si="61"/>
        <v>F0</v>
      </c>
      <c r="AO322" s="26" t="str">
        <f t="shared" si="54"/>
        <v>FF</v>
      </c>
      <c r="AP322" s="26" t="str">
        <f t="shared" si="54"/>
        <v>FF</v>
      </c>
      <c r="AQ322" s="26" t="str">
        <f t="shared" si="54"/>
        <v>03</v>
      </c>
      <c r="AR322" s="26" t="str">
        <f t="shared" si="60"/>
        <v>0x03FFFFF0</v>
      </c>
      <c r="AS322" s="26" t="str">
        <f t="shared" si="62"/>
        <v xml:space="preserve">0x03FFFFF0, </v>
      </c>
    </row>
    <row r="323" spans="1:45" x14ac:dyDescent="0.25">
      <c r="A323" s="2">
        <v>27</v>
      </c>
      <c r="B323" s="23">
        <v>0</v>
      </c>
      <c r="C323" s="23">
        <v>0</v>
      </c>
      <c r="D323" s="23">
        <v>0</v>
      </c>
      <c r="E323" s="23">
        <v>0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23">
        <v>0</v>
      </c>
      <c r="AE323" s="23">
        <v>0</v>
      </c>
      <c r="AF323" s="23">
        <v>0</v>
      </c>
      <c r="AG323" s="23">
        <v>0</v>
      </c>
      <c r="AH323" s="2">
        <v>27</v>
      </c>
      <c r="AI323" s="26" t="str">
        <f t="shared" si="55"/>
        <v>00000111111100000000011111110000</v>
      </c>
      <c r="AJ323" s="26" t="str">
        <f t="shared" si="56"/>
        <v>11110000</v>
      </c>
      <c r="AK323" s="26" t="str">
        <f t="shared" si="57"/>
        <v>00000111</v>
      </c>
      <c r="AL323" s="26" t="str">
        <f t="shared" si="58"/>
        <v>11110000</v>
      </c>
      <c r="AM323" s="26" t="str">
        <f t="shared" si="59"/>
        <v>00000111</v>
      </c>
      <c r="AN323" s="26" t="str">
        <f t="shared" si="61"/>
        <v>F0</v>
      </c>
      <c r="AO323" s="26" t="str">
        <f t="shared" si="54"/>
        <v>07</v>
      </c>
      <c r="AP323" s="26" t="str">
        <f t="shared" si="54"/>
        <v>F0</v>
      </c>
      <c r="AQ323" s="26" t="str">
        <f t="shared" si="54"/>
        <v>07</v>
      </c>
      <c r="AR323" s="26" t="str">
        <f t="shared" si="60"/>
        <v>0x07F007F0</v>
      </c>
      <c r="AS323" s="26" t="str">
        <f t="shared" si="62"/>
        <v xml:space="preserve">0x07F007F0, </v>
      </c>
    </row>
    <row r="324" spans="1:45" x14ac:dyDescent="0.25">
      <c r="A324" s="2">
        <v>28</v>
      </c>
      <c r="B324" s="23">
        <v>0</v>
      </c>
      <c r="C324" s="23">
        <v>0</v>
      </c>
      <c r="D324" s="23">
        <v>0</v>
      </c>
      <c r="E324" s="23">
        <v>0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0</v>
      </c>
      <c r="AD324" s="23">
        <v>0</v>
      </c>
      <c r="AE324" s="23">
        <v>0</v>
      </c>
      <c r="AF324" s="23">
        <v>0</v>
      </c>
      <c r="AG324" s="23">
        <v>0</v>
      </c>
      <c r="AH324" s="2">
        <v>28</v>
      </c>
      <c r="AI324" s="26" t="str">
        <f t="shared" si="55"/>
        <v>00000111111000000000001111110000</v>
      </c>
      <c r="AJ324" s="26" t="str">
        <f t="shared" si="56"/>
        <v>11110000</v>
      </c>
      <c r="AK324" s="26" t="str">
        <f t="shared" si="57"/>
        <v>00000011</v>
      </c>
      <c r="AL324" s="26" t="str">
        <f t="shared" si="58"/>
        <v>11100000</v>
      </c>
      <c r="AM324" s="26" t="str">
        <f t="shared" si="59"/>
        <v>00000111</v>
      </c>
      <c r="AN324" s="26" t="str">
        <f t="shared" si="61"/>
        <v>F0</v>
      </c>
      <c r="AO324" s="26" t="str">
        <f t="shared" si="54"/>
        <v>03</v>
      </c>
      <c r="AP324" s="26" t="str">
        <f t="shared" si="54"/>
        <v>E0</v>
      </c>
      <c r="AQ324" s="26" t="str">
        <f t="shared" si="54"/>
        <v>07</v>
      </c>
      <c r="AR324" s="26" t="str">
        <f t="shared" si="60"/>
        <v>0x07E003F0</v>
      </c>
      <c r="AS324" s="26" t="str">
        <f t="shared" si="62"/>
        <v xml:space="preserve">0x07E003F0, </v>
      </c>
    </row>
    <row r="325" spans="1:45" x14ac:dyDescent="0.25">
      <c r="A325" s="2">
        <v>29</v>
      </c>
      <c r="B325" s="23">
        <v>0</v>
      </c>
      <c r="C325" s="23">
        <v>0</v>
      </c>
      <c r="D325" s="23">
        <v>0</v>
      </c>
      <c r="E325" s="23">
        <v>0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23">
        <v>0</v>
      </c>
      <c r="AE325" s="23">
        <v>0</v>
      </c>
      <c r="AF325" s="23">
        <v>0</v>
      </c>
      <c r="AG325" s="23">
        <v>0</v>
      </c>
      <c r="AH325" s="2">
        <v>29</v>
      </c>
      <c r="AI325" s="26" t="str">
        <f t="shared" si="55"/>
        <v>00001111110000000000001111110000</v>
      </c>
      <c r="AJ325" s="26" t="str">
        <f t="shared" si="56"/>
        <v>11110000</v>
      </c>
      <c r="AK325" s="26" t="str">
        <f t="shared" si="57"/>
        <v>00000011</v>
      </c>
      <c r="AL325" s="26" t="str">
        <f t="shared" si="58"/>
        <v>11000000</v>
      </c>
      <c r="AM325" s="26" t="str">
        <f t="shared" si="59"/>
        <v>00001111</v>
      </c>
      <c r="AN325" s="26" t="str">
        <f t="shared" si="61"/>
        <v>F0</v>
      </c>
      <c r="AO325" s="26" t="str">
        <f t="shared" si="54"/>
        <v>03</v>
      </c>
      <c r="AP325" s="26" t="str">
        <f t="shared" si="54"/>
        <v>C0</v>
      </c>
      <c r="AQ325" s="26" t="str">
        <f t="shared" si="54"/>
        <v>0F</v>
      </c>
      <c r="AR325" s="26" t="str">
        <f t="shared" si="60"/>
        <v>0x0FC003F0</v>
      </c>
      <c r="AS325" s="26" t="str">
        <f t="shared" si="62"/>
        <v xml:space="preserve">0x0FC003F0, </v>
      </c>
    </row>
    <row r="326" spans="1:45" x14ac:dyDescent="0.25">
      <c r="A326" s="2">
        <v>30</v>
      </c>
      <c r="B326" s="23">
        <v>0</v>
      </c>
      <c r="C326" s="23">
        <v>0</v>
      </c>
      <c r="D326" s="23">
        <v>0</v>
      </c>
      <c r="E326" s="23">
        <v>0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23">
        <v>0</v>
      </c>
      <c r="AE326" s="23">
        <v>0</v>
      </c>
      <c r="AF326" s="23">
        <v>0</v>
      </c>
      <c r="AG326" s="23">
        <v>0</v>
      </c>
      <c r="AH326" s="2">
        <v>30</v>
      </c>
      <c r="AI326" s="26" t="str">
        <f t="shared" si="55"/>
        <v>00001111110000000000001111110000</v>
      </c>
      <c r="AJ326" s="26" t="str">
        <f t="shared" si="56"/>
        <v>11110000</v>
      </c>
      <c r="AK326" s="26" t="str">
        <f t="shared" si="57"/>
        <v>00000011</v>
      </c>
      <c r="AL326" s="26" t="str">
        <f t="shared" si="58"/>
        <v>11000000</v>
      </c>
      <c r="AM326" s="26" t="str">
        <f t="shared" si="59"/>
        <v>00001111</v>
      </c>
      <c r="AN326" s="26" t="str">
        <f t="shared" si="61"/>
        <v>F0</v>
      </c>
      <c r="AO326" s="26" t="str">
        <f t="shared" si="54"/>
        <v>03</v>
      </c>
      <c r="AP326" s="26" t="str">
        <f t="shared" si="54"/>
        <v>C0</v>
      </c>
      <c r="AQ326" s="26" t="str">
        <f t="shared" si="54"/>
        <v>0F</v>
      </c>
      <c r="AR326" s="26" t="str">
        <f t="shared" si="60"/>
        <v>0x0FC003F0</v>
      </c>
      <c r="AS326" s="26" t="str">
        <f t="shared" si="62"/>
        <v xml:space="preserve">0x0FC003F0, </v>
      </c>
    </row>
    <row r="327" spans="1:45" x14ac:dyDescent="0.25">
      <c r="A327" s="2">
        <v>31</v>
      </c>
      <c r="B327" s="23">
        <v>0</v>
      </c>
      <c r="C327" s="23">
        <v>0</v>
      </c>
      <c r="D327" s="23">
        <v>0</v>
      </c>
      <c r="E327" s="23">
        <v>0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23">
        <v>0</v>
      </c>
      <c r="AE327" s="23">
        <v>0</v>
      </c>
      <c r="AF327" s="23">
        <v>0</v>
      </c>
      <c r="AG327" s="23">
        <v>0</v>
      </c>
      <c r="AH327" s="2">
        <v>31</v>
      </c>
      <c r="AI327" s="26" t="str">
        <f t="shared" si="55"/>
        <v>00001111110000000000001111110000</v>
      </c>
      <c r="AJ327" s="26" t="str">
        <f t="shared" si="56"/>
        <v>11110000</v>
      </c>
      <c r="AK327" s="26" t="str">
        <f t="shared" si="57"/>
        <v>00000011</v>
      </c>
      <c r="AL327" s="26" t="str">
        <f t="shared" si="58"/>
        <v>11000000</v>
      </c>
      <c r="AM327" s="26" t="str">
        <f t="shared" si="59"/>
        <v>00001111</v>
      </c>
      <c r="AN327" s="26" t="str">
        <f t="shared" si="61"/>
        <v>F0</v>
      </c>
      <c r="AO327" s="26" t="str">
        <f t="shared" si="54"/>
        <v>03</v>
      </c>
      <c r="AP327" s="26" t="str">
        <f t="shared" si="54"/>
        <v>C0</v>
      </c>
      <c r="AQ327" s="26" t="str">
        <f t="shared" si="54"/>
        <v>0F</v>
      </c>
      <c r="AR327" s="26" t="str">
        <f t="shared" si="60"/>
        <v>0x0FC003F0</v>
      </c>
      <c r="AS327" s="26" t="str">
        <f t="shared" si="62"/>
        <v xml:space="preserve">0x0FC003F0, </v>
      </c>
    </row>
    <row r="328" spans="1:45" x14ac:dyDescent="0.25">
      <c r="A328" s="2">
        <v>32</v>
      </c>
      <c r="B328" s="23">
        <v>0</v>
      </c>
      <c r="C328" s="23">
        <v>0</v>
      </c>
      <c r="D328" s="23">
        <v>0</v>
      </c>
      <c r="E328" s="23">
        <v>0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23">
        <v>0</v>
      </c>
      <c r="AE328" s="23">
        <v>0</v>
      </c>
      <c r="AF328" s="23">
        <v>0</v>
      </c>
      <c r="AG328" s="23">
        <v>0</v>
      </c>
      <c r="AH328" s="2">
        <v>32</v>
      </c>
      <c r="AI328" s="26" t="str">
        <f t="shared" si="55"/>
        <v>00001111110000000000001111110000</v>
      </c>
      <c r="AJ328" s="26" t="str">
        <f t="shared" si="56"/>
        <v>11110000</v>
      </c>
      <c r="AK328" s="26" t="str">
        <f t="shared" si="57"/>
        <v>00000011</v>
      </c>
      <c r="AL328" s="26" t="str">
        <f t="shared" si="58"/>
        <v>11000000</v>
      </c>
      <c r="AM328" s="26" t="str">
        <f t="shared" si="59"/>
        <v>00001111</v>
      </c>
      <c r="AN328" s="26" t="str">
        <f t="shared" si="61"/>
        <v>F0</v>
      </c>
      <c r="AO328" s="26" t="str">
        <f t="shared" si="54"/>
        <v>03</v>
      </c>
      <c r="AP328" s="26" t="str">
        <f t="shared" si="54"/>
        <v>C0</v>
      </c>
      <c r="AQ328" s="26" t="str">
        <f t="shared" si="54"/>
        <v>0F</v>
      </c>
      <c r="AR328" s="26" t="str">
        <f t="shared" si="60"/>
        <v>0x0FC003F0</v>
      </c>
      <c r="AS328" s="26" t="str">
        <f t="shared" si="62"/>
        <v xml:space="preserve">0x0FC003F0, </v>
      </c>
    </row>
    <row r="329" spans="1:45" x14ac:dyDescent="0.25">
      <c r="A329" s="2">
        <v>33</v>
      </c>
      <c r="B329" s="23">
        <v>0</v>
      </c>
      <c r="C329" s="23">
        <v>0</v>
      </c>
      <c r="D329" s="23">
        <v>0</v>
      </c>
      <c r="E329" s="23">
        <v>0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23">
        <v>0</v>
      </c>
      <c r="AE329" s="23">
        <v>0</v>
      </c>
      <c r="AF329" s="23">
        <v>0</v>
      </c>
      <c r="AG329" s="23">
        <v>0</v>
      </c>
      <c r="AH329" s="2">
        <v>33</v>
      </c>
      <c r="AI329" s="26" t="str">
        <f t="shared" si="55"/>
        <v>00001111110000000000001111110000</v>
      </c>
      <c r="AJ329" s="26" t="str">
        <f t="shared" si="56"/>
        <v>11110000</v>
      </c>
      <c r="AK329" s="26" t="str">
        <f t="shared" si="57"/>
        <v>00000011</v>
      </c>
      <c r="AL329" s="26" t="str">
        <f t="shared" si="58"/>
        <v>11000000</v>
      </c>
      <c r="AM329" s="26" t="str">
        <f t="shared" si="59"/>
        <v>00001111</v>
      </c>
      <c r="AN329" s="26" t="str">
        <f t="shared" si="61"/>
        <v>F0</v>
      </c>
      <c r="AO329" s="26" t="str">
        <f t="shared" si="54"/>
        <v>03</v>
      </c>
      <c r="AP329" s="26" t="str">
        <f t="shared" si="54"/>
        <v>C0</v>
      </c>
      <c r="AQ329" s="26" t="str">
        <f t="shared" si="54"/>
        <v>0F</v>
      </c>
      <c r="AR329" s="26" t="str">
        <f t="shared" si="60"/>
        <v>0x0FC003F0</v>
      </c>
      <c r="AS329" s="26" t="str">
        <f t="shared" si="62"/>
        <v xml:space="preserve">0x0FC003F0, </v>
      </c>
    </row>
    <row r="330" spans="1:45" x14ac:dyDescent="0.25">
      <c r="A330" s="2">
        <v>34</v>
      </c>
      <c r="B330" s="23">
        <v>0</v>
      </c>
      <c r="C330" s="23">
        <v>0</v>
      </c>
      <c r="D330" s="23">
        <v>0</v>
      </c>
      <c r="E330" s="23">
        <v>0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23">
        <v>0</v>
      </c>
      <c r="AE330" s="23">
        <v>0</v>
      </c>
      <c r="AF330" s="23">
        <v>0</v>
      </c>
      <c r="AG330" s="23">
        <v>0</v>
      </c>
      <c r="AH330" s="2">
        <v>34</v>
      </c>
      <c r="AI330" s="26" t="str">
        <f t="shared" si="55"/>
        <v>00001111110000000000001111110000</v>
      </c>
      <c r="AJ330" s="26" t="str">
        <f t="shared" si="56"/>
        <v>11110000</v>
      </c>
      <c r="AK330" s="26" t="str">
        <f t="shared" si="57"/>
        <v>00000011</v>
      </c>
      <c r="AL330" s="26" t="str">
        <f t="shared" si="58"/>
        <v>11000000</v>
      </c>
      <c r="AM330" s="26" t="str">
        <f t="shared" si="59"/>
        <v>00001111</v>
      </c>
      <c r="AN330" s="26" t="str">
        <f t="shared" si="61"/>
        <v>F0</v>
      </c>
      <c r="AO330" s="26" t="str">
        <f t="shared" si="54"/>
        <v>03</v>
      </c>
      <c r="AP330" s="26" t="str">
        <f t="shared" si="54"/>
        <v>C0</v>
      </c>
      <c r="AQ330" s="26" t="str">
        <f t="shared" si="54"/>
        <v>0F</v>
      </c>
      <c r="AR330" s="26" t="str">
        <f t="shared" si="60"/>
        <v>0x0FC003F0</v>
      </c>
      <c r="AS330" s="26" t="str">
        <f t="shared" si="62"/>
        <v xml:space="preserve">0x0FC003F0, </v>
      </c>
    </row>
    <row r="331" spans="1:45" x14ac:dyDescent="0.25">
      <c r="A331" s="2">
        <v>35</v>
      </c>
      <c r="B331" s="23">
        <v>0</v>
      </c>
      <c r="C331" s="23">
        <v>0</v>
      </c>
      <c r="D331" s="23">
        <v>0</v>
      </c>
      <c r="E331" s="23">
        <v>0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23">
        <v>0</v>
      </c>
      <c r="AE331" s="23">
        <v>0</v>
      </c>
      <c r="AF331" s="23">
        <v>0</v>
      </c>
      <c r="AG331" s="23">
        <v>0</v>
      </c>
      <c r="AH331" s="2">
        <v>35</v>
      </c>
      <c r="AI331" s="26" t="str">
        <f t="shared" si="55"/>
        <v>00001111110000000000001111110000</v>
      </c>
      <c r="AJ331" s="26" t="str">
        <f t="shared" si="56"/>
        <v>11110000</v>
      </c>
      <c r="AK331" s="26" t="str">
        <f t="shared" si="57"/>
        <v>00000011</v>
      </c>
      <c r="AL331" s="26" t="str">
        <f t="shared" si="58"/>
        <v>11000000</v>
      </c>
      <c r="AM331" s="26" t="str">
        <f t="shared" si="59"/>
        <v>00001111</v>
      </c>
      <c r="AN331" s="26" t="str">
        <f t="shared" si="61"/>
        <v>F0</v>
      </c>
      <c r="AO331" s="26" t="str">
        <f t="shared" si="54"/>
        <v>03</v>
      </c>
      <c r="AP331" s="26" t="str">
        <f t="shared" si="54"/>
        <v>C0</v>
      </c>
      <c r="AQ331" s="26" t="str">
        <f t="shared" si="54"/>
        <v>0F</v>
      </c>
      <c r="AR331" s="26" t="str">
        <f t="shared" si="60"/>
        <v>0x0FC003F0</v>
      </c>
      <c r="AS331" s="26" t="str">
        <f t="shared" si="62"/>
        <v xml:space="preserve">0x0FC003F0, </v>
      </c>
    </row>
    <row r="332" spans="1:45" x14ac:dyDescent="0.25">
      <c r="A332" s="2">
        <v>36</v>
      </c>
      <c r="B332" s="23">
        <v>0</v>
      </c>
      <c r="C332" s="23">
        <v>0</v>
      </c>
      <c r="D332" s="23">
        <v>0</v>
      </c>
      <c r="E332" s="23">
        <v>0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23">
        <v>0</v>
      </c>
      <c r="AE332" s="23">
        <v>0</v>
      </c>
      <c r="AF332" s="23">
        <v>0</v>
      </c>
      <c r="AG332" s="23">
        <v>0</v>
      </c>
      <c r="AH332" s="2">
        <v>36</v>
      </c>
      <c r="AI332" s="26" t="str">
        <f t="shared" si="55"/>
        <v>00001111110000000000001111110000</v>
      </c>
      <c r="AJ332" s="26" t="str">
        <f t="shared" si="56"/>
        <v>11110000</v>
      </c>
      <c r="AK332" s="26" t="str">
        <f t="shared" si="57"/>
        <v>00000011</v>
      </c>
      <c r="AL332" s="26" t="str">
        <f t="shared" si="58"/>
        <v>11000000</v>
      </c>
      <c r="AM332" s="26" t="str">
        <f t="shared" si="59"/>
        <v>00001111</v>
      </c>
      <c r="AN332" s="26" t="str">
        <f t="shared" si="61"/>
        <v>F0</v>
      </c>
      <c r="AO332" s="26" t="str">
        <f t="shared" si="54"/>
        <v>03</v>
      </c>
      <c r="AP332" s="26" t="str">
        <f t="shared" si="54"/>
        <v>C0</v>
      </c>
      <c r="AQ332" s="26" t="str">
        <f t="shared" si="54"/>
        <v>0F</v>
      </c>
      <c r="AR332" s="26" t="str">
        <f t="shared" si="60"/>
        <v>0x0FC003F0</v>
      </c>
      <c r="AS332" s="26" t="str">
        <f t="shared" si="62"/>
        <v xml:space="preserve">0x0FC003F0, </v>
      </c>
    </row>
    <row r="333" spans="1:45" x14ac:dyDescent="0.25">
      <c r="A333" s="2">
        <v>37</v>
      </c>
      <c r="B333" s="23">
        <v>0</v>
      </c>
      <c r="C333" s="23">
        <v>0</v>
      </c>
      <c r="D333" s="23">
        <v>0</v>
      </c>
      <c r="E333" s="23">
        <v>0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23">
        <v>0</v>
      </c>
      <c r="AE333" s="23">
        <v>0</v>
      </c>
      <c r="AF333" s="23">
        <v>0</v>
      </c>
      <c r="AG333" s="23">
        <v>0</v>
      </c>
      <c r="AH333" s="2">
        <v>37</v>
      </c>
      <c r="AI333" s="26" t="str">
        <f t="shared" si="55"/>
        <v>00001111110000000000001111110000</v>
      </c>
      <c r="AJ333" s="26" t="str">
        <f t="shared" si="56"/>
        <v>11110000</v>
      </c>
      <c r="AK333" s="26" t="str">
        <f t="shared" si="57"/>
        <v>00000011</v>
      </c>
      <c r="AL333" s="26" t="str">
        <f t="shared" si="58"/>
        <v>11000000</v>
      </c>
      <c r="AM333" s="26" t="str">
        <f t="shared" si="59"/>
        <v>00001111</v>
      </c>
      <c r="AN333" s="26" t="str">
        <f t="shared" si="61"/>
        <v>F0</v>
      </c>
      <c r="AO333" s="26" t="str">
        <f t="shared" si="54"/>
        <v>03</v>
      </c>
      <c r="AP333" s="26" t="str">
        <f t="shared" si="54"/>
        <v>C0</v>
      </c>
      <c r="AQ333" s="26" t="str">
        <f t="shared" si="54"/>
        <v>0F</v>
      </c>
      <c r="AR333" s="26" t="str">
        <f t="shared" si="60"/>
        <v>0x0FC003F0</v>
      </c>
      <c r="AS333" s="26" t="str">
        <f t="shared" si="62"/>
        <v xml:space="preserve">0x0FC003F0, </v>
      </c>
    </row>
    <row r="334" spans="1:45" x14ac:dyDescent="0.25">
      <c r="A334" s="2">
        <v>38</v>
      </c>
      <c r="B334" s="23">
        <v>0</v>
      </c>
      <c r="C334" s="23">
        <v>0</v>
      </c>
      <c r="D334" s="23">
        <v>0</v>
      </c>
      <c r="E334" s="23">
        <v>0</v>
      </c>
      <c r="F334" s="1">
        <v>0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0</v>
      </c>
      <c r="AD334" s="23">
        <v>0</v>
      </c>
      <c r="AE334" s="23">
        <v>0</v>
      </c>
      <c r="AF334" s="23">
        <v>0</v>
      </c>
      <c r="AG334" s="23">
        <v>0</v>
      </c>
      <c r="AH334" s="2">
        <v>38</v>
      </c>
      <c r="AI334" s="26" t="str">
        <f t="shared" si="55"/>
        <v>00000111111000000000011111100000</v>
      </c>
      <c r="AJ334" s="26" t="str">
        <f t="shared" si="56"/>
        <v>11100000</v>
      </c>
      <c r="AK334" s="26" t="str">
        <f t="shared" si="57"/>
        <v>00000111</v>
      </c>
      <c r="AL334" s="26" t="str">
        <f t="shared" si="58"/>
        <v>11100000</v>
      </c>
      <c r="AM334" s="26" t="str">
        <f t="shared" si="59"/>
        <v>00000111</v>
      </c>
      <c r="AN334" s="26" t="str">
        <f t="shared" si="61"/>
        <v>E0</v>
      </c>
      <c r="AO334" s="26" t="str">
        <f t="shared" si="54"/>
        <v>07</v>
      </c>
      <c r="AP334" s="26" t="str">
        <f t="shared" si="54"/>
        <v>E0</v>
      </c>
      <c r="AQ334" s="26" t="str">
        <f t="shared" si="54"/>
        <v>07</v>
      </c>
      <c r="AR334" s="26" t="str">
        <f t="shared" si="60"/>
        <v>0x07E007E0</v>
      </c>
      <c r="AS334" s="26" t="str">
        <f t="shared" si="62"/>
        <v xml:space="preserve">0x07E007E0, </v>
      </c>
    </row>
    <row r="335" spans="1:45" x14ac:dyDescent="0.25">
      <c r="A335" s="2">
        <v>39</v>
      </c>
      <c r="B335" s="23">
        <v>0</v>
      </c>
      <c r="C335" s="23">
        <v>0</v>
      </c>
      <c r="D335" s="23">
        <v>0</v>
      </c>
      <c r="E335" s="23">
        <v>0</v>
      </c>
      <c r="F335" s="1">
        <v>0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0</v>
      </c>
      <c r="AD335" s="23">
        <v>0</v>
      </c>
      <c r="AE335" s="23">
        <v>0</v>
      </c>
      <c r="AF335" s="23">
        <v>0</v>
      </c>
      <c r="AG335" s="23">
        <v>0</v>
      </c>
      <c r="AH335" s="2">
        <v>39</v>
      </c>
      <c r="AI335" s="26" t="str">
        <f t="shared" si="55"/>
        <v>00000111111100000000111111100000</v>
      </c>
      <c r="AJ335" s="26" t="str">
        <f t="shared" si="56"/>
        <v>11100000</v>
      </c>
      <c r="AK335" s="26" t="str">
        <f t="shared" si="57"/>
        <v>00001111</v>
      </c>
      <c r="AL335" s="26" t="str">
        <f t="shared" si="58"/>
        <v>11110000</v>
      </c>
      <c r="AM335" s="26" t="str">
        <f t="shared" si="59"/>
        <v>00000111</v>
      </c>
      <c r="AN335" s="26" t="str">
        <f t="shared" si="61"/>
        <v>E0</v>
      </c>
      <c r="AO335" s="26" t="str">
        <f t="shared" si="54"/>
        <v>0F</v>
      </c>
      <c r="AP335" s="26" t="str">
        <f t="shared" si="54"/>
        <v>F0</v>
      </c>
      <c r="AQ335" s="26" t="str">
        <f t="shared" si="54"/>
        <v>07</v>
      </c>
      <c r="AR335" s="26" t="str">
        <f t="shared" si="60"/>
        <v>0x07F00FE0</v>
      </c>
      <c r="AS335" s="26" t="str">
        <f t="shared" si="62"/>
        <v xml:space="preserve">0x07F00FE0, </v>
      </c>
    </row>
    <row r="336" spans="1:45" x14ac:dyDescent="0.25">
      <c r="A336" s="2">
        <v>40</v>
      </c>
      <c r="B336" s="23">
        <v>0</v>
      </c>
      <c r="C336" s="23">
        <v>0</v>
      </c>
      <c r="D336" s="23">
        <v>0</v>
      </c>
      <c r="E336" s="23">
        <v>0</v>
      </c>
      <c r="F336" s="1">
        <v>0</v>
      </c>
      <c r="G336" s="1">
        <v>0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0</v>
      </c>
      <c r="AC336" s="1">
        <v>0</v>
      </c>
      <c r="AD336" s="23">
        <v>0</v>
      </c>
      <c r="AE336" s="23">
        <v>0</v>
      </c>
      <c r="AF336" s="23">
        <v>0</v>
      </c>
      <c r="AG336" s="23">
        <v>0</v>
      </c>
      <c r="AH336" s="2">
        <v>40</v>
      </c>
      <c r="AI336" s="26" t="str">
        <f t="shared" si="55"/>
        <v>00000011111111111111111111000000</v>
      </c>
      <c r="AJ336" s="26" t="str">
        <f t="shared" si="56"/>
        <v>11000000</v>
      </c>
      <c r="AK336" s="26" t="str">
        <f t="shared" si="57"/>
        <v>11111111</v>
      </c>
      <c r="AL336" s="26" t="str">
        <f t="shared" si="58"/>
        <v>11111111</v>
      </c>
      <c r="AM336" s="26" t="str">
        <f t="shared" si="59"/>
        <v>00000011</v>
      </c>
      <c r="AN336" s="26" t="str">
        <f t="shared" si="61"/>
        <v>C0</v>
      </c>
      <c r="AO336" s="26" t="str">
        <f t="shared" si="54"/>
        <v>FF</v>
      </c>
      <c r="AP336" s="26" t="str">
        <f t="shared" si="54"/>
        <v>FF</v>
      </c>
      <c r="AQ336" s="26" t="str">
        <f t="shared" si="54"/>
        <v>03</v>
      </c>
      <c r="AR336" s="26" t="str">
        <f t="shared" si="60"/>
        <v>0x03FFFFC0</v>
      </c>
      <c r="AS336" s="26" t="str">
        <f t="shared" si="62"/>
        <v xml:space="preserve">0x03FFFFC0, </v>
      </c>
    </row>
    <row r="337" spans="1:46" x14ac:dyDescent="0.25">
      <c r="A337" s="2">
        <v>41</v>
      </c>
      <c r="B337" s="23">
        <v>0</v>
      </c>
      <c r="C337" s="23">
        <v>0</v>
      </c>
      <c r="D337" s="23">
        <v>0</v>
      </c>
      <c r="E337" s="23">
        <v>0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0</v>
      </c>
      <c r="AC337" s="1">
        <v>0</v>
      </c>
      <c r="AD337" s="23">
        <v>0</v>
      </c>
      <c r="AE337" s="23">
        <v>0</v>
      </c>
      <c r="AF337" s="23">
        <v>0</v>
      </c>
      <c r="AG337" s="23">
        <v>0</v>
      </c>
      <c r="AH337" s="2">
        <v>41</v>
      </c>
      <c r="AI337" s="26" t="str">
        <f t="shared" si="55"/>
        <v>00000011111111111111111111000000</v>
      </c>
      <c r="AJ337" s="26" t="str">
        <f t="shared" si="56"/>
        <v>11000000</v>
      </c>
      <c r="AK337" s="26" t="str">
        <f t="shared" si="57"/>
        <v>11111111</v>
      </c>
      <c r="AL337" s="26" t="str">
        <f t="shared" si="58"/>
        <v>11111111</v>
      </c>
      <c r="AM337" s="26" t="str">
        <f t="shared" si="59"/>
        <v>00000011</v>
      </c>
      <c r="AN337" s="26" t="str">
        <f t="shared" si="61"/>
        <v>C0</v>
      </c>
      <c r="AO337" s="26" t="str">
        <f t="shared" si="54"/>
        <v>FF</v>
      </c>
      <c r="AP337" s="26" t="str">
        <f t="shared" si="54"/>
        <v>FF</v>
      </c>
      <c r="AQ337" s="26" t="str">
        <f t="shared" si="54"/>
        <v>03</v>
      </c>
      <c r="AR337" s="26" t="str">
        <f t="shared" si="60"/>
        <v>0x03FFFFC0</v>
      </c>
      <c r="AS337" s="26" t="str">
        <f t="shared" si="62"/>
        <v xml:space="preserve">0x03FFFFC0, </v>
      </c>
    </row>
    <row r="338" spans="1:46" x14ac:dyDescent="0.25">
      <c r="A338" s="2">
        <v>42</v>
      </c>
      <c r="B338" s="23">
        <v>0</v>
      </c>
      <c r="C338" s="23">
        <v>0</v>
      </c>
      <c r="D338" s="23">
        <v>0</v>
      </c>
      <c r="E338" s="23">
        <v>0</v>
      </c>
      <c r="F338" s="1">
        <v>0</v>
      </c>
      <c r="G338" s="1">
        <v>0</v>
      </c>
      <c r="H338" s="1">
        <v>0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0</v>
      </c>
      <c r="AB338" s="1">
        <v>0</v>
      </c>
      <c r="AC338" s="1">
        <v>0</v>
      </c>
      <c r="AD338" s="23">
        <v>0</v>
      </c>
      <c r="AE338" s="23">
        <v>0</v>
      </c>
      <c r="AF338" s="23">
        <v>0</v>
      </c>
      <c r="AG338" s="23">
        <v>0</v>
      </c>
      <c r="AH338" s="2">
        <v>42</v>
      </c>
      <c r="AI338" s="26" t="str">
        <f t="shared" si="55"/>
        <v>00000001111111111111111110000000</v>
      </c>
      <c r="AJ338" s="26" t="str">
        <f t="shared" si="56"/>
        <v>10000000</v>
      </c>
      <c r="AK338" s="26" t="str">
        <f t="shared" si="57"/>
        <v>11111111</v>
      </c>
      <c r="AL338" s="26" t="str">
        <f t="shared" si="58"/>
        <v>11111111</v>
      </c>
      <c r="AM338" s="26" t="str">
        <f t="shared" si="59"/>
        <v>00000001</v>
      </c>
      <c r="AN338" s="26" t="str">
        <f t="shared" si="61"/>
        <v>80</v>
      </c>
      <c r="AO338" s="26" t="str">
        <f t="shared" si="54"/>
        <v>FF</v>
      </c>
      <c r="AP338" s="26" t="str">
        <f t="shared" si="54"/>
        <v>FF</v>
      </c>
      <c r="AQ338" s="26" t="str">
        <f t="shared" si="54"/>
        <v>01</v>
      </c>
      <c r="AR338" s="26" t="str">
        <f t="shared" si="60"/>
        <v>0x01FFFF80</v>
      </c>
      <c r="AS338" s="26" t="str">
        <f t="shared" si="62"/>
        <v xml:space="preserve">0x01FFFF80, </v>
      </c>
    </row>
    <row r="339" spans="1:46" x14ac:dyDescent="0.25">
      <c r="A339" s="2">
        <v>43</v>
      </c>
      <c r="B339" s="23">
        <v>0</v>
      </c>
      <c r="C339" s="23">
        <v>0</v>
      </c>
      <c r="D339" s="23">
        <v>0</v>
      </c>
      <c r="E339" s="23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23">
        <v>0</v>
      </c>
      <c r="AE339" s="23">
        <v>0</v>
      </c>
      <c r="AF339" s="23">
        <v>0</v>
      </c>
      <c r="AG339" s="23">
        <v>0</v>
      </c>
      <c r="AH339" s="2">
        <v>43</v>
      </c>
      <c r="AI339" s="26" t="str">
        <f t="shared" si="55"/>
        <v>00000000111111111111111100000000</v>
      </c>
      <c r="AJ339" s="26" t="str">
        <f t="shared" si="56"/>
        <v>00000000</v>
      </c>
      <c r="AK339" s="26" t="str">
        <f t="shared" si="57"/>
        <v>11111111</v>
      </c>
      <c r="AL339" s="26" t="str">
        <f t="shared" si="58"/>
        <v>11111111</v>
      </c>
      <c r="AM339" s="26" t="str">
        <f t="shared" si="59"/>
        <v>00000000</v>
      </c>
      <c r="AN339" s="26" t="str">
        <f t="shared" si="61"/>
        <v>00</v>
      </c>
      <c r="AO339" s="26" t="str">
        <f t="shared" si="54"/>
        <v>FF</v>
      </c>
      <c r="AP339" s="26" t="str">
        <f t="shared" si="54"/>
        <v>FF</v>
      </c>
      <c r="AQ339" s="26" t="str">
        <f t="shared" si="54"/>
        <v>00</v>
      </c>
      <c r="AR339" s="26" t="str">
        <f t="shared" si="60"/>
        <v>0x00FFFF00</v>
      </c>
      <c r="AS339" s="26" t="str">
        <f t="shared" si="62"/>
        <v xml:space="preserve">0x00FFFF00, </v>
      </c>
    </row>
    <row r="340" spans="1:46" x14ac:dyDescent="0.25">
      <c r="A340" s="2">
        <v>44</v>
      </c>
      <c r="B340" s="23">
        <v>0</v>
      </c>
      <c r="C340" s="23">
        <v>0</v>
      </c>
      <c r="D340" s="23">
        <v>0</v>
      </c>
      <c r="E340" s="23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23">
        <v>0</v>
      </c>
      <c r="AE340" s="23">
        <v>0</v>
      </c>
      <c r="AF340" s="23">
        <v>0</v>
      </c>
      <c r="AG340" s="23">
        <v>0</v>
      </c>
      <c r="AH340" s="2">
        <v>44</v>
      </c>
      <c r="AI340" s="26" t="str">
        <f t="shared" si="55"/>
        <v>00000000001111111111110000000000</v>
      </c>
      <c r="AJ340" s="26" t="str">
        <f t="shared" si="56"/>
        <v>00000000</v>
      </c>
      <c r="AK340" s="26" t="str">
        <f t="shared" si="57"/>
        <v>11111100</v>
      </c>
      <c r="AL340" s="26" t="str">
        <f t="shared" si="58"/>
        <v>00111111</v>
      </c>
      <c r="AM340" s="26" t="str">
        <f t="shared" si="59"/>
        <v>00000000</v>
      </c>
      <c r="AN340" s="26" t="str">
        <f t="shared" si="61"/>
        <v>00</v>
      </c>
      <c r="AO340" s="26" t="str">
        <f t="shared" si="54"/>
        <v>FC</v>
      </c>
      <c r="AP340" s="26" t="str">
        <f t="shared" si="54"/>
        <v>3F</v>
      </c>
      <c r="AQ340" s="26" t="str">
        <f t="shared" si="54"/>
        <v>00</v>
      </c>
      <c r="AR340" s="26" t="str">
        <f t="shared" si="60"/>
        <v>0x003FFC00</v>
      </c>
      <c r="AS340" s="26" t="str">
        <f t="shared" si="62"/>
        <v xml:space="preserve">0x003FFC00, </v>
      </c>
    </row>
    <row r="341" spans="1:46" x14ac:dyDescent="0.25">
      <c r="A341" s="2">
        <v>45</v>
      </c>
      <c r="B341" s="23">
        <v>0</v>
      </c>
      <c r="C341" s="23">
        <v>0</v>
      </c>
      <c r="D341" s="23">
        <v>0</v>
      </c>
      <c r="E341" s="23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23">
        <v>0</v>
      </c>
      <c r="AE341" s="23">
        <v>0</v>
      </c>
      <c r="AF341" s="23">
        <v>0</v>
      </c>
      <c r="AG341" s="23">
        <v>0</v>
      </c>
      <c r="AH341" s="2">
        <v>45</v>
      </c>
      <c r="AI341" s="26" t="str">
        <f t="shared" si="55"/>
        <v>00000000000011111111000000000000</v>
      </c>
      <c r="AJ341" s="26" t="str">
        <f t="shared" si="56"/>
        <v>00000000</v>
      </c>
      <c r="AK341" s="26" t="str">
        <f t="shared" si="57"/>
        <v>11110000</v>
      </c>
      <c r="AL341" s="26" t="str">
        <f t="shared" si="58"/>
        <v>00001111</v>
      </c>
      <c r="AM341" s="26" t="str">
        <f t="shared" si="59"/>
        <v>00000000</v>
      </c>
      <c r="AN341" s="26" t="str">
        <f t="shared" si="61"/>
        <v>00</v>
      </c>
      <c r="AO341" s="26" t="str">
        <f t="shared" si="54"/>
        <v>F0</v>
      </c>
      <c r="AP341" s="26" t="str">
        <f t="shared" si="54"/>
        <v>0F</v>
      </c>
      <c r="AQ341" s="26" t="str">
        <f t="shared" si="54"/>
        <v>00</v>
      </c>
      <c r="AR341" s="26" t="str">
        <f t="shared" si="60"/>
        <v>0x000FF000</v>
      </c>
      <c r="AS341" s="28" t="str">
        <f>AR341</f>
        <v>0x000FF000</v>
      </c>
    </row>
    <row r="342" spans="1:46" x14ac:dyDescent="0.25">
      <c r="A342" s="2">
        <v>46</v>
      </c>
      <c r="B342" s="23">
        <v>0</v>
      </c>
      <c r="C342" s="23">
        <v>0</v>
      </c>
      <c r="D342" s="23">
        <v>0</v>
      </c>
      <c r="E342" s="23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23">
        <v>0</v>
      </c>
      <c r="AE342" s="23">
        <v>0</v>
      </c>
      <c r="AF342" s="23">
        <v>0</v>
      </c>
      <c r="AG342" s="23">
        <v>0</v>
      </c>
      <c r="AH342" s="2">
        <v>46</v>
      </c>
      <c r="AI342" s="26" t="str">
        <f t="shared" si="55"/>
        <v>00000000000000000000000000000000</v>
      </c>
      <c r="AJ342" s="26" t="str">
        <f t="shared" si="56"/>
        <v>00000000</v>
      </c>
      <c r="AK342" s="26" t="str">
        <f t="shared" si="57"/>
        <v>00000000</v>
      </c>
      <c r="AL342" s="26" t="str">
        <f t="shared" si="58"/>
        <v>00000000</v>
      </c>
      <c r="AM342" s="26" t="str">
        <f t="shared" si="59"/>
        <v>00000000</v>
      </c>
      <c r="AN342" s="26" t="str">
        <f t="shared" si="61"/>
        <v>00</v>
      </c>
      <c r="AO342" s="26" t="str">
        <f t="shared" si="54"/>
        <v>00</v>
      </c>
      <c r="AP342" s="26" t="str">
        <f t="shared" si="54"/>
        <v>00</v>
      </c>
      <c r="AQ342" s="26" t="str">
        <f t="shared" si="54"/>
        <v>00</v>
      </c>
      <c r="AR342" s="26" t="str">
        <f t="shared" si="60"/>
        <v>0x00000000</v>
      </c>
      <c r="AS342" s="26"/>
    </row>
    <row r="343" spans="1:46" x14ac:dyDescent="0.25">
      <c r="A343" s="2">
        <v>47</v>
      </c>
      <c r="B343" s="23">
        <v>0</v>
      </c>
      <c r="C343" s="23">
        <v>0</v>
      </c>
      <c r="D343" s="23">
        <v>0</v>
      </c>
      <c r="E343" s="23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23">
        <v>0</v>
      </c>
      <c r="AE343" s="23">
        <v>0</v>
      </c>
      <c r="AF343" s="23">
        <v>0</v>
      </c>
      <c r="AG343" s="23">
        <v>0</v>
      </c>
      <c r="AH343" s="2">
        <v>47</v>
      </c>
      <c r="AI343" s="26" t="str">
        <f t="shared" si="55"/>
        <v>00000000000000000000000000000000</v>
      </c>
      <c r="AJ343" s="26" t="str">
        <f t="shared" si="56"/>
        <v>00000000</v>
      </c>
      <c r="AK343" s="26" t="str">
        <f t="shared" si="57"/>
        <v>00000000</v>
      </c>
      <c r="AL343" s="26" t="str">
        <f t="shared" si="58"/>
        <v>00000000</v>
      </c>
      <c r="AM343" s="26" t="str">
        <f t="shared" si="59"/>
        <v>00000000</v>
      </c>
      <c r="AN343" s="26" t="str">
        <f t="shared" si="61"/>
        <v>00</v>
      </c>
      <c r="AO343" s="26" t="str">
        <f t="shared" si="54"/>
        <v>00</v>
      </c>
      <c r="AP343" s="26" t="str">
        <f t="shared" si="54"/>
        <v>00</v>
      </c>
      <c r="AQ343" s="26" t="str">
        <f t="shared" si="54"/>
        <v>00</v>
      </c>
      <c r="AR343" s="26" t="str">
        <f t="shared" si="60"/>
        <v>0x00000000</v>
      </c>
      <c r="AS343" s="26"/>
    </row>
    <row r="344" spans="1:46" s="2" customFormat="1" x14ac:dyDescent="0.25">
      <c r="B344" s="23">
        <v>0</v>
      </c>
      <c r="C344" s="23">
        <v>1</v>
      </c>
      <c r="D344" s="23">
        <v>2</v>
      </c>
      <c r="E344" s="23">
        <v>3</v>
      </c>
      <c r="F344" s="2">
        <v>4</v>
      </c>
      <c r="G344" s="2">
        <v>5</v>
      </c>
      <c r="H344" s="2">
        <v>6</v>
      </c>
      <c r="I344" s="2">
        <v>7</v>
      </c>
      <c r="J344" s="2">
        <v>8</v>
      </c>
      <c r="K344" s="2">
        <v>9</v>
      </c>
      <c r="L344" s="2">
        <v>10</v>
      </c>
      <c r="M344" s="2">
        <v>11</v>
      </c>
      <c r="N344" s="2">
        <v>12</v>
      </c>
      <c r="O344" s="2">
        <v>13</v>
      </c>
      <c r="P344" s="2">
        <v>14</v>
      </c>
      <c r="Q344" s="2">
        <v>15</v>
      </c>
      <c r="R344" s="2">
        <v>16</v>
      </c>
      <c r="S344" s="2">
        <v>17</v>
      </c>
      <c r="T344" s="2">
        <v>18</v>
      </c>
      <c r="U344" s="2">
        <v>19</v>
      </c>
      <c r="V344" s="2">
        <v>20</v>
      </c>
      <c r="W344" s="2">
        <v>21</v>
      </c>
      <c r="X344" s="2">
        <v>22</v>
      </c>
      <c r="Y344" s="2">
        <v>23</v>
      </c>
      <c r="Z344" s="2">
        <v>24</v>
      </c>
      <c r="AA344" s="2">
        <v>25</v>
      </c>
      <c r="AB344" s="2">
        <v>26</v>
      </c>
      <c r="AC344" s="1">
        <v>0</v>
      </c>
      <c r="AD344" s="23">
        <v>28</v>
      </c>
      <c r="AE344" s="23">
        <v>29</v>
      </c>
      <c r="AF344" s="23">
        <v>30</v>
      </c>
      <c r="AG344" s="23">
        <v>31</v>
      </c>
      <c r="AI344" s="25"/>
      <c r="AJ344" s="25" t="s">
        <v>143</v>
      </c>
      <c r="AK344" s="25" t="s">
        <v>144</v>
      </c>
      <c r="AL344" s="25" t="s">
        <v>145</v>
      </c>
      <c r="AM344" s="25" t="s">
        <v>146</v>
      </c>
      <c r="AN344" s="25" t="s">
        <v>143</v>
      </c>
      <c r="AO344" s="25" t="s">
        <v>144</v>
      </c>
      <c r="AP344" s="25" t="s">
        <v>145</v>
      </c>
      <c r="AQ344" s="25" t="s">
        <v>146</v>
      </c>
      <c r="AR344" s="27" t="s">
        <v>147</v>
      </c>
      <c r="AS344" s="22">
        <v>7</v>
      </c>
      <c r="AT344"/>
    </row>
    <row r="345" spans="1:46" x14ac:dyDescent="0.25">
      <c r="A345" s="2">
        <v>0</v>
      </c>
      <c r="B345" s="23">
        <v>0</v>
      </c>
      <c r="C345" s="23">
        <v>0</v>
      </c>
      <c r="D345" s="23">
        <v>0</v>
      </c>
      <c r="E345" s="23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23">
        <v>0</v>
      </c>
      <c r="AE345" s="23">
        <v>0</v>
      </c>
      <c r="AF345" s="23">
        <v>0</v>
      </c>
      <c r="AG345" s="23">
        <v>0</v>
      </c>
      <c r="AH345" s="2">
        <v>0</v>
      </c>
      <c r="AI345" s="26" t="str">
        <f>AG345&amp;AF345&amp;AE345&amp;AD345&amp;AC345&amp;AB345&amp;AA345&amp;Z345&amp;Y345&amp;X345&amp;W345&amp;V345&amp;U345&amp;T345&amp;S345&amp;R345&amp;Q345&amp;P345&amp;O345&amp;N345&amp;M345&amp;L345&amp;K345&amp;J345&amp;I345&amp;H345&amp;G345&amp;F345&amp;E345&amp;D345&amp;C345&amp;B345</f>
        <v>00000000000000000000000000000000</v>
      </c>
      <c r="AJ345" s="26" t="str">
        <f>I345&amp;H345&amp;G345&amp;F345&amp;E345&amp;D345&amp;C345&amp;B345</f>
        <v>00000000</v>
      </c>
      <c r="AK345" s="26" t="str">
        <f>Q345&amp;P345&amp;O345&amp;N345&amp;M345&amp;L345&amp;K345&amp;J345</f>
        <v>00000000</v>
      </c>
      <c r="AL345" s="26" t="str">
        <f>Y345&amp;X345&amp;W345&amp;V345&amp;U345&amp;T345&amp;S345&amp;R345</f>
        <v>00000000</v>
      </c>
      <c r="AM345" s="26" t="str">
        <f>AG345&amp;AF345&amp;AE345&amp;AD345&amp;AC345&amp;AB345&amp;AA345&amp;Z345</f>
        <v>00000000</v>
      </c>
      <c r="AN345" s="26" t="str">
        <f>BIN2HEX(AJ345,2)</f>
        <v>00</v>
      </c>
      <c r="AO345" s="26" t="str">
        <f t="shared" ref="AO345:AQ392" si="63">BIN2HEX(AK345,2)</f>
        <v>00</v>
      </c>
      <c r="AP345" s="26" t="str">
        <f t="shared" si="63"/>
        <v>00</v>
      </c>
      <c r="AQ345" s="26" t="str">
        <f t="shared" si="63"/>
        <v>00</v>
      </c>
      <c r="AR345" s="26" t="str">
        <f>"0x" &amp;AQ345&amp;AP345&amp;AO345&amp;AN345</f>
        <v>0x00000000</v>
      </c>
      <c r="AS345" s="26"/>
      <c r="AT345" t="str">
        <f>"  {" &amp; AS345&amp;AS346&amp;AS347&amp;AS348&amp;AS349&amp;AS350&amp;AS351&amp;AS352&amp;AS353&amp;AS354&amp;AS355&amp;AS356&amp;AS357&amp;AS358&amp;AS359&amp;AS360&amp;AS361&amp;AS362&amp;AS363&amp;AS364&amp;AS365&amp;AS366&amp;AS367&amp;AS368&amp;AS369&amp;AS370&amp;AS371&amp;AS372&amp;AS373&amp;AS374&amp;AS375&amp;AS376&amp;AS377&amp;AS378&amp;AS379&amp;AS380&amp;AS381&amp;AS382&amp;AS383&amp;AS384&amp;AS385&amp;AS386&amp;AS387&amp;AS388&amp;AS389&amp;AS390&amp;AS391&amp;AS392 &amp; "}, // " &amp; AS344</f>
        <v xml:space="preserve">  {0x0FFFFFF0, 0x0FFFFFF0, 0x0FFFFFF0, 0x0FFFFFF0, 0x0FFFFFF0, 0x0FFFFFF0, 0x0FE00000, 0x0FC00000, 0x0FC00000, 0x0FC00000, 0x0FC00000, 0x0FC00000, 0x0FE00000, 0x0FF00000, 0x07F80000, 0x07FC0000, 0x03FE0000, 0x01FF0000, 0x00FF8000, 0x007FC000, 0x003FE000, 0x001FF000, 0x000FF800, 0x0007FC00, 0x0003FE00, 0x0001FF00, 0x0000FF00, 0x00007F80, 0x00007F80, 0x00007F80, 0x00007F80, 0x00007F80, 0x00007F80, 0x00007F80, 0x00007F80, 0x00007F80, 0x00007F80, 0x00007F80, 0x00007F80, 0x00007F80, 0x00007F80, 0x00007F80, 0x00007F80, 0x00007F80}, // 7</v>
      </c>
    </row>
    <row r="346" spans="1:46" x14ac:dyDescent="0.25">
      <c r="A346" s="2">
        <v>1</v>
      </c>
      <c r="B346" s="23">
        <v>0</v>
      </c>
      <c r="C346" s="23">
        <v>0</v>
      </c>
      <c r="D346" s="23">
        <v>0</v>
      </c>
      <c r="E346" s="23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23">
        <v>0</v>
      </c>
      <c r="AE346" s="23">
        <v>0</v>
      </c>
      <c r="AF346" s="23">
        <v>0</v>
      </c>
      <c r="AG346" s="23">
        <v>0</v>
      </c>
      <c r="AH346" s="2">
        <v>1</v>
      </c>
      <c r="AI346" s="26" t="str">
        <f t="shared" ref="AI346:AI392" si="64">AG346&amp;AF346&amp;AE346&amp;AD346&amp;AC346&amp;AB346&amp;AA346&amp;Z346&amp;Y346&amp;X346&amp;W346&amp;V346&amp;U346&amp;T346&amp;S346&amp;R346&amp;Q346&amp;P346&amp;O346&amp;N346&amp;M346&amp;L346&amp;K346&amp;J346&amp;I346&amp;H346&amp;G346&amp;F346&amp;E346&amp;D346&amp;C346&amp;B346</f>
        <v>00000000000000000000000000000000</v>
      </c>
      <c r="AJ346" s="26" t="str">
        <f t="shared" ref="AJ346:AJ392" si="65">I346&amp;H346&amp;G346&amp;F346&amp;E346&amp;D346&amp;C346&amp;B346</f>
        <v>00000000</v>
      </c>
      <c r="AK346" s="26" t="str">
        <f t="shared" ref="AK346:AK392" si="66">Q346&amp;P346&amp;O346&amp;N346&amp;M346&amp;L346&amp;K346&amp;J346</f>
        <v>00000000</v>
      </c>
      <c r="AL346" s="26" t="str">
        <f t="shared" ref="AL346:AL392" si="67">Y346&amp;X346&amp;W346&amp;V346&amp;U346&amp;T346&amp;S346&amp;R346</f>
        <v>00000000</v>
      </c>
      <c r="AM346" s="26" t="str">
        <f t="shared" ref="AM346:AM392" si="68">AG346&amp;AF346&amp;AE346&amp;AD346&amp;AC346&amp;AB346&amp;AA346&amp;Z346</f>
        <v>00000000</v>
      </c>
      <c r="AN346" s="26" t="str">
        <f>BIN2HEX(AJ346,2)</f>
        <v>00</v>
      </c>
      <c r="AO346" s="26" t="str">
        <f t="shared" si="63"/>
        <v>00</v>
      </c>
      <c r="AP346" s="26" t="str">
        <f t="shared" si="63"/>
        <v>00</v>
      </c>
      <c r="AQ346" s="26" t="str">
        <f>BIN2HEX(AM346,2)</f>
        <v>00</v>
      </c>
      <c r="AR346" s="26" t="str">
        <f t="shared" ref="AR346:AR392" si="69">"0x" &amp;AQ346&amp;AP346&amp;AO346&amp;AN346</f>
        <v>0x00000000</v>
      </c>
      <c r="AS346" s="26"/>
    </row>
    <row r="347" spans="1:46" x14ac:dyDescent="0.25">
      <c r="A347" s="2">
        <v>2</v>
      </c>
      <c r="B347" s="23">
        <v>0</v>
      </c>
      <c r="C347" s="23">
        <v>0</v>
      </c>
      <c r="D347" s="23">
        <v>0</v>
      </c>
      <c r="E347" s="23">
        <v>0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23">
        <v>0</v>
      </c>
      <c r="AE347" s="23">
        <v>0</v>
      </c>
      <c r="AF347" s="23">
        <v>0</v>
      </c>
      <c r="AG347" s="23">
        <v>0</v>
      </c>
      <c r="AH347" s="2">
        <v>2</v>
      </c>
      <c r="AI347" s="26" t="str">
        <f t="shared" si="64"/>
        <v>00001111111111111111111111110000</v>
      </c>
      <c r="AJ347" s="26" t="str">
        <f t="shared" si="65"/>
        <v>11110000</v>
      </c>
      <c r="AK347" s="26" t="str">
        <f t="shared" si="66"/>
        <v>11111111</v>
      </c>
      <c r="AL347" s="26" t="str">
        <f t="shared" si="67"/>
        <v>11111111</v>
      </c>
      <c r="AM347" s="26" t="str">
        <f t="shared" si="68"/>
        <v>00001111</v>
      </c>
      <c r="AN347" s="26" t="str">
        <f t="shared" ref="AN347:AN392" si="70">BIN2HEX(AJ347,2)</f>
        <v>F0</v>
      </c>
      <c r="AO347" s="26" t="str">
        <f t="shared" si="63"/>
        <v>FF</v>
      </c>
      <c r="AP347" s="26" t="str">
        <f t="shared" si="63"/>
        <v>FF</v>
      </c>
      <c r="AQ347" s="26" t="str">
        <f t="shared" si="63"/>
        <v>0F</v>
      </c>
      <c r="AR347" s="26" t="str">
        <f t="shared" si="69"/>
        <v>0x0FFFFFF0</v>
      </c>
      <c r="AS347" s="26" t="str">
        <f>AR347 &amp; ", "</f>
        <v xml:space="preserve">0x0FFFFFF0, </v>
      </c>
    </row>
    <row r="348" spans="1:46" x14ac:dyDescent="0.25">
      <c r="A348" s="2">
        <v>3</v>
      </c>
      <c r="B348" s="23">
        <v>0</v>
      </c>
      <c r="C348" s="23">
        <v>0</v>
      </c>
      <c r="D348" s="23">
        <v>0</v>
      </c>
      <c r="E348" s="23">
        <v>0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23">
        <v>0</v>
      </c>
      <c r="AE348" s="23">
        <v>0</v>
      </c>
      <c r="AF348" s="23">
        <v>0</v>
      </c>
      <c r="AG348" s="23">
        <v>0</v>
      </c>
      <c r="AH348" s="2">
        <v>3</v>
      </c>
      <c r="AI348" s="26" t="str">
        <f t="shared" si="64"/>
        <v>00001111111111111111111111110000</v>
      </c>
      <c r="AJ348" s="26" t="str">
        <f t="shared" si="65"/>
        <v>11110000</v>
      </c>
      <c r="AK348" s="26" t="str">
        <f t="shared" si="66"/>
        <v>11111111</v>
      </c>
      <c r="AL348" s="26" t="str">
        <f t="shared" si="67"/>
        <v>11111111</v>
      </c>
      <c r="AM348" s="26" t="str">
        <f t="shared" si="68"/>
        <v>00001111</v>
      </c>
      <c r="AN348" s="26" t="str">
        <f t="shared" si="70"/>
        <v>F0</v>
      </c>
      <c r="AO348" s="26" t="str">
        <f t="shared" si="63"/>
        <v>FF</v>
      </c>
      <c r="AP348" s="26" t="str">
        <f t="shared" si="63"/>
        <v>FF</v>
      </c>
      <c r="AQ348" s="26" t="str">
        <f t="shared" si="63"/>
        <v>0F</v>
      </c>
      <c r="AR348" s="26" t="str">
        <f t="shared" si="69"/>
        <v>0x0FFFFFF0</v>
      </c>
      <c r="AS348" s="26" t="str">
        <f t="shared" ref="AS348:AS389" si="71">AR348 &amp; ", "</f>
        <v xml:space="preserve">0x0FFFFFF0, </v>
      </c>
    </row>
    <row r="349" spans="1:46" x14ac:dyDescent="0.25">
      <c r="A349" s="2">
        <v>4</v>
      </c>
      <c r="B349" s="23">
        <v>0</v>
      </c>
      <c r="C349" s="23">
        <v>0</v>
      </c>
      <c r="D349" s="23">
        <v>0</v>
      </c>
      <c r="E349" s="23">
        <v>0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23">
        <v>0</v>
      </c>
      <c r="AE349" s="23">
        <v>0</v>
      </c>
      <c r="AF349" s="23">
        <v>0</v>
      </c>
      <c r="AG349" s="23">
        <v>0</v>
      </c>
      <c r="AH349" s="2">
        <v>4</v>
      </c>
      <c r="AI349" s="26" t="str">
        <f t="shared" si="64"/>
        <v>00001111111111111111111111110000</v>
      </c>
      <c r="AJ349" s="26" t="str">
        <f t="shared" si="65"/>
        <v>11110000</v>
      </c>
      <c r="AK349" s="26" t="str">
        <f t="shared" si="66"/>
        <v>11111111</v>
      </c>
      <c r="AL349" s="26" t="str">
        <f t="shared" si="67"/>
        <v>11111111</v>
      </c>
      <c r="AM349" s="26" t="str">
        <f t="shared" si="68"/>
        <v>00001111</v>
      </c>
      <c r="AN349" s="26" t="str">
        <f t="shared" si="70"/>
        <v>F0</v>
      </c>
      <c r="AO349" s="26" t="str">
        <f t="shared" si="63"/>
        <v>FF</v>
      </c>
      <c r="AP349" s="26" t="str">
        <f t="shared" si="63"/>
        <v>FF</v>
      </c>
      <c r="AQ349" s="26" t="str">
        <f t="shared" si="63"/>
        <v>0F</v>
      </c>
      <c r="AR349" s="26" t="str">
        <f t="shared" si="69"/>
        <v>0x0FFFFFF0</v>
      </c>
      <c r="AS349" s="26" t="str">
        <f t="shared" si="71"/>
        <v xml:space="preserve">0x0FFFFFF0, </v>
      </c>
    </row>
    <row r="350" spans="1:46" x14ac:dyDescent="0.25">
      <c r="A350" s="2">
        <v>5</v>
      </c>
      <c r="B350" s="23">
        <v>0</v>
      </c>
      <c r="C350" s="23">
        <v>0</v>
      </c>
      <c r="D350" s="23">
        <v>0</v>
      </c>
      <c r="E350" s="23">
        <v>0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23">
        <v>0</v>
      </c>
      <c r="AE350" s="23">
        <v>0</v>
      </c>
      <c r="AF350" s="23">
        <v>0</v>
      </c>
      <c r="AG350" s="23">
        <v>0</v>
      </c>
      <c r="AH350" s="2">
        <v>5</v>
      </c>
      <c r="AI350" s="26" t="str">
        <f t="shared" si="64"/>
        <v>00001111111111111111111111110000</v>
      </c>
      <c r="AJ350" s="26" t="str">
        <f t="shared" si="65"/>
        <v>11110000</v>
      </c>
      <c r="AK350" s="26" t="str">
        <f t="shared" si="66"/>
        <v>11111111</v>
      </c>
      <c r="AL350" s="26" t="str">
        <f t="shared" si="67"/>
        <v>11111111</v>
      </c>
      <c r="AM350" s="26" t="str">
        <f t="shared" si="68"/>
        <v>00001111</v>
      </c>
      <c r="AN350" s="26" t="str">
        <f t="shared" si="70"/>
        <v>F0</v>
      </c>
      <c r="AO350" s="26" t="str">
        <f t="shared" si="63"/>
        <v>FF</v>
      </c>
      <c r="AP350" s="26" t="str">
        <f t="shared" si="63"/>
        <v>FF</v>
      </c>
      <c r="AQ350" s="26" t="str">
        <f t="shared" si="63"/>
        <v>0F</v>
      </c>
      <c r="AR350" s="26" t="str">
        <f t="shared" si="69"/>
        <v>0x0FFFFFF0</v>
      </c>
      <c r="AS350" s="26" t="str">
        <f t="shared" si="71"/>
        <v xml:space="preserve">0x0FFFFFF0, </v>
      </c>
    </row>
    <row r="351" spans="1:46" x14ac:dyDescent="0.25">
      <c r="A351" s="2">
        <v>6</v>
      </c>
      <c r="B351" s="23">
        <v>0</v>
      </c>
      <c r="C351" s="23">
        <v>0</v>
      </c>
      <c r="D351" s="23">
        <v>0</v>
      </c>
      <c r="E351" s="23">
        <v>0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23">
        <v>0</v>
      </c>
      <c r="AE351" s="23">
        <v>0</v>
      </c>
      <c r="AF351" s="23">
        <v>0</v>
      </c>
      <c r="AG351" s="23">
        <v>0</v>
      </c>
      <c r="AH351" s="2">
        <v>6</v>
      </c>
      <c r="AI351" s="26" t="str">
        <f t="shared" si="64"/>
        <v>00001111111111111111111111110000</v>
      </c>
      <c r="AJ351" s="26" t="str">
        <f t="shared" si="65"/>
        <v>11110000</v>
      </c>
      <c r="AK351" s="26" t="str">
        <f t="shared" si="66"/>
        <v>11111111</v>
      </c>
      <c r="AL351" s="26" t="str">
        <f t="shared" si="67"/>
        <v>11111111</v>
      </c>
      <c r="AM351" s="26" t="str">
        <f t="shared" si="68"/>
        <v>00001111</v>
      </c>
      <c r="AN351" s="26" t="str">
        <f t="shared" si="70"/>
        <v>F0</v>
      </c>
      <c r="AO351" s="26" t="str">
        <f t="shared" si="63"/>
        <v>FF</v>
      </c>
      <c r="AP351" s="26" t="str">
        <f t="shared" si="63"/>
        <v>FF</v>
      </c>
      <c r="AQ351" s="26" t="str">
        <f t="shared" si="63"/>
        <v>0F</v>
      </c>
      <c r="AR351" s="26" t="str">
        <f t="shared" si="69"/>
        <v>0x0FFFFFF0</v>
      </c>
      <c r="AS351" s="26" t="str">
        <f t="shared" si="71"/>
        <v xml:space="preserve">0x0FFFFFF0, </v>
      </c>
    </row>
    <row r="352" spans="1:46" x14ac:dyDescent="0.25">
      <c r="A352" s="2">
        <v>7</v>
      </c>
      <c r="B352" s="23">
        <v>0</v>
      </c>
      <c r="C352" s="23">
        <v>0</v>
      </c>
      <c r="D352" s="23">
        <v>0</v>
      </c>
      <c r="E352" s="23">
        <v>0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23">
        <v>0</v>
      </c>
      <c r="AE352" s="23">
        <v>0</v>
      </c>
      <c r="AF352" s="23">
        <v>0</v>
      </c>
      <c r="AG352" s="23">
        <v>0</v>
      </c>
      <c r="AH352" s="2">
        <v>7</v>
      </c>
      <c r="AI352" s="26" t="str">
        <f t="shared" si="64"/>
        <v>00001111111111111111111111110000</v>
      </c>
      <c r="AJ352" s="26" t="str">
        <f t="shared" si="65"/>
        <v>11110000</v>
      </c>
      <c r="AK352" s="26" t="str">
        <f t="shared" si="66"/>
        <v>11111111</v>
      </c>
      <c r="AL352" s="26" t="str">
        <f t="shared" si="67"/>
        <v>11111111</v>
      </c>
      <c r="AM352" s="26" t="str">
        <f t="shared" si="68"/>
        <v>00001111</v>
      </c>
      <c r="AN352" s="26" t="str">
        <f t="shared" si="70"/>
        <v>F0</v>
      </c>
      <c r="AO352" s="26" t="str">
        <f t="shared" si="63"/>
        <v>FF</v>
      </c>
      <c r="AP352" s="26" t="str">
        <f t="shared" si="63"/>
        <v>FF</v>
      </c>
      <c r="AQ352" s="26" t="str">
        <f t="shared" si="63"/>
        <v>0F</v>
      </c>
      <c r="AR352" s="26" t="str">
        <f t="shared" si="69"/>
        <v>0x0FFFFFF0</v>
      </c>
      <c r="AS352" s="26" t="str">
        <f t="shared" si="71"/>
        <v xml:space="preserve">0x0FFFFFF0, </v>
      </c>
    </row>
    <row r="353" spans="1:45" x14ac:dyDescent="0.25">
      <c r="A353" s="2">
        <v>8</v>
      </c>
      <c r="B353" s="23">
        <v>0</v>
      </c>
      <c r="C353" s="23">
        <v>0</v>
      </c>
      <c r="D353" s="23">
        <v>0</v>
      </c>
      <c r="E353" s="23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23">
        <v>0</v>
      </c>
      <c r="AE353" s="23">
        <v>0</v>
      </c>
      <c r="AF353" s="23">
        <v>0</v>
      </c>
      <c r="AG353" s="23">
        <v>0</v>
      </c>
      <c r="AH353" s="2">
        <v>8</v>
      </c>
      <c r="AI353" s="26" t="str">
        <f t="shared" si="64"/>
        <v>00001111111000000000000000000000</v>
      </c>
      <c r="AJ353" s="26" t="str">
        <f t="shared" si="65"/>
        <v>00000000</v>
      </c>
      <c r="AK353" s="26" t="str">
        <f t="shared" si="66"/>
        <v>00000000</v>
      </c>
      <c r="AL353" s="26" t="str">
        <f t="shared" si="67"/>
        <v>11100000</v>
      </c>
      <c r="AM353" s="26" t="str">
        <f t="shared" si="68"/>
        <v>00001111</v>
      </c>
      <c r="AN353" s="26" t="str">
        <f t="shared" si="70"/>
        <v>00</v>
      </c>
      <c r="AO353" s="26" t="str">
        <f t="shared" si="63"/>
        <v>00</v>
      </c>
      <c r="AP353" s="26" t="str">
        <f t="shared" si="63"/>
        <v>E0</v>
      </c>
      <c r="AQ353" s="26" t="str">
        <f t="shared" si="63"/>
        <v>0F</v>
      </c>
      <c r="AR353" s="26" t="str">
        <f t="shared" si="69"/>
        <v>0x0FE00000</v>
      </c>
      <c r="AS353" s="26" t="str">
        <f t="shared" si="71"/>
        <v xml:space="preserve">0x0FE00000, </v>
      </c>
    </row>
    <row r="354" spans="1:45" x14ac:dyDescent="0.25">
      <c r="A354" s="2">
        <v>9</v>
      </c>
      <c r="B354" s="23">
        <v>0</v>
      </c>
      <c r="C354" s="23">
        <v>0</v>
      </c>
      <c r="D354" s="23">
        <v>0</v>
      </c>
      <c r="E354" s="23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23">
        <v>0</v>
      </c>
      <c r="AE354" s="23">
        <v>0</v>
      </c>
      <c r="AF354" s="23">
        <v>0</v>
      </c>
      <c r="AG354" s="23">
        <v>0</v>
      </c>
      <c r="AH354" s="2">
        <v>9</v>
      </c>
      <c r="AI354" s="26" t="str">
        <f t="shared" si="64"/>
        <v>00001111110000000000000000000000</v>
      </c>
      <c r="AJ354" s="26" t="str">
        <f t="shared" si="65"/>
        <v>00000000</v>
      </c>
      <c r="AK354" s="26" t="str">
        <f t="shared" si="66"/>
        <v>00000000</v>
      </c>
      <c r="AL354" s="26" t="str">
        <f t="shared" si="67"/>
        <v>11000000</v>
      </c>
      <c r="AM354" s="26" t="str">
        <f t="shared" si="68"/>
        <v>00001111</v>
      </c>
      <c r="AN354" s="26" t="str">
        <f t="shared" si="70"/>
        <v>00</v>
      </c>
      <c r="AO354" s="26" t="str">
        <f t="shared" si="63"/>
        <v>00</v>
      </c>
      <c r="AP354" s="26" t="str">
        <f t="shared" si="63"/>
        <v>C0</v>
      </c>
      <c r="AQ354" s="26" t="str">
        <f t="shared" si="63"/>
        <v>0F</v>
      </c>
      <c r="AR354" s="26" t="str">
        <f t="shared" si="69"/>
        <v>0x0FC00000</v>
      </c>
      <c r="AS354" s="26" t="str">
        <f t="shared" si="71"/>
        <v xml:space="preserve">0x0FC00000, </v>
      </c>
    </row>
    <row r="355" spans="1:45" x14ac:dyDescent="0.25">
      <c r="A355" s="2">
        <v>10</v>
      </c>
      <c r="B355" s="23">
        <v>0</v>
      </c>
      <c r="C355" s="23">
        <v>0</v>
      </c>
      <c r="D355" s="23">
        <v>0</v>
      </c>
      <c r="E355" s="23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23">
        <v>0</v>
      </c>
      <c r="AE355" s="23">
        <v>0</v>
      </c>
      <c r="AF355" s="23">
        <v>0</v>
      </c>
      <c r="AG355" s="23">
        <v>0</v>
      </c>
      <c r="AH355" s="2">
        <v>10</v>
      </c>
      <c r="AI355" s="26" t="str">
        <f t="shared" si="64"/>
        <v>00001111110000000000000000000000</v>
      </c>
      <c r="AJ355" s="26" t="str">
        <f t="shared" si="65"/>
        <v>00000000</v>
      </c>
      <c r="AK355" s="26" t="str">
        <f t="shared" si="66"/>
        <v>00000000</v>
      </c>
      <c r="AL355" s="26" t="str">
        <f t="shared" si="67"/>
        <v>11000000</v>
      </c>
      <c r="AM355" s="26" t="str">
        <f t="shared" si="68"/>
        <v>00001111</v>
      </c>
      <c r="AN355" s="26" t="str">
        <f t="shared" si="70"/>
        <v>00</v>
      </c>
      <c r="AO355" s="26" t="str">
        <f t="shared" si="63"/>
        <v>00</v>
      </c>
      <c r="AP355" s="26" t="str">
        <f t="shared" si="63"/>
        <v>C0</v>
      </c>
      <c r="AQ355" s="26" t="str">
        <f t="shared" si="63"/>
        <v>0F</v>
      </c>
      <c r="AR355" s="26" t="str">
        <f t="shared" si="69"/>
        <v>0x0FC00000</v>
      </c>
      <c r="AS355" s="26" t="str">
        <f t="shared" si="71"/>
        <v xml:space="preserve">0x0FC00000, </v>
      </c>
    </row>
    <row r="356" spans="1:45" x14ac:dyDescent="0.25">
      <c r="A356" s="2">
        <v>11</v>
      </c>
      <c r="B356" s="23">
        <v>0</v>
      </c>
      <c r="C356" s="23">
        <v>0</v>
      </c>
      <c r="D356" s="23">
        <v>0</v>
      </c>
      <c r="E356" s="23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23">
        <v>0</v>
      </c>
      <c r="AE356" s="23">
        <v>0</v>
      </c>
      <c r="AF356" s="23">
        <v>0</v>
      </c>
      <c r="AG356" s="23">
        <v>0</v>
      </c>
      <c r="AH356" s="2">
        <v>11</v>
      </c>
      <c r="AI356" s="26" t="str">
        <f t="shared" si="64"/>
        <v>00001111110000000000000000000000</v>
      </c>
      <c r="AJ356" s="26" t="str">
        <f t="shared" si="65"/>
        <v>00000000</v>
      </c>
      <c r="AK356" s="26" t="str">
        <f t="shared" si="66"/>
        <v>00000000</v>
      </c>
      <c r="AL356" s="26" t="str">
        <f t="shared" si="67"/>
        <v>11000000</v>
      </c>
      <c r="AM356" s="26" t="str">
        <f t="shared" si="68"/>
        <v>00001111</v>
      </c>
      <c r="AN356" s="26" t="str">
        <f t="shared" si="70"/>
        <v>00</v>
      </c>
      <c r="AO356" s="26" t="str">
        <f t="shared" si="63"/>
        <v>00</v>
      </c>
      <c r="AP356" s="26" t="str">
        <f t="shared" si="63"/>
        <v>C0</v>
      </c>
      <c r="AQ356" s="26" t="str">
        <f t="shared" si="63"/>
        <v>0F</v>
      </c>
      <c r="AR356" s="26" t="str">
        <f t="shared" si="69"/>
        <v>0x0FC00000</v>
      </c>
      <c r="AS356" s="26" t="str">
        <f t="shared" si="71"/>
        <v xml:space="preserve">0x0FC00000, </v>
      </c>
    </row>
    <row r="357" spans="1:45" x14ac:dyDescent="0.25">
      <c r="A357" s="2">
        <v>12</v>
      </c>
      <c r="B357" s="23">
        <v>0</v>
      </c>
      <c r="C357" s="23">
        <v>0</v>
      </c>
      <c r="D357" s="23">
        <v>0</v>
      </c>
      <c r="E357" s="23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23">
        <v>0</v>
      </c>
      <c r="AE357" s="23">
        <v>0</v>
      </c>
      <c r="AF357" s="23">
        <v>0</v>
      </c>
      <c r="AG357" s="23">
        <v>0</v>
      </c>
      <c r="AH357" s="2">
        <v>12</v>
      </c>
      <c r="AI357" s="26" t="str">
        <f t="shared" si="64"/>
        <v>00001111110000000000000000000000</v>
      </c>
      <c r="AJ357" s="26" t="str">
        <f t="shared" si="65"/>
        <v>00000000</v>
      </c>
      <c r="AK357" s="26" t="str">
        <f t="shared" si="66"/>
        <v>00000000</v>
      </c>
      <c r="AL357" s="26" t="str">
        <f t="shared" si="67"/>
        <v>11000000</v>
      </c>
      <c r="AM357" s="26" t="str">
        <f t="shared" si="68"/>
        <v>00001111</v>
      </c>
      <c r="AN357" s="26" t="str">
        <f t="shared" si="70"/>
        <v>00</v>
      </c>
      <c r="AO357" s="26" t="str">
        <f t="shared" si="63"/>
        <v>00</v>
      </c>
      <c r="AP357" s="26" t="str">
        <f t="shared" si="63"/>
        <v>C0</v>
      </c>
      <c r="AQ357" s="26" t="str">
        <f t="shared" si="63"/>
        <v>0F</v>
      </c>
      <c r="AR357" s="26" t="str">
        <f t="shared" si="69"/>
        <v>0x0FC00000</v>
      </c>
      <c r="AS357" s="26" t="str">
        <f t="shared" si="71"/>
        <v xml:space="preserve">0x0FC00000, </v>
      </c>
    </row>
    <row r="358" spans="1:45" x14ac:dyDescent="0.25">
      <c r="A358" s="2">
        <v>13</v>
      </c>
      <c r="B358" s="23">
        <v>0</v>
      </c>
      <c r="C358" s="23">
        <v>0</v>
      </c>
      <c r="D358" s="23">
        <v>0</v>
      </c>
      <c r="E358" s="23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23">
        <v>0</v>
      </c>
      <c r="AE358" s="23">
        <v>0</v>
      </c>
      <c r="AF358" s="23">
        <v>0</v>
      </c>
      <c r="AG358" s="23">
        <v>0</v>
      </c>
      <c r="AH358" s="2">
        <v>13</v>
      </c>
      <c r="AI358" s="26" t="str">
        <f t="shared" si="64"/>
        <v>00001111110000000000000000000000</v>
      </c>
      <c r="AJ358" s="26" t="str">
        <f t="shared" si="65"/>
        <v>00000000</v>
      </c>
      <c r="AK358" s="26" t="str">
        <f t="shared" si="66"/>
        <v>00000000</v>
      </c>
      <c r="AL358" s="26" t="str">
        <f t="shared" si="67"/>
        <v>11000000</v>
      </c>
      <c r="AM358" s="26" t="str">
        <f t="shared" si="68"/>
        <v>00001111</v>
      </c>
      <c r="AN358" s="26" t="str">
        <f t="shared" si="70"/>
        <v>00</v>
      </c>
      <c r="AO358" s="26" t="str">
        <f t="shared" si="63"/>
        <v>00</v>
      </c>
      <c r="AP358" s="26" t="str">
        <f t="shared" si="63"/>
        <v>C0</v>
      </c>
      <c r="AQ358" s="26" t="str">
        <f t="shared" si="63"/>
        <v>0F</v>
      </c>
      <c r="AR358" s="26" t="str">
        <f t="shared" si="69"/>
        <v>0x0FC00000</v>
      </c>
      <c r="AS358" s="26" t="str">
        <f t="shared" si="71"/>
        <v xml:space="preserve">0x0FC00000, </v>
      </c>
    </row>
    <row r="359" spans="1:45" x14ac:dyDescent="0.25">
      <c r="A359" s="2">
        <v>14</v>
      </c>
      <c r="B359" s="23">
        <v>0</v>
      </c>
      <c r="C359" s="23">
        <v>0</v>
      </c>
      <c r="D359" s="23">
        <v>0</v>
      </c>
      <c r="E359" s="23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23">
        <v>0</v>
      </c>
      <c r="AE359" s="23">
        <v>0</v>
      </c>
      <c r="AF359" s="23">
        <v>0</v>
      </c>
      <c r="AG359" s="23">
        <v>0</v>
      </c>
      <c r="AH359" s="2">
        <v>14</v>
      </c>
      <c r="AI359" s="26" t="str">
        <f t="shared" si="64"/>
        <v>00001111111000000000000000000000</v>
      </c>
      <c r="AJ359" s="26" t="str">
        <f t="shared" si="65"/>
        <v>00000000</v>
      </c>
      <c r="AK359" s="26" t="str">
        <f t="shared" si="66"/>
        <v>00000000</v>
      </c>
      <c r="AL359" s="26" t="str">
        <f t="shared" si="67"/>
        <v>11100000</v>
      </c>
      <c r="AM359" s="26" t="str">
        <f t="shared" si="68"/>
        <v>00001111</v>
      </c>
      <c r="AN359" s="26" t="str">
        <f t="shared" si="70"/>
        <v>00</v>
      </c>
      <c r="AO359" s="26" t="str">
        <f t="shared" si="63"/>
        <v>00</v>
      </c>
      <c r="AP359" s="26" t="str">
        <f t="shared" si="63"/>
        <v>E0</v>
      </c>
      <c r="AQ359" s="26" t="str">
        <f t="shared" si="63"/>
        <v>0F</v>
      </c>
      <c r="AR359" s="26" t="str">
        <f t="shared" si="69"/>
        <v>0x0FE00000</v>
      </c>
      <c r="AS359" s="26" t="str">
        <f t="shared" si="71"/>
        <v xml:space="preserve">0x0FE00000, </v>
      </c>
    </row>
    <row r="360" spans="1:45" x14ac:dyDescent="0.25">
      <c r="A360" s="2">
        <v>15</v>
      </c>
      <c r="B360" s="23">
        <v>0</v>
      </c>
      <c r="C360" s="23">
        <v>0</v>
      </c>
      <c r="D360" s="23">
        <v>0</v>
      </c>
      <c r="E360" s="23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23">
        <v>0</v>
      </c>
      <c r="AE360" s="23">
        <v>0</v>
      </c>
      <c r="AF360" s="23">
        <v>0</v>
      </c>
      <c r="AG360" s="23">
        <v>0</v>
      </c>
      <c r="AH360" s="2">
        <v>15</v>
      </c>
      <c r="AI360" s="26" t="str">
        <f t="shared" si="64"/>
        <v>00001111111100000000000000000000</v>
      </c>
      <c r="AJ360" s="26" t="str">
        <f t="shared" si="65"/>
        <v>00000000</v>
      </c>
      <c r="AK360" s="26" t="str">
        <f t="shared" si="66"/>
        <v>00000000</v>
      </c>
      <c r="AL360" s="26" t="str">
        <f t="shared" si="67"/>
        <v>11110000</v>
      </c>
      <c r="AM360" s="26" t="str">
        <f t="shared" si="68"/>
        <v>00001111</v>
      </c>
      <c r="AN360" s="26" t="str">
        <f t="shared" si="70"/>
        <v>00</v>
      </c>
      <c r="AO360" s="26" t="str">
        <f t="shared" si="63"/>
        <v>00</v>
      </c>
      <c r="AP360" s="26" t="str">
        <f t="shared" si="63"/>
        <v>F0</v>
      </c>
      <c r="AQ360" s="26" t="str">
        <f t="shared" si="63"/>
        <v>0F</v>
      </c>
      <c r="AR360" s="26" t="str">
        <f t="shared" si="69"/>
        <v>0x0FF00000</v>
      </c>
      <c r="AS360" s="26" t="str">
        <f t="shared" si="71"/>
        <v xml:space="preserve">0x0FF00000, </v>
      </c>
    </row>
    <row r="361" spans="1:45" x14ac:dyDescent="0.25">
      <c r="A361" s="2">
        <v>16</v>
      </c>
      <c r="B361" s="23">
        <v>0</v>
      </c>
      <c r="C361" s="23">
        <v>0</v>
      </c>
      <c r="D361" s="23">
        <v>0</v>
      </c>
      <c r="E361" s="23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0</v>
      </c>
      <c r="AD361" s="23">
        <v>0</v>
      </c>
      <c r="AE361" s="23">
        <v>0</v>
      </c>
      <c r="AF361" s="23">
        <v>0</v>
      </c>
      <c r="AG361" s="23">
        <v>0</v>
      </c>
      <c r="AH361" s="2">
        <v>16</v>
      </c>
      <c r="AI361" s="26" t="str">
        <f t="shared" si="64"/>
        <v>00000111111110000000000000000000</v>
      </c>
      <c r="AJ361" s="26" t="str">
        <f t="shared" si="65"/>
        <v>00000000</v>
      </c>
      <c r="AK361" s="26" t="str">
        <f t="shared" si="66"/>
        <v>00000000</v>
      </c>
      <c r="AL361" s="26" t="str">
        <f t="shared" si="67"/>
        <v>11111000</v>
      </c>
      <c r="AM361" s="26" t="str">
        <f t="shared" si="68"/>
        <v>00000111</v>
      </c>
      <c r="AN361" s="26" t="str">
        <f t="shared" si="70"/>
        <v>00</v>
      </c>
      <c r="AO361" s="26" t="str">
        <f t="shared" si="63"/>
        <v>00</v>
      </c>
      <c r="AP361" s="26" t="str">
        <f t="shared" si="63"/>
        <v>F8</v>
      </c>
      <c r="AQ361" s="26" t="str">
        <f t="shared" si="63"/>
        <v>07</v>
      </c>
      <c r="AR361" s="26" t="str">
        <f t="shared" si="69"/>
        <v>0x07F80000</v>
      </c>
      <c r="AS361" s="26" t="str">
        <f t="shared" si="71"/>
        <v xml:space="preserve">0x07F80000, </v>
      </c>
    </row>
    <row r="362" spans="1:45" x14ac:dyDescent="0.25">
      <c r="A362" s="2">
        <v>17</v>
      </c>
      <c r="B362" s="23">
        <v>0</v>
      </c>
      <c r="C362" s="23">
        <v>0</v>
      </c>
      <c r="D362" s="23">
        <v>0</v>
      </c>
      <c r="E362" s="23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0</v>
      </c>
      <c r="AD362" s="23">
        <v>0</v>
      </c>
      <c r="AE362" s="23">
        <v>0</v>
      </c>
      <c r="AF362" s="23">
        <v>0</v>
      </c>
      <c r="AG362" s="23">
        <v>0</v>
      </c>
      <c r="AH362" s="2">
        <v>17</v>
      </c>
      <c r="AI362" s="26" t="str">
        <f t="shared" si="64"/>
        <v>00000111111111000000000000000000</v>
      </c>
      <c r="AJ362" s="26" t="str">
        <f t="shared" si="65"/>
        <v>00000000</v>
      </c>
      <c r="AK362" s="26" t="str">
        <f t="shared" si="66"/>
        <v>00000000</v>
      </c>
      <c r="AL362" s="26" t="str">
        <f t="shared" si="67"/>
        <v>11111100</v>
      </c>
      <c r="AM362" s="26" t="str">
        <f t="shared" si="68"/>
        <v>00000111</v>
      </c>
      <c r="AN362" s="26" t="str">
        <f t="shared" si="70"/>
        <v>00</v>
      </c>
      <c r="AO362" s="26" t="str">
        <f t="shared" si="63"/>
        <v>00</v>
      </c>
      <c r="AP362" s="26" t="str">
        <f t="shared" si="63"/>
        <v>FC</v>
      </c>
      <c r="AQ362" s="26" t="str">
        <f t="shared" si="63"/>
        <v>07</v>
      </c>
      <c r="AR362" s="26" t="str">
        <f t="shared" si="69"/>
        <v>0x07FC0000</v>
      </c>
      <c r="AS362" s="26" t="str">
        <f t="shared" si="71"/>
        <v xml:space="preserve">0x07FC0000, </v>
      </c>
    </row>
    <row r="363" spans="1:45" x14ac:dyDescent="0.25">
      <c r="A363" s="2">
        <v>18</v>
      </c>
      <c r="B363" s="23">
        <v>0</v>
      </c>
      <c r="C363" s="23">
        <v>0</v>
      </c>
      <c r="D363" s="23">
        <v>0</v>
      </c>
      <c r="E363" s="23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0</v>
      </c>
      <c r="AC363" s="1">
        <v>0</v>
      </c>
      <c r="AD363" s="23">
        <v>0</v>
      </c>
      <c r="AE363" s="23">
        <v>0</v>
      </c>
      <c r="AF363" s="23">
        <v>0</v>
      </c>
      <c r="AG363" s="23">
        <v>0</v>
      </c>
      <c r="AH363" s="2">
        <v>18</v>
      </c>
      <c r="AI363" s="26" t="str">
        <f t="shared" si="64"/>
        <v>00000011111111100000000000000000</v>
      </c>
      <c r="AJ363" s="26" t="str">
        <f t="shared" si="65"/>
        <v>00000000</v>
      </c>
      <c r="AK363" s="26" t="str">
        <f t="shared" si="66"/>
        <v>00000000</v>
      </c>
      <c r="AL363" s="26" t="str">
        <f t="shared" si="67"/>
        <v>11111110</v>
      </c>
      <c r="AM363" s="26" t="str">
        <f t="shared" si="68"/>
        <v>00000011</v>
      </c>
      <c r="AN363" s="26" t="str">
        <f t="shared" si="70"/>
        <v>00</v>
      </c>
      <c r="AO363" s="26" t="str">
        <f t="shared" si="63"/>
        <v>00</v>
      </c>
      <c r="AP363" s="26" t="str">
        <f t="shared" si="63"/>
        <v>FE</v>
      </c>
      <c r="AQ363" s="26" t="str">
        <f t="shared" si="63"/>
        <v>03</v>
      </c>
      <c r="AR363" s="26" t="str">
        <f t="shared" si="69"/>
        <v>0x03FE0000</v>
      </c>
      <c r="AS363" s="26" t="str">
        <f t="shared" si="71"/>
        <v xml:space="preserve">0x03FE0000, </v>
      </c>
    </row>
    <row r="364" spans="1:45" x14ac:dyDescent="0.25">
      <c r="A364" s="2">
        <v>19</v>
      </c>
      <c r="B364" s="23">
        <v>0</v>
      </c>
      <c r="C364" s="23">
        <v>0</v>
      </c>
      <c r="D364" s="23">
        <v>0</v>
      </c>
      <c r="E364" s="23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0</v>
      </c>
      <c r="AB364" s="1">
        <v>0</v>
      </c>
      <c r="AC364" s="1">
        <v>0</v>
      </c>
      <c r="AD364" s="23">
        <v>0</v>
      </c>
      <c r="AE364" s="23">
        <v>0</v>
      </c>
      <c r="AF364" s="23">
        <v>0</v>
      </c>
      <c r="AG364" s="23">
        <v>0</v>
      </c>
      <c r="AH364" s="2">
        <v>19</v>
      </c>
      <c r="AI364" s="26" t="str">
        <f t="shared" si="64"/>
        <v>00000001111111110000000000000000</v>
      </c>
      <c r="AJ364" s="26" t="str">
        <f t="shared" si="65"/>
        <v>00000000</v>
      </c>
      <c r="AK364" s="26" t="str">
        <f t="shared" si="66"/>
        <v>00000000</v>
      </c>
      <c r="AL364" s="26" t="str">
        <f t="shared" si="67"/>
        <v>11111111</v>
      </c>
      <c r="AM364" s="26" t="str">
        <f t="shared" si="68"/>
        <v>00000001</v>
      </c>
      <c r="AN364" s="26" t="str">
        <f t="shared" si="70"/>
        <v>00</v>
      </c>
      <c r="AO364" s="26" t="str">
        <f t="shared" si="63"/>
        <v>00</v>
      </c>
      <c r="AP364" s="26" t="str">
        <f t="shared" si="63"/>
        <v>FF</v>
      </c>
      <c r="AQ364" s="26" t="str">
        <f t="shared" si="63"/>
        <v>01</v>
      </c>
      <c r="AR364" s="26" t="str">
        <f t="shared" si="69"/>
        <v>0x01FF0000</v>
      </c>
      <c r="AS364" s="26" t="str">
        <f t="shared" si="71"/>
        <v xml:space="preserve">0x01FF0000, </v>
      </c>
    </row>
    <row r="365" spans="1:45" x14ac:dyDescent="0.25">
      <c r="A365" s="2">
        <v>20</v>
      </c>
      <c r="B365" s="23">
        <v>0</v>
      </c>
      <c r="C365" s="23">
        <v>0</v>
      </c>
      <c r="D365" s="23">
        <v>0</v>
      </c>
      <c r="E365" s="23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0</v>
      </c>
      <c r="AA365" s="1">
        <v>0</v>
      </c>
      <c r="AB365" s="1">
        <v>0</v>
      </c>
      <c r="AC365" s="1">
        <v>0</v>
      </c>
      <c r="AD365" s="23">
        <v>0</v>
      </c>
      <c r="AE365" s="23">
        <v>0</v>
      </c>
      <c r="AF365" s="23">
        <v>0</v>
      </c>
      <c r="AG365" s="23">
        <v>0</v>
      </c>
      <c r="AH365" s="2">
        <v>20</v>
      </c>
      <c r="AI365" s="26" t="str">
        <f t="shared" si="64"/>
        <v>00000000111111111000000000000000</v>
      </c>
      <c r="AJ365" s="26" t="str">
        <f t="shared" si="65"/>
        <v>00000000</v>
      </c>
      <c r="AK365" s="26" t="str">
        <f t="shared" si="66"/>
        <v>10000000</v>
      </c>
      <c r="AL365" s="26" t="str">
        <f t="shared" si="67"/>
        <v>11111111</v>
      </c>
      <c r="AM365" s="26" t="str">
        <f t="shared" si="68"/>
        <v>00000000</v>
      </c>
      <c r="AN365" s="26" t="str">
        <f t="shared" si="70"/>
        <v>00</v>
      </c>
      <c r="AO365" s="26" t="str">
        <f t="shared" si="63"/>
        <v>80</v>
      </c>
      <c r="AP365" s="26" t="str">
        <f t="shared" si="63"/>
        <v>FF</v>
      </c>
      <c r="AQ365" s="26" t="str">
        <f t="shared" si="63"/>
        <v>00</v>
      </c>
      <c r="AR365" s="26" t="str">
        <f t="shared" si="69"/>
        <v>0x00FF8000</v>
      </c>
      <c r="AS365" s="26" t="str">
        <f t="shared" si="71"/>
        <v xml:space="preserve">0x00FF8000, </v>
      </c>
    </row>
    <row r="366" spans="1:45" x14ac:dyDescent="0.25">
      <c r="A366" s="2">
        <v>21</v>
      </c>
      <c r="B366" s="23">
        <v>0</v>
      </c>
      <c r="C366" s="23">
        <v>0</v>
      </c>
      <c r="D366" s="23">
        <v>0</v>
      </c>
      <c r="E366" s="23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23">
        <v>0</v>
      </c>
      <c r="AE366" s="23">
        <v>0</v>
      </c>
      <c r="AF366" s="23">
        <v>0</v>
      </c>
      <c r="AG366" s="23">
        <v>0</v>
      </c>
      <c r="AH366" s="2">
        <v>21</v>
      </c>
      <c r="AI366" s="26" t="str">
        <f t="shared" si="64"/>
        <v>00000000011111111100000000000000</v>
      </c>
      <c r="AJ366" s="26" t="str">
        <f t="shared" si="65"/>
        <v>00000000</v>
      </c>
      <c r="AK366" s="26" t="str">
        <f t="shared" si="66"/>
        <v>11000000</v>
      </c>
      <c r="AL366" s="26" t="str">
        <f t="shared" si="67"/>
        <v>01111111</v>
      </c>
      <c r="AM366" s="26" t="str">
        <f t="shared" si="68"/>
        <v>00000000</v>
      </c>
      <c r="AN366" s="26" t="str">
        <f t="shared" si="70"/>
        <v>00</v>
      </c>
      <c r="AO366" s="26" t="str">
        <f t="shared" si="63"/>
        <v>C0</v>
      </c>
      <c r="AP366" s="26" t="str">
        <f t="shared" si="63"/>
        <v>7F</v>
      </c>
      <c r="AQ366" s="26" t="str">
        <f t="shared" si="63"/>
        <v>00</v>
      </c>
      <c r="AR366" s="26" t="str">
        <f t="shared" si="69"/>
        <v>0x007FC000</v>
      </c>
      <c r="AS366" s="26" t="str">
        <f t="shared" si="71"/>
        <v xml:space="preserve">0x007FC000, </v>
      </c>
    </row>
    <row r="367" spans="1:45" x14ac:dyDescent="0.25">
      <c r="A367" s="2">
        <v>22</v>
      </c>
      <c r="B367" s="23">
        <v>0</v>
      </c>
      <c r="C367" s="23">
        <v>0</v>
      </c>
      <c r="D367" s="23">
        <v>0</v>
      </c>
      <c r="E367" s="23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23">
        <v>0</v>
      </c>
      <c r="AE367" s="23">
        <v>0</v>
      </c>
      <c r="AF367" s="23">
        <v>0</v>
      </c>
      <c r="AG367" s="23">
        <v>0</v>
      </c>
      <c r="AH367" s="2">
        <v>22</v>
      </c>
      <c r="AI367" s="26" t="str">
        <f t="shared" si="64"/>
        <v>00000000001111111110000000000000</v>
      </c>
      <c r="AJ367" s="26" t="str">
        <f t="shared" si="65"/>
        <v>00000000</v>
      </c>
      <c r="AK367" s="26" t="str">
        <f t="shared" si="66"/>
        <v>11100000</v>
      </c>
      <c r="AL367" s="26" t="str">
        <f t="shared" si="67"/>
        <v>00111111</v>
      </c>
      <c r="AM367" s="26" t="str">
        <f t="shared" si="68"/>
        <v>00000000</v>
      </c>
      <c r="AN367" s="26" t="str">
        <f t="shared" si="70"/>
        <v>00</v>
      </c>
      <c r="AO367" s="26" t="str">
        <f t="shared" si="63"/>
        <v>E0</v>
      </c>
      <c r="AP367" s="26" t="str">
        <f t="shared" si="63"/>
        <v>3F</v>
      </c>
      <c r="AQ367" s="26" t="str">
        <f t="shared" si="63"/>
        <v>00</v>
      </c>
      <c r="AR367" s="26" t="str">
        <f t="shared" si="69"/>
        <v>0x003FE000</v>
      </c>
      <c r="AS367" s="26" t="str">
        <f t="shared" si="71"/>
        <v xml:space="preserve">0x003FE000, </v>
      </c>
    </row>
    <row r="368" spans="1:45" x14ac:dyDescent="0.25">
      <c r="A368" s="2">
        <v>23</v>
      </c>
      <c r="B368" s="23">
        <v>0</v>
      </c>
      <c r="C368" s="23">
        <v>0</v>
      </c>
      <c r="D368" s="23">
        <v>0</v>
      </c>
      <c r="E368" s="23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23">
        <v>0</v>
      </c>
      <c r="AE368" s="23">
        <v>0</v>
      </c>
      <c r="AF368" s="23">
        <v>0</v>
      </c>
      <c r="AG368" s="23">
        <v>0</v>
      </c>
      <c r="AH368" s="2">
        <v>23</v>
      </c>
      <c r="AI368" s="26" t="str">
        <f t="shared" si="64"/>
        <v>00000000000111111111000000000000</v>
      </c>
      <c r="AJ368" s="26" t="str">
        <f t="shared" si="65"/>
        <v>00000000</v>
      </c>
      <c r="AK368" s="26" t="str">
        <f t="shared" si="66"/>
        <v>11110000</v>
      </c>
      <c r="AL368" s="26" t="str">
        <f t="shared" si="67"/>
        <v>00011111</v>
      </c>
      <c r="AM368" s="26" t="str">
        <f t="shared" si="68"/>
        <v>00000000</v>
      </c>
      <c r="AN368" s="26" t="str">
        <f t="shared" si="70"/>
        <v>00</v>
      </c>
      <c r="AO368" s="26" t="str">
        <f t="shared" si="63"/>
        <v>F0</v>
      </c>
      <c r="AP368" s="26" t="str">
        <f t="shared" si="63"/>
        <v>1F</v>
      </c>
      <c r="AQ368" s="26" t="str">
        <f t="shared" si="63"/>
        <v>00</v>
      </c>
      <c r="AR368" s="26" t="str">
        <f t="shared" si="69"/>
        <v>0x001FF000</v>
      </c>
      <c r="AS368" s="26" t="str">
        <f t="shared" si="71"/>
        <v xml:space="preserve">0x001FF000, </v>
      </c>
    </row>
    <row r="369" spans="1:45" x14ac:dyDescent="0.25">
      <c r="A369" s="2">
        <v>24</v>
      </c>
      <c r="B369" s="23">
        <v>0</v>
      </c>
      <c r="C369" s="23">
        <v>0</v>
      </c>
      <c r="D369" s="23">
        <v>0</v>
      </c>
      <c r="E369" s="23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23">
        <v>0</v>
      </c>
      <c r="AE369" s="23">
        <v>0</v>
      </c>
      <c r="AF369" s="23">
        <v>0</v>
      </c>
      <c r="AG369" s="23">
        <v>0</v>
      </c>
      <c r="AH369" s="2">
        <v>24</v>
      </c>
      <c r="AI369" s="26" t="str">
        <f t="shared" si="64"/>
        <v>00000000000011111111100000000000</v>
      </c>
      <c r="AJ369" s="26" t="str">
        <f t="shared" si="65"/>
        <v>00000000</v>
      </c>
      <c r="AK369" s="26" t="str">
        <f t="shared" si="66"/>
        <v>11111000</v>
      </c>
      <c r="AL369" s="26" t="str">
        <f t="shared" si="67"/>
        <v>00001111</v>
      </c>
      <c r="AM369" s="26" t="str">
        <f t="shared" si="68"/>
        <v>00000000</v>
      </c>
      <c r="AN369" s="26" t="str">
        <f t="shared" si="70"/>
        <v>00</v>
      </c>
      <c r="AO369" s="26" t="str">
        <f t="shared" si="63"/>
        <v>F8</v>
      </c>
      <c r="AP369" s="26" t="str">
        <f t="shared" si="63"/>
        <v>0F</v>
      </c>
      <c r="AQ369" s="26" t="str">
        <f t="shared" si="63"/>
        <v>00</v>
      </c>
      <c r="AR369" s="26" t="str">
        <f t="shared" si="69"/>
        <v>0x000FF800</v>
      </c>
      <c r="AS369" s="26" t="str">
        <f t="shared" si="71"/>
        <v xml:space="preserve">0x000FF800, </v>
      </c>
    </row>
    <row r="370" spans="1:45" x14ac:dyDescent="0.25">
      <c r="A370" s="2">
        <v>25</v>
      </c>
      <c r="B370" s="23">
        <v>0</v>
      </c>
      <c r="C370" s="23">
        <v>0</v>
      </c>
      <c r="D370" s="23">
        <v>0</v>
      </c>
      <c r="E370" s="23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23">
        <v>0</v>
      </c>
      <c r="AE370" s="23">
        <v>0</v>
      </c>
      <c r="AF370" s="23">
        <v>0</v>
      </c>
      <c r="AG370" s="23">
        <v>0</v>
      </c>
      <c r="AH370" s="2">
        <v>25</v>
      </c>
      <c r="AI370" s="26" t="str">
        <f t="shared" si="64"/>
        <v>00000000000001111111110000000000</v>
      </c>
      <c r="AJ370" s="26" t="str">
        <f t="shared" si="65"/>
        <v>00000000</v>
      </c>
      <c r="AK370" s="26" t="str">
        <f t="shared" si="66"/>
        <v>11111100</v>
      </c>
      <c r="AL370" s="26" t="str">
        <f t="shared" si="67"/>
        <v>00000111</v>
      </c>
      <c r="AM370" s="26" t="str">
        <f t="shared" si="68"/>
        <v>00000000</v>
      </c>
      <c r="AN370" s="26" t="str">
        <f t="shared" si="70"/>
        <v>00</v>
      </c>
      <c r="AO370" s="26" t="str">
        <f t="shared" si="63"/>
        <v>FC</v>
      </c>
      <c r="AP370" s="26" t="str">
        <f t="shared" si="63"/>
        <v>07</v>
      </c>
      <c r="AQ370" s="26" t="str">
        <f t="shared" si="63"/>
        <v>00</v>
      </c>
      <c r="AR370" s="26" t="str">
        <f t="shared" si="69"/>
        <v>0x0007FC00</v>
      </c>
      <c r="AS370" s="26" t="str">
        <f t="shared" si="71"/>
        <v xml:space="preserve">0x0007FC00, </v>
      </c>
    </row>
    <row r="371" spans="1:45" x14ac:dyDescent="0.25">
      <c r="A371" s="2">
        <v>26</v>
      </c>
      <c r="B371" s="23">
        <v>0</v>
      </c>
      <c r="C371" s="23">
        <v>0</v>
      </c>
      <c r="D371" s="23">
        <v>0</v>
      </c>
      <c r="E371" s="23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23">
        <v>0</v>
      </c>
      <c r="AE371" s="23">
        <v>0</v>
      </c>
      <c r="AF371" s="23">
        <v>0</v>
      </c>
      <c r="AG371" s="23">
        <v>0</v>
      </c>
      <c r="AH371" s="2">
        <v>26</v>
      </c>
      <c r="AI371" s="26" t="str">
        <f t="shared" si="64"/>
        <v>00000000000000111111111000000000</v>
      </c>
      <c r="AJ371" s="26" t="str">
        <f t="shared" si="65"/>
        <v>00000000</v>
      </c>
      <c r="AK371" s="26" t="str">
        <f t="shared" si="66"/>
        <v>11111110</v>
      </c>
      <c r="AL371" s="26" t="str">
        <f t="shared" si="67"/>
        <v>00000011</v>
      </c>
      <c r="AM371" s="26" t="str">
        <f t="shared" si="68"/>
        <v>00000000</v>
      </c>
      <c r="AN371" s="26" t="str">
        <f t="shared" si="70"/>
        <v>00</v>
      </c>
      <c r="AO371" s="26" t="str">
        <f t="shared" si="63"/>
        <v>FE</v>
      </c>
      <c r="AP371" s="26" t="str">
        <f t="shared" si="63"/>
        <v>03</v>
      </c>
      <c r="AQ371" s="26" t="str">
        <f t="shared" si="63"/>
        <v>00</v>
      </c>
      <c r="AR371" s="26" t="str">
        <f t="shared" si="69"/>
        <v>0x0003FE00</v>
      </c>
      <c r="AS371" s="26" t="str">
        <f t="shared" si="71"/>
        <v xml:space="preserve">0x0003FE00, </v>
      </c>
    </row>
    <row r="372" spans="1:45" x14ac:dyDescent="0.25">
      <c r="A372" s="2">
        <v>27</v>
      </c>
      <c r="B372" s="23">
        <v>0</v>
      </c>
      <c r="C372" s="23">
        <v>0</v>
      </c>
      <c r="D372" s="23">
        <v>0</v>
      </c>
      <c r="E372" s="23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23">
        <v>0</v>
      </c>
      <c r="AE372" s="23">
        <v>0</v>
      </c>
      <c r="AF372" s="23">
        <v>0</v>
      </c>
      <c r="AG372" s="23">
        <v>0</v>
      </c>
      <c r="AH372" s="2">
        <v>27</v>
      </c>
      <c r="AI372" s="26" t="str">
        <f t="shared" si="64"/>
        <v>00000000000000011111111100000000</v>
      </c>
      <c r="AJ372" s="26" t="str">
        <f t="shared" si="65"/>
        <v>00000000</v>
      </c>
      <c r="AK372" s="26" t="str">
        <f t="shared" si="66"/>
        <v>11111111</v>
      </c>
      <c r="AL372" s="26" t="str">
        <f t="shared" si="67"/>
        <v>00000001</v>
      </c>
      <c r="AM372" s="26" t="str">
        <f t="shared" si="68"/>
        <v>00000000</v>
      </c>
      <c r="AN372" s="26" t="str">
        <f t="shared" si="70"/>
        <v>00</v>
      </c>
      <c r="AO372" s="26" t="str">
        <f t="shared" si="63"/>
        <v>FF</v>
      </c>
      <c r="AP372" s="26" t="str">
        <f t="shared" si="63"/>
        <v>01</v>
      </c>
      <c r="AQ372" s="26" t="str">
        <f t="shared" si="63"/>
        <v>00</v>
      </c>
      <c r="AR372" s="26" t="str">
        <f t="shared" si="69"/>
        <v>0x0001FF00</v>
      </c>
      <c r="AS372" s="26" t="str">
        <f t="shared" si="71"/>
        <v xml:space="preserve">0x0001FF00, </v>
      </c>
    </row>
    <row r="373" spans="1:45" x14ac:dyDescent="0.25">
      <c r="A373" s="2">
        <v>28</v>
      </c>
      <c r="B373" s="23">
        <v>0</v>
      </c>
      <c r="C373" s="23">
        <v>0</v>
      </c>
      <c r="D373" s="23">
        <v>0</v>
      </c>
      <c r="E373" s="23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23">
        <v>0</v>
      </c>
      <c r="AE373" s="23">
        <v>0</v>
      </c>
      <c r="AF373" s="23">
        <v>0</v>
      </c>
      <c r="AG373" s="23">
        <v>0</v>
      </c>
      <c r="AH373" s="2">
        <v>28</v>
      </c>
      <c r="AI373" s="26" t="str">
        <f t="shared" si="64"/>
        <v>00000000000000001111111100000000</v>
      </c>
      <c r="AJ373" s="26" t="str">
        <f t="shared" si="65"/>
        <v>00000000</v>
      </c>
      <c r="AK373" s="26" t="str">
        <f t="shared" si="66"/>
        <v>11111111</v>
      </c>
      <c r="AL373" s="26" t="str">
        <f t="shared" si="67"/>
        <v>00000000</v>
      </c>
      <c r="AM373" s="26" t="str">
        <f t="shared" si="68"/>
        <v>00000000</v>
      </c>
      <c r="AN373" s="26" t="str">
        <f t="shared" si="70"/>
        <v>00</v>
      </c>
      <c r="AO373" s="26" t="str">
        <f t="shared" si="63"/>
        <v>FF</v>
      </c>
      <c r="AP373" s="26" t="str">
        <f t="shared" si="63"/>
        <v>00</v>
      </c>
      <c r="AQ373" s="26" t="str">
        <f t="shared" si="63"/>
        <v>00</v>
      </c>
      <c r="AR373" s="26" t="str">
        <f t="shared" si="69"/>
        <v>0x0000FF00</v>
      </c>
      <c r="AS373" s="26" t="str">
        <f t="shared" si="71"/>
        <v xml:space="preserve">0x0000FF00, </v>
      </c>
    </row>
    <row r="374" spans="1:45" x14ac:dyDescent="0.25">
      <c r="A374" s="2">
        <v>29</v>
      </c>
      <c r="B374" s="23">
        <v>0</v>
      </c>
      <c r="C374" s="23">
        <v>0</v>
      </c>
      <c r="D374" s="23">
        <v>0</v>
      </c>
      <c r="E374" s="23">
        <v>0</v>
      </c>
      <c r="F374" s="1">
        <v>0</v>
      </c>
      <c r="G374" s="1">
        <v>0</v>
      </c>
      <c r="H374" s="1">
        <v>0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23">
        <v>0</v>
      </c>
      <c r="AE374" s="23">
        <v>0</v>
      </c>
      <c r="AF374" s="23">
        <v>0</v>
      </c>
      <c r="AG374" s="23">
        <v>0</v>
      </c>
      <c r="AH374" s="2">
        <v>29</v>
      </c>
      <c r="AI374" s="26" t="str">
        <f t="shared" si="64"/>
        <v>00000000000000000111111110000000</v>
      </c>
      <c r="AJ374" s="26" t="str">
        <f t="shared" si="65"/>
        <v>10000000</v>
      </c>
      <c r="AK374" s="26" t="str">
        <f t="shared" si="66"/>
        <v>01111111</v>
      </c>
      <c r="AL374" s="26" t="str">
        <f t="shared" si="67"/>
        <v>00000000</v>
      </c>
      <c r="AM374" s="26" t="str">
        <f t="shared" si="68"/>
        <v>00000000</v>
      </c>
      <c r="AN374" s="26" t="str">
        <f t="shared" si="70"/>
        <v>80</v>
      </c>
      <c r="AO374" s="26" t="str">
        <f t="shared" si="63"/>
        <v>7F</v>
      </c>
      <c r="AP374" s="26" t="str">
        <f t="shared" si="63"/>
        <v>00</v>
      </c>
      <c r="AQ374" s="26" t="str">
        <f t="shared" si="63"/>
        <v>00</v>
      </c>
      <c r="AR374" s="26" t="str">
        <f t="shared" si="69"/>
        <v>0x00007F80</v>
      </c>
      <c r="AS374" s="26" t="str">
        <f t="shared" si="71"/>
        <v xml:space="preserve">0x00007F80, </v>
      </c>
    </row>
    <row r="375" spans="1:45" x14ac:dyDescent="0.25">
      <c r="A375" s="2">
        <v>30</v>
      </c>
      <c r="B375" s="23">
        <v>0</v>
      </c>
      <c r="C375" s="23">
        <v>0</v>
      </c>
      <c r="D375" s="23">
        <v>0</v>
      </c>
      <c r="E375" s="23">
        <v>0</v>
      </c>
      <c r="F375" s="1">
        <v>0</v>
      </c>
      <c r="G375" s="1">
        <v>0</v>
      </c>
      <c r="H375" s="1">
        <v>0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23">
        <v>0</v>
      </c>
      <c r="AE375" s="23">
        <v>0</v>
      </c>
      <c r="AF375" s="23">
        <v>0</v>
      </c>
      <c r="AG375" s="23">
        <v>0</v>
      </c>
      <c r="AH375" s="2">
        <v>30</v>
      </c>
      <c r="AI375" s="26" t="str">
        <f t="shared" si="64"/>
        <v>00000000000000000111111110000000</v>
      </c>
      <c r="AJ375" s="26" t="str">
        <f t="shared" si="65"/>
        <v>10000000</v>
      </c>
      <c r="AK375" s="26" t="str">
        <f t="shared" si="66"/>
        <v>01111111</v>
      </c>
      <c r="AL375" s="26" t="str">
        <f t="shared" si="67"/>
        <v>00000000</v>
      </c>
      <c r="AM375" s="26" t="str">
        <f t="shared" si="68"/>
        <v>00000000</v>
      </c>
      <c r="AN375" s="26" t="str">
        <f t="shared" si="70"/>
        <v>80</v>
      </c>
      <c r="AO375" s="26" t="str">
        <f t="shared" si="63"/>
        <v>7F</v>
      </c>
      <c r="AP375" s="26" t="str">
        <f t="shared" si="63"/>
        <v>00</v>
      </c>
      <c r="AQ375" s="26" t="str">
        <f t="shared" si="63"/>
        <v>00</v>
      </c>
      <c r="AR375" s="26" t="str">
        <f t="shared" si="69"/>
        <v>0x00007F80</v>
      </c>
      <c r="AS375" s="26" t="str">
        <f t="shared" si="71"/>
        <v xml:space="preserve">0x00007F80, </v>
      </c>
    </row>
    <row r="376" spans="1:45" x14ac:dyDescent="0.25">
      <c r="A376" s="2">
        <v>31</v>
      </c>
      <c r="B376" s="23">
        <v>0</v>
      </c>
      <c r="C376" s="23">
        <v>0</v>
      </c>
      <c r="D376" s="23">
        <v>0</v>
      </c>
      <c r="E376" s="23">
        <v>0</v>
      </c>
      <c r="F376" s="1">
        <v>0</v>
      </c>
      <c r="G376" s="1">
        <v>0</v>
      </c>
      <c r="H376" s="1">
        <v>0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23">
        <v>0</v>
      </c>
      <c r="AE376" s="23">
        <v>0</v>
      </c>
      <c r="AF376" s="23">
        <v>0</v>
      </c>
      <c r="AG376" s="23">
        <v>0</v>
      </c>
      <c r="AH376" s="2">
        <v>31</v>
      </c>
      <c r="AI376" s="26" t="str">
        <f t="shared" si="64"/>
        <v>00000000000000000111111110000000</v>
      </c>
      <c r="AJ376" s="26" t="str">
        <f t="shared" si="65"/>
        <v>10000000</v>
      </c>
      <c r="AK376" s="26" t="str">
        <f t="shared" si="66"/>
        <v>01111111</v>
      </c>
      <c r="AL376" s="26" t="str">
        <f t="shared" si="67"/>
        <v>00000000</v>
      </c>
      <c r="AM376" s="26" t="str">
        <f t="shared" si="68"/>
        <v>00000000</v>
      </c>
      <c r="AN376" s="26" t="str">
        <f t="shared" si="70"/>
        <v>80</v>
      </c>
      <c r="AO376" s="26" t="str">
        <f t="shared" si="63"/>
        <v>7F</v>
      </c>
      <c r="AP376" s="26" t="str">
        <f t="shared" si="63"/>
        <v>00</v>
      </c>
      <c r="AQ376" s="26" t="str">
        <f t="shared" si="63"/>
        <v>00</v>
      </c>
      <c r="AR376" s="26" t="str">
        <f t="shared" si="69"/>
        <v>0x00007F80</v>
      </c>
      <c r="AS376" s="26" t="str">
        <f t="shared" si="71"/>
        <v xml:space="preserve">0x00007F80, </v>
      </c>
    </row>
    <row r="377" spans="1:45" x14ac:dyDescent="0.25">
      <c r="A377" s="2">
        <v>32</v>
      </c>
      <c r="B377" s="23">
        <v>0</v>
      </c>
      <c r="C377" s="23">
        <v>0</v>
      </c>
      <c r="D377" s="23">
        <v>0</v>
      </c>
      <c r="E377" s="23">
        <v>0</v>
      </c>
      <c r="F377" s="1">
        <v>0</v>
      </c>
      <c r="G377" s="1">
        <v>0</v>
      </c>
      <c r="H377" s="1">
        <v>0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23">
        <v>0</v>
      </c>
      <c r="AE377" s="23">
        <v>0</v>
      </c>
      <c r="AF377" s="23">
        <v>0</v>
      </c>
      <c r="AG377" s="23">
        <v>0</v>
      </c>
      <c r="AH377" s="2">
        <v>32</v>
      </c>
      <c r="AI377" s="26" t="str">
        <f t="shared" si="64"/>
        <v>00000000000000000111111110000000</v>
      </c>
      <c r="AJ377" s="26" t="str">
        <f t="shared" si="65"/>
        <v>10000000</v>
      </c>
      <c r="AK377" s="26" t="str">
        <f t="shared" si="66"/>
        <v>01111111</v>
      </c>
      <c r="AL377" s="26" t="str">
        <f t="shared" si="67"/>
        <v>00000000</v>
      </c>
      <c r="AM377" s="26" t="str">
        <f t="shared" si="68"/>
        <v>00000000</v>
      </c>
      <c r="AN377" s="26" t="str">
        <f t="shared" si="70"/>
        <v>80</v>
      </c>
      <c r="AO377" s="26" t="str">
        <f t="shared" si="63"/>
        <v>7F</v>
      </c>
      <c r="AP377" s="26" t="str">
        <f t="shared" si="63"/>
        <v>00</v>
      </c>
      <c r="AQ377" s="26" t="str">
        <f t="shared" si="63"/>
        <v>00</v>
      </c>
      <c r="AR377" s="26" t="str">
        <f t="shared" si="69"/>
        <v>0x00007F80</v>
      </c>
      <c r="AS377" s="26" t="str">
        <f t="shared" si="71"/>
        <v xml:space="preserve">0x00007F80, </v>
      </c>
    </row>
    <row r="378" spans="1:45" x14ac:dyDescent="0.25">
      <c r="A378" s="2">
        <v>33</v>
      </c>
      <c r="B378" s="23">
        <v>0</v>
      </c>
      <c r="C378" s="23">
        <v>0</v>
      </c>
      <c r="D378" s="23">
        <v>0</v>
      </c>
      <c r="E378" s="23">
        <v>0</v>
      </c>
      <c r="F378" s="1">
        <v>0</v>
      </c>
      <c r="G378" s="1">
        <v>0</v>
      </c>
      <c r="H378" s="1">
        <v>0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23">
        <v>0</v>
      </c>
      <c r="AE378" s="23">
        <v>0</v>
      </c>
      <c r="AF378" s="23">
        <v>0</v>
      </c>
      <c r="AG378" s="23">
        <v>0</v>
      </c>
      <c r="AH378" s="2">
        <v>33</v>
      </c>
      <c r="AI378" s="26" t="str">
        <f t="shared" si="64"/>
        <v>00000000000000000111111110000000</v>
      </c>
      <c r="AJ378" s="26" t="str">
        <f t="shared" si="65"/>
        <v>10000000</v>
      </c>
      <c r="AK378" s="26" t="str">
        <f t="shared" si="66"/>
        <v>01111111</v>
      </c>
      <c r="AL378" s="26" t="str">
        <f t="shared" si="67"/>
        <v>00000000</v>
      </c>
      <c r="AM378" s="26" t="str">
        <f t="shared" si="68"/>
        <v>00000000</v>
      </c>
      <c r="AN378" s="26" t="str">
        <f t="shared" si="70"/>
        <v>80</v>
      </c>
      <c r="AO378" s="26" t="str">
        <f t="shared" si="63"/>
        <v>7F</v>
      </c>
      <c r="AP378" s="26" t="str">
        <f t="shared" si="63"/>
        <v>00</v>
      </c>
      <c r="AQ378" s="26" t="str">
        <f t="shared" si="63"/>
        <v>00</v>
      </c>
      <c r="AR378" s="26" t="str">
        <f t="shared" si="69"/>
        <v>0x00007F80</v>
      </c>
      <c r="AS378" s="26" t="str">
        <f t="shared" si="71"/>
        <v xml:space="preserve">0x00007F80, </v>
      </c>
    </row>
    <row r="379" spans="1:45" x14ac:dyDescent="0.25">
      <c r="A379" s="2">
        <v>34</v>
      </c>
      <c r="B379" s="23">
        <v>0</v>
      </c>
      <c r="C379" s="23">
        <v>0</v>
      </c>
      <c r="D379" s="23">
        <v>0</v>
      </c>
      <c r="E379" s="23">
        <v>0</v>
      </c>
      <c r="F379" s="1">
        <v>0</v>
      </c>
      <c r="G379" s="1">
        <v>0</v>
      </c>
      <c r="H379" s="1">
        <v>0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23">
        <v>0</v>
      </c>
      <c r="AE379" s="23">
        <v>0</v>
      </c>
      <c r="AF379" s="23">
        <v>0</v>
      </c>
      <c r="AG379" s="23">
        <v>0</v>
      </c>
      <c r="AH379" s="2">
        <v>34</v>
      </c>
      <c r="AI379" s="26" t="str">
        <f t="shared" si="64"/>
        <v>00000000000000000111111110000000</v>
      </c>
      <c r="AJ379" s="26" t="str">
        <f t="shared" si="65"/>
        <v>10000000</v>
      </c>
      <c r="AK379" s="26" t="str">
        <f t="shared" si="66"/>
        <v>01111111</v>
      </c>
      <c r="AL379" s="26" t="str">
        <f t="shared" si="67"/>
        <v>00000000</v>
      </c>
      <c r="AM379" s="26" t="str">
        <f t="shared" si="68"/>
        <v>00000000</v>
      </c>
      <c r="AN379" s="26" t="str">
        <f t="shared" si="70"/>
        <v>80</v>
      </c>
      <c r="AO379" s="26" t="str">
        <f t="shared" si="63"/>
        <v>7F</v>
      </c>
      <c r="AP379" s="26" t="str">
        <f t="shared" si="63"/>
        <v>00</v>
      </c>
      <c r="AQ379" s="26" t="str">
        <f t="shared" si="63"/>
        <v>00</v>
      </c>
      <c r="AR379" s="26" t="str">
        <f t="shared" si="69"/>
        <v>0x00007F80</v>
      </c>
      <c r="AS379" s="26" t="str">
        <f t="shared" si="71"/>
        <v xml:space="preserve">0x00007F80, </v>
      </c>
    </row>
    <row r="380" spans="1:45" x14ac:dyDescent="0.25">
      <c r="A380" s="2">
        <v>35</v>
      </c>
      <c r="B380" s="23">
        <v>0</v>
      </c>
      <c r="C380" s="23">
        <v>0</v>
      </c>
      <c r="D380" s="23">
        <v>0</v>
      </c>
      <c r="E380" s="23">
        <v>0</v>
      </c>
      <c r="F380" s="1">
        <v>0</v>
      </c>
      <c r="G380" s="1">
        <v>0</v>
      </c>
      <c r="H380" s="1">
        <v>0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23">
        <v>0</v>
      </c>
      <c r="AE380" s="23">
        <v>0</v>
      </c>
      <c r="AF380" s="23">
        <v>0</v>
      </c>
      <c r="AG380" s="23">
        <v>0</v>
      </c>
      <c r="AH380" s="2">
        <v>35</v>
      </c>
      <c r="AI380" s="26" t="str">
        <f t="shared" si="64"/>
        <v>00000000000000000111111110000000</v>
      </c>
      <c r="AJ380" s="26" t="str">
        <f t="shared" si="65"/>
        <v>10000000</v>
      </c>
      <c r="AK380" s="26" t="str">
        <f t="shared" si="66"/>
        <v>01111111</v>
      </c>
      <c r="AL380" s="26" t="str">
        <f t="shared" si="67"/>
        <v>00000000</v>
      </c>
      <c r="AM380" s="26" t="str">
        <f t="shared" si="68"/>
        <v>00000000</v>
      </c>
      <c r="AN380" s="26" t="str">
        <f t="shared" si="70"/>
        <v>80</v>
      </c>
      <c r="AO380" s="26" t="str">
        <f t="shared" si="63"/>
        <v>7F</v>
      </c>
      <c r="AP380" s="26" t="str">
        <f t="shared" si="63"/>
        <v>00</v>
      </c>
      <c r="AQ380" s="26" t="str">
        <f t="shared" si="63"/>
        <v>00</v>
      </c>
      <c r="AR380" s="26" t="str">
        <f t="shared" si="69"/>
        <v>0x00007F80</v>
      </c>
      <c r="AS380" s="26" t="str">
        <f t="shared" si="71"/>
        <v xml:space="preserve">0x00007F80, </v>
      </c>
    </row>
    <row r="381" spans="1:45" x14ac:dyDescent="0.25">
      <c r="A381" s="2">
        <v>36</v>
      </c>
      <c r="B381" s="23">
        <v>0</v>
      </c>
      <c r="C381" s="23">
        <v>0</v>
      </c>
      <c r="D381" s="23">
        <v>0</v>
      </c>
      <c r="E381" s="23">
        <v>0</v>
      </c>
      <c r="F381" s="1">
        <v>0</v>
      </c>
      <c r="G381" s="1">
        <v>0</v>
      </c>
      <c r="H381" s="1">
        <v>0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23">
        <v>0</v>
      </c>
      <c r="AE381" s="23">
        <v>0</v>
      </c>
      <c r="AF381" s="23">
        <v>0</v>
      </c>
      <c r="AG381" s="23">
        <v>0</v>
      </c>
      <c r="AH381" s="2">
        <v>36</v>
      </c>
      <c r="AI381" s="26" t="str">
        <f t="shared" si="64"/>
        <v>00000000000000000111111110000000</v>
      </c>
      <c r="AJ381" s="26" t="str">
        <f t="shared" si="65"/>
        <v>10000000</v>
      </c>
      <c r="AK381" s="26" t="str">
        <f t="shared" si="66"/>
        <v>01111111</v>
      </c>
      <c r="AL381" s="26" t="str">
        <f t="shared" si="67"/>
        <v>00000000</v>
      </c>
      <c r="AM381" s="26" t="str">
        <f t="shared" si="68"/>
        <v>00000000</v>
      </c>
      <c r="AN381" s="26" t="str">
        <f t="shared" si="70"/>
        <v>80</v>
      </c>
      <c r="AO381" s="26" t="str">
        <f t="shared" si="63"/>
        <v>7F</v>
      </c>
      <c r="AP381" s="26" t="str">
        <f t="shared" si="63"/>
        <v>00</v>
      </c>
      <c r="AQ381" s="26" t="str">
        <f t="shared" si="63"/>
        <v>00</v>
      </c>
      <c r="AR381" s="26" t="str">
        <f t="shared" si="69"/>
        <v>0x00007F80</v>
      </c>
      <c r="AS381" s="26" t="str">
        <f t="shared" si="71"/>
        <v xml:space="preserve">0x00007F80, </v>
      </c>
    </row>
    <row r="382" spans="1:45" x14ac:dyDescent="0.25">
      <c r="A382" s="2">
        <v>37</v>
      </c>
      <c r="B382" s="23">
        <v>0</v>
      </c>
      <c r="C382" s="23">
        <v>0</v>
      </c>
      <c r="D382" s="23">
        <v>0</v>
      </c>
      <c r="E382" s="23">
        <v>0</v>
      </c>
      <c r="F382" s="1">
        <v>0</v>
      </c>
      <c r="G382" s="1">
        <v>0</v>
      </c>
      <c r="H382" s="1">
        <v>0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23">
        <v>0</v>
      </c>
      <c r="AE382" s="23">
        <v>0</v>
      </c>
      <c r="AF382" s="23">
        <v>0</v>
      </c>
      <c r="AG382" s="23">
        <v>0</v>
      </c>
      <c r="AH382" s="2">
        <v>37</v>
      </c>
      <c r="AI382" s="26" t="str">
        <f t="shared" si="64"/>
        <v>00000000000000000111111110000000</v>
      </c>
      <c r="AJ382" s="26" t="str">
        <f t="shared" si="65"/>
        <v>10000000</v>
      </c>
      <c r="AK382" s="26" t="str">
        <f t="shared" si="66"/>
        <v>01111111</v>
      </c>
      <c r="AL382" s="26" t="str">
        <f t="shared" si="67"/>
        <v>00000000</v>
      </c>
      <c r="AM382" s="26" t="str">
        <f t="shared" si="68"/>
        <v>00000000</v>
      </c>
      <c r="AN382" s="26" t="str">
        <f t="shared" si="70"/>
        <v>80</v>
      </c>
      <c r="AO382" s="26" t="str">
        <f t="shared" si="63"/>
        <v>7F</v>
      </c>
      <c r="AP382" s="26" t="str">
        <f t="shared" si="63"/>
        <v>00</v>
      </c>
      <c r="AQ382" s="26" t="str">
        <f t="shared" si="63"/>
        <v>00</v>
      </c>
      <c r="AR382" s="26" t="str">
        <f t="shared" si="69"/>
        <v>0x00007F80</v>
      </c>
      <c r="AS382" s="26" t="str">
        <f t="shared" si="71"/>
        <v xml:space="preserve">0x00007F80, </v>
      </c>
    </row>
    <row r="383" spans="1:45" x14ac:dyDescent="0.25">
      <c r="A383" s="2">
        <v>38</v>
      </c>
      <c r="B383" s="23">
        <v>0</v>
      </c>
      <c r="C383" s="23">
        <v>0</v>
      </c>
      <c r="D383" s="23">
        <v>0</v>
      </c>
      <c r="E383" s="23">
        <v>0</v>
      </c>
      <c r="F383" s="1">
        <v>0</v>
      </c>
      <c r="G383" s="1">
        <v>0</v>
      </c>
      <c r="H383" s="1">
        <v>0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23">
        <v>0</v>
      </c>
      <c r="AE383" s="23">
        <v>0</v>
      </c>
      <c r="AF383" s="23">
        <v>0</v>
      </c>
      <c r="AG383" s="23">
        <v>0</v>
      </c>
      <c r="AH383" s="2">
        <v>38</v>
      </c>
      <c r="AI383" s="26" t="str">
        <f t="shared" si="64"/>
        <v>00000000000000000111111110000000</v>
      </c>
      <c r="AJ383" s="26" t="str">
        <f t="shared" si="65"/>
        <v>10000000</v>
      </c>
      <c r="AK383" s="26" t="str">
        <f t="shared" si="66"/>
        <v>01111111</v>
      </c>
      <c r="AL383" s="26" t="str">
        <f t="shared" si="67"/>
        <v>00000000</v>
      </c>
      <c r="AM383" s="26" t="str">
        <f t="shared" si="68"/>
        <v>00000000</v>
      </c>
      <c r="AN383" s="26" t="str">
        <f t="shared" si="70"/>
        <v>80</v>
      </c>
      <c r="AO383" s="26" t="str">
        <f t="shared" si="63"/>
        <v>7F</v>
      </c>
      <c r="AP383" s="26" t="str">
        <f t="shared" si="63"/>
        <v>00</v>
      </c>
      <c r="AQ383" s="26" t="str">
        <f t="shared" si="63"/>
        <v>00</v>
      </c>
      <c r="AR383" s="26" t="str">
        <f t="shared" si="69"/>
        <v>0x00007F80</v>
      </c>
      <c r="AS383" s="26" t="str">
        <f t="shared" si="71"/>
        <v xml:space="preserve">0x00007F80, </v>
      </c>
    </row>
    <row r="384" spans="1:45" x14ac:dyDescent="0.25">
      <c r="A384" s="2">
        <v>39</v>
      </c>
      <c r="B384" s="23">
        <v>0</v>
      </c>
      <c r="C384" s="23">
        <v>0</v>
      </c>
      <c r="D384" s="23">
        <v>0</v>
      </c>
      <c r="E384" s="23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23">
        <v>0</v>
      </c>
      <c r="AE384" s="23">
        <v>0</v>
      </c>
      <c r="AF384" s="23">
        <v>0</v>
      </c>
      <c r="AG384" s="23">
        <v>0</v>
      </c>
      <c r="AH384" s="2">
        <v>39</v>
      </c>
      <c r="AI384" s="26" t="str">
        <f t="shared" si="64"/>
        <v>00000000000000000111111110000000</v>
      </c>
      <c r="AJ384" s="26" t="str">
        <f t="shared" si="65"/>
        <v>10000000</v>
      </c>
      <c r="AK384" s="26" t="str">
        <f t="shared" si="66"/>
        <v>01111111</v>
      </c>
      <c r="AL384" s="26" t="str">
        <f t="shared" si="67"/>
        <v>00000000</v>
      </c>
      <c r="AM384" s="26" t="str">
        <f t="shared" si="68"/>
        <v>00000000</v>
      </c>
      <c r="AN384" s="26" t="str">
        <f t="shared" si="70"/>
        <v>80</v>
      </c>
      <c r="AO384" s="26" t="str">
        <f t="shared" si="63"/>
        <v>7F</v>
      </c>
      <c r="AP384" s="26" t="str">
        <f t="shared" si="63"/>
        <v>00</v>
      </c>
      <c r="AQ384" s="26" t="str">
        <f t="shared" si="63"/>
        <v>00</v>
      </c>
      <c r="AR384" s="26" t="str">
        <f t="shared" si="69"/>
        <v>0x00007F80</v>
      </c>
      <c r="AS384" s="26" t="str">
        <f t="shared" si="71"/>
        <v xml:space="preserve">0x00007F80, </v>
      </c>
    </row>
    <row r="385" spans="1:46" x14ac:dyDescent="0.25">
      <c r="A385" s="2">
        <v>40</v>
      </c>
      <c r="B385" s="23">
        <v>0</v>
      </c>
      <c r="C385" s="23">
        <v>0</v>
      </c>
      <c r="D385" s="23">
        <v>0</v>
      </c>
      <c r="E385" s="23">
        <v>0</v>
      </c>
      <c r="F385" s="1">
        <v>0</v>
      </c>
      <c r="G385" s="1">
        <v>0</v>
      </c>
      <c r="H385" s="1">
        <v>0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23">
        <v>0</v>
      </c>
      <c r="AE385" s="23">
        <v>0</v>
      </c>
      <c r="AF385" s="23">
        <v>0</v>
      </c>
      <c r="AG385" s="23">
        <v>0</v>
      </c>
      <c r="AH385" s="2">
        <v>40</v>
      </c>
      <c r="AI385" s="26" t="str">
        <f t="shared" si="64"/>
        <v>00000000000000000111111110000000</v>
      </c>
      <c r="AJ385" s="26" t="str">
        <f t="shared" si="65"/>
        <v>10000000</v>
      </c>
      <c r="AK385" s="26" t="str">
        <f t="shared" si="66"/>
        <v>01111111</v>
      </c>
      <c r="AL385" s="26" t="str">
        <f t="shared" si="67"/>
        <v>00000000</v>
      </c>
      <c r="AM385" s="26" t="str">
        <f t="shared" si="68"/>
        <v>00000000</v>
      </c>
      <c r="AN385" s="26" t="str">
        <f t="shared" si="70"/>
        <v>80</v>
      </c>
      <c r="AO385" s="26" t="str">
        <f t="shared" si="63"/>
        <v>7F</v>
      </c>
      <c r="AP385" s="26" t="str">
        <f t="shared" si="63"/>
        <v>00</v>
      </c>
      <c r="AQ385" s="26" t="str">
        <f t="shared" si="63"/>
        <v>00</v>
      </c>
      <c r="AR385" s="26" t="str">
        <f t="shared" si="69"/>
        <v>0x00007F80</v>
      </c>
      <c r="AS385" s="26" t="str">
        <f t="shared" si="71"/>
        <v xml:space="preserve">0x00007F80, </v>
      </c>
    </row>
    <row r="386" spans="1:46" x14ac:dyDescent="0.25">
      <c r="A386" s="2">
        <v>41</v>
      </c>
      <c r="B386" s="23">
        <v>0</v>
      </c>
      <c r="C386" s="23">
        <v>0</v>
      </c>
      <c r="D386" s="23">
        <v>0</v>
      </c>
      <c r="E386" s="23">
        <v>0</v>
      </c>
      <c r="F386" s="1">
        <v>0</v>
      </c>
      <c r="G386" s="1">
        <v>0</v>
      </c>
      <c r="H386" s="1">
        <v>0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23">
        <v>0</v>
      </c>
      <c r="AE386" s="23">
        <v>0</v>
      </c>
      <c r="AF386" s="23">
        <v>0</v>
      </c>
      <c r="AG386" s="23">
        <v>0</v>
      </c>
      <c r="AH386" s="2">
        <v>41</v>
      </c>
      <c r="AI386" s="26" t="str">
        <f t="shared" si="64"/>
        <v>00000000000000000111111110000000</v>
      </c>
      <c r="AJ386" s="26" t="str">
        <f t="shared" si="65"/>
        <v>10000000</v>
      </c>
      <c r="AK386" s="26" t="str">
        <f t="shared" si="66"/>
        <v>01111111</v>
      </c>
      <c r="AL386" s="26" t="str">
        <f t="shared" si="67"/>
        <v>00000000</v>
      </c>
      <c r="AM386" s="26" t="str">
        <f t="shared" si="68"/>
        <v>00000000</v>
      </c>
      <c r="AN386" s="26" t="str">
        <f t="shared" si="70"/>
        <v>80</v>
      </c>
      <c r="AO386" s="26" t="str">
        <f t="shared" si="63"/>
        <v>7F</v>
      </c>
      <c r="AP386" s="26" t="str">
        <f t="shared" si="63"/>
        <v>00</v>
      </c>
      <c r="AQ386" s="26" t="str">
        <f t="shared" si="63"/>
        <v>00</v>
      </c>
      <c r="AR386" s="26" t="str">
        <f t="shared" si="69"/>
        <v>0x00007F80</v>
      </c>
      <c r="AS386" s="26" t="str">
        <f t="shared" si="71"/>
        <v xml:space="preserve">0x00007F80, </v>
      </c>
    </row>
    <row r="387" spans="1:46" x14ac:dyDescent="0.25">
      <c r="A387" s="2">
        <v>42</v>
      </c>
      <c r="B387" s="23">
        <v>0</v>
      </c>
      <c r="C387" s="23">
        <v>0</v>
      </c>
      <c r="D387" s="23">
        <v>0</v>
      </c>
      <c r="E387" s="23">
        <v>0</v>
      </c>
      <c r="F387" s="1">
        <v>0</v>
      </c>
      <c r="G387" s="1">
        <v>0</v>
      </c>
      <c r="H387" s="1">
        <v>0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23">
        <v>0</v>
      </c>
      <c r="AE387" s="23">
        <v>0</v>
      </c>
      <c r="AF387" s="23">
        <v>0</v>
      </c>
      <c r="AG387" s="23">
        <v>0</v>
      </c>
      <c r="AH387" s="2">
        <v>42</v>
      </c>
      <c r="AI387" s="26" t="str">
        <f t="shared" si="64"/>
        <v>00000000000000000111111110000000</v>
      </c>
      <c r="AJ387" s="26" t="str">
        <f t="shared" si="65"/>
        <v>10000000</v>
      </c>
      <c r="AK387" s="26" t="str">
        <f t="shared" si="66"/>
        <v>01111111</v>
      </c>
      <c r="AL387" s="26" t="str">
        <f t="shared" si="67"/>
        <v>00000000</v>
      </c>
      <c r="AM387" s="26" t="str">
        <f t="shared" si="68"/>
        <v>00000000</v>
      </c>
      <c r="AN387" s="26" t="str">
        <f t="shared" si="70"/>
        <v>80</v>
      </c>
      <c r="AO387" s="26" t="str">
        <f t="shared" si="63"/>
        <v>7F</v>
      </c>
      <c r="AP387" s="26" t="str">
        <f t="shared" si="63"/>
        <v>00</v>
      </c>
      <c r="AQ387" s="26" t="str">
        <f t="shared" si="63"/>
        <v>00</v>
      </c>
      <c r="AR387" s="26" t="str">
        <f t="shared" si="69"/>
        <v>0x00007F80</v>
      </c>
      <c r="AS387" s="26" t="str">
        <f t="shared" si="71"/>
        <v xml:space="preserve">0x00007F80, </v>
      </c>
    </row>
    <row r="388" spans="1:46" x14ac:dyDescent="0.25">
      <c r="A388" s="2">
        <v>43</v>
      </c>
      <c r="B388" s="23">
        <v>0</v>
      </c>
      <c r="C388" s="23">
        <v>0</v>
      </c>
      <c r="D388" s="23">
        <v>0</v>
      </c>
      <c r="E388" s="23">
        <v>0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23">
        <v>0</v>
      </c>
      <c r="AE388" s="23">
        <v>0</v>
      </c>
      <c r="AF388" s="23">
        <v>0</v>
      </c>
      <c r="AG388" s="23">
        <v>0</v>
      </c>
      <c r="AH388" s="2">
        <v>43</v>
      </c>
      <c r="AI388" s="26" t="str">
        <f t="shared" si="64"/>
        <v>00000000000000000111111110000000</v>
      </c>
      <c r="AJ388" s="26" t="str">
        <f t="shared" si="65"/>
        <v>10000000</v>
      </c>
      <c r="AK388" s="26" t="str">
        <f t="shared" si="66"/>
        <v>01111111</v>
      </c>
      <c r="AL388" s="26" t="str">
        <f t="shared" si="67"/>
        <v>00000000</v>
      </c>
      <c r="AM388" s="26" t="str">
        <f t="shared" si="68"/>
        <v>00000000</v>
      </c>
      <c r="AN388" s="26" t="str">
        <f t="shared" si="70"/>
        <v>80</v>
      </c>
      <c r="AO388" s="26" t="str">
        <f t="shared" si="63"/>
        <v>7F</v>
      </c>
      <c r="AP388" s="26" t="str">
        <f t="shared" si="63"/>
        <v>00</v>
      </c>
      <c r="AQ388" s="26" t="str">
        <f t="shared" si="63"/>
        <v>00</v>
      </c>
      <c r="AR388" s="26" t="str">
        <f t="shared" si="69"/>
        <v>0x00007F80</v>
      </c>
      <c r="AS388" s="26" t="str">
        <f t="shared" si="71"/>
        <v xml:space="preserve">0x00007F80, </v>
      </c>
    </row>
    <row r="389" spans="1:46" x14ac:dyDescent="0.25">
      <c r="A389" s="2">
        <v>44</v>
      </c>
      <c r="B389" s="23">
        <v>0</v>
      </c>
      <c r="C389" s="23">
        <v>0</v>
      </c>
      <c r="D389" s="23">
        <v>0</v>
      </c>
      <c r="E389" s="23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23">
        <v>0</v>
      </c>
      <c r="AE389" s="23">
        <v>0</v>
      </c>
      <c r="AF389" s="23">
        <v>0</v>
      </c>
      <c r="AG389" s="23">
        <v>0</v>
      </c>
      <c r="AH389" s="2">
        <v>44</v>
      </c>
      <c r="AI389" s="26" t="str">
        <f t="shared" si="64"/>
        <v>00000000000000000111111110000000</v>
      </c>
      <c r="AJ389" s="26" t="str">
        <f t="shared" si="65"/>
        <v>10000000</v>
      </c>
      <c r="AK389" s="26" t="str">
        <f t="shared" si="66"/>
        <v>01111111</v>
      </c>
      <c r="AL389" s="26" t="str">
        <f t="shared" si="67"/>
        <v>00000000</v>
      </c>
      <c r="AM389" s="26" t="str">
        <f t="shared" si="68"/>
        <v>00000000</v>
      </c>
      <c r="AN389" s="26" t="str">
        <f t="shared" si="70"/>
        <v>80</v>
      </c>
      <c r="AO389" s="26" t="str">
        <f t="shared" si="63"/>
        <v>7F</v>
      </c>
      <c r="AP389" s="26" t="str">
        <f t="shared" si="63"/>
        <v>00</v>
      </c>
      <c r="AQ389" s="26" t="str">
        <f t="shared" si="63"/>
        <v>00</v>
      </c>
      <c r="AR389" s="26" t="str">
        <f t="shared" si="69"/>
        <v>0x00007F80</v>
      </c>
      <c r="AS389" s="26" t="str">
        <f t="shared" si="71"/>
        <v xml:space="preserve">0x00007F80, </v>
      </c>
    </row>
    <row r="390" spans="1:46" x14ac:dyDescent="0.25">
      <c r="A390" s="2">
        <v>45</v>
      </c>
      <c r="B390" s="23">
        <v>0</v>
      </c>
      <c r="C390" s="23">
        <v>0</v>
      </c>
      <c r="D390" s="23">
        <v>0</v>
      </c>
      <c r="E390" s="23">
        <v>0</v>
      </c>
      <c r="F390" s="1">
        <v>0</v>
      </c>
      <c r="G390" s="1">
        <v>0</v>
      </c>
      <c r="H390" s="1">
        <v>0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23">
        <v>0</v>
      </c>
      <c r="AE390" s="23">
        <v>0</v>
      </c>
      <c r="AF390" s="23">
        <v>0</v>
      </c>
      <c r="AG390" s="23">
        <v>0</v>
      </c>
      <c r="AH390" s="2">
        <v>45</v>
      </c>
      <c r="AI390" s="26" t="str">
        <f t="shared" si="64"/>
        <v>00000000000000000111111110000000</v>
      </c>
      <c r="AJ390" s="26" t="str">
        <f t="shared" si="65"/>
        <v>10000000</v>
      </c>
      <c r="AK390" s="26" t="str">
        <f t="shared" si="66"/>
        <v>01111111</v>
      </c>
      <c r="AL390" s="26" t="str">
        <f t="shared" si="67"/>
        <v>00000000</v>
      </c>
      <c r="AM390" s="26" t="str">
        <f t="shared" si="68"/>
        <v>00000000</v>
      </c>
      <c r="AN390" s="26" t="str">
        <f t="shared" si="70"/>
        <v>80</v>
      </c>
      <c r="AO390" s="26" t="str">
        <f t="shared" si="63"/>
        <v>7F</v>
      </c>
      <c r="AP390" s="26" t="str">
        <f t="shared" si="63"/>
        <v>00</v>
      </c>
      <c r="AQ390" s="26" t="str">
        <f t="shared" si="63"/>
        <v>00</v>
      </c>
      <c r="AR390" s="26" t="str">
        <f t="shared" si="69"/>
        <v>0x00007F80</v>
      </c>
      <c r="AS390" s="28" t="str">
        <f>AR390</f>
        <v>0x00007F80</v>
      </c>
    </row>
    <row r="391" spans="1:46" x14ac:dyDescent="0.25">
      <c r="A391" s="2">
        <v>46</v>
      </c>
      <c r="B391" s="23">
        <v>0</v>
      </c>
      <c r="C391" s="23">
        <v>0</v>
      </c>
      <c r="D391" s="23">
        <v>0</v>
      </c>
      <c r="E391" s="23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23">
        <v>0</v>
      </c>
      <c r="AE391" s="23">
        <v>0</v>
      </c>
      <c r="AF391" s="23">
        <v>0</v>
      </c>
      <c r="AG391" s="23">
        <v>0</v>
      </c>
      <c r="AH391" s="2">
        <v>46</v>
      </c>
      <c r="AI391" s="26" t="str">
        <f t="shared" si="64"/>
        <v>00000000000000000000000000000000</v>
      </c>
      <c r="AJ391" s="26" t="str">
        <f t="shared" si="65"/>
        <v>00000000</v>
      </c>
      <c r="AK391" s="26" t="str">
        <f t="shared" si="66"/>
        <v>00000000</v>
      </c>
      <c r="AL391" s="26" t="str">
        <f t="shared" si="67"/>
        <v>00000000</v>
      </c>
      <c r="AM391" s="26" t="str">
        <f t="shared" si="68"/>
        <v>00000000</v>
      </c>
      <c r="AN391" s="26" t="str">
        <f t="shared" si="70"/>
        <v>00</v>
      </c>
      <c r="AO391" s="26" t="str">
        <f t="shared" si="63"/>
        <v>00</v>
      </c>
      <c r="AP391" s="26" t="str">
        <f t="shared" si="63"/>
        <v>00</v>
      </c>
      <c r="AQ391" s="26" t="str">
        <f t="shared" si="63"/>
        <v>00</v>
      </c>
      <c r="AR391" s="26" t="str">
        <f t="shared" si="69"/>
        <v>0x00000000</v>
      </c>
      <c r="AS391" s="26"/>
    </row>
    <row r="392" spans="1:46" x14ac:dyDescent="0.25">
      <c r="A392" s="2">
        <v>47</v>
      </c>
      <c r="B392" s="23">
        <v>0</v>
      </c>
      <c r="C392" s="23">
        <v>0</v>
      </c>
      <c r="D392" s="23">
        <v>0</v>
      </c>
      <c r="E392" s="23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23">
        <v>0</v>
      </c>
      <c r="AE392" s="23">
        <v>0</v>
      </c>
      <c r="AF392" s="23">
        <v>0</v>
      </c>
      <c r="AG392" s="23">
        <v>0</v>
      </c>
      <c r="AH392" s="2">
        <v>47</v>
      </c>
      <c r="AI392" s="26" t="str">
        <f t="shared" si="64"/>
        <v>00000000000000000000000000000000</v>
      </c>
      <c r="AJ392" s="26" t="str">
        <f t="shared" si="65"/>
        <v>00000000</v>
      </c>
      <c r="AK392" s="26" t="str">
        <f t="shared" si="66"/>
        <v>00000000</v>
      </c>
      <c r="AL392" s="26" t="str">
        <f t="shared" si="67"/>
        <v>00000000</v>
      </c>
      <c r="AM392" s="26" t="str">
        <f t="shared" si="68"/>
        <v>00000000</v>
      </c>
      <c r="AN392" s="26" t="str">
        <f t="shared" si="70"/>
        <v>00</v>
      </c>
      <c r="AO392" s="26" t="str">
        <f t="shared" si="63"/>
        <v>00</v>
      </c>
      <c r="AP392" s="26" t="str">
        <f t="shared" si="63"/>
        <v>00</v>
      </c>
      <c r="AQ392" s="26" t="str">
        <f t="shared" si="63"/>
        <v>00</v>
      </c>
      <c r="AR392" s="26" t="str">
        <f t="shared" si="69"/>
        <v>0x00000000</v>
      </c>
      <c r="AS392" s="26"/>
    </row>
    <row r="393" spans="1:46" s="2" customFormat="1" x14ac:dyDescent="0.25">
      <c r="B393" s="23">
        <v>0</v>
      </c>
      <c r="C393" s="23">
        <v>1</v>
      </c>
      <c r="D393" s="23">
        <v>2</v>
      </c>
      <c r="E393" s="23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O393" s="2">
        <v>13</v>
      </c>
      <c r="P393" s="2">
        <v>14</v>
      </c>
      <c r="Q393" s="2">
        <v>15</v>
      </c>
      <c r="R393" s="2">
        <v>16</v>
      </c>
      <c r="S393" s="2">
        <v>17</v>
      </c>
      <c r="T393" s="2">
        <v>18</v>
      </c>
      <c r="U393" s="2">
        <v>19</v>
      </c>
      <c r="V393" s="2">
        <v>20</v>
      </c>
      <c r="W393" s="2">
        <v>21</v>
      </c>
      <c r="X393" s="2">
        <v>22</v>
      </c>
      <c r="Y393" s="2">
        <v>23</v>
      </c>
      <c r="Z393" s="2">
        <v>24</v>
      </c>
      <c r="AA393" s="2">
        <v>25</v>
      </c>
      <c r="AB393" s="2">
        <v>26</v>
      </c>
      <c r="AC393" s="1">
        <v>0</v>
      </c>
      <c r="AD393" s="23">
        <v>28</v>
      </c>
      <c r="AE393" s="23">
        <v>29</v>
      </c>
      <c r="AF393" s="23">
        <v>30</v>
      </c>
      <c r="AG393" s="23">
        <v>31</v>
      </c>
      <c r="AI393" s="25"/>
      <c r="AJ393" s="25" t="s">
        <v>143</v>
      </c>
      <c r="AK393" s="25" t="s">
        <v>144</v>
      </c>
      <c r="AL393" s="25" t="s">
        <v>145</v>
      </c>
      <c r="AM393" s="25" t="s">
        <v>146</v>
      </c>
      <c r="AN393" s="25" t="s">
        <v>143</v>
      </c>
      <c r="AO393" s="25" t="s">
        <v>144</v>
      </c>
      <c r="AP393" s="25" t="s">
        <v>145</v>
      </c>
      <c r="AQ393" s="25" t="s">
        <v>146</v>
      </c>
      <c r="AR393" s="27" t="s">
        <v>147</v>
      </c>
      <c r="AS393" s="22">
        <v>8</v>
      </c>
      <c r="AT393"/>
    </row>
    <row r="394" spans="1:46" x14ac:dyDescent="0.25">
      <c r="A394" s="2">
        <v>0</v>
      </c>
      <c r="B394" s="23">
        <v>0</v>
      </c>
      <c r="C394" s="23">
        <v>0</v>
      </c>
      <c r="D394" s="23">
        <v>0</v>
      </c>
      <c r="E394" s="23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23">
        <v>0</v>
      </c>
      <c r="AE394" s="23">
        <v>0</v>
      </c>
      <c r="AF394" s="23">
        <v>0</v>
      </c>
      <c r="AG394" s="23">
        <v>0</v>
      </c>
      <c r="AH394" s="2">
        <v>0</v>
      </c>
      <c r="AI394" s="26" t="str">
        <f>AG394&amp;AF394&amp;AE394&amp;AD394&amp;AC394&amp;AB394&amp;AA394&amp;Z394&amp;Y394&amp;X394&amp;W394&amp;V394&amp;U394&amp;T394&amp;S394&amp;R394&amp;Q394&amp;P394&amp;O394&amp;N394&amp;M394&amp;L394&amp;K394&amp;J394&amp;I394&amp;H394&amp;G394&amp;F394&amp;E394&amp;D394&amp;C394&amp;B394</f>
        <v>00000000000000000000000000000000</v>
      </c>
      <c r="AJ394" s="26" t="str">
        <f>I394&amp;H394&amp;G394&amp;F394&amp;E394&amp;D394&amp;C394&amp;B394</f>
        <v>00000000</v>
      </c>
      <c r="AK394" s="26" t="str">
        <f>Q394&amp;P394&amp;O394&amp;N394&amp;M394&amp;L394&amp;K394&amp;J394</f>
        <v>00000000</v>
      </c>
      <c r="AL394" s="26" t="str">
        <f>Y394&amp;X394&amp;W394&amp;V394&amp;U394&amp;T394&amp;S394&amp;R394</f>
        <v>00000000</v>
      </c>
      <c r="AM394" s="26" t="str">
        <f>AG394&amp;AF394&amp;AE394&amp;AD394&amp;AC394&amp;AB394&amp;AA394&amp;Z394</f>
        <v>00000000</v>
      </c>
      <c r="AN394" s="26" t="str">
        <f>BIN2HEX(AJ394,2)</f>
        <v>00</v>
      </c>
      <c r="AO394" s="26" t="str">
        <f t="shared" ref="AO394:AQ441" si="72">BIN2HEX(AK394,2)</f>
        <v>00</v>
      </c>
      <c r="AP394" s="26" t="str">
        <f t="shared" si="72"/>
        <v>00</v>
      </c>
      <c r="AQ394" s="26" t="str">
        <f t="shared" si="72"/>
        <v>00</v>
      </c>
      <c r="AR394" s="26" t="str">
        <f>"0x" &amp;AQ394&amp;AP394&amp;AO394&amp;AN394</f>
        <v>0x00000000</v>
      </c>
      <c r="AS394" s="26"/>
      <c r="AT394" t="str">
        <f>"  {" &amp; AS394&amp;AS395&amp;AS396&amp;AS397&amp;AS398&amp;AS399&amp;AS400&amp;AS401&amp;AS402&amp;AS403&amp;AS404&amp;AS405&amp;AS406&amp;AS407&amp;AS408&amp;AS409&amp;AS410&amp;AS411&amp;AS412&amp;AS413&amp;AS414&amp;AS415&amp;AS416&amp;AS417&amp;AS418&amp;AS419&amp;AS420&amp;AS421&amp;AS422&amp;AS423&amp;AS424&amp;AS425&amp;AS426&amp;AS427&amp;AS428&amp;AS429&amp;AS430&amp;AS431&amp;AS432&amp;AS433&amp;AS434&amp;AS435&amp;AS436&amp;AS437&amp;AS438&amp;AS439&amp;AS440&amp;AS441 &amp; "}, // " &amp; AS393</f>
        <v xml:space="preserve">  {0x000FF000, 0x003FFC00, 0x00FFFF00, 0x01FFFF80, 0x03FFFFC0, 0x03FFFFC0, 0x07F00FE0, 0x07E007E0, 0x0FC003F0, 0x0FC003F0, 0x0FC003F0, 0x0FC003F0, 0x0FC003F0, 0x0FC003F0, 0x0FC003F0, 0x0FC003F0, 0x0FC003F0, 0x07E007E0, 0x07F00FE0, 0x03FFFFC0, 0x03FFFFC0, 0x01FFFF80, 0x01FFFF80, 0x03FFFFC0, 0x03FFFFC0, 0x07F00FE0, 0x07E007E0, 0x0FC003F0, 0x0FC003F0, 0x0FC003F0, 0x0FC003F0, 0x0FC003F0, 0x0FC003F0, 0x0FC003F0, 0x0FC003F0, 0x0FC003F0, 0x07E007E0, 0x07F00FE0, 0x03FFFFC0, 0x03FFFFC0, 0x01FFFF80, 0x00FFFF00, 0x003FFC00, 0x000FF000}, // 8</v>
      </c>
    </row>
    <row r="395" spans="1:46" x14ac:dyDescent="0.25">
      <c r="A395" s="2">
        <v>1</v>
      </c>
      <c r="B395" s="23">
        <v>0</v>
      </c>
      <c r="C395" s="23">
        <v>0</v>
      </c>
      <c r="D395" s="23">
        <v>0</v>
      </c>
      <c r="E395" s="23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23">
        <v>0</v>
      </c>
      <c r="AE395" s="23">
        <v>0</v>
      </c>
      <c r="AF395" s="23">
        <v>0</v>
      </c>
      <c r="AG395" s="23">
        <v>0</v>
      </c>
      <c r="AH395" s="2">
        <v>1</v>
      </c>
      <c r="AI395" s="26" t="str">
        <f t="shared" ref="AI395:AI441" si="73">AG395&amp;AF395&amp;AE395&amp;AD395&amp;AC395&amp;AB395&amp;AA395&amp;Z395&amp;Y395&amp;X395&amp;W395&amp;V395&amp;U395&amp;T395&amp;S395&amp;R395&amp;Q395&amp;P395&amp;O395&amp;N395&amp;M395&amp;L395&amp;K395&amp;J395&amp;I395&amp;H395&amp;G395&amp;F395&amp;E395&amp;D395&amp;C395&amp;B395</f>
        <v>00000000000000000000000000000000</v>
      </c>
      <c r="AJ395" s="26" t="str">
        <f t="shared" ref="AJ395:AJ441" si="74">I395&amp;H395&amp;G395&amp;F395&amp;E395&amp;D395&amp;C395&amp;B395</f>
        <v>00000000</v>
      </c>
      <c r="AK395" s="26" t="str">
        <f t="shared" ref="AK395:AK441" si="75">Q395&amp;P395&amp;O395&amp;N395&amp;M395&amp;L395&amp;K395&amp;J395</f>
        <v>00000000</v>
      </c>
      <c r="AL395" s="26" t="str">
        <f t="shared" ref="AL395:AL441" si="76">Y395&amp;X395&amp;W395&amp;V395&amp;U395&amp;T395&amp;S395&amp;R395</f>
        <v>00000000</v>
      </c>
      <c r="AM395" s="26" t="str">
        <f t="shared" ref="AM395:AM441" si="77">AG395&amp;AF395&amp;AE395&amp;AD395&amp;AC395&amp;AB395&amp;AA395&amp;Z395</f>
        <v>00000000</v>
      </c>
      <c r="AN395" s="26" t="str">
        <f>BIN2HEX(AJ395,2)</f>
        <v>00</v>
      </c>
      <c r="AO395" s="26" t="str">
        <f t="shared" si="72"/>
        <v>00</v>
      </c>
      <c r="AP395" s="26" t="str">
        <f t="shared" si="72"/>
        <v>00</v>
      </c>
      <c r="AQ395" s="26" t="str">
        <f>BIN2HEX(AM395,2)</f>
        <v>00</v>
      </c>
      <c r="AR395" s="26" t="str">
        <f t="shared" ref="AR395:AR441" si="78">"0x" &amp;AQ395&amp;AP395&amp;AO395&amp;AN395</f>
        <v>0x00000000</v>
      </c>
      <c r="AS395" s="26"/>
    </row>
    <row r="396" spans="1:46" x14ac:dyDescent="0.25">
      <c r="A396" s="2">
        <v>2</v>
      </c>
      <c r="B396" s="23">
        <v>0</v>
      </c>
      <c r="C396" s="23">
        <v>0</v>
      </c>
      <c r="D396" s="23">
        <v>0</v>
      </c>
      <c r="E396" s="23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23">
        <v>0</v>
      </c>
      <c r="AE396" s="23">
        <v>0</v>
      </c>
      <c r="AF396" s="23">
        <v>0</v>
      </c>
      <c r="AG396" s="23">
        <v>0</v>
      </c>
      <c r="AH396" s="2">
        <v>2</v>
      </c>
      <c r="AI396" s="26" t="str">
        <f t="shared" si="73"/>
        <v>00000000000011111111000000000000</v>
      </c>
      <c r="AJ396" s="26" t="str">
        <f t="shared" si="74"/>
        <v>00000000</v>
      </c>
      <c r="AK396" s="26" t="str">
        <f t="shared" si="75"/>
        <v>11110000</v>
      </c>
      <c r="AL396" s="26" t="str">
        <f t="shared" si="76"/>
        <v>00001111</v>
      </c>
      <c r="AM396" s="26" t="str">
        <f t="shared" si="77"/>
        <v>00000000</v>
      </c>
      <c r="AN396" s="26" t="str">
        <f t="shared" ref="AN396:AN441" si="79">BIN2HEX(AJ396,2)</f>
        <v>00</v>
      </c>
      <c r="AO396" s="26" t="str">
        <f t="shared" si="72"/>
        <v>F0</v>
      </c>
      <c r="AP396" s="26" t="str">
        <f t="shared" si="72"/>
        <v>0F</v>
      </c>
      <c r="AQ396" s="26" t="str">
        <f t="shared" si="72"/>
        <v>00</v>
      </c>
      <c r="AR396" s="26" t="str">
        <f t="shared" si="78"/>
        <v>0x000FF000</v>
      </c>
      <c r="AS396" s="26" t="str">
        <f>AR396 &amp; ", "</f>
        <v xml:space="preserve">0x000FF000, </v>
      </c>
    </row>
    <row r="397" spans="1:46" x14ac:dyDescent="0.25">
      <c r="A397" s="2">
        <v>3</v>
      </c>
      <c r="B397" s="23">
        <v>0</v>
      </c>
      <c r="C397" s="23">
        <v>0</v>
      </c>
      <c r="D397" s="23">
        <v>0</v>
      </c>
      <c r="E397" s="23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23">
        <v>0</v>
      </c>
      <c r="AE397" s="23">
        <v>0</v>
      </c>
      <c r="AF397" s="23">
        <v>0</v>
      </c>
      <c r="AG397" s="23">
        <v>0</v>
      </c>
      <c r="AH397" s="2">
        <v>3</v>
      </c>
      <c r="AI397" s="26" t="str">
        <f t="shared" si="73"/>
        <v>00000000001111111111110000000000</v>
      </c>
      <c r="AJ397" s="26" t="str">
        <f t="shared" si="74"/>
        <v>00000000</v>
      </c>
      <c r="AK397" s="26" t="str">
        <f t="shared" si="75"/>
        <v>11111100</v>
      </c>
      <c r="AL397" s="26" t="str">
        <f t="shared" si="76"/>
        <v>00111111</v>
      </c>
      <c r="AM397" s="26" t="str">
        <f t="shared" si="77"/>
        <v>00000000</v>
      </c>
      <c r="AN397" s="26" t="str">
        <f t="shared" si="79"/>
        <v>00</v>
      </c>
      <c r="AO397" s="26" t="str">
        <f t="shared" si="72"/>
        <v>FC</v>
      </c>
      <c r="AP397" s="26" t="str">
        <f t="shared" si="72"/>
        <v>3F</v>
      </c>
      <c r="AQ397" s="26" t="str">
        <f t="shared" si="72"/>
        <v>00</v>
      </c>
      <c r="AR397" s="26" t="str">
        <f t="shared" si="78"/>
        <v>0x003FFC00</v>
      </c>
      <c r="AS397" s="26" t="str">
        <f t="shared" ref="AS397:AS438" si="80">AR397 &amp; ", "</f>
        <v xml:space="preserve">0x003FFC00, </v>
      </c>
    </row>
    <row r="398" spans="1:46" x14ac:dyDescent="0.25">
      <c r="A398" s="2">
        <v>4</v>
      </c>
      <c r="B398" s="23">
        <v>0</v>
      </c>
      <c r="C398" s="23">
        <v>0</v>
      </c>
      <c r="D398" s="23">
        <v>0</v>
      </c>
      <c r="E398" s="23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0</v>
      </c>
      <c r="AA398" s="1">
        <v>0</v>
      </c>
      <c r="AB398" s="1">
        <v>0</v>
      </c>
      <c r="AC398" s="1">
        <v>0</v>
      </c>
      <c r="AD398" s="23">
        <v>0</v>
      </c>
      <c r="AE398" s="23">
        <v>0</v>
      </c>
      <c r="AF398" s="23">
        <v>0</v>
      </c>
      <c r="AG398" s="23">
        <v>0</v>
      </c>
      <c r="AH398" s="2">
        <v>4</v>
      </c>
      <c r="AI398" s="26" t="str">
        <f t="shared" si="73"/>
        <v>00000000111111111111111100000000</v>
      </c>
      <c r="AJ398" s="26" t="str">
        <f t="shared" si="74"/>
        <v>00000000</v>
      </c>
      <c r="AK398" s="26" t="str">
        <f t="shared" si="75"/>
        <v>11111111</v>
      </c>
      <c r="AL398" s="26" t="str">
        <f t="shared" si="76"/>
        <v>11111111</v>
      </c>
      <c r="AM398" s="26" t="str">
        <f t="shared" si="77"/>
        <v>00000000</v>
      </c>
      <c r="AN398" s="26" t="str">
        <f t="shared" si="79"/>
        <v>00</v>
      </c>
      <c r="AO398" s="26" t="str">
        <f t="shared" si="72"/>
        <v>FF</v>
      </c>
      <c r="AP398" s="26" t="str">
        <f t="shared" si="72"/>
        <v>FF</v>
      </c>
      <c r="AQ398" s="26" t="str">
        <f t="shared" si="72"/>
        <v>00</v>
      </c>
      <c r="AR398" s="26" t="str">
        <f t="shared" si="78"/>
        <v>0x00FFFF00</v>
      </c>
      <c r="AS398" s="26" t="str">
        <f t="shared" si="80"/>
        <v xml:space="preserve">0x00FFFF00, </v>
      </c>
    </row>
    <row r="399" spans="1:46" x14ac:dyDescent="0.25">
      <c r="A399" s="2">
        <v>5</v>
      </c>
      <c r="B399" s="23">
        <v>0</v>
      </c>
      <c r="C399" s="23">
        <v>0</v>
      </c>
      <c r="D399" s="23">
        <v>0</v>
      </c>
      <c r="E399" s="23">
        <v>0</v>
      </c>
      <c r="F399" s="1">
        <v>0</v>
      </c>
      <c r="G399" s="1">
        <v>0</v>
      </c>
      <c r="H399" s="1">
        <v>0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0</v>
      </c>
      <c r="AB399" s="1">
        <v>0</v>
      </c>
      <c r="AC399" s="1">
        <v>0</v>
      </c>
      <c r="AD399" s="23">
        <v>0</v>
      </c>
      <c r="AE399" s="23">
        <v>0</v>
      </c>
      <c r="AF399" s="23">
        <v>0</v>
      </c>
      <c r="AG399" s="23">
        <v>0</v>
      </c>
      <c r="AH399" s="2">
        <v>5</v>
      </c>
      <c r="AI399" s="26" t="str">
        <f t="shared" si="73"/>
        <v>00000001111111111111111110000000</v>
      </c>
      <c r="AJ399" s="26" t="str">
        <f t="shared" si="74"/>
        <v>10000000</v>
      </c>
      <c r="AK399" s="26" t="str">
        <f t="shared" si="75"/>
        <v>11111111</v>
      </c>
      <c r="AL399" s="26" t="str">
        <f t="shared" si="76"/>
        <v>11111111</v>
      </c>
      <c r="AM399" s="26" t="str">
        <f t="shared" si="77"/>
        <v>00000001</v>
      </c>
      <c r="AN399" s="26" t="str">
        <f t="shared" si="79"/>
        <v>80</v>
      </c>
      <c r="AO399" s="26" t="str">
        <f t="shared" si="72"/>
        <v>FF</v>
      </c>
      <c r="AP399" s="26" t="str">
        <f t="shared" si="72"/>
        <v>FF</v>
      </c>
      <c r="AQ399" s="26" t="str">
        <f t="shared" si="72"/>
        <v>01</v>
      </c>
      <c r="AR399" s="26" t="str">
        <f t="shared" si="78"/>
        <v>0x01FFFF80</v>
      </c>
      <c r="AS399" s="26" t="str">
        <f t="shared" si="80"/>
        <v xml:space="preserve">0x01FFFF80, </v>
      </c>
    </row>
    <row r="400" spans="1:46" x14ac:dyDescent="0.25">
      <c r="A400" s="2">
        <v>6</v>
      </c>
      <c r="B400" s="23">
        <v>0</v>
      </c>
      <c r="C400" s="23">
        <v>0</v>
      </c>
      <c r="D400" s="23">
        <v>0</v>
      </c>
      <c r="E400" s="23">
        <v>0</v>
      </c>
      <c r="F400" s="1">
        <v>0</v>
      </c>
      <c r="G400" s="1">
        <v>0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0</v>
      </c>
      <c r="AC400" s="1">
        <v>0</v>
      </c>
      <c r="AD400" s="23">
        <v>0</v>
      </c>
      <c r="AE400" s="23">
        <v>0</v>
      </c>
      <c r="AF400" s="23">
        <v>0</v>
      </c>
      <c r="AG400" s="23">
        <v>0</v>
      </c>
      <c r="AH400" s="2">
        <v>6</v>
      </c>
      <c r="AI400" s="26" t="str">
        <f t="shared" si="73"/>
        <v>00000011111111111111111111000000</v>
      </c>
      <c r="AJ400" s="26" t="str">
        <f t="shared" si="74"/>
        <v>11000000</v>
      </c>
      <c r="AK400" s="26" t="str">
        <f t="shared" si="75"/>
        <v>11111111</v>
      </c>
      <c r="AL400" s="26" t="str">
        <f t="shared" si="76"/>
        <v>11111111</v>
      </c>
      <c r="AM400" s="26" t="str">
        <f t="shared" si="77"/>
        <v>00000011</v>
      </c>
      <c r="AN400" s="26" t="str">
        <f t="shared" si="79"/>
        <v>C0</v>
      </c>
      <c r="AO400" s="26" t="str">
        <f t="shared" si="72"/>
        <v>FF</v>
      </c>
      <c r="AP400" s="26" t="str">
        <f t="shared" si="72"/>
        <v>FF</v>
      </c>
      <c r="AQ400" s="26" t="str">
        <f t="shared" si="72"/>
        <v>03</v>
      </c>
      <c r="AR400" s="26" t="str">
        <f t="shared" si="78"/>
        <v>0x03FFFFC0</v>
      </c>
      <c r="AS400" s="26" t="str">
        <f t="shared" si="80"/>
        <v xml:space="preserve">0x03FFFFC0, </v>
      </c>
    </row>
    <row r="401" spans="1:45" x14ac:dyDescent="0.25">
      <c r="A401" s="2">
        <v>7</v>
      </c>
      <c r="B401" s="23">
        <v>0</v>
      </c>
      <c r="C401" s="23">
        <v>0</v>
      </c>
      <c r="D401" s="23">
        <v>0</v>
      </c>
      <c r="E401" s="23">
        <v>0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0</v>
      </c>
      <c r="AC401" s="1">
        <v>0</v>
      </c>
      <c r="AD401" s="23">
        <v>0</v>
      </c>
      <c r="AE401" s="23">
        <v>0</v>
      </c>
      <c r="AF401" s="23">
        <v>0</v>
      </c>
      <c r="AG401" s="23">
        <v>0</v>
      </c>
      <c r="AH401" s="2">
        <v>7</v>
      </c>
      <c r="AI401" s="26" t="str">
        <f t="shared" si="73"/>
        <v>00000011111111111111111111000000</v>
      </c>
      <c r="AJ401" s="26" t="str">
        <f t="shared" si="74"/>
        <v>11000000</v>
      </c>
      <c r="AK401" s="26" t="str">
        <f t="shared" si="75"/>
        <v>11111111</v>
      </c>
      <c r="AL401" s="26" t="str">
        <f t="shared" si="76"/>
        <v>11111111</v>
      </c>
      <c r="AM401" s="26" t="str">
        <f t="shared" si="77"/>
        <v>00000011</v>
      </c>
      <c r="AN401" s="26" t="str">
        <f t="shared" si="79"/>
        <v>C0</v>
      </c>
      <c r="AO401" s="26" t="str">
        <f t="shared" si="72"/>
        <v>FF</v>
      </c>
      <c r="AP401" s="26" t="str">
        <f t="shared" si="72"/>
        <v>FF</v>
      </c>
      <c r="AQ401" s="26" t="str">
        <f t="shared" si="72"/>
        <v>03</v>
      </c>
      <c r="AR401" s="26" t="str">
        <f t="shared" si="78"/>
        <v>0x03FFFFC0</v>
      </c>
      <c r="AS401" s="26" t="str">
        <f t="shared" si="80"/>
        <v xml:space="preserve">0x03FFFFC0, </v>
      </c>
    </row>
    <row r="402" spans="1:45" x14ac:dyDescent="0.25">
      <c r="A402" s="2">
        <v>8</v>
      </c>
      <c r="B402" s="23">
        <v>0</v>
      </c>
      <c r="C402" s="23">
        <v>0</v>
      </c>
      <c r="D402" s="23">
        <v>0</v>
      </c>
      <c r="E402" s="23">
        <v>0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0</v>
      </c>
      <c r="AD402" s="23">
        <v>0</v>
      </c>
      <c r="AE402" s="23">
        <v>0</v>
      </c>
      <c r="AF402" s="23">
        <v>0</v>
      </c>
      <c r="AG402" s="23">
        <v>0</v>
      </c>
      <c r="AH402" s="2">
        <v>8</v>
      </c>
      <c r="AI402" s="26" t="str">
        <f t="shared" si="73"/>
        <v>00000111111100000000111111100000</v>
      </c>
      <c r="AJ402" s="26" t="str">
        <f t="shared" si="74"/>
        <v>11100000</v>
      </c>
      <c r="AK402" s="26" t="str">
        <f t="shared" si="75"/>
        <v>00001111</v>
      </c>
      <c r="AL402" s="26" t="str">
        <f t="shared" si="76"/>
        <v>11110000</v>
      </c>
      <c r="AM402" s="26" t="str">
        <f t="shared" si="77"/>
        <v>00000111</v>
      </c>
      <c r="AN402" s="26" t="str">
        <f t="shared" si="79"/>
        <v>E0</v>
      </c>
      <c r="AO402" s="26" t="str">
        <f t="shared" si="72"/>
        <v>0F</v>
      </c>
      <c r="AP402" s="26" t="str">
        <f t="shared" si="72"/>
        <v>F0</v>
      </c>
      <c r="AQ402" s="26" t="str">
        <f t="shared" si="72"/>
        <v>07</v>
      </c>
      <c r="AR402" s="26" t="str">
        <f t="shared" si="78"/>
        <v>0x07F00FE0</v>
      </c>
      <c r="AS402" s="26" t="str">
        <f t="shared" si="80"/>
        <v xml:space="preserve">0x07F00FE0, </v>
      </c>
    </row>
    <row r="403" spans="1:45" x14ac:dyDescent="0.25">
      <c r="A403" s="2">
        <v>9</v>
      </c>
      <c r="B403" s="23">
        <v>0</v>
      </c>
      <c r="C403" s="23">
        <v>0</v>
      </c>
      <c r="D403" s="23">
        <v>0</v>
      </c>
      <c r="E403" s="23">
        <v>0</v>
      </c>
      <c r="F403" s="1">
        <v>0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0</v>
      </c>
      <c r="AD403" s="23">
        <v>0</v>
      </c>
      <c r="AE403" s="23">
        <v>0</v>
      </c>
      <c r="AF403" s="23">
        <v>0</v>
      </c>
      <c r="AG403" s="23">
        <v>0</v>
      </c>
      <c r="AH403" s="2">
        <v>9</v>
      </c>
      <c r="AI403" s="26" t="str">
        <f t="shared" si="73"/>
        <v>00000111111000000000011111100000</v>
      </c>
      <c r="AJ403" s="26" t="str">
        <f t="shared" si="74"/>
        <v>11100000</v>
      </c>
      <c r="AK403" s="26" t="str">
        <f t="shared" si="75"/>
        <v>00000111</v>
      </c>
      <c r="AL403" s="26" t="str">
        <f t="shared" si="76"/>
        <v>11100000</v>
      </c>
      <c r="AM403" s="26" t="str">
        <f t="shared" si="77"/>
        <v>00000111</v>
      </c>
      <c r="AN403" s="26" t="str">
        <f t="shared" si="79"/>
        <v>E0</v>
      </c>
      <c r="AO403" s="26" t="str">
        <f t="shared" si="72"/>
        <v>07</v>
      </c>
      <c r="AP403" s="26" t="str">
        <f t="shared" si="72"/>
        <v>E0</v>
      </c>
      <c r="AQ403" s="26" t="str">
        <f t="shared" si="72"/>
        <v>07</v>
      </c>
      <c r="AR403" s="26" t="str">
        <f t="shared" si="78"/>
        <v>0x07E007E0</v>
      </c>
      <c r="AS403" s="26" t="str">
        <f t="shared" si="80"/>
        <v xml:space="preserve">0x07E007E0, </v>
      </c>
    </row>
    <row r="404" spans="1:45" x14ac:dyDescent="0.25">
      <c r="A404" s="2">
        <v>10</v>
      </c>
      <c r="B404" s="23">
        <v>0</v>
      </c>
      <c r="C404" s="23">
        <v>0</v>
      </c>
      <c r="D404" s="23">
        <v>0</v>
      </c>
      <c r="E404" s="23">
        <v>0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23">
        <v>0</v>
      </c>
      <c r="AE404" s="23">
        <v>0</v>
      </c>
      <c r="AF404" s="23">
        <v>0</v>
      </c>
      <c r="AG404" s="23">
        <v>0</v>
      </c>
      <c r="AH404" s="2">
        <v>10</v>
      </c>
      <c r="AI404" s="26" t="str">
        <f t="shared" si="73"/>
        <v>00001111110000000000001111110000</v>
      </c>
      <c r="AJ404" s="26" t="str">
        <f t="shared" si="74"/>
        <v>11110000</v>
      </c>
      <c r="AK404" s="26" t="str">
        <f t="shared" si="75"/>
        <v>00000011</v>
      </c>
      <c r="AL404" s="26" t="str">
        <f t="shared" si="76"/>
        <v>11000000</v>
      </c>
      <c r="AM404" s="26" t="str">
        <f t="shared" si="77"/>
        <v>00001111</v>
      </c>
      <c r="AN404" s="26" t="str">
        <f t="shared" si="79"/>
        <v>F0</v>
      </c>
      <c r="AO404" s="26" t="str">
        <f t="shared" si="72"/>
        <v>03</v>
      </c>
      <c r="AP404" s="26" t="str">
        <f t="shared" si="72"/>
        <v>C0</v>
      </c>
      <c r="AQ404" s="26" t="str">
        <f t="shared" si="72"/>
        <v>0F</v>
      </c>
      <c r="AR404" s="26" t="str">
        <f t="shared" si="78"/>
        <v>0x0FC003F0</v>
      </c>
      <c r="AS404" s="26" t="str">
        <f t="shared" si="80"/>
        <v xml:space="preserve">0x0FC003F0, </v>
      </c>
    </row>
    <row r="405" spans="1:45" x14ac:dyDescent="0.25">
      <c r="A405" s="2">
        <v>11</v>
      </c>
      <c r="B405" s="23">
        <v>0</v>
      </c>
      <c r="C405" s="23">
        <v>0</v>
      </c>
      <c r="D405" s="23">
        <v>0</v>
      </c>
      <c r="E405" s="23">
        <v>0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23">
        <v>0</v>
      </c>
      <c r="AE405" s="23">
        <v>0</v>
      </c>
      <c r="AF405" s="23">
        <v>0</v>
      </c>
      <c r="AG405" s="23">
        <v>0</v>
      </c>
      <c r="AH405" s="2">
        <v>11</v>
      </c>
      <c r="AI405" s="26" t="str">
        <f t="shared" si="73"/>
        <v>00001111110000000000001111110000</v>
      </c>
      <c r="AJ405" s="26" t="str">
        <f t="shared" si="74"/>
        <v>11110000</v>
      </c>
      <c r="AK405" s="26" t="str">
        <f t="shared" si="75"/>
        <v>00000011</v>
      </c>
      <c r="AL405" s="26" t="str">
        <f t="shared" si="76"/>
        <v>11000000</v>
      </c>
      <c r="AM405" s="26" t="str">
        <f t="shared" si="77"/>
        <v>00001111</v>
      </c>
      <c r="AN405" s="26" t="str">
        <f t="shared" si="79"/>
        <v>F0</v>
      </c>
      <c r="AO405" s="26" t="str">
        <f t="shared" si="72"/>
        <v>03</v>
      </c>
      <c r="AP405" s="26" t="str">
        <f t="shared" si="72"/>
        <v>C0</v>
      </c>
      <c r="AQ405" s="26" t="str">
        <f t="shared" si="72"/>
        <v>0F</v>
      </c>
      <c r="AR405" s="26" t="str">
        <f t="shared" si="78"/>
        <v>0x0FC003F0</v>
      </c>
      <c r="AS405" s="26" t="str">
        <f t="shared" si="80"/>
        <v xml:space="preserve">0x0FC003F0, </v>
      </c>
    </row>
    <row r="406" spans="1:45" x14ac:dyDescent="0.25">
      <c r="A406" s="2">
        <v>12</v>
      </c>
      <c r="B406" s="23">
        <v>0</v>
      </c>
      <c r="C406" s="23">
        <v>0</v>
      </c>
      <c r="D406" s="23">
        <v>0</v>
      </c>
      <c r="E406" s="23">
        <v>0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23">
        <v>0</v>
      </c>
      <c r="AE406" s="23">
        <v>0</v>
      </c>
      <c r="AF406" s="23">
        <v>0</v>
      </c>
      <c r="AG406" s="23">
        <v>0</v>
      </c>
      <c r="AH406" s="2">
        <v>12</v>
      </c>
      <c r="AI406" s="26" t="str">
        <f t="shared" si="73"/>
        <v>00001111110000000000001111110000</v>
      </c>
      <c r="AJ406" s="26" t="str">
        <f t="shared" si="74"/>
        <v>11110000</v>
      </c>
      <c r="AK406" s="26" t="str">
        <f t="shared" si="75"/>
        <v>00000011</v>
      </c>
      <c r="AL406" s="26" t="str">
        <f t="shared" si="76"/>
        <v>11000000</v>
      </c>
      <c r="AM406" s="26" t="str">
        <f t="shared" si="77"/>
        <v>00001111</v>
      </c>
      <c r="AN406" s="26" t="str">
        <f t="shared" si="79"/>
        <v>F0</v>
      </c>
      <c r="AO406" s="26" t="str">
        <f t="shared" si="72"/>
        <v>03</v>
      </c>
      <c r="AP406" s="26" t="str">
        <f t="shared" si="72"/>
        <v>C0</v>
      </c>
      <c r="AQ406" s="26" t="str">
        <f t="shared" si="72"/>
        <v>0F</v>
      </c>
      <c r="AR406" s="26" t="str">
        <f t="shared" si="78"/>
        <v>0x0FC003F0</v>
      </c>
      <c r="AS406" s="26" t="str">
        <f t="shared" si="80"/>
        <v xml:space="preserve">0x0FC003F0, </v>
      </c>
    </row>
    <row r="407" spans="1:45" x14ac:dyDescent="0.25">
      <c r="A407" s="2">
        <v>13</v>
      </c>
      <c r="B407" s="23">
        <v>0</v>
      </c>
      <c r="C407" s="23">
        <v>0</v>
      </c>
      <c r="D407" s="23">
        <v>0</v>
      </c>
      <c r="E407" s="23">
        <v>0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23">
        <v>0</v>
      </c>
      <c r="AE407" s="23">
        <v>0</v>
      </c>
      <c r="AF407" s="23">
        <v>0</v>
      </c>
      <c r="AG407" s="23">
        <v>0</v>
      </c>
      <c r="AH407" s="2">
        <v>13</v>
      </c>
      <c r="AI407" s="26" t="str">
        <f t="shared" si="73"/>
        <v>00001111110000000000001111110000</v>
      </c>
      <c r="AJ407" s="26" t="str">
        <f t="shared" si="74"/>
        <v>11110000</v>
      </c>
      <c r="AK407" s="26" t="str">
        <f t="shared" si="75"/>
        <v>00000011</v>
      </c>
      <c r="AL407" s="26" t="str">
        <f t="shared" si="76"/>
        <v>11000000</v>
      </c>
      <c r="AM407" s="26" t="str">
        <f t="shared" si="77"/>
        <v>00001111</v>
      </c>
      <c r="AN407" s="26" t="str">
        <f t="shared" si="79"/>
        <v>F0</v>
      </c>
      <c r="AO407" s="26" t="str">
        <f t="shared" si="72"/>
        <v>03</v>
      </c>
      <c r="AP407" s="26" t="str">
        <f t="shared" si="72"/>
        <v>C0</v>
      </c>
      <c r="AQ407" s="26" t="str">
        <f t="shared" si="72"/>
        <v>0F</v>
      </c>
      <c r="AR407" s="26" t="str">
        <f t="shared" si="78"/>
        <v>0x0FC003F0</v>
      </c>
      <c r="AS407" s="26" t="str">
        <f t="shared" si="80"/>
        <v xml:space="preserve">0x0FC003F0, </v>
      </c>
    </row>
    <row r="408" spans="1:45" x14ac:dyDescent="0.25">
      <c r="A408" s="2">
        <v>14</v>
      </c>
      <c r="B408" s="23">
        <v>0</v>
      </c>
      <c r="C408" s="23">
        <v>0</v>
      </c>
      <c r="D408" s="23">
        <v>0</v>
      </c>
      <c r="E408" s="23">
        <v>0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23">
        <v>0</v>
      </c>
      <c r="AE408" s="23">
        <v>0</v>
      </c>
      <c r="AF408" s="23">
        <v>0</v>
      </c>
      <c r="AG408" s="23">
        <v>0</v>
      </c>
      <c r="AH408" s="2">
        <v>14</v>
      </c>
      <c r="AI408" s="26" t="str">
        <f t="shared" si="73"/>
        <v>00001111110000000000001111110000</v>
      </c>
      <c r="AJ408" s="26" t="str">
        <f t="shared" si="74"/>
        <v>11110000</v>
      </c>
      <c r="AK408" s="26" t="str">
        <f t="shared" si="75"/>
        <v>00000011</v>
      </c>
      <c r="AL408" s="26" t="str">
        <f t="shared" si="76"/>
        <v>11000000</v>
      </c>
      <c r="AM408" s="26" t="str">
        <f t="shared" si="77"/>
        <v>00001111</v>
      </c>
      <c r="AN408" s="26" t="str">
        <f t="shared" si="79"/>
        <v>F0</v>
      </c>
      <c r="AO408" s="26" t="str">
        <f t="shared" si="72"/>
        <v>03</v>
      </c>
      <c r="AP408" s="26" t="str">
        <f t="shared" si="72"/>
        <v>C0</v>
      </c>
      <c r="AQ408" s="26" t="str">
        <f t="shared" si="72"/>
        <v>0F</v>
      </c>
      <c r="AR408" s="26" t="str">
        <f t="shared" si="78"/>
        <v>0x0FC003F0</v>
      </c>
      <c r="AS408" s="26" t="str">
        <f t="shared" si="80"/>
        <v xml:space="preserve">0x0FC003F0, </v>
      </c>
    </row>
    <row r="409" spans="1:45" x14ac:dyDescent="0.25">
      <c r="A409" s="2">
        <v>15</v>
      </c>
      <c r="B409" s="23">
        <v>0</v>
      </c>
      <c r="C409" s="23">
        <v>0</v>
      </c>
      <c r="D409" s="23">
        <v>0</v>
      </c>
      <c r="E409" s="23">
        <v>0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23">
        <v>0</v>
      </c>
      <c r="AE409" s="23">
        <v>0</v>
      </c>
      <c r="AF409" s="23">
        <v>0</v>
      </c>
      <c r="AG409" s="23">
        <v>0</v>
      </c>
      <c r="AH409" s="2">
        <v>15</v>
      </c>
      <c r="AI409" s="26" t="str">
        <f t="shared" si="73"/>
        <v>00001111110000000000001111110000</v>
      </c>
      <c r="AJ409" s="26" t="str">
        <f t="shared" si="74"/>
        <v>11110000</v>
      </c>
      <c r="AK409" s="26" t="str">
        <f t="shared" si="75"/>
        <v>00000011</v>
      </c>
      <c r="AL409" s="26" t="str">
        <f t="shared" si="76"/>
        <v>11000000</v>
      </c>
      <c r="AM409" s="26" t="str">
        <f t="shared" si="77"/>
        <v>00001111</v>
      </c>
      <c r="AN409" s="26" t="str">
        <f t="shared" si="79"/>
        <v>F0</v>
      </c>
      <c r="AO409" s="26" t="str">
        <f t="shared" si="72"/>
        <v>03</v>
      </c>
      <c r="AP409" s="26" t="str">
        <f t="shared" si="72"/>
        <v>C0</v>
      </c>
      <c r="AQ409" s="26" t="str">
        <f t="shared" si="72"/>
        <v>0F</v>
      </c>
      <c r="AR409" s="26" t="str">
        <f t="shared" si="78"/>
        <v>0x0FC003F0</v>
      </c>
      <c r="AS409" s="26" t="str">
        <f t="shared" si="80"/>
        <v xml:space="preserve">0x0FC003F0, </v>
      </c>
    </row>
    <row r="410" spans="1:45" x14ac:dyDescent="0.25">
      <c r="A410" s="2">
        <v>16</v>
      </c>
      <c r="B410" s="23">
        <v>0</v>
      </c>
      <c r="C410" s="23">
        <v>0</v>
      </c>
      <c r="D410" s="23">
        <v>0</v>
      </c>
      <c r="E410" s="23">
        <v>0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23">
        <v>0</v>
      </c>
      <c r="AE410" s="23">
        <v>0</v>
      </c>
      <c r="AF410" s="23">
        <v>0</v>
      </c>
      <c r="AG410" s="23">
        <v>0</v>
      </c>
      <c r="AH410" s="2">
        <v>16</v>
      </c>
      <c r="AI410" s="26" t="str">
        <f t="shared" si="73"/>
        <v>00001111110000000000001111110000</v>
      </c>
      <c r="AJ410" s="26" t="str">
        <f t="shared" si="74"/>
        <v>11110000</v>
      </c>
      <c r="AK410" s="26" t="str">
        <f t="shared" si="75"/>
        <v>00000011</v>
      </c>
      <c r="AL410" s="26" t="str">
        <f t="shared" si="76"/>
        <v>11000000</v>
      </c>
      <c r="AM410" s="26" t="str">
        <f t="shared" si="77"/>
        <v>00001111</v>
      </c>
      <c r="AN410" s="26" t="str">
        <f t="shared" si="79"/>
        <v>F0</v>
      </c>
      <c r="AO410" s="26" t="str">
        <f t="shared" si="72"/>
        <v>03</v>
      </c>
      <c r="AP410" s="26" t="str">
        <f t="shared" si="72"/>
        <v>C0</v>
      </c>
      <c r="AQ410" s="26" t="str">
        <f t="shared" si="72"/>
        <v>0F</v>
      </c>
      <c r="AR410" s="26" t="str">
        <f t="shared" si="78"/>
        <v>0x0FC003F0</v>
      </c>
      <c r="AS410" s="26" t="str">
        <f t="shared" si="80"/>
        <v xml:space="preserve">0x0FC003F0, </v>
      </c>
    </row>
    <row r="411" spans="1:45" x14ac:dyDescent="0.25">
      <c r="A411" s="2">
        <v>17</v>
      </c>
      <c r="B411" s="23">
        <v>0</v>
      </c>
      <c r="C411" s="23">
        <v>0</v>
      </c>
      <c r="D411" s="23">
        <v>0</v>
      </c>
      <c r="E411" s="23">
        <v>0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23">
        <v>0</v>
      </c>
      <c r="AE411" s="23">
        <v>0</v>
      </c>
      <c r="AF411" s="23">
        <v>0</v>
      </c>
      <c r="AG411" s="23">
        <v>0</v>
      </c>
      <c r="AH411" s="2">
        <v>17</v>
      </c>
      <c r="AI411" s="26" t="str">
        <f t="shared" si="73"/>
        <v>00001111110000000000001111110000</v>
      </c>
      <c r="AJ411" s="26" t="str">
        <f t="shared" si="74"/>
        <v>11110000</v>
      </c>
      <c r="AK411" s="26" t="str">
        <f t="shared" si="75"/>
        <v>00000011</v>
      </c>
      <c r="AL411" s="26" t="str">
        <f t="shared" si="76"/>
        <v>11000000</v>
      </c>
      <c r="AM411" s="26" t="str">
        <f t="shared" si="77"/>
        <v>00001111</v>
      </c>
      <c r="AN411" s="26" t="str">
        <f t="shared" si="79"/>
        <v>F0</v>
      </c>
      <c r="AO411" s="26" t="str">
        <f t="shared" si="72"/>
        <v>03</v>
      </c>
      <c r="AP411" s="26" t="str">
        <f t="shared" si="72"/>
        <v>C0</v>
      </c>
      <c r="AQ411" s="26" t="str">
        <f t="shared" si="72"/>
        <v>0F</v>
      </c>
      <c r="AR411" s="26" t="str">
        <f t="shared" si="78"/>
        <v>0x0FC003F0</v>
      </c>
      <c r="AS411" s="26" t="str">
        <f t="shared" si="80"/>
        <v xml:space="preserve">0x0FC003F0, </v>
      </c>
    </row>
    <row r="412" spans="1:45" x14ac:dyDescent="0.25">
      <c r="A412" s="2">
        <v>18</v>
      </c>
      <c r="B412" s="23">
        <v>0</v>
      </c>
      <c r="C412" s="23">
        <v>0</v>
      </c>
      <c r="D412" s="23">
        <v>0</v>
      </c>
      <c r="E412" s="23">
        <v>0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23">
        <v>0</v>
      </c>
      <c r="AE412" s="23">
        <v>0</v>
      </c>
      <c r="AF412" s="23">
        <v>0</v>
      </c>
      <c r="AG412" s="23">
        <v>0</v>
      </c>
      <c r="AH412" s="2">
        <v>18</v>
      </c>
      <c r="AI412" s="26" t="str">
        <f t="shared" si="73"/>
        <v>00001111110000000000001111110000</v>
      </c>
      <c r="AJ412" s="26" t="str">
        <f t="shared" si="74"/>
        <v>11110000</v>
      </c>
      <c r="AK412" s="26" t="str">
        <f t="shared" si="75"/>
        <v>00000011</v>
      </c>
      <c r="AL412" s="26" t="str">
        <f t="shared" si="76"/>
        <v>11000000</v>
      </c>
      <c r="AM412" s="26" t="str">
        <f t="shared" si="77"/>
        <v>00001111</v>
      </c>
      <c r="AN412" s="26" t="str">
        <f t="shared" si="79"/>
        <v>F0</v>
      </c>
      <c r="AO412" s="26" t="str">
        <f t="shared" si="72"/>
        <v>03</v>
      </c>
      <c r="AP412" s="26" t="str">
        <f t="shared" si="72"/>
        <v>C0</v>
      </c>
      <c r="AQ412" s="26" t="str">
        <f t="shared" si="72"/>
        <v>0F</v>
      </c>
      <c r="AR412" s="26" t="str">
        <f t="shared" si="78"/>
        <v>0x0FC003F0</v>
      </c>
      <c r="AS412" s="26" t="str">
        <f t="shared" si="80"/>
        <v xml:space="preserve">0x0FC003F0, </v>
      </c>
    </row>
    <row r="413" spans="1:45" x14ac:dyDescent="0.25">
      <c r="A413" s="2">
        <v>19</v>
      </c>
      <c r="B413" s="23">
        <v>0</v>
      </c>
      <c r="C413" s="23">
        <v>0</v>
      </c>
      <c r="D413" s="23">
        <v>0</v>
      </c>
      <c r="E413" s="23">
        <v>0</v>
      </c>
      <c r="F413" s="1">
        <v>0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0</v>
      </c>
      <c r="AD413" s="23">
        <v>0</v>
      </c>
      <c r="AE413" s="23">
        <v>0</v>
      </c>
      <c r="AF413" s="23">
        <v>0</v>
      </c>
      <c r="AG413" s="23">
        <v>0</v>
      </c>
      <c r="AH413" s="2">
        <v>19</v>
      </c>
      <c r="AI413" s="26" t="str">
        <f t="shared" si="73"/>
        <v>00000111111000000000011111100000</v>
      </c>
      <c r="AJ413" s="26" t="str">
        <f t="shared" si="74"/>
        <v>11100000</v>
      </c>
      <c r="AK413" s="26" t="str">
        <f t="shared" si="75"/>
        <v>00000111</v>
      </c>
      <c r="AL413" s="26" t="str">
        <f t="shared" si="76"/>
        <v>11100000</v>
      </c>
      <c r="AM413" s="26" t="str">
        <f t="shared" si="77"/>
        <v>00000111</v>
      </c>
      <c r="AN413" s="26" t="str">
        <f t="shared" si="79"/>
        <v>E0</v>
      </c>
      <c r="AO413" s="26" t="str">
        <f t="shared" si="72"/>
        <v>07</v>
      </c>
      <c r="AP413" s="26" t="str">
        <f t="shared" si="72"/>
        <v>E0</v>
      </c>
      <c r="AQ413" s="26" t="str">
        <f t="shared" si="72"/>
        <v>07</v>
      </c>
      <c r="AR413" s="26" t="str">
        <f t="shared" si="78"/>
        <v>0x07E007E0</v>
      </c>
      <c r="AS413" s="26" t="str">
        <f t="shared" si="80"/>
        <v xml:space="preserve">0x07E007E0, </v>
      </c>
    </row>
    <row r="414" spans="1:45" x14ac:dyDescent="0.25">
      <c r="A414" s="2">
        <v>20</v>
      </c>
      <c r="B414" s="23">
        <v>0</v>
      </c>
      <c r="C414" s="23">
        <v>0</v>
      </c>
      <c r="D414" s="23">
        <v>0</v>
      </c>
      <c r="E414" s="23">
        <v>0</v>
      </c>
      <c r="F414" s="1">
        <v>0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0</v>
      </c>
      <c r="AD414" s="23">
        <v>0</v>
      </c>
      <c r="AE414" s="23">
        <v>0</v>
      </c>
      <c r="AF414" s="23">
        <v>0</v>
      </c>
      <c r="AG414" s="23">
        <v>0</v>
      </c>
      <c r="AH414" s="2">
        <v>20</v>
      </c>
      <c r="AI414" s="26" t="str">
        <f t="shared" si="73"/>
        <v>00000111111100000000111111100000</v>
      </c>
      <c r="AJ414" s="26" t="str">
        <f t="shared" si="74"/>
        <v>11100000</v>
      </c>
      <c r="AK414" s="26" t="str">
        <f t="shared" si="75"/>
        <v>00001111</v>
      </c>
      <c r="AL414" s="26" t="str">
        <f t="shared" si="76"/>
        <v>11110000</v>
      </c>
      <c r="AM414" s="26" t="str">
        <f t="shared" si="77"/>
        <v>00000111</v>
      </c>
      <c r="AN414" s="26" t="str">
        <f t="shared" si="79"/>
        <v>E0</v>
      </c>
      <c r="AO414" s="26" t="str">
        <f t="shared" si="72"/>
        <v>0F</v>
      </c>
      <c r="AP414" s="26" t="str">
        <f t="shared" si="72"/>
        <v>F0</v>
      </c>
      <c r="AQ414" s="26" t="str">
        <f t="shared" si="72"/>
        <v>07</v>
      </c>
      <c r="AR414" s="26" t="str">
        <f t="shared" si="78"/>
        <v>0x07F00FE0</v>
      </c>
      <c r="AS414" s="26" t="str">
        <f t="shared" si="80"/>
        <v xml:space="preserve">0x07F00FE0, </v>
      </c>
    </row>
    <row r="415" spans="1:45" x14ac:dyDescent="0.25">
      <c r="A415" s="2">
        <v>21</v>
      </c>
      <c r="B415" s="23">
        <v>0</v>
      </c>
      <c r="C415" s="23">
        <v>0</v>
      </c>
      <c r="D415" s="23">
        <v>0</v>
      </c>
      <c r="E415" s="23">
        <v>0</v>
      </c>
      <c r="F415" s="1">
        <v>0</v>
      </c>
      <c r="G415" s="1">
        <v>0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0</v>
      </c>
      <c r="AC415" s="1">
        <v>0</v>
      </c>
      <c r="AD415" s="23">
        <v>0</v>
      </c>
      <c r="AE415" s="23">
        <v>0</v>
      </c>
      <c r="AF415" s="23">
        <v>0</v>
      </c>
      <c r="AG415" s="23">
        <v>0</v>
      </c>
      <c r="AH415" s="2">
        <v>21</v>
      </c>
      <c r="AI415" s="26" t="str">
        <f t="shared" si="73"/>
        <v>00000011111111111111111111000000</v>
      </c>
      <c r="AJ415" s="26" t="str">
        <f t="shared" si="74"/>
        <v>11000000</v>
      </c>
      <c r="AK415" s="26" t="str">
        <f t="shared" si="75"/>
        <v>11111111</v>
      </c>
      <c r="AL415" s="26" t="str">
        <f t="shared" si="76"/>
        <v>11111111</v>
      </c>
      <c r="AM415" s="26" t="str">
        <f t="shared" si="77"/>
        <v>00000011</v>
      </c>
      <c r="AN415" s="26" t="str">
        <f t="shared" si="79"/>
        <v>C0</v>
      </c>
      <c r="AO415" s="26" t="str">
        <f t="shared" si="72"/>
        <v>FF</v>
      </c>
      <c r="AP415" s="26" t="str">
        <f t="shared" si="72"/>
        <v>FF</v>
      </c>
      <c r="AQ415" s="26" t="str">
        <f t="shared" si="72"/>
        <v>03</v>
      </c>
      <c r="AR415" s="26" t="str">
        <f t="shared" si="78"/>
        <v>0x03FFFFC0</v>
      </c>
      <c r="AS415" s="26" t="str">
        <f t="shared" si="80"/>
        <v xml:space="preserve">0x03FFFFC0, </v>
      </c>
    </row>
    <row r="416" spans="1:45" x14ac:dyDescent="0.25">
      <c r="A416" s="2">
        <v>22</v>
      </c>
      <c r="B416" s="23">
        <v>0</v>
      </c>
      <c r="C416" s="23">
        <v>0</v>
      </c>
      <c r="D416" s="23">
        <v>0</v>
      </c>
      <c r="E416" s="23">
        <v>0</v>
      </c>
      <c r="F416" s="1">
        <v>0</v>
      </c>
      <c r="G416" s="1">
        <v>0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0</v>
      </c>
      <c r="AC416" s="1">
        <v>0</v>
      </c>
      <c r="AD416" s="23">
        <v>0</v>
      </c>
      <c r="AE416" s="23">
        <v>0</v>
      </c>
      <c r="AF416" s="23">
        <v>0</v>
      </c>
      <c r="AG416" s="23">
        <v>0</v>
      </c>
      <c r="AH416" s="2">
        <v>22</v>
      </c>
      <c r="AI416" s="26" t="str">
        <f t="shared" si="73"/>
        <v>00000011111111111111111111000000</v>
      </c>
      <c r="AJ416" s="26" t="str">
        <f t="shared" si="74"/>
        <v>11000000</v>
      </c>
      <c r="AK416" s="26" t="str">
        <f t="shared" si="75"/>
        <v>11111111</v>
      </c>
      <c r="AL416" s="26" t="str">
        <f t="shared" si="76"/>
        <v>11111111</v>
      </c>
      <c r="AM416" s="26" t="str">
        <f t="shared" si="77"/>
        <v>00000011</v>
      </c>
      <c r="AN416" s="26" t="str">
        <f t="shared" si="79"/>
        <v>C0</v>
      </c>
      <c r="AO416" s="26" t="str">
        <f t="shared" si="72"/>
        <v>FF</v>
      </c>
      <c r="AP416" s="26" t="str">
        <f t="shared" si="72"/>
        <v>FF</v>
      </c>
      <c r="AQ416" s="26" t="str">
        <f t="shared" si="72"/>
        <v>03</v>
      </c>
      <c r="AR416" s="26" t="str">
        <f t="shared" si="78"/>
        <v>0x03FFFFC0</v>
      </c>
      <c r="AS416" s="26" t="str">
        <f t="shared" si="80"/>
        <v xml:space="preserve">0x03FFFFC0, </v>
      </c>
    </row>
    <row r="417" spans="1:45" x14ac:dyDescent="0.25">
      <c r="A417" s="2">
        <v>23</v>
      </c>
      <c r="B417" s="23">
        <v>0</v>
      </c>
      <c r="C417" s="23">
        <v>0</v>
      </c>
      <c r="D417" s="23">
        <v>0</v>
      </c>
      <c r="E417" s="23">
        <v>0</v>
      </c>
      <c r="F417" s="1">
        <v>0</v>
      </c>
      <c r="G417" s="1">
        <v>0</v>
      </c>
      <c r="H417" s="1">
        <v>0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0</v>
      </c>
      <c r="AB417" s="1">
        <v>0</v>
      </c>
      <c r="AC417" s="1">
        <v>0</v>
      </c>
      <c r="AD417" s="23">
        <v>0</v>
      </c>
      <c r="AE417" s="23">
        <v>0</v>
      </c>
      <c r="AF417" s="23">
        <v>0</v>
      </c>
      <c r="AG417" s="23">
        <v>0</v>
      </c>
      <c r="AH417" s="2">
        <v>23</v>
      </c>
      <c r="AI417" s="26" t="str">
        <f t="shared" si="73"/>
        <v>00000001111111111111111110000000</v>
      </c>
      <c r="AJ417" s="26" t="str">
        <f t="shared" si="74"/>
        <v>10000000</v>
      </c>
      <c r="AK417" s="26" t="str">
        <f t="shared" si="75"/>
        <v>11111111</v>
      </c>
      <c r="AL417" s="26" t="str">
        <f t="shared" si="76"/>
        <v>11111111</v>
      </c>
      <c r="AM417" s="26" t="str">
        <f t="shared" si="77"/>
        <v>00000001</v>
      </c>
      <c r="AN417" s="26" t="str">
        <f t="shared" si="79"/>
        <v>80</v>
      </c>
      <c r="AO417" s="26" t="str">
        <f t="shared" si="72"/>
        <v>FF</v>
      </c>
      <c r="AP417" s="26" t="str">
        <f t="shared" si="72"/>
        <v>FF</v>
      </c>
      <c r="AQ417" s="26" t="str">
        <f t="shared" si="72"/>
        <v>01</v>
      </c>
      <c r="AR417" s="26" t="str">
        <f t="shared" si="78"/>
        <v>0x01FFFF80</v>
      </c>
      <c r="AS417" s="26" t="str">
        <f t="shared" si="80"/>
        <v xml:space="preserve">0x01FFFF80, </v>
      </c>
    </row>
    <row r="418" spans="1:45" x14ac:dyDescent="0.25">
      <c r="A418" s="2">
        <v>24</v>
      </c>
      <c r="B418" s="23">
        <v>0</v>
      </c>
      <c r="C418" s="23">
        <v>0</v>
      </c>
      <c r="D418" s="23">
        <v>0</v>
      </c>
      <c r="E418" s="23">
        <v>0</v>
      </c>
      <c r="F418" s="1">
        <v>0</v>
      </c>
      <c r="G418" s="1">
        <v>0</v>
      </c>
      <c r="H418" s="1">
        <v>0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0</v>
      </c>
      <c r="AB418" s="1">
        <v>0</v>
      </c>
      <c r="AC418" s="1">
        <v>0</v>
      </c>
      <c r="AD418" s="23">
        <v>0</v>
      </c>
      <c r="AE418" s="23">
        <v>0</v>
      </c>
      <c r="AF418" s="23">
        <v>0</v>
      </c>
      <c r="AG418" s="23">
        <v>0</v>
      </c>
      <c r="AH418" s="2">
        <v>24</v>
      </c>
      <c r="AI418" s="26" t="str">
        <f t="shared" si="73"/>
        <v>00000001111111111111111110000000</v>
      </c>
      <c r="AJ418" s="26" t="str">
        <f t="shared" si="74"/>
        <v>10000000</v>
      </c>
      <c r="AK418" s="26" t="str">
        <f t="shared" si="75"/>
        <v>11111111</v>
      </c>
      <c r="AL418" s="26" t="str">
        <f t="shared" si="76"/>
        <v>11111111</v>
      </c>
      <c r="AM418" s="26" t="str">
        <f t="shared" si="77"/>
        <v>00000001</v>
      </c>
      <c r="AN418" s="26" t="str">
        <f t="shared" si="79"/>
        <v>80</v>
      </c>
      <c r="AO418" s="26" t="str">
        <f t="shared" si="72"/>
        <v>FF</v>
      </c>
      <c r="AP418" s="26" t="str">
        <f t="shared" si="72"/>
        <v>FF</v>
      </c>
      <c r="AQ418" s="26" t="str">
        <f t="shared" si="72"/>
        <v>01</v>
      </c>
      <c r="AR418" s="26" t="str">
        <f t="shared" si="78"/>
        <v>0x01FFFF80</v>
      </c>
      <c r="AS418" s="26" t="str">
        <f t="shared" si="80"/>
        <v xml:space="preserve">0x01FFFF80, </v>
      </c>
    </row>
    <row r="419" spans="1:45" x14ac:dyDescent="0.25">
      <c r="A419" s="2">
        <v>25</v>
      </c>
      <c r="B419" s="23">
        <v>0</v>
      </c>
      <c r="C419" s="23">
        <v>0</v>
      </c>
      <c r="D419" s="23">
        <v>0</v>
      </c>
      <c r="E419" s="23">
        <v>0</v>
      </c>
      <c r="F419" s="1">
        <v>0</v>
      </c>
      <c r="G419" s="1">
        <v>0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0</v>
      </c>
      <c r="AC419" s="1">
        <v>0</v>
      </c>
      <c r="AD419" s="23">
        <v>0</v>
      </c>
      <c r="AE419" s="23">
        <v>0</v>
      </c>
      <c r="AF419" s="23">
        <v>0</v>
      </c>
      <c r="AG419" s="23">
        <v>0</v>
      </c>
      <c r="AH419" s="2">
        <v>25</v>
      </c>
      <c r="AI419" s="26" t="str">
        <f t="shared" si="73"/>
        <v>00000011111111111111111111000000</v>
      </c>
      <c r="AJ419" s="26" t="str">
        <f t="shared" si="74"/>
        <v>11000000</v>
      </c>
      <c r="AK419" s="26" t="str">
        <f t="shared" si="75"/>
        <v>11111111</v>
      </c>
      <c r="AL419" s="26" t="str">
        <f t="shared" si="76"/>
        <v>11111111</v>
      </c>
      <c r="AM419" s="26" t="str">
        <f t="shared" si="77"/>
        <v>00000011</v>
      </c>
      <c r="AN419" s="26" t="str">
        <f t="shared" si="79"/>
        <v>C0</v>
      </c>
      <c r="AO419" s="26" t="str">
        <f t="shared" si="72"/>
        <v>FF</v>
      </c>
      <c r="AP419" s="26" t="str">
        <f t="shared" si="72"/>
        <v>FF</v>
      </c>
      <c r="AQ419" s="26" t="str">
        <f t="shared" si="72"/>
        <v>03</v>
      </c>
      <c r="AR419" s="26" t="str">
        <f t="shared" si="78"/>
        <v>0x03FFFFC0</v>
      </c>
      <c r="AS419" s="26" t="str">
        <f t="shared" si="80"/>
        <v xml:space="preserve">0x03FFFFC0, </v>
      </c>
    </row>
    <row r="420" spans="1:45" x14ac:dyDescent="0.25">
      <c r="A420" s="2">
        <v>26</v>
      </c>
      <c r="B420" s="23">
        <v>0</v>
      </c>
      <c r="C420" s="23">
        <v>0</v>
      </c>
      <c r="D420" s="23">
        <v>0</v>
      </c>
      <c r="E420" s="23">
        <v>0</v>
      </c>
      <c r="F420" s="1">
        <v>0</v>
      </c>
      <c r="G420" s="1">
        <v>0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0</v>
      </c>
      <c r="AC420" s="1">
        <v>0</v>
      </c>
      <c r="AD420" s="23">
        <v>0</v>
      </c>
      <c r="AE420" s="23">
        <v>0</v>
      </c>
      <c r="AF420" s="23">
        <v>0</v>
      </c>
      <c r="AG420" s="23">
        <v>0</v>
      </c>
      <c r="AH420" s="2">
        <v>26</v>
      </c>
      <c r="AI420" s="26" t="str">
        <f t="shared" si="73"/>
        <v>00000011111111111111111111000000</v>
      </c>
      <c r="AJ420" s="26" t="str">
        <f t="shared" si="74"/>
        <v>11000000</v>
      </c>
      <c r="AK420" s="26" t="str">
        <f t="shared" si="75"/>
        <v>11111111</v>
      </c>
      <c r="AL420" s="26" t="str">
        <f t="shared" si="76"/>
        <v>11111111</v>
      </c>
      <c r="AM420" s="26" t="str">
        <f t="shared" si="77"/>
        <v>00000011</v>
      </c>
      <c r="AN420" s="26" t="str">
        <f t="shared" si="79"/>
        <v>C0</v>
      </c>
      <c r="AO420" s="26" t="str">
        <f t="shared" si="72"/>
        <v>FF</v>
      </c>
      <c r="AP420" s="26" t="str">
        <f t="shared" si="72"/>
        <v>FF</v>
      </c>
      <c r="AQ420" s="26" t="str">
        <f t="shared" si="72"/>
        <v>03</v>
      </c>
      <c r="AR420" s="26" t="str">
        <f t="shared" si="78"/>
        <v>0x03FFFFC0</v>
      </c>
      <c r="AS420" s="26" t="str">
        <f t="shared" si="80"/>
        <v xml:space="preserve">0x03FFFFC0, </v>
      </c>
    </row>
    <row r="421" spans="1:45" x14ac:dyDescent="0.25">
      <c r="A421" s="2">
        <v>27</v>
      </c>
      <c r="B421" s="23">
        <v>0</v>
      </c>
      <c r="C421" s="23">
        <v>0</v>
      </c>
      <c r="D421" s="23">
        <v>0</v>
      </c>
      <c r="E421" s="23">
        <v>0</v>
      </c>
      <c r="F421" s="1">
        <v>0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0</v>
      </c>
      <c r="AD421" s="23">
        <v>0</v>
      </c>
      <c r="AE421" s="23">
        <v>0</v>
      </c>
      <c r="AF421" s="23">
        <v>0</v>
      </c>
      <c r="AG421" s="23">
        <v>0</v>
      </c>
      <c r="AH421" s="2">
        <v>27</v>
      </c>
      <c r="AI421" s="26" t="str">
        <f t="shared" si="73"/>
        <v>00000111111100000000111111100000</v>
      </c>
      <c r="AJ421" s="26" t="str">
        <f t="shared" si="74"/>
        <v>11100000</v>
      </c>
      <c r="AK421" s="26" t="str">
        <f t="shared" si="75"/>
        <v>00001111</v>
      </c>
      <c r="AL421" s="26" t="str">
        <f t="shared" si="76"/>
        <v>11110000</v>
      </c>
      <c r="AM421" s="26" t="str">
        <f t="shared" si="77"/>
        <v>00000111</v>
      </c>
      <c r="AN421" s="26" t="str">
        <f t="shared" si="79"/>
        <v>E0</v>
      </c>
      <c r="AO421" s="26" t="str">
        <f t="shared" si="72"/>
        <v>0F</v>
      </c>
      <c r="AP421" s="26" t="str">
        <f t="shared" si="72"/>
        <v>F0</v>
      </c>
      <c r="AQ421" s="26" t="str">
        <f t="shared" si="72"/>
        <v>07</v>
      </c>
      <c r="AR421" s="26" t="str">
        <f t="shared" si="78"/>
        <v>0x07F00FE0</v>
      </c>
      <c r="AS421" s="26" t="str">
        <f t="shared" si="80"/>
        <v xml:space="preserve">0x07F00FE0, </v>
      </c>
    </row>
    <row r="422" spans="1:45" x14ac:dyDescent="0.25">
      <c r="A422" s="2">
        <v>28</v>
      </c>
      <c r="B422" s="23">
        <v>0</v>
      </c>
      <c r="C422" s="23">
        <v>0</v>
      </c>
      <c r="D422" s="23">
        <v>0</v>
      </c>
      <c r="E422" s="23">
        <v>0</v>
      </c>
      <c r="F422" s="1">
        <v>0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0</v>
      </c>
      <c r="AD422" s="23">
        <v>0</v>
      </c>
      <c r="AE422" s="23">
        <v>0</v>
      </c>
      <c r="AF422" s="23">
        <v>0</v>
      </c>
      <c r="AG422" s="23">
        <v>0</v>
      </c>
      <c r="AH422" s="2">
        <v>28</v>
      </c>
      <c r="AI422" s="26" t="str">
        <f t="shared" si="73"/>
        <v>00000111111000000000011111100000</v>
      </c>
      <c r="AJ422" s="26" t="str">
        <f t="shared" si="74"/>
        <v>11100000</v>
      </c>
      <c r="AK422" s="26" t="str">
        <f t="shared" si="75"/>
        <v>00000111</v>
      </c>
      <c r="AL422" s="26" t="str">
        <f t="shared" si="76"/>
        <v>11100000</v>
      </c>
      <c r="AM422" s="26" t="str">
        <f t="shared" si="77"/>
        <v>00000111</v>
      </c>
      <c r="AN422" s="26" t="str">
        <f t="shared" si="79"/>
        <v>E0</v>
      </c>
      <c r="AO422" s="26" t="str">
        <f t="shared" si="72"/>
        <v>07</v>
      </c>
      <c r="AP422" s="26" t="str">
        <f t="shared" si="72"/>
        <v>E0</v>
      </c>
      <c r="AQ422" s="26" t="str">
        <f t="shared" si="72"/>
        <v>07</v>
      </c>
      <c r="AR422" s="26" t="str">
        <f t="shared" si="78"/>
        <v>0x07E007E0</v>
      </c>
      <c r="AS422" s="26" t="str">
        <f t="shared" si="80"/>
        <v xml:space="preserve">0x07E007E0, </v>
      </c>
    </row>
    <row r="423" spans="1:45" x14ac:dyDescent="0.25">
      <c r="A423" s="2">
        <v>29</v>
      </c>
      <c r="B423" s="23">
        <v>0</v>
      </c>
      <c r="C423" s="23">
        <v>0</v>
      </c>
      <c r="D423" s="23">
        <v>0</v>
      </c>
      <c r="E423" s="23">
        <v>0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23">
        <v>0</v>
      </c>
      <c r="AE423" s="23">
        <v>0</v>
      </c>
      <c r="AF423" s="23">
        <v>0</v>
      </c>
      <c r="AG423" s="23">
        <v>0</v>
      </c>
      <c r="AH423" s="2">
        <v>29</v>
      </c>
      <c r="AI423" s="26" t="str">
        <f t="shared" si="73"/>
        <v>00001111110000000000001111110000</v>
      </c>
      <c r="AJ423" s="26" t="str">
        <f t="shared" si="74"/>
        <v>11110000</v>
      </c>
      <c r="AK423" s="26" t="str">
        <f t="shared" si="75"/>
        <v>00000011</v>
      </c>
      <c r="AL423" s="26" t="str">
        <f t="shared" si="76"/>
        <v>11000000</v>
      </c>
      <c r="AM423" s="26" t="str">
        <f t="shared" si="77"/>
        <v>00001111</v>
      </c>
      <c r="AN423" s="26" t="str">
        <f t="shared" si="79"/>
        <v>F0</v>
      </c>
      <c r="AO423" s="26" t="str">
        <f t="shared" si="72"/>
        <v>03</v>
      </c>
      <c r="AP423" s="26" t="str">
        <f t="shared" si="72"/>
        <v>C0</v>
      </c>
      <c r="AQ423" s="26" t="str">
        <f t="shared" si="72"/>
        <v>0F</v>
      </c>
      <c r="AR423" s="26" t="str">
        <f t="shared" si="78"/>
        <v>0x0FC003F0</v>
      </c>
      <c r="AS423" s="26" t="str">
        <f t="shared" si="80"/>
        <v xml:space="preserve">0x0FC003F0, </v>
      </c>
    </row>
    <row r="424" spans="1:45" x14ac:dyDescent="0.25">
      <c r="A424" s="2">
        <v>30</v>
      </c>
      <c r="B424" s="23">
        <v>0</v>
      </c>
      <c r="C424" s="23">
        <v>0</v>
      </c>
      <c r="D424" s="23">
        <v>0</v>
      </c>
      <c r="E424" s="23">
        <v>0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23">
        <v>0</v>
      </c>
      <c r="AE424" s="23">
        <v>0</v>
      </c>
      <c r="AF424" s="23">
        <v>0</v>
      </c>
      <c r="AG424" s="23">
        <v>0</v>
      </c>
      <c r="AH424" s="2">
        <v>30</v>
      </c>
      <c r="AI424" s="26" t="str">
        <f t="shared" si="73"/>
        <v>00001111110000000000001111110000</v>
      </c>
      <c r="AJ424" s="26" t="str">
        <f t="shared" si="74"/>
        <v>11110000</v>
      </c>
      <c r="AK424" s="26" t="str">
        <f t="shared" si="75"/>
        <v>00000011</v>
      </c>
      <c r="AL424" s="26" t="str">
        <f t="shared" si="76"/>
        <v>11000000</v>
      </c>
      <c r="AM424" s="26" t="str">
        <f t="shared" si="77"/>
        <v>00001111</v>
      </c>
      <c r="AN424" s="26" t="str">
        <f t="shared" si="79"/>
        <v>F0</v>
      </c>
      <c r="AO424" s="26" t="str">
        <f t="shared" si="72"/>
        <v>03</v>
      </c>
      <c r="AP424" s="26" t="str">
        <f t="shared" si="72"/>
        <v>C0</v>
      </c>
      <c r="AQ424" s="26" t="str">
        <f t="shared" si="72"/>
        <v>0F</v>
      </c>
      <c r="AR424" s="26" t="str">
        <f t="shared" si="78"/>
        <v>0x0FC003F0</v>
      </c>
      <c r="AS424" s="26" t="str">
        <f t="shared" si="80"/>
        <v xml:space="preserve">0x0FC003F0, </v>
      </c>
    </row>
    <row r="425" spans="1:45" x14ac:dyDescent="0.25">
      <c r="A425" s="2">
        <v>31</v>
      </c>
      <c r="B425" s="23">
        <v>0</v>
      </c>
      <c r="C425" s="23">
        <v>0</v>
      </c>
      <c r="D425" s="23">
        <v>0</v>
      </c>
      <c r="E425" s="23">
        <v>0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23">
        <v>0</v>
      </c>
      <c r="AE425" s="23">
        <v>0</v>
      </c>
      <c r="AF425" s="23">
        <v>0</v>
      </c>
      <c r="AG425" s="23">
        <v>0</v>
      </c>
      <c r="AH425" s="2">
        <v>31</v>
      </c>
      <c r="AI425" s="26" t="str">
        <f t="shared" si="73"/>
        <v>00001111110000000000001111110000</v>
      </c>
      <c r="AJ425" s="26" t="str">
        <f t="shared" si="74"/>
        <v>11110000</v>
      </c>
      <c r="AK425" s="26" t="str">
        <f t="shared" si="75"/>
        <v>00000011</v>
      </c>
      <c r="AL425" s="26" t="str">
        <f t="shared" si="76"/>
        <v>11000000</v>
      </c>
      <c r="AM425" s="26" t="str">
        <f t="shared" si="77"/>
        <v>00001111</v>
      </c>
      <c r="AN425" s="26" t="str">
        <f t="shared" si="79"/>
        <v>F0</v>
      </c>
      <c r="AO425" s="26" t="str">
        <f t="shared" si="72"/>
        <v>03</v>
      </c>
      <c r="AP425" s="26" t="str">
        <f t="shared" si="72"/>
        <v>C0</v>
      </c>
      <c r="AQ425" s="26" t="str">
        <f t="shared" si="72"/>
        <v>0F</v>
      </c>
      <c r="AR425" s="26" t="str">
        <f t="shared" si="78"/>
        <v>0x0FC003F0</v>
      </c>
      <c r="AS425" s="26" t="str">
        <f t="shared" si="80"/>
        <v xml:space="preserve">0x0FC003F0, </v>
      </c>
    </row>
    <row r="426" spans="1:45" x14ac:dyDescent="0.25">
      <c r="A426" s="2">
        <v>32</v>
      </c>
      <c r="B426" s="23">
        <v>0</v>
      </c>
      <c r="C426" s="23">
        <v>0</v>
      </c>
      <c r="D426" s="23">
        <v>0</v>
      </c>
      <c r="E426" s="23">
        <v>0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23">
        <v>0</v>
      </c>
      <c r="AE426" s="23">
        <v>0</v>
      </c>
      <c r="AF426" s="23">
        <v>0</v>
      </c>
      <c r="AG426" s="23">
        <v>0</v>
      </c>
      <c r="AH426" s="2">
        <v>32</v>
      </c>
      <c r="AI426" s="26" t="str">
        <f t="shared" si="73"/>
        <v>00001111110000000000001111110000</v>
      </c>
      <c r="AJ426" s="26" t="str">
        <f t="shared" si="74"/>
        <v>11110000</v>
      </c>
      <c r="AK426" s="26" t="str">
        <f t="shared" si="75"/>
        <v>00000011</v>
      </c>
      <c r="AL426" s="26" t="str">
        <f t="shared" si="76"/>
        <v>11000000</v>
      </c>
      <c r="AM426" s="26" t="str">
        <f t="shared" si="77"/>
        <v>00001111</v>
      </c>
      <c r="AN426" s="26" t="str">
        <f t="shared" si="79"/>
        <v>F0</v>
      </c>
      <c r="AO426" s="26" t="str">
        <f t="shared" si="72"/>
        <v>03</v>
      </c>
      <c r="AP426" s="26" t="str">
        <f t="shared" si="72"/>
        <v>C0</v>
      </c>
      <c r="AQ426" s="26" t="str">
        <f t="shared" si="72"/>
        <v>0F</v>
      </c>
      <c r="AR426" s="26" t="str">
        <f t="shared" si="78"/>
        <v>0x0FC003F0</v>
      </c>
      <c r="AS426" s="26" t="str">
        <f t="shared" si="80"/>
        <v xml:space="preserve">0x0FC003F0, </v>
      </c>
    </row>
    <row r="427" spans="1:45" x14ac:dyDescent="0.25">
      <c r="A427" s="2">
        <v>33</v>
      </c>
      <c r="B427" s="23">
        <v>0</v>
      </c>
      <c r="C427" s="23">
        <v>0</v>
      </c>
      <c r="D427" s="23">
        <v>0</v>
      </c>
      <c r="E427" s="23">
        <v>0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23">
        <v>0</v>
      </c>
      <c r="AE427" s="23">
        <v>0</v>
      </c>
      <c r="AF427" s="23">
        <v>0</v>
      </c>
      <c r="AG427" s="23">
        <v>0</v>
      </c>
      <c r="AH427" s="2">
        <v>33</v>
      </c>
      <c r="AI427" s="26" t="str">
        <f t="shared" si="73"/>
        <v>00001111110000000000001111110000</v>
      </c>
      <c r="AJ427" s="26" t="str">
        <f t="shared" si="74"/>
        <v>11110000</v>
      </c>
      <c r="AK427" s="26" t="str">
        <f t="shared" si="75"/>
        <v>00000011</v>
      </c>
      <c r="AL427" s="26" t="str">
        <f t="shared" si="76"/>
        <v>11000000</v>
      </c>
      <c r="AM427" s="26" t="str">
        <f t="shared" si="77"/>
        <v>00001111</v>
      </c>
      <c r="AN427" s="26" t="str">
        <f t="shared" si="79"/>
        <v>F0</v>
      </c>
      <c r="AO427" s="26" t="str">
        <f t="shared" si="72"/>
        <v>03</v>
      </c>
      <c r="AP427" s="26" t="str">
        <f t="shared" si="72"/>
        <v>C0</v>
      </c>
      <c r="AQ427" s="26" t="str">
        <f t="shared" si="72"/>
        <v>0F</v>
      </c>
      <c r="AR427" s="26" t="str">
        <f t="shared" si="78"/>
        <v>0x0FC003F0</v>
      </c>
      <c r="AS427" s="26" t="str">
        <f t="shared" si="80"/>
        <v xml:space="preserve">0x0FC003F0, </v>
      </c>
    </row>
    <row r="428" spans="1:45" x14ac:dyDescent="0.25">
      <c r="A428" s="2">
        <v>34</v>
      </c>
      <c r="B428" s="23">
        <v>0</v>
      </c>
      <c r="C428" s="23">
        <v>0</v>
      </c>
      <c r="D428" s="23">
        <v>0</v>
      </c>
      <c r="E428" s="23">
        <v>0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23">
        <v>0</v>
      </c>
      <c r="AE428" s="23">
        <v>0</v>
      </c>
      <c r="AF428" s="23">
        <v>0</v>
      </c>
      <c r="AG428" s="23">
        <v>0</v>
      </c>
      <c r="AH428" s="2">
        <v>34</v>
      </c>
      <c r="AI428" s="26" t="str">
        <f t="shared" si="73"/>
        <v>00001111110000000000001111110000</v>
      </c>
      <c r="AJ428" s="26" t="str">
        <f t="shared" si="74"/>
        <v>11110000</v>
      </c>
      <c r="AK428" s="26" t="str">
        <f t="shared" si="75"/>
        <v>00000011</v>
      </c>
      <c r="AL428" s="26" t="str">
        <f t="shared" si="76"/>
        <v>11000000</v>
      </c>
      <c r="AM428" s="26" t="str">
        <f t="shared" si="77"/>
        <v>00001111</v>
      </c>
      <c r="AN428" s="26" t="str">
        <f t="shared" si="79"/>
        <v>F0</v>
      </c>
      <c r="AO428" s="26" t="str">
        <f t="shared" si="72"/>
        <v>03</v>
      </c>
      <c r="AP428" s="26" t="str">
        <f t="shared" si="72"/>
        <v>C0</v>
      </c>
      <c r="AQ428" s="26" t="str">
        <f t="shared" si="72"/>
        <v>0F</v>
      </c>
      <c r="AR428" s="26" t="str">
        <f t="shared" si="78"/>
        <v>0x0FC003F0</v>
      </c>
      <c r="AS428" s="26" t="str">
        <f t="shared" si="80"/>
        <v xml:space="preserve">0x0FC003F0, </v>
      </c>
    </row>
    <row r="429" spans="1:45" x14ac:dyDescent="0.25">
      <c r="A429" s="2">
        <v>35</v>
      </c>
      <c r="B429" s="23">
        <v>0</v>
      </c>
      <c r="C429" s="23">
        <v>0</v>
      </c>
      <c r="D429" s="23">
        <v>0</v>
      </c>
      <c r="E429" s="23">
        <v>0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23">
        <v>0</v>
      </c>
      <c r="AE429" s="23">
        <v>0</v>
      </c>
      <c r="AF429" s="23">
        <v>0</v>
      </c>
      <c r="AG429" s="23">
        <v>0</v>
      </c>
      <c r="AH429" s="2">
        <v>35</v>
      </c>
      <c r="AI429" s="26" t="str">
        <f t="shared" si="73"/>
        <v>00001111110000000000001111110000</v>
      </c>
      <c r="AJ429" s="26" t="str">
        <f t="shared" si="74"/>
        <v>11110000</v>
      </c>
      <c r="AK429" s="26" t="str">
        <f t="shared" si="75"/>
        <v>00000011</v>
      </c>
      <c r="AL429" s="26" t="str">
        <f t="shared" si="76"/>
        <v>11000000</v>
      </c>
      <c r="AM429" s="26" t="str">
        <f t="shared" si="77"/>
        <v>00001111</v>
      </c>
      <c r="AN429" s="26" t="str">
        <f t="shared" si="79"/>
        <v>F0</v>
      </c>
      <c r="AO429" s="26" t="str">
        <f t="shared" si="72"/>
        <v>03</v>
      </c>
      <c r="AP429" s="26" t="str">
        <f t="shared" si="72"/>
        <v>C0</v>
      </c>
      <c r="AQ429" s="26" t="str">
        <f t="shared" si="72"/>
        <v>0F</v>
      </c>
      <c r="AR429" s="26" t="str">
        <f t="shared" si="78"/>
        <v>0x0FC003F0</v>
      </c>
      <c r="AS429" s="26" t="str">
        <f t="shared" si="80"/>
        <v xml:space="preserve">0x0FC003F0, </v>
      </c>
    </row>
    <row r="430" spans="1:45" x14ac:dyDescent="0.25">
      <c r="A430" s="2">
        <v>36</v>
      </c>
      <c r="B430" s="23">
        <v>0</v>
      </c>
      <c r="C430" s="23">
        <v>0</v>
      </c>
      <c r="D430" s="23">
        <v>0</v>
      </c>
      <c r="E430" s="23">
        <v>0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23">
        <v>0</v>
      </c>
      <c r="AE430" s="23">
        <v>0</v>
      </c>
      <c r="AF430" s="23">
        <v>0</v>
      </c>
      <c r="AG430" s="23">
        <v>0</v>
      </c>
      <c r="AH430" s="2">
        <v>36</v>
      </c>
      <c r="AI430" s="26" t="str">
        <f t="shared" si="73"/>
        <v>00001111110000000000001111110000</v>
      </c>
      <c r="AJ430" s="26" t="str">
        <f t="shared" si="74"/>
        <v>11110000</v>
      </c>
      <c r="AK430" s="26" t="str">
        <f t="shared" si="75"/>
        <v>00000011</v>
      </c>
      <c r="AL430" s="26" t="str">
        <f t="shared" si="76"/>
        <v>11000000</v>
      </c>
      <c r="AM430" s="26" t="str">
        <f t="shared" si="77"/>
        <v>00001111</v>
      </c>
      <c r="AN430" s="26" t="str">
        <f t="shared" si="79"/>
        <v>F0</v>
      </c>
      <c r="AO430" s="26" t="str">
        <f t="shared" si="72"/>
        <v>03</v>
      </c>
      <c r="AP430" s="26" t="str">
        <f t="shared" si="72"/>
        <v>C0</v>
      </c>
      <c r="AQ430" s="26" t="str">
        <f t="shared" si="72"/>
        <v>0F</v>
      </c>
      <c r="AR430" s="26" t="str">
        <f t="shared" si="78"/>
        <v>0x0FC003F0</v>
      </c>
      <c r="AS430" s="26" t="str">
        <f t="shared" si="80"/>
        <v xml:space="preserve">0x0FC003F0, </v>
      </c>
    </row>
    <row r="431" spans="1:45" x14ac:dyDescent="0.25">
      <c r="A431" s="2">
        <v>37</v>
      </c>
      <c r="B431" s="23">
        <v>0</v>
      </c>
      <c r="C431" s="23">
        <v>0</v>
      </c>
      <c r="D431" s="23">
        <v>0</v>
      </c>
      <c r="E431" s="23">
        <v>0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23">
        <v>0</v>
      </c>
      <c r="AE431" s="23">
        <v>0</v>
      </c>
      <c r="AF431" s="23">
        <v>0</v>
      </c>
      <c r="AG431" s="23">
        <v>0</v>
      </c>
      <c r="AH431" s="2">
        <v>37</v>
      </c>
      <c r="AI431" s="26" t="str">
        <f t="shared" si="73"/>
        <v>00001111110000000000001111110000</v>
      </c>
      <c r="AJ431" s="26" t="str">
        <f t="shared" si="74"/>
        <v>11110000</v>
      </c>
      <c r="AK431" s="26" t="str">
        <f t="shared" si="75"/>
        <v>00000011</v>
      </c>
      <c r="AL431" s="26" t="str">
        <f t="shared" si="76"/>
        <v>11000000</v>
      </c>
      <c r="AM431" s="26" t="str">
        <f t="shared" si="77"/>
        <v>00001111</v>
      </c>
      <c r="AN431" s="26" t="str">
        <f t="shared" si="79"/>
        <v>F0</v>
      </c>
      <c r="AO431" s="26" t="str">
        <f t="shared" si="72"/>
        <v>03</v>
      </c>
      <c r="AP431" s="26" t="str">
        <f t="shared" si="72"/>
        <v>C0</v>
      </c>
      <c r="AQ431" s="26" t="str">
        <f t="shared" si="72"/>
        <v>0F</v>
      </c>
      <c r="AR431" s="26" t="str">
        <f t="shared" si="78"/>
        <v>0x0FC003F0</v>
      </c>
      <c r="AS431" s="26" t="str">
        <f t="shared" si="80"/>
        <v xml:space="preserve">0x0FC003F0, </v>
      </c>
    </row>
    <row r="432" spans="1:45" x14ac:dyDescent="0.25">
      <c r="A432" s="2">
        <v>38</v>
      </c>
      <c r="B432" s="23">
        <v>0</v>
      </c>
      <c r="C432" s="23">
        <v>0</v>
      </c>
      <c r="D432" s="23">
        <v>0</v>
      </c>
      <c r="E432" s="23">
        <v>0</v>
      </c>
      <c r="F432" s="1">
        <v>0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0</v>
      </c>
      <c r="AD432" s="23">
        <v>0</v>
      </c>
      <c r="AE432" s="23">
        <v>0</v>
      </c>
      <c r="AF432" s="23">
        <v>0</v>
      </c>
      <c r="AG432" s="23">
        <v>0</v>
      </c>
      <c r="AH432" s="2">
        <v>38</v>
      </c>
      <c r="AI432" s="26" t="str">
        <f t="shared" si="73"/>
        <v>00000111111000000000011111100000</v>
      </c>
      <c r="AJ432" s="26" t="str">
        <f t="shared" si="74"/>
        <v>11100000</v>
      </c>
      <c r="AK432" s="26" t="str">
        <f t="shared" si="75"/>
        <v>00000111</v>
      </c>
      <c r="AL432" s="26" t="str">
        <f t="shared" si="76"/>
        <v>11100000</v>
      </c>
      <c r="AM432" s="26" t="str">
        <f t="shared" si="77"/>
        <v>00000111</v>
      </c>
      <c r="AN432" s="26" t="str">
        <f t="shared" si="79"/>
        <v>E0</v>
      </c>
      <c r="AO432" s="26" t="str">
        <f t="shared" si="72"/>
        <v>07</v>
      </c>
      <c r="AP432" s="26" t="str">
        <f t="shared" si="72"/>
        <v>E0</v>
      </c>
      <c r="AQ432" s="26" t="str">
        <f t="shared" si="72"/>
        <v>07</v>
      </c>
      <c r="AR432" s="26" t="str">
        <f t="shared" si="78"/>
        <v>0x07E007E0</v>
      </c>
      <c r="AS432" s="26" t="str">
        <f t="shared" si="80"/>
        <v xml:space="preserve">0x07E007E0, </v>
      </c>
    </row>
    <row r="433" spans="1:46" x14ac:dyDescent="0.25">
      <c r="A433" s="2">
        <v>39</v>
      </c>
      <c r="B433" s="23">
        <v>0</v>
      </c>
      <c r="C433" s="23">
        <v>0</v>
      </c>
      <c r="D433" s="23">
        <v>0</v>
      </c>
      <c r="E433" s="23">
        <v>0</v>
      </c>
      <c r="F433" s="1">
        <v>0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0</v>
      </c>
      <c r="AD433" s="23">
        <v>0</v>
      </c>
      <c r="AE433" s="23">
        <v>0</v>
      </c>
      <c r="AF433" s="23">
        <v>0</v>
      </c>
      <c r="AG433" s="23">
        <v>0</v>
      </c>
      <c r="AH433" s="2">
        <v>39</v>
      </c>
      <c r="AI433" s="26" t="str">
        <f t="shared" si="73"/>
        <v>00000111111100000000111111100000</v>
      </c>
      <c r="AJ433" s="26" t="str">
        <f t="shared" si="74"/>
        <v>11100000</v>
      </c>
      <c r="AK433" s="26" t="str">
        <f t="shared" si="75"/>
        <v>00001111</v>
      </c>
      <c r="AL433" s="26" t="str">
        <f t="shared" si="76"/>
        <v>11110000</v>
      </c>
      <c r="AM433" s="26" t="str">
        <f t="shared" si="77"/>
        <v>00000111</v>
      </c>
      <c r="AN433" s="26" t="str">
        <f t="shared" si="79"/>
        <v>E0</v>
      </c>
      <c r="AO433" s="26" t="str">
        <f t="shared" si="72"/>
        <v>0F</v>
      </c>
      <c r="AP433" s="26" t="str">
        <f t="shared" si="72"/>
        <v>F0</v>
      </c>
      <c r="AQ433" s="26" t="str">
        <f t="shared" si="72"/>
        <v>07</v>
      </c>
      <c r="AR433" s="26" t="str">
        <f t="shared" si="78"/>
        <v>0x07F00FE0</v>
      </c>
      <c r="AS433" s="26" t="str">
        <f t="shared" si="80"/>
        <v xml:space="preserve">0x07F00FE0, </v>
      </c>
    </row>
    <row r="434" spans="1:46" x14ac:dyDescent="0.25">
      <c r="A434" s="2">
        <v>40</v>
      </c>
      <c r="B434" s="23">
        <v>0</v>
      </c>
      <c r="C434" s="23">
        <v>0</v>
      </c>
      <c r="D434" s="23">
        <v>0</v>
      </c>
      <c r="E434" s="23">
        <v>0</v>
      </c>
      <c r="F434" s="1">
        <v>0</v>
      </c>
      <c r="G434" s="1">
        <v>0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0</v>
      </c>
      <c r="AC434" s="1">
        <v>0</v>
      </c>
      <c r="AD434" s="23">
        <v>0</v>
      </c>
      <c r="AE434" s="23">
        <v>0</v>
      </c>
      <c r="AF434" s="23">
        <v>0</v>
      </c>
      <c r="AG434" s="23">
        <v>0</v>
      </c>
      <c r="AH434" s="2">
        <v>40</v>
      </c>
      <c r="AI434" s="26" t="str">
        <f t="shared" si="73"/>
        <v>00000011111111111111111111000000</v>
      </c>
      <c r="AJ434" s="26" t="str">
        <f t="shared" si="74"/>
        <v>11000000</v>
      </c>
      <c r="AK434" s="26" t="str">
        <f t="shared" si="75"/>
        <v>11111111</v>
      </c>
      <c r="AL434" s="26" t="str">
        <f t="shared" si="76"/>
        <v>11111111</v>
      </c>
      <c r="AM434" s="26" t="str">
        <f t="shared" si="77"/>
        <v>00000011</v>
      </c>
      <c r="AN434" s="26" t="str">
        <f t="shared" si="79"/>
        <v>C0</v>
      </c>
      <c r="AO434" s="26" t="str">
        <f t="shared" si="72"/>
        <v>FF</v>
      </c>
      <c r="AP434" s="26" t="str">
        <f t="shared" si="72"/>
        <v>FF</v>
      </c>
      <c r="AQ434" s="26" t="str">
        <f t="shared" si="72"/>
        <v>03</v>
      </c>
      <c r="AR434" s="26" t="str">
        <f t="shared" si="78"/>
        <v>0x03FFFFC0</v>
      </c>
      <c r="AS434" s="26" t="str">
        <f t="shared" si="80"/>
        <v xml:space="preserve">0x03FFFFC0, </v>
      </c>
    </row>
    <row r="435" spans="1:46" x14ac:dyDescent="0.25">
      <c r="A435" s="2">
        <v>41</v>
      </c>
      <c r="B435" s="23">
        <v>0</v>
      </c>
      <c r="C435" s="23">
        <v>0</v>
      </c>
      <c r="D435" s="23">
        <v>0</v>
      </c>
      <c r="E435" s="23">
        <v>0</v>
      </c>
      <c r="F435" s="1">
        <v>0</v>
      </c>
      <c r="G435" s="1">
        <v>0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0</v>
      </c>
      <c r="AC435" s="1">
        <v>0</v>
      </c>
      <c r="AD435" s="23">
        <v>0</v>
      </c>
      <c r="AE435" s="23">
        <v>0</v>
      </c>
      <c r="AF435" s="23">
        <v>0</v>
      </c>
      <c r="AG435" s="23">
        <v>0</v>
      </c>
      <c r="AH435" s="2">
        <v>41</v>
      </c>
      <c r="AI435" s="26" t="str">
        <f t="shared" si="73"/>
        <v>00000011111111111111111111000000</v>
      </c>
      <c r="AJ435" s="26" t="str">
        <f t="shared" si="74"/>
        <v>11000000</v>
      </c>
      <c r="AK435" s="26" t="str">
        <f t="shared" si="75"/>
        <v>11111111</v>
      </c>
      <c r="AL435" s="26" t="str">
        <f t="shared" si="76"/>
        <v>11111111</v>
      </c>
      <c r="AM435" s="26" t="str">
        <f t="shared" si="77"/>
        <v>00000011</v>
      </c>
      <c r="AN435" s="26" t="str">
        <f t="shared" si="79"/>
        <v>C0</v>
      </c>
      <c r="AO435" s="26" t="str">
        <f t="shared" si="72"/>
        <v>FF</v>
      </c>
      <c r="AP435" s="26" t="str">
        <f t="shared" si="72"/>
        <v>FF</v>
      </c>
      <c r="AQ435" s="26" t="str">
        <f t="shared" si="72"/>
        <v>03</v>
      </c>
      <c r="AR435" s="26" t="str">
        <f t="shared" si="78"/>
        <v>0x03FFFFC0</v>
      </c>
      <c r="AS435" s="26" t="str">
        <f t="shared" si="80"/>
        <v xml:space="preserve">0x03FFFFC0, </v>
      </c>
    </row>
    <row r="436" spans="1:46" x14ac:dyDescent="0.25">
      <c r="A436" s="2">
        <v>42</v>
      </c>
      <c r="B436" s="23">
        <v>0</v>
      </c>
      <c r="C436" s="23">
        <v>0</v>
      </c>
      <c r="D436" s="23">
        <v>0</v>
      </c>
      <c r="E436" s="23">
        <v>0</v>
      </c>
      <c r="F436" s="1">
        <v>0</v>
      </c>
      <c r="G436" s="1">
        <v>0</v>
      </c>
      <c r="H436" s="1">
        <v>0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0</v>
      </c>
      <c r="AB436" s="1">
        <v>0</v>
      </c>
      <c r="AC436" s="1">
        <v>0</v>
      </c>
      <c r="AD436" s="23">
        <v>0</v>
      </c>
      <c r="AE436" s="23">
        <v>0</v>
      </c>
      <c r="AF436" s="23">
        <v>0</v>
      </c>
      <c r="AG436" s="23">
        <v>0</v>
      </c>
      <c r="AH436" s="2">
        <v>42</v>
      </c>
      <c r="AI436" s="26" t="str">
        <f t="shared" si="73"/>
        <v>00000001111111111111111110000000</v>
      </c>
      <c r="AJ436" s="26" t="str">
        <f t="shared" si="74"/>
        <v>10000000</v>
      </c>
      <c r="AK436" s="26" t="str">
        <f t="shared" si="75"/>
        <v>11111111</v>
      </c>
      <c r="AL436" s="26" t="str">
        <f t="shared" si="76"/>
        <v>11111111</v>
      </c>
      <c r="AM436" s="26" t="str">
        <f t="shared" si="77"/>
        <v>00000001</v>
      </c>
      <c r="AN436" s="26" t="str">
        <f t="shared" si="79"/>
        <v>80</v>
      </c>
      <c r="AO436" s="26" t="str">
        <f t="shared" si="72"/>
        <v>FF</v>
      </c>
      <c r="AP436" s="26" t="str">
        <f t="shared" si="72"/>
        <v>FF</v>
      </c>
      <c r="AQ436" s="26" t="str">
        <f t="shared" si="72"/>
        <v>01</v>
      </c>
      <c r="AR436" s="26" t="str">
        <f t="shared" si="78"/>
        <v>0x01FFFF80</v>
      </c>
      <c r="AS436" s="26" t="str">
        <f t="shared" si="80"/>
        <v xml:space="preserve">0x01FFFF80, </v>
      </c>
    </row>
    <row r="437" spans="1:46" x14ac:dyDescent="0.25">
      <c r="A437" s="2">
        <v>43</v>
      </c>
      <c r="B437" s="23">
        <v>0</v>
      </c>
      <c r="C437" s="23">
        <v>0</v>
      </c>
      <c r="D437" s="23">
        <v>0</v>
      </c>
      <c r="E437" s="23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0</v>
      </c>
      <c r="AA437" s="1">
        <v>0</v>
      </c>
      <c r="AB437" s="1">
        <v>0</v>
      </c>
      <c r="AC437" s="1">
        <v>0</v>
      </c>
      <c r="AD437" s="23">
        <v>0</v>
      </c>
      <c r="AE437" s="23">
        <v>0</v>
      </c>
      <c r="AF437" s="23">
        <v>0</v>
      </c>
      <c r="AG437" s="23">
        <v>0</v>
      </c>
      <c r="AH437" s="2">
        <v>43</v>
      </c>
      <c r="AI437" s="26" t="str">
        <f t="shared" si="73"/>
        <v>00000000111111111111111100000000</v>
      </c>
      <c r="AJ437" s="26" t="str">
        <f t="shared" si="74"/>
        <v>00000000</v>
      </c>
      <c r="AK437" s="26" t="str">
        <f t="shared" si="75"/>
        <v>11111111</v>
      </c>
      <c r="AL437" s="26" t="str">
        <f t="shared" si="76"/>
        <v>11111111</v>
      </c>
      <c r="AM437" s="26" t="str">
        <f t="shared" si="77"/>
        <v>00000000</v>
      </c>
      <c r="AN437" s="26" t="str">
        <f t="shared" si="79"/>
        <v>00</v>
      </c>
      <c r="AO437" s="26" t="str">
        <f t="shared" si="72"/>
        <v>FF</v>
      </c>
      <c r="AP437" s="26" t="str">
        <f t="shared" si="72"/>
        <v>FF</v>
      </c>
      <c r="AQ437" s="26" t="str">
        <f t="shared" si="72"/>
        <v>00</v>
      </c>
      <c r="AR437" s="26" t="str">
        <f t="shared" si="78"/>
        <v>0x00FFFF00</v>
      </c>
      <c r="AS437" s="26" t="str">
        <f t="shared" si="80"/>
        <v xml:space="preserve">0x00FFFF00, </v>
      </c>
    </row>
    <row r="438" spans="1:46" x14ac:dyDescent="0.25">
      <c r="A438" s="2">
        <v>44</v>
      </c>
      <c r="B438" s="23">
        <v>0</v>
      </c>
      <c r="C438" s="23">
        <v>0</v>
      </c>
      <c r="D438" s="23">
        <v>0</v>
      </c>
      <c r="E438" s="23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23">
        <v>0</v>
      </c>
      <c r="AE438" s="23">
        <v>0</v>
      </c>
      <c r="AF438" s="23">
        <v>0</v>
      </c>
      <c r="AG438" s="23">
        <v>0</v>
      </c>
      <c r="AH438" s="2">
        <v>44</v>
      </c>
      <c r="AI438" s="26" t="str">
        <f t="shared" si="73"/>
        <v>00000000001111111111110000000000</v>
      </c>
      <c r="AJ438" s="26" t="str">
        <f t="shared" si="74"/>
        <v>00000000</v>
      </c>
      <c r="AK438" s="26" t="str">
        <f t="shared" si="75"/>
        <v>11111100</v>
      </c>
      <c r="AL438" s="26" t="str">
        <f t="shared" si="76"/>
        <v>00111111</v>
      </c>
      <c r="AM438" s="26" t="str">
        <f t="shared" si="77"/>
        <v>00000000</v>
      </c>
      <c r="AN438" s="26" t="str">
        <f t="shared" si="79"/>
        <v>00</v>
      </c>
      <c r="AO438" s="26" t="str">
        <f t="shared" si="72"/>
        <v>FC</v>
      </c>
      <c r="AP438" s="26" t="str">
        <f t="shared" si="72"/>
        <v>3F</v>
      </c>
      <c r="AQ438" s="26" t="str">
        <f t="shared" si="72"/>
        <v>00</v>
      </c>
      <c r="AR438" s="26" t="str">
        <f t="shared" si="78"/>
        <v>0x003FFC00</v>
      </c>
      <c r="AS438" s="26" t="str">
        <f t="shared" si="80"/>
        <v xml:space="preserve">0x003FFC00, </v>
      </c>
    </row>
    <row r="439" spans="1:46" x14ac:dyDescent="0.25">
      <c r="A439" s="2">
        <v>45</v>
      </c>
      <c r="B439" s="23">
        <v>0</v>
      </c>
      <c r="C439" s="23">
        <v>0</v>
      </c>
      <c r="D439" s="23">
        <v>0</v>
      </c>
      <c r="E439" s="23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23">
        <v>0</v>
      </c>
      <c r="AE439" s="23">
        <v>0</v>
      </c>
      <c r="AF439" s="23">
        <v>0</v>
      </c>
      <c r="AG439" s="23">
        <v>0</v>
      </c>
      <c r="AH439" s="2">
        <v>45</v>
      </c>
      <c r="AI439" s="26" t="str">
        <f t="shared" si="73"/>
        <v>00000000000011111111000000000000</v>
      </c>
      <c r="AJ439" s="26" t="str">
        <f t="shared" si="74"/>
        <v>00000000</v>
      </c>
      <c r="AK439" s="26" t="str">
        <f t="shared" si="75"/>
        <v>11110000</v>
      </c>
      <c r="AL439" s="26" t="str">
        <f t="shared" si="76"/>
        <v>00001111</v>
      </c>
      <c r="AM439" s="26" t="str">
        <f t="shared" si="77"/>
        <v>00000000</v>
      </c>
      <c r="AN439" s="26" t="str">
        <f t="shared" si="79"/>
        <v>00</v>
      </c>
      <c r="AO439" s="26" t="str">
        <f t="shared" si="72"/>
        <v>F0</v>
      </c>
      <c r="AP439" s="26" t="str">
        <f t="shared" si="72"/>
        <v>0F</v>
      </c>
      <c r="AQ439" s="26" t="str">
        <f t="shared" si="72"/>
        <v>00</v>
      </c>
      <c r="AR439" s="26" t="str">
        <f t="shared" si="78"/>
        <v>0x000FF000</v>
      </c>
      <c r="AS439" s="28" t="str">
        <f>AR439</f>
        <v>0x000FF000</v>
      </c>
    </row>
    <row r="440" spans="1:46" x14ac:dyDescent="0.25">
      <c r="A440" s="2">
        <v>46</v>
      </c>
      <c r="B440" s="23">
        <v>0</v>
      </c>
      <c r="C440" s="23">
        <v>0</v>
      </c>
      <c r="D440" s="23">
        <v>0</v>
      </c>
      <c r="E440" s="23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23">
        <v>0</v>
      </c>
      <c r="AE440" s="23">
        <v>0</v>
      </c>
      <c r="AF440" s="23">
        <v>0</v>
      </c>
      <c r="AG440" s="23">
        <v>0</v>
      </c>
      <c r="AH440" s="2">
        <v>46</v>
      </c>
      <c r="AI440" s="26" t="str">
        <f t="shared" si="73"/>
        <v>00000000000000000000000000000000</v>
      </c>
      <c r="AJ440" s="26" t="str">
        <f t="shared" si="74"/>
        <v>00000000</v>
      </c>
      <c r="AK440" s="26" t="str">
        <f t="shared" si="75"/>
        <v>00000000</v>
      </c>
      <c r="AL440" s="26" t="str">
        <f t="shared" si="76"/>
        <v>00000000</v>
      </c>
      <c r="AM440" s="26" t="str">
        <f t="shared" si="77"/>
        <v>00000000</v>
      </c>
      <c r="AN440" s="26" t="str">
        <f t="shared" si="79"/>
        <v>00</v>
      </c>
      <c r="AO440" s="26" t="str">
        <f t="shared" si="72"/>
        <v>00</v>
      </c>
      <c r="AP440" s="26" t="str">
        <f t="shared" si="72"/>
        <v>00</v>
      </c>
      <c r="AQ440" s="26" t="str">
        <f t="shared" si="72"/>
        <v>00</v>
      </c>
      <c r="AR440" s="26" t="str">
        <f t="shared" si="78"/>
        <v>0x00000000</v>
      </c>
      <c r="AS440" s="26"/>
    </row>
    <row r="441" spans="1:46" x14ac:dyDescent="0.25">
      <c r="A441" s="2">
        <v>47</v>
      </c>
      <c r="B441" s="23">
        <v>0</v>
      </c>
      <c r="C441" s="23">
        <v>0</v>
      </c>
      <c r="D441" s="23">
        <v>0</v>
      </c>
      <c r="E441" s="23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23">
        <v>0</v>
      </c>
      <c r="AE441" s="23">
        <v>0</v>
      </c>
      <c r="AF441" s="23">
        <v>0</v>
      </c>
      <c r="AG441" s="23">
        <v>0</v>
      </c>
      <c r="AH441" s="2">
        <v>47</v>
      </c>
      <c r="AI441" s="26" t="str">
        <f t="shared" si="73"/>
        <v>00000000000000000000000000000000</v>
      </c>
      <c r="AJ441" s="26" t="str">
        <f t="shared" si="74"/>
        <v>00000000</v>
      </c>
      <c r="AK441" s="26" t="str">
        <f t="shared" si="75"/>
        <v>00000000</v>
      </c>
      <c r="AL441" s="26" t="str">
        <f t="shared" si="76"/>
        <v>00000000</v>
      </c>
      <c r="AM441" s="26" t="str">
        <f t="shared" si="77"/>
        <v>00000000</v>
      </c>
      <c r="AN441" s="26" t="str">
        <f t="shared" si="79"/>
        <v>00</v>
      </c>
      <c r="AO441" s="26" t="str">
        <f t="shared" si="72"/>
        <v>00</v>
      </c>
      <c r="AP441" s="26" t="str">
        <f t="shared" si="72"/>
        <v>00</v>
      </c>
      <c r="AQ441" s="26" t="str">
        <f t="shared" si="72"/>
        <v>00</v>
      </c>
      <c r="AR441" s="26" t="str">
        <f t="shared" si="78"/>
        <v>0x00000000</v>
      </c>
      <c r="AS441" s="26"/>
    </row>
    <row r="442" spans="1:46" s="2" customFormat="1" x14ac:dyDescent="0.25">
      <c r="B442" s="23">
        <v>0</v>
      </c>
      <c r="C442" s="23">
        <v>1</v>
      </c>
      <c r="D442" s="23">
        <v>2</v>
      </c>
      <c r="E442" s="23">
        <v>3</v>
      </c>
      <c r="F442" s="2">
        <v>4</v>
      </c>
      <c r="G442" s="2">
        <v>5</v>
      </c>
      <c r="H442" s="2">
        <v>6</v>
      </c>
      <c r="I442" s="2">
        <v>7</v>
      </c>
      <c r="J442" s="2">
        <v>8</v>
      </c>
      <c r="K442" s="2">
        <v>9</v>
      </c>
      <c r="L442" s="2">
        <v>10</v>
      </c>
      <c r="M442" s="2">
        <v>11</v>
      </c>
      <c r="N442" s="2">
        <v>12</v>
      </c>
      <c r="O442" s="2">
        <v>13</v>
      </c>
      <c r="P442" s="2">
        <v>14</v>
      </c>
      <c r="Q442" s="2">
        <v>15</v>
      </c>
      <c r="R442" s="2">
        <v>16</v>
      </c>
      <c r="S442" s="2">
        <v>17</v>
      </c>
      <c r="T442" s="2">
        <v>18</v>
      </c>
      <c r="U442" s="2">
        <v>19</v>
      </c>
      <c r="V442" s="2">
        <v>20</v>
      </c>
      <c r="W442" s="2">
        <v>21</v>
      </c>
      <c r="X442" s="2">
        <v>22</v>
      </c>
      <c r="Y442" s="2">
        <v>23</v>
      </c>
      <c r="Z442" s="2">
        <v>24</v>
      </c>
      <c r="AA442" s="2">
        <v>25</v>
      </c>
      <c r="AB442" s="2">
        <v>26</v>
      </c>
      <c r="AC442" s="1">
        <v>0</v>
      </c>
      <c r="AD442" s="23">
        <v>28</v>
      </c>
      <c r="AE442" s="23">
        <v>29</v>
      </c>
      <c r="AF442" s="23">
        <v>30</v>
      </c>
      <c r="AG442" s="23">
        <v>31</v>
      </c>
      <c r="AI442" s="25"/>
      <c r="AJ442" s="25" t="s">
        <v>143</v>
      </c>
      <c r="AK442" s="25" t="s">
        <v>144</v>
      </c>
      <c r="AL442" s="25" t="s">
        <v>145</v>
      </c>
      <c r="AM442" s="25" t="s">
        <v>146</v>
      </c>
      <c r="AN442" s="25" t="s">
        <v>143</v>
      </c>
      <c r="AO442" s="25" t="s">
        <v>144</v>
      </c>
      <c r="AP442" s="25" t="s">
        <v>145</v>
      </c>
      <c r="AQ442" s="25" t="s">
        <v>146</v>
      </c>
      <c r="AR442" s="27" t="s">
        <v>147</v>
      </c>
      <c r="AS442" s="22">
        <v>9</v>
      </c>
      <c r="AT442"/>
    </row>
    <row r="443" spans="1:46" x14ac:dyDescent="0.25">
      <c r="A443" s="2">
        <v>0</v>
      </c>
      <c r="B443" s="23">
        <v>0</v>
      </c>
      <c r="C443" s="23">
        <v>0</v>
      </c>
      <c r="D443" s="23">
        <v>0</v>
      </c>
      <c r="E443" s="23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23">
        <v>0</v>
      </c>
      <c r="AE443" s="23">
        <v>0</v>
      </c>
      <c r="AF443" s="23">
        <v>0</v>
      </c>
      <c r="AG443" s="23">
        <v>0</v>
      </c>
      <c r="AH443" s="2">
        <v>0</v>
      </c>
      <c r="AI443" s="26" t="str">
        <f>AG443&amp;AF443&amp;AE443&amp;AD443&amp;AC443&amp;AB443&amp;AA443&amp;Z443&amp;Y443&amp;X443&amp;W443&amp;V443&amp;U443&amp;T443&amp;S443&amp;R443&amp;Q443&amp;P443&amp;O443&amp;N443&amp;M443&amp;L443&amp;K443&amp;J443&amp;I443&amp;H443&amp;G443&amp;F443&amp;E443&amp;D443&amp;C443&amp;B443</f>
        <v>00000000000000000000000000000000</v>
      </c>
      <c r="AJ443" s="26" t="str">
        <f>I443&amp;H443&amp;G443&amp;F443&amp;E443&amp;D443&amp;C443&amp;B443</f>
        <v>00000000</v>
      </c>
      <c r="AK443" s="26" t="str">
        <f>Q443&amp;P443&amp;O443&amp;N443&amp;M443&amp;L443&amp;K443&amp;J443</f>
        <v>00000000</v>
      </c>
      <c r="AL443" s="26" t="str">
        <f>Y443&amp;X443&amp;W443&amp;V443&amp;U443&amp;T443&amp;S443&amp;R443</f>
        <v>00000000</v>
      </c>
      <c r="AM443" s="26" t="str">
        <f>AG443&amp;AF443&amp;AE443&amp;AD443&amp;AC443&amp;AB443&amp;AA443&amp;Z443</f>
        <v>00000000</v>
      </c>
      <c r="AN443" s="26" t="str">
        <f>BIN2HEX(AJ443,2)</f>
        <v>00</v>
      </c>
      <c r="AO443" s="26" t="str">
        <f t="shared" ref="AO443:AQ490" si="81">BIN2HEX(AK443,2)</f>
        <v>00</v>
      </c>
      <c r="AP443" s="26" t="str">
        <f t="shared" si="81"/>
        <v>00</v>
      </c>
      <c r="AQ443" s="26" t="str">
        <f t="shared" si="81"/>
        <v>00</v>
      </c>
      <c r="AR443" s="26" t="str">
        <f>"0x" &amp;AQ443&amp;AP443&amp;AO443&amp;AN443</f>
        <v>0x00000000</v>
      </c>
      <c r="AS443" s="26"/>
      <c r="AT443" t="str">
        <f>"  {" &amp; AS443&amp;AS444&amp;AS445&amp;AS446&amp;AS447&amp;AS448&amp;AS449&amp;AS450&amp;AS451&amp;AS452&amp;AS453&amp;AS454&amp;AS455&amp;AS456&amp;AS457&amp;AS458&amp;AS459&amp;AS460&amp;AS461&amp;AS462&amp;AS463&amp;AS464&amp;AS465&amp;AS466&amp;AS467&amp;AS468&amp;AS469&amp;AS470&amp;AS471&amp;AS472&amp;AS473&amp;AS474&amp;AS475&amp;AS476&amp;AS477&amp;AS478&amp;AS479&amp;AS480&amp;AS481&amp;AS482&amp;AS483&amp;AS484&amp;AS485&amp;AS486&amp;AS487&amp;AS488&amp;AS489&amp;AS490 &amp; "}, // " &amp; AS442</f>
        <v xml:space="preserve">  {0x000FF000, 0x003FFC00, 0x00FFFF00, 0x01FFFF80, 0x01FFFFC0, 0x03FFFFC0, 0x07F00FE0, 0x07E007E0, 0x0FC003F0, 0x0FC003F0, 0x0FC003F0, 0x0FC003F0, 0x0FC003F0, 0x0FC003F0, 0x0FC003F0, 0x0FC003F0, 0x0FC003F0, 0x0FC007E0, 0x0FE00FE0, 0x0FFFFFC0, 0x0FFFFFC0, 0x0FFFFF80, 0x0FFFFF00, 0x0FFFFC00, 0x0FFFF000, 0x0FE00000, 0x0FC00000, 0x0FC00000, 0x0FC00000, 0x0FC00000, 0x0FC00000, 0x0FC00000, 0x0FC00000, 0x0FC003F0, 0x0FC003F0, 0x0FC003F0, 0x07E007E0, 0x07F00FE0, 0x03FFFFC0, 0x01FFFFC0, 0x01FFFF80, 0x00FFFF00, 0x003FFC00, 0x000FF000}, // 9</v>
      </c>
    </row>
    <row r="444" spans="1:46" x14ac:dyDescent="0.25">
      <c r="A444" s="2">
        <v>1</v>
      </c>
      <c r="B444" s="23">
        <v>0</v>
      </c>
      <c r="C444" s="23">
        <v>0</v>
      </c>
      <c r="D444" s="23">
        <v>0</v>
      </c>
      <c r="E444" s="23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23">
        <v>0</v>
      </c>
      <c r="AE444" s="23">
        <v>0</v>
      </c>
      <c r="AF444" s="23">
        <v>0</v>
      </c>
      <c r="AG444" s="23">
        <v>0</v>
      </c>
      <c r="AH444" s="2">
        <v>1</v>
      </c>
      <c r="AI444" s="26" t="str">
        <f t="shared" ref="AI444:AI490" si="82">AG444&amp;AF444&amp;AE444&amp;AD444&amp;AC444&amp;AB444&amp;AA444&amp;Z444&amp;Y444&amp;X444&amp;W444&amp;V444&amp;U444&amp;T444&amp;S444&amp;R444&amp;Q444&amp;P444&amp;O444&amp;N444&amp;M444&amp;L444&amp;K444&amp;J444&amp;I444&amp;H444&amp;G444&amp;F444&amp;E444&amp;D444&amp;C444&amp;B444</f>
        <v>00000000000000000000000000000000</v>
      </c>
      <c r="AJ444" s="26" t="str">
        <f t="shared" ref="AJ444:AJ490" si="83">I444&amp;H444&amp;G444&amp;F444&amp;E444&amp;D444&amp;C444&amp;B444</f>
        <v>00000000</v>
      </c>
      <c r="AK444" s="26" t="str">
        <f t="shared" ref="AK444:AK490" si="84">Q444&amp;P444&amp;O444&amp;N444&amp;M444&amp;L444&amp;K444&amp;J444</f>
        <v>00000000</v>
      </c>
      <c r="AL444" s="26" t="str">
        <f t="shared" ref="AL444:AL490" si="85">Y444&amp;X444&amp;W444&amp;V444&amp;U444&amp;T444&amp;S444&amp;R444</f>
        <v>00000000</v>
      </c>
      <c r="AM444" s="26" t="str">
        <f t="shared" ref="AM444:AM490" si="86">AG444&amp;AF444&amp;AE444&amp;AD444&amp;AC444&amp;AB444&amp;AA444&amp;Z444</f>
        <v>00000000</v>
      </c>
      <c r="AN444" s="26" t="str">
        <f>BIN2HEX(AJ444,2)</f>
        <v>00</v>
      </c>
      <c r="AO444" s="26" t="str">
        <f t="shared" si="81"/>
        <v>00</v>
      </c>
      <c r="AP444" s="26" t="str">
        <f t="shared" si="81"/>
        <v>00</v>
      </c>
      <c r="AQ444" s="26" t="str">
        <f>BIN2HEX(AM444,2)</f>
        <v>00</v>
      </c>
      <c r="AR444" s="26" t="str">
        <f t="shared" ref="AR444:AR490" si="87">"0x" &amp;AQ444&amp;AP444&amp;AO444&amp;AN444</f>
        <v>0x00000000</v>
      </c>
      <c r="AS444" s="26"/>
    </row>
    <row r="445" spans="1:46" x14ac:dyDescent="0.25">
      <c r="A445" s="2">
        <v>2</v>
      </c>
      <c r="B445" s="23">
        <v>0</v>
      </c>
      <c r="C445" s="23">
        <v>0</v>
      </c>
      <c r="D445" s="23">
        <v>0</v>
      </c>
      <c r="E445" s="23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23">
        <v>0</v>
      </c>
      <c r="AE445" s="23">
        <v>0</v>
      </c>
      <c r="AF445" s="23">
        <v>0</v>
      </c>
      <c r="AG445" s="23">
        <v>0</v>
      </c>
      <c r="AH445" s="2">
        <v>2</v>
      </c>
      <c r="AI445" s="26" t="str">
        <f t="shared" si="82"/>
        <v>00000000000011111111000000000000</v>
      </c>
      <c r="AJ445" s="26" t="str">
        <f t="shared" si="83"/>
        <v>00000000</v>
      </c>
      <c r="AK445" s="26" t="str">
        <f t="shared" si="84"/>
        <v>11110000</v>
      </c>
      <c r="AL445" s="26" t="str">
        <f t="shared" si="85"/>
        <v>00001111</v>
      </c>
      <c r="AM445" s="26" t="str">
        <f t="shared" si="86"/>
        <v>00000000</v>
      </c>
      <c r="AN445" s="26" t="str">
        <f t="shared" ref="AN445:AN490" si="88">BIN2HEX(AJ445,2)</f>
        <v>00</v>
      </c>
      <c r="AO445" s="26" t="str">
        <f t="shared" si="81"/>
        <v>F0</v>
      </c>
      <c r="AP445" s="26" t="str">
        <f t="shared" si="81"/>
        <v>0F</v>
      </c>
      <c r="AQ445" s="26" t="str">
        <f t="shared" si="81"/>
        <v>00</v>
      </c>
      <c r="AR445" s="26" t="str">
        <f t="shared" si="87"/>
        <v>0x000FF000</v>
      </c>
      <c r="AS445" s="26" t="str">
        <f>AR445 &amp; ", "</f>
        <v xml:space="preserve">0x000FF000, </v>
      </c>
    </row>
    <row r="446" spans="1:46" x14ac:dyDescent="0.25">
      <c r="A446" s="2">
        <v>3</v>
      </c>
      <c r="B446" s="23">
        <v>0</v>
      </c>
      <c r="C446" s="23">
        <v>0</v>
      </c>
      <c r="D446" s="23">
        <v>0</v>
      </c>
      <c r="E446" s="23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23">
        <v>0</v>
      </c>
      <c r="AE446" s="23">
        <v>0</v>
      </c>
      <c r="AF446" s="23">
        <v>0</v>
      </c>
      <c r="AG446" s="23">
        <v>0</v>
      </c>
      <c r="AH446" s="2">
        <v>3</v>
      </c>
      <c r="AI446" s="26" t="str">
        <f t="shared" si="82"/>
        <v>00000000001111111111110000000000</v>
      </c>
      <c r="AJ446" s="26" t="str">
        <f t="shared" si="83"/>
        <v>00000000</v>
      </c>
      <c r="AK446" s="26" t="str">
        <f t="shared" si="84"/>
        <v>11111100</v>
      </c>
      <c r="AL446" s="26" t="str">
        <f t="shared" si="85"/>
        <v>00111111</v>
      </c>
      <c r="AM446" s="26" t="str">
        <f t="shared" si="86"/>
        <v>00000000</v>
      </c>
      <c r="AN446" s="26" t="str">
        <f t="shared" si="88"/>
        <v>00</v>
      </c>
      <c r="AO446" s="26" t="str">
        <f t="shared" si="81"/>
        <v>FC</v>
      </c>
      <c r="AP446" s="26" t="str">
        <f t="shared" si="81"/>
        <v>3F</v>
      </c>
      <c r="AQ446" s="26" t="str">
        <f t="shared" si="81"/>
        <v>00</v>
      </c>
      <c r="AR446" s="26" t="str">
        <f t="shared" si="87"/>
        <v>0x003FFC00</v>
      </c>
      <c r="AS446" s="26" t="str">
        <f t="shared" ref="AS446:AS487" si="89">AR446 &amp; ", "</f>
        <v xml:space="preserve">0x003FFC00, </v>
      </c>
    </row>
    <row r="447" spans="1:46" x14ac:dyDescent="0.25">
      <c r="A447" s="2">
        <v>4</v>
      </c>
      <c r="B447" s="23">
        <v>0</v>
      </c>
      <c r="C447" s="23">
        <v>0</v>
      </c>
      <c r="D447" s="23">
        <v>0</v>
      </c>
      <c r="E447" s="23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23">
        <v>0</v>
      </c>
      <c r="AE447" s="23">
        <v>0</v>
      </c>
      <c r="AF447" s="23">
        <v>0</v>
      </c>
      <c r="AG447" s="23">
        <v>0</v>
      </c>
      <c r="AH447" s="2">
        <v>4</v>
      </c>
      <c r="AI447" s="26" t="str">
        <f t="shared" si="82"/>
        <v>00000000111111111111111100000000</v>
      </c>
      <c r="AJ447" s="26" t="str">
        <f t="shared" si="83"/>
        <v>00000000</v>
      </c>
      <c r="AK447" s="26" t="str">
        <f t="shared" si="84"/>
        <v>11111111</v>
      </c>
      <c r="AL447" s="26" t="str">
        <f t="shared" si="85"/>
        <v>11111111</v>
      </c>
      <c r="AM447" s="26" t="str">
        <f t="shared" si="86"/>
        <v>00000000</v>
      </c>
      <c r="AN447" s="26" t="str">
        <f t="shared" si="88"/>
        <v>00</v>
      </c>
      <c r="AO447" s="26" t="str">
        <f t="shared" si="81"/>
        <v>FF</v>
      </c>
      <c r="AP447" s="26" t="str">
        <f t="shared" si="81"/>
        <v>FF</v>
      </c>
      <c r="AQ447" s="26" t="str">
        <f t="shared" si="81"/>
        <v>00</v>
      </c>
      <c r="AR447" s="26" t="str">
        <f t="shared" si="87"/>
        <v>0x00FFFF00</v>
      </c>
      <c r="AS447" s="26" t="str">
        <f t="shared" si="89"/>
        <v xml:space="preserve">0x00FFFF00, </v>
      </c>
    </row>
    <row r="448" spans="1:46" x14ac:dyDescent="0.25">
      <c r="A448" s="2">
        <v>5</v>
      </c>
      <c r="B448" s="23">
        <v>0</v>
      </c>
      <c r="C448" s="23">
        <v>0</v>
      </c>
      <c r="D448" s="23">
        <v>0</v>
      </c>
      <c r="E448" s="23">
        <v>0</v>
      </c>
      <c r="F448" s="1">
        <v>0</v>
      </c>
      <c r="G448" s="1">
        <v>0</v>
      </c>
      <c r="H448" s="1">
        <v>0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0</v>
      </c>
      <c r="AB448" s="1">
        <v>0</v>
      </c>
      <c r="AC448" s="1">
        <v>0</v>
      </c>
      <c r="AD448" s="23">
        <v>0</v>
      </c>
      <c r="AE448" s="23">
        <v>0</v>
      </c>
      <c r="AF448" s="23">
        <v>0</v>
      </c>
      <c r="AG448" s="23">
        <v>0</v>
      </c>
      <c r="AH448" s="2">
        <v>5</v>
      </c>
      <c r="AI448" s="26" t="str">
        <f t="shared" si="82"/>
        <v>00000001111111111111111110000000</v>
      </c>
      <c r="AJ448" s="26" t="str">
        <f t="shared" si="83"/>
        <v>10000000</v>
      </c>
      <c r="AK448" s="26" t="str">
        <f t="shared" si="84"/>
        <v>11111111</v>
      </c>
      <c r="AL448" s="26" t="str">
        <f t="shared" si="85"/>
        <v>11111111</v>
      </c>
      <c r="AM448" s="26" t="str">
        <f t="shared" si="86"/>
        <v>00000001</v>
      </c>
      <c r="AN448" s="26" t="str">
        <f t="shared" si="88"/>
        <v>80</v>
      </c>
      <c r="AO448" s="26" t="str">
        <f t="shared" si="81"/>
        <v>FF</v>
      </c>
      <c r="AP448" s="26" t="str">
        <f t="shared" si="81"/>
        <v>FF</v>
      </c>
      <c r="AQ448" s="26" t="str">
        <f t="shared" si="81"/>
        <v>01</v>
      </c>
      <c r="AR448" s="26" t="str">
        <f t="shared" si="87"/>
        <v>0x01FFFF80</v>
      </c>
      <c r="AS448" s="26" t="str">
        <f t="shared" si="89"/>
        <v xml:space="preserve">0x01FFFF80, </v>
      </c>
    </row>
    <row r="449" spans="1:45" x14ac:dyDescent="0.25">
      <c r="A449" s="2">
        <v>6</v>
      </c>
      <c r="B449" s="23">
        <v>0</v>
      </c>
      <c r="C449" s="23">
        <v>0</v>
      </c>
      <c r="D449" s="23">
        <v>0</v>
      </c>
      <c r="E449" s="23">
        <v>0</v>
      </c>
      <c r="F449" s="1">
        <v>0</v>
      </c>
      <c r="G449" s="1">
        <v>0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0</v>
      </c>
      <c r="AB449" s="1">
        <v>0</v>
      </c>
      <c r="AC449" s="1">
        <v>0</v>
      </c>
      <c r="AD449" s="23">
        <v>0</v>
      </c>
      <c r="AE449" s="23">
        <v>0</v>
      </c>
      <c r="AF449" s="23">
        <v>0</v>
      </c>
      <c r="AG449" s="23">
        <v>0</v>
      </c>
      <c r="AH449" s="2">
        <v>6</v>
      </c>
      <c r="AI449" s="26" t="str">
        <f t="shared" si="82"/>
        <v>00000001111111111111111111000000</v>
      </c>
      <c r="AJ449" s="26" t="str">
        <f t="shared" si="83"/>
        <v>11000000</v>
      </c>
      <c r="AK449" s="26" t="str">
        <f t="shared" si="84"/>
        <v>11111111</v>
      </c>
      <c r="AL449" s="26" t="str">
        <f t="shared" si="85"/>
        <v>11111111</v>
      </c>
      <c r="AM449" s="26" t="str">
        <f t="shared" si="86"/>
        <v>00000001</v>
      </c>
      <c r="AN449" s="26" t="str">
        <f t="shared" si="88"/>
        <v>C0</v>
      </c>
      <c r="AO449" s="26" t="str">
        <f t="shared" si="81"/>
        <v>FF</v>
      </c>
      <c r="AP449" s="26" t="str">
        <f t="shared" si="81"/>
        <v>FF</v>
      </c>
      <c r="AQ449" s="26" t="str">
        <f t="shared" si="81"/>
        <v>01</v>
      </c>
      <c r="AR449" s="26" t="str">
        <f t="shared" si="87"/>
        <v>0x01FFFFC0</v>
      </c>
      <c r="AS449" s="26" t="str">
        <f t="shared" si="89"/>
        <v xml:space="preserve">0x01FFFFC0, </v>
      </c>
    </row>
    <row r="450" spans="1:45" x14ac:dyDescent="0.25">
      <c r="A450" s="2">
        <v>7</v>
      </c>
      <c r="B450" s="23">
        <v>0</v>
      </c>
      <c r="C450" s="23">
        <v>0</v>
      </c>
      <c r="D450" s="23">
        <v>0</v>
      </c>
      <c r="E450" s="23">
        <v>0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0</v>
      </c>
      <c r="AC450" s="1">
        <v>0</v>
      </c>
      <c r="AD450" s="23">
        <v>0</v>
      </c>
      <c r="AE450" s="23">
        <v>0</v>
      </c>
      <c r="AF450" s="23">
        <v>0</v>
      </c>
      <c r="AG450" s="23">
        <v>0</v>
      </c>
      <c r="AH450" s="2">
        <v>7</v>
      </c>
      <c r="AI450" s="26" t="str">
        <f t="shared" si="82"/>
        <v>00000011111111111111111111000000</v>
      </c>
      <c r="AJ450" s="26" t="str">
        <f t="shared" si="83"/>
        <v>11000000</v>
      </c>
      <c r="AK450" s="26" t="str">
        <f t="shared" si="84"/>
        <v>11111111</v>
      </c>
      <c r="AL450" s="26" t="str">
        <f t="shared" si="85"/>
        <v>11111111</v>
      </c>
      <c r="AM450" s="26" t="str">
        <f t="shared" si="86"/>
        <v>00000011</v>
      </c>
      <c r="AN450" s="26" t="str">
        <f t="shared" si="88"/>
        <v>C0</v>
      </c>
      <c r="AO450" s="26" t="str">
        <f t="shared" si="81"/>
        <v>FF</v>
      </c>
      <c r="AP450" s="26" t="str">
        <f t="shared" si="81"/>
        <v>FF</v>
      </c>
      <c r="AQ450" s="26" t="str">
        <f t="shared" si="81"/>
        <v>03</v>
      </c>
      <c r="AR450" s="26" t="str">
        <f t="shared" si="87"/>
        <v>0x03FFFFC0</v>
      </c>
      <c r="AS450" s="26" t="str">
        <f t="shared" si="89"/>
        <v xml:space="preserve">0x03FFFFC0, </v>
      </c>
    </row>
    <row r="451" spans="1:45" x14ac:dyDescent="0.25">
      <c r="A451" s="2">
        <v>8</v>
      </c>
      <c r="B451" s="23">
        <v>0</v>
      </c>
      <c r="C451" s="23">
        <v>0</v>
      </c>
      <c r="D451" s="23">
        <v>0</v>
      </c>
      <c r="E451" s="23">
        <v>0</v>
      </c>
      <c r="F451" s="1">
        <v>0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0</v>
      </c>
      <c r="AD451" s="23">
        <v>0</v>
      </c>
      <c r="AE451" s="23">
        <v>0</v>
      </c>
      <c r="AF451" s="23">
        <v>0</v>
      </c>
      <c r="AG451" s="23">
        <v>0</v>
      </c>
      <c r="AH451" s="2">
        <v>8</v>
      </c>
      <c r="AI451" s="26" t="str">
        <f t="shared" si="82"/>
        <v>00000111111100000000111111100000</v>
      </c>
      <c r="AJ451" s="26" t="str">
        <f t="shared" si="83"/>
        <v>11100000</v>
      </c>
      <c r="AK451" s="26" t="str">
        <f t="shared" si="84"/>
        <v>00001111</v>
      </c>
      <c r="AL451" s="26" t="str">
        <f t="shared" si="85"/>
        <v>11110000</v>
      </c>
      <c r="AM451" s="26" t="str">
        <f t="shared" si="86"/>
        <v>00000111</v>
      </c>
      <c r="AN451" s="26" t="str">
        <f t="shared" si="88"/>
        <v>E0</v>
      </c>
      <c r="AO451" s="26" t="str">
        <f t="shared" si="81"/>
        <v>0F</v>
      </c>
      <c r="AP451" s="26" t="str">
        <f t="shared" si="81"/>
        <v>F0</v>
      </c>
      <c r="AQ451" s="26" t="str">
        <f t="shared" si="81"/>
        <v>07</v>
      </c>
      <c r="AR451" s="26" t="str">
        <f t="shared" si="87"/>
        <v>0x07F00FE0</v>
      </c>
      <c r="AS451" s="26" t="str">
        <f t="shared" si="89"/>
        <v xml:space="preserve">0x07F00FE0, </v>
      </c>
    </row>
    <row r="452" spans="1:45" x14ac:dyDescent="0.25">
      <c r="A452" s="2">
        <v>9</v>
      </c>
      <c r="B452" s="23">
        <v>0</v>
      </c>
      <c r="C452" s="23">
        <v>0</v>
      </c>
      <c r="D452" s="23">
        <v>0</v>
      </c>
      <c r="E452" s="23">
        <v>0</v>
      </c>
      <c r="F452" s="1">
        <v>0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0</v>
      </c>
      <c r="AD452" s="23">
        <v>0</v>
      </c>
      <c r="AE452" s="23">
        <v>0</v>
      </c>
      <c r="AF452" s="23">
        <v>0</v>
      </c>
      <c r="AG452" s="23">
        <v>0</v>
      </c>
      <c r="AH452" s="2">
        <v>9</v>
      </c>
      <c r="AI452" s="26" t="str">
        <f t="shared" si="82"/>
        <v>00000111111000000000011111100000</v>
      </c>
      <c r="AJ452" s="26" t="str">
        <f t="shared" si="83"/>
        <v>11100000</v>
      </c>
      <c r="AK452" s="26" t="str">
        <f t="shared" si="84"/>
        <v>00000111</v>
      </c>
      <c r="AL452" s="26" t="str">
        <f t="shared" si="85"/>
        <v>11100000</v>
      </c>
      <c r="AM452" s="26" t="str">
        <f t="shared" si="86"/>
        <v>00000111</v>
      </c>
      <c r="AN452" s="26" t="str">
        <f t="shared" si="88"/>
        <v>E0</v>
      </c>
      <c r="AO452" s="26" t="str">
        <f t="shared" si="81"/>
        <v>07</v>
      </c>
      <c r="AP452" s="26" t="str">
        <f t="shared" si="81"/>
        <v>E0</v>
      </c>
      <c r="AQ452" s="26" t="str">
        <f t="shared" si="81"/>
        <v>07</v>
      </c>
      <c r="AR452" s="26" t="str">
        <f t="shared" si="87"/>
        <v>0x07E007E0</v>
      </c>
      <c r="AS452" s="26" t="str">
        <f t="shared" si="89"/>
        <v xml:space="preserve">0x07E007E0, </v>
      </c>
    </row>
    <row r="453" spans="1:45" x14ac:dyDescent="0.25">
      <c r="A453" s="2">
        <v>10</v>
      </c>
      <c r="B453" s="23">
        <v>0</v>
      </c>
      <c r="C453" s="23">
        <v>0</v>
      </c>
      <c r="D453" s="23">
        <v>0</v>
      </c>
      <c r="E453" s="23">
        <v>0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23">
        <v>0</v>
      </c>
      <c r="AE453" s="23">
        <v>0</v>
      </c>
      <c r="AF453" s="23">
        <v>0</v>
      </c>
      <c r="AG453" s="23">
        <v>0</v>
      </c>
      <c r="AH453" s="2">
        <v>10</v>
      </c>
      <c r="AI453" s="26" t="str">
        <f t="shared" si="82"/>
        <v>00001111110000000000001111110000</v>
      </c>
      <c r="AJ453" s="26" t="str">
        <f t="shared" si="83"/>
        <v>11110000</v>
      </c>
      <c r="AK453" s="26" t="str">
        <f t="shared" si="84"/>
        <v>00000011</v>
      </c>
      <c r="AL453" s="26" t="str">
        <f t="shared" si="85"/>
        <v>11000000</v>
      </c>
      <c r="AM453" s="26" t="str">
        <f t="shared" si="86"/>
        <v>00001111</v>
      </c>
      <c r="AN453" s="26" t="str">
        <f t="shared" si="88"/>
        <v>F0</v>
      </c>
      <c r="AO453" s="26" t="str">
        <f t="shared" si="81"/>
        <v>03</v>
      </c>
      <c r="AP453" s="26" t="str">
        <f t="shared" si="81"/>
        <v>C0</v>
      </c>
      <c r="AQ453" s="26" t="str">
        <f t="shared" si="81"/>
        <v>0F</v>
      </c>
      <c r="AR453" s="26" t="str">
        <f t="shared" si="87"/>
        <v>0x0FC003F0</v>
      </c>
      <c r="AS453" s="26" t="str">
        <f t="shared" si="89"/>
        <v xml:space="preserve">0x0FC003F0, </v>
      </c>
    </row>
    <row r="454" spans="1:45" x14ac:dyDescent="0.25">
      <c r="A454" s="2">
        <v>11</v>
      </c>
      <c r="B454" s="23">
        <v>0</v>
      </c>
      <c r="C454" s="23">
        <v>0</v>
      </c>
      <c r="D454" s="23">
        <v>0</v>
      </c>
      <c r="E454" s="23">
        <v>0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23">
        <v>0</v>
      </c>
      <c r="AE454" s="23">
        <v>0</v>
      </c>
      <c r="AF454" s="23">
        <v>0</v>
      </c>
      <c r="AG454" s="23">
        <v>0</v>
      </c>
      <c r="AH454" s="2">
        <v>11</v>
      </c>
      <c r="AI454" s="26" t="str">
        <f t="shared" si="82"/>
        <v>00001111110000000000001111110000</v>
      </c>
      <c r="AJ454" s="26" t="str">
        <f t="shared" si="83"/>
        <v>11110000</v>
      </c>
      <c r="AK454" s="26" t="str">
        <f t="shared" si="84"/>
        <v>00000011</v>
      </c>
      <c r="AL454" s="26" t="str">
        <f t="shared" si="85"/>
        <v>11000000</v>
      </c>
      <c r="AM454" s="26" t="str">
        <f t="shared" si="86"/>
        <v>00001111</v>
      </c>
      <c r="AN454" s="26" t="str">
        <f t="shared" si="88"/>
        <v>F0</v>
      </c>
      <c r="AO454" s="26" t="str">
        <f t="shared" si="81"/>
        <v>03</v>
      </c>
      <c r="AP454" s="26" t="str">
        <f t="shared" si="81"/>
        <v>C0</v>
      </c>
      <c r="AQ454" s="26" t="str">
        <f t="shared" si="81"/>
        <v>0F</v>
      </c>
      <c r="AR454" s="26" t="str">
        <f t="shared" si="87"/>
        <v>0x0FC003F0</v>
      </c>
      <c r="AS454" s="26" t="str">
        <f t="shared" si="89"/>
        <v xml:space="preserve">0x0FC003F0, </v>
      </c>
    </row>
    <row r="455" spans="1:45" x14ac:dyDescent="0.25">
      <c r="A455" s="2">
        <v>12</v>
      </c>
      <c r="B455" s="23">
        <v>0</v>
      </c>
      <c r="C455" s="23">
        <v>0</v>
      </c>
      <c r="D455" s="23">
        <v>0</v>
      </c>
      <c r="E455" s="23">
        <v>0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23">
        <v>0</v>
      </c>
      <c r="AE455" s="23">
        <v>0</v>
      </c>
      <c r="AF455" s="23">
        <v>0</v>
      </c>
      <c r="AG455" s="23">
        <v>0</v>
      </c>
      <c r="AH455" s="2">
        <v>12</v>
      </c>
      <c r="AI455" s="26" t="str">
        <f t="shared" si="82"/>
        <v>00001111110000000000001111110000</v>
      </c>
      <c r="AJ455" s="26" t="str">
        <f t="shared" si="83"/>
        <v>11110000</v>
      </c>
      <c r="AK455" s="26" t="str">
        <f t="shared" si="84"/>
        <v>00000011</v>
      </c>
      <c r="AL455" s="26" t="str">
        <f t="shared" si="85"/>
        <v>11000000</v>
      </c>
      <c r="AM455" s="26" t="str">
        <f t="shared" si="86"/>
        <v>00001111</v>
      </c>
      <c r="AN455" s="26" t="str">
        <f t="shared" si="88"/>
        <v>F0</v>
      </c>
      <c r="AO455" s="26" t="str">
        <f t="shared" si="81"/>
        <v>03</v>
      </c>
      <c r="AP455" s="26" t="str">
        <f t="shared" si="81"/>
        <v>C0</v>
      </c>
      <c r="AQ455" s="26" t="str">
        <f t="shared" si="81"/>
        <v>0F</v>
      </c>
      <c r="AR455" s="26" t="str">
        <f t="shared" si="87"/>
        <v>0x0FC003F0</v>
      </c>
      <c r="AS455" s="26" t="str">
        <f t="shared" si="89"/>
        <v xml:space="preserve">0x0FC003F0, </v>
      </c>
    </row>
    <row r="456" spans="1:45" x14ac:dyDescent="0.25">
      <c r="A456" s="2">
        <v>13</v>
      </c>
      <c r="B456" s="23">
        <v>0</v>
      </c>
      <c r="C456" s="23">
        <v>0</v>
      </c>
      <c r="D456" s="23">
        <v>0</v>
      </c>
      <c r="E456" s="23">
        <v>0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23">
        <v>0</v>
      </c>
      <c r="AE456" s="23">
        <v>0</v>
      </c>
      <c r="AF456" s="23">
        <v>0</v>
      </c>
      <c r="AG456" s="23">
        <v>0</v>
      </c>
      <c r="AH456" s="2">
        <v>13</v>
      </c>
      <c r="AI456" s="26" t="str">
        <f t="shared" si="82"/>
        <v>00001111110000000000001111110000</v>
      </c>
      <c r="AJ456" s="26" t="str">
        <f t="shared" si="83"/>
        <v>11110000</v>
      </c>
      <c r="AK456" s="26" t="str">
        <f t="shared" si="84"/>
        <v>00000011</v>
      </c>
      <c r="AL456" s="26" t="str">
        <f t="shared" si="85"/>
        <v>11000000</v>
      </c>
      <c r="AM456" s="26" t="str">
        <f t="shared" si="86"/>
        <v>00001111</v>
      </c>
      <c r="AN456" s="26" t="str">
        <f t="shared" si="88"/>
        <v>F0</v>
      </c>
      <c r="AO456" s="26" t="str">
        <f t="shared" si="81"/>
        <v>03</v>
      </c>
      <c r="AP456" s="26" t="str">
        <f t="shared" si="81"/>
        <v>C0</v>
      </c>
      <c r="AQ456" s="26" t="str">
        <f t="shared" si="81"/>
        <v>0F</v>
      </c>
      <c r="AR456" s="26" t="str">
        <f t="shared" si="87"/>
        <v>0x0FC003F0</v>
      </c>
      <c r="AS456" s="26" t="str">
        <f t="shared" si="89"/>
        <v xml:space="preserve">0x0FC003F0, </v>
      </c>
    </row>
    <row r="457" spans="1:45" x14ac:dyDescent="0.25">
      <c r="A457" s="2">
        <v>14</v>
      </c>
      <c r="B457" s="23">
        <v>0</v>
      </c>
      <c r="C457" s="23">
        <v>0</v>
      </c>
      <c r="D457" s="23">
        <v>0</v>
      </c>
      <c r="E457" s="23">
        <v>0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23">
        <v>0</v>
      </c>
      <c r="AE457" s="23">
        <v>0</v>
      </c>
      <c r="AF457" s="23">
        <v>0</v>
      </c>
      <c r="AG457" s="23">
        <v>0</v>
      </c>
      <c r="AH457" s="2">
        <v>14</v>
      </c>
      <c r="AI457" s="26" t="str">
        <f t="shared" si="82"/>
        <v>00001111110000000000001111110000</v>
      </c>
      <c r="AJ457" s="26" t="str">
        <f t="shared" si="83"/>
        <v>11110000</v>
      </c>
      <c r="AK457" s="26" t="str">
        <f t="shared" si="84"/>
        <v>00000011</v>
      </c>
      <c r="AL457" s="26" t="str">
        <f t="shared" si="85"/>
        <v>11000000</v>
      </c>
      <c r="AM457" s="26" t="str">
        <f t="shared" si="86"/>
        <v>00001111</v>
      </c>
      <c r="AN457" s="26" t="str">
        <f t="shared" si="88"/>
        <v>F0</v>
      </c>
      <c r="AO457" s="26" t="str">
        <f t="shared" si="81"/>
        <v>03</v>
      </c>
      <c r="AP457" s="26" t="str">
        <f t="shared" si="81"/>
        <v>C0</v>
      </c>
      <c r="AQ457" s="26" t="str">
        <f t="shared" si="81"/>
        <v>0F</v>
      </c>
      <c r="AR457" s="26" t="str">
        <f t="shared" si="87"/>
        <v>0x0FC003F0</v>
      </c>
      <c r="AS457" s="26" t="str">
        <f t="shared" si="89"/>
        <v xml:space="preserve">0x0FC003F0, </v>
      </c>
    </row>
    <row r="458" spans="1:45" x14ac:dyDescent="0.25">
      <c r="A458" s="2">
        <v>15</v>
      </c>
      <c r="B458" s="23">
        <v>0</v>
      </c>
      <c r="C458" s="23">
        <v>0</v>
      </c>
      <c r="D458" s="23">
        <v>0</v>
      </c>
      <c r="E458" s="23">
        <v>0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23">
        <v>0</v>
      </c>
      <c r="AE458" s="23">
        <v>0</v>
      </c>
      <c r="AF458" s="23">
        <v>0</v>
      </c>
      <c r="AG458" s="23">
        <v>0</v>
      </c>
      <c r="AH458" s="2">
        <v>15</v>
      </c>
      <c r="AI458" s="26" t="str">
        <f t="shared" si="82"/>
        <v>00001111110000000000001111110000</v>
      </c>
      <c r="AJ458" s="26" t="str">
        <f t="shared" si="83"/>
        <v>11110000</v>
      </c>
      <c r="AK458" s="26" t="str">
        <f t="shared" si="84"/>
        <v>00000011</v>
      </c>
      <c r="AL458" s="26" t="str">
        <f t="shared" si="85"/>
        <v>11000000</v>
      </c>
      <c r="AM458" s="26" t="str">
        <f t="shared" si="86"/>
        <v>00001111</v>
      </c>
      <c r="AN458" s="26" t="str">
        <f t="shared" si="88"/>
        <v>F0</v>
      </c>
      <c r="AO458" s="26" t="str">
        <f t="shared" si="81"/>
        <v>03</v>
      </c>
      <c r="AP458" s="26" t="str">
        <f t="shared" si="81"/>
        <v>C0</v>
      </c>
      <c r="AQ458" s="26" t="str">
        <f t="shared" si="81"/>
        <v>0F</v>
      </c>
      <c r="AR458" s="26" t="str">
        <f t="shared" si="87"/>
        <v>0x0FC003F0</v>
      </c>
      <c r="AS458" s="26" t="str">
        <f t="shared" si="89"/>
        <v xml:space="preserve">0x0FC003F0, </v>
      </c>
    </row>
    <row r="459" spans="1:45" x14ac:dyDescent="0.25">
      <c r="A459" s="2">
        <v>16</v>
      </c>
      <c r="B459" s="23">
        <v>0</v>
      </c>
      <c r="C459" s="23">
        <v>0</v>
      </c>
      <c r="D459" s="23">
        <v>0</v>
      </c>
      <c r="E459" s="23">
        <v>0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23">
        <v>0</v>
      </c>
      <c r="AE459" s="23">
        <v>0</v>
      </c>
      <c r="AF459" s="23">
        <v>0</v>
      </c>
      <c r="AG459" s="23">
        <v>0</v>
      </c>
      <c r="AH459" s="2">
        <v>16</v>
      </c>
      <c r="AI459" s="26" t="str">
        <f t="shared" si="82"/>
        <v>00001111110000000000001111110000</v>
      </c>
      <c r="AJ459" s="26" t="str">
        <f t="shared" si="83"/>
        <v>11110000</v>
      </c>
      <c r="AK459" s="26" t="str">
        <f t="shared" si="84"/>
        <v>00000011</v>
      </c>
      <c r="AL459" s="26" t="str">
        <f t="shared" si="85"/>
        <v>11000000</v>
      </c>
      <c r="AM459" s="26" t="str">
        <f t="shared" si="86"/>
        <v>00001111</v>
      </c>
      <c r="AN459" s="26" t="str">
        <f t="shared" si="88"/>
        <v>F0</v>
      </c>
      <c r="AO459" s="26" t="str">
        <f t="shared" si="81"/>
        <v>03</v>
      </c>
      <c r="AP459" s="26" t="str">
        <f t="shared" si="81"/>
        <v>C0</v>
      </c>
      <c r="AQ459" s="26" t="str">
        <f t="shared" si="81"/>
        <v>0F</v>
      </c>
      <c r="AR459" s="26" t="str">
        <f t="shared" si="87"/>
        <v>0x0FC003F0</v>
      </c>
      <c r="AS459" s="26" t="str">
        <f t="shared" si="89"/>
        <v xml:space="preserve">0x0FC003F0, </v>
      </c>
    </row>
    <row r="460" spans="1:45" x14ac:dyDescent="0.25">
      <c r="A460" s="2">
        <v>17</v>
      </c>
      <c r="B460" s="23">
        <v>0</v>
      </c>
      <c r="C460" s="23">
        <v>0</v>
      </c>
      <c r="D460" s="23">
        <v>0</v>
      </c>
      <c r="E460" s="23">
        <v>0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23">
        <v>0</v>
      </c>
      <c r="AE460" s="23">
        <v>0</v>
      </c>
      <c r="AF460" s="23">
        <v>0</v>
      </c>
      <c r="AG460" s="23">
        <v>0</v>
      </c>
      <c r="AH460" s="2">
        <v>17</v>
      </c>
      <c r="AI460" s="26" t="str">
        <f t="shared" si="82"/>
        <v>00001111110000000000001111110000</v>
      </c>
      <c r="AJ460" s="26" t="str">
        <f t="shared" si="83"/>
        <v>11110000</v>
      </c>
      <c r="AK460" s="26" t="str">
        <f t="shared" si="84"/>
        <v>00000011</v>
      </c>
      <c r="AL460" s="26" t="str">
        <f t="shared" si="85"/>
        <v>11000000</v>
      </c>
      <c r="AM460" s="26" t="str">
        <f t="shared" si="86"/>
        <v>00001111</v>
      </c>
      <c r="AN460" s="26" t="str">
        <f t="shared" si="88"/>
        <v>F0</v>
      </c>
      <c r="AO460" s="26" t="str">
        <f t="shared" si="81"/>
        <v>03</v>
      </c>
      <c r="AP460" s="26" t="str">
        <f t="shared" si="81"/>
        <v>C0</v>
      </c>
      <c r="AQ460" s="26" t="str">
        <f t="shared" si="81"/>
        <v>0F</v>
      </c>
      <c r="AR460" s="26" t="str">
        <f t="shared" si="87"/>
        <v>0x0FC003F0</v>
      </c>
      <c r="AS460" s="26" t="str">
        <f t="shared" si="89"/>
        <v xml:space="preserve">0x0FC003F0, </v>
      </c>
    </row>
    <row r="461" spans="1:45" x14ac:dyDescent="0.25">
      <c r="A461" s="2">
        <v>18</v>
      </c>
      <c r="B461" s="23">
        <v>0</v>
      </c>
      <c r="C461" s="23">
        <v>0</v>
      </c>
      <c r="D461" s="23">
        <v>0</v>
      </c>
      <c r="E461" s="23">
        <v>0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23">
        <v>0</v>
      </c>
      <c r="AE461" s="23">
        <v>0</v>
      </c>
      <c r="AF461" s="23">
        <v>0</v>
      </c>
      <c r="AG461" s="23">
        <v>0</v>
      </c>
      <c r="AH461" s="2">
        <v>18</v>
      </c>
      <c r="AI461" s="26" t="str">
        <f t="shared" si="82"/>
        <v>00001111110000000000001111110000</v>
      </c>
      <c r="AJ461" s="26" t="str">
        <f t="shared" si="83"/>
        <v>11110000</v>
      </c>
      <c r="AK461" s="26" t="str">
        <f t="shared" si="84"/>
        <v>00000011</v>
      </c>
      <c r="AL461" s="26" t="str">
        <f t="shared" si="85"/>
        <v>11000000</v>
      </c>
      <c r="AM461" s="26" t="str">
        <f t="shared" si="86"/>
        <v>00001111</v>
      </c>
      <c r="AN461" s="26" t="str">
        <f t="shared" si="88"/>
        <v>F0</v>
      </c>
      <c r="AO461" s="26" t="str">
        <f t="shared" si="81"/>
        <v>03</v>
      </c>
      <c r="AP461" s="26" t="str">
        <f t="shared" si="81"/>
        <v>C0</v>
      </c>
      <c r="AQ461" s="26" t="str">
        <f t="shared" si="81"/>
        <v>0F</v>
      </c>
      <c r="AR461" s="26" t="str">
        <f t="shared" si="87"/>
        <v>0x0FC003F0</v>
      </c>
      <c r="AS461" s="26" t="str">
        <f t="shared" si="89"/>
        <v xml:space="preserve">0x0FC003F0, </v>
      </c>
    </row>
    <row r="462" spans="1:45" x14ac:dyDescent="0.25">
      <c r="A462" s="2">
        <v>19</v>
      </c>
      <c r="B462" s="23">
        <v>0</v>
      </c>
      <c r="C462" s="23">
        <v>0</v>
      </c>
      <c r="D462" s="23">
        <v>0</v>
      </c>
      <c r="E462" s="23">
        <v>0</v>
      </c>
      <c r="F462" s="1">
        <v>0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23">
        <v>0</v>
      </c>
      <c r="AE462" s="23">
        <v>0</v>
      </c>
      <c r="AF462" s="23">
        <v>0</v>
      </c>
      <c r="AG462" s="23">
        <v>0</v>
      </c>
      <c r="AH462" s="2">
        <v>19</v>
      </c>
      <c r="AI462" s="26" t="str">
        <f t="shared" si="82"/>
        <v>00001111110000000000011111100000</v>
      </c>
      <c r="AJ462" s="26" t="str">
        <f t="shared" si="83"/>
        <v>11100000</v>
      </c>
      <c r="AK462" s="26" t="str">
        <f t="shared" si="84"/>
        <v>00000111</v>
      </c>
      <c r="AL462" s="26" t="str">
        <f t="shared" si="85"/>
        <v>11000000</v>
      </c>
      <c r="AM462" s="26" t="str">
        <f t="shared" si="86"/>
        <v>00001111</v>
      </c>
      <c r="AN462" s="26" t="str">
        <f t="shared" si="88"/>
        <v>E0</v>
      </c>
      <c r="AO462" s="26" t="str">
        <f t="shared" si="81"/>
        <v>07</v>
      </c>
      <c r="AP462" s="26" t="str">
        <f t="shared" si="81"/>
        <v>C0</v>
      </c>
      <c r="AQ462" s="26" t="str">
        <f t="shared" si="81"/>
        <v>0F</v>
      </c>
      <c r="AR462" s="26" t="str">
        <f t="shared" si="87"/>
        <v>0x0FC007E0</v>
      </c>
      <c r="AS462" s="26" t="str">
        <f t="shared" si="89"/>
        <v xml:space="preserve">0x0FC007E0, </v>
      </c>
    </row>
    <row r="463" spans="1:45" x14ac:dyDescent="0.25">
      <c r="A463" s="2">
        <v>20</v>
      </c>
      <c r="B463" s="23">
        <v>0</v>
      </c>
      <c r="C463" s="23">
        <v>0</v>
      </c>
      <c r="D463" s="23">
        <v>0</v>
      </c>
      <c r="E463" s="23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23">
        <v>0</v>
      </c>
      <c r="AE463" s="23">
        <v>0</v>
      </c>
      <c r="AF463" s="23">
        <v>0</v>
      </c>
      <c r="AG463" s="23">
        <v>0</v>
      </c>
      <c r="AH463" s="2">
        <v>20</v>
      </c>
      <c r="AI463" s="26" t="str">
        <f t="shared" si="82"/>
        <v>00001111111000000000111111100000</v>
      </c>
      <c r="AJ463" s="26" t="str">
        <f t="shared" si="83"/>
        <v>11100000</v>
      </c>
      <c r="AK463" s="26" t="str">
        <f t="shared" si="84"/>
        <v>00001111</v>
      </c>
      <c r="AL463" s="26" t="str">
        <f t="shared" si="85"/>
        <v>11100000</v>
      </c>
      <c r="AM463" s="26" t="str">
        <f t="shared" si="86"/>
        <v>00001111</v>
      </c>
      <c r="AN463" s="26" t="str">
        <f t="shared" si="88"/>
        <v>E0</v>
      </c>
      <c r="AO463" s="26" t="str">
        <f t="shared" si="81"/>
        <v>0F</v>
      </c>
      <c r="AP463" s="26" t="str">
        <f t="shared" si="81"/>
        <v>E0</v>
      </c>
      <c r="AQ463" s="26" t="str">
        <f t="shared" si="81"/>
        <v>0F</v>
      </c>
      <c r="AR463" s="26" t="str">
        <f t="shared" si="87"/>
        <v>0x0FE00FE0</v>
      </c>
      <c r="AS463" s="26" t="str">
        <f t="shared" si="89"/>
        <v xml:space="preserve">0x0FE00FE0, </v>
      </c>
    </row>
    <row r="464" spans="1:45" x14ac:dyDescent="0.25">
      <c r="A464" s="2">
        <v>21</v>
      </c>
      <c r="B464" s="23">
        <v>0</v>
      </c>
      <c r="C464" s="23">
        <v>0</v>
      </c>
      <c r="D464" s="23">
        <v>0</v>
      </c>
      <c r="E464" s="23">
        <v>0</v>
      </c>
      <c r="F464" s="1">
        <v>0</v>
      </c>
      <c r="G464" s="1">
        <v>0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23">
        <v>0</v>
      </c>
      <c r="AE464" s="23">
        <v>0</v>
      </c>
      <c r="AF464" s="23">
        <v>0</v>
      </c>
      <c r="AG464" s="23">
        <v>0</v>
      </c>
      <c r="AH464" s="2">
        <v>21</v>
      </c>
      <c r="AI464" s="26" t="str">
        <f t="shared" si="82"/>
        <v>00001111111111111111111111000000</v>
      </c>
      <c r="AJ464" s="26" t="str">
        <f t="shared" si="83"/>
        <v>11000000</v>
      </c>
      <c r="AK464" s="26" t="str">
        <f t="shared" si="84"/>
        <v>11111111</v>
      </c>
      <c r="AL464" s="26" t="str">
        <f t="shared" si="85"/>
        <v>11111111</v>
      </c>
      <c r="AM464" s="26" t="str">
        <f t="shared" si="86"/>
        <v>00001111</v>
      </c>
      <c r="AN464" s="26" t="str">
        <f t="shared" si="88"/>
        <v>C0</v>
      </c>
      <c r="AO464" s="26" t="str">
        <f t="shared" si="81"/>
        <v>FF</v>
      </c>
      <c r="AP464" s="26" t="str">
        <f t="shared" si="81"/>
        <v>FF</v>
      </c>
      <c r="AQ464" s="26" t="str">
        <f t="shared" si="81"/>
        <v>0F</v>
      </c>
      <c r="AR464" s="26" t="str">
        <f t="shared" si="87"/>
        <v>0x0FFFFFC0</v>
      </c>
      <c r="AS464" s="26" t="str">
        <f t="shared" si="89"/>
        <v xml:space="preserve">0x0FFFFFC0, </v>
      </c>
    </row>
    <row r="465" spans="1:45" x14ac:dyDescent="0.25">
      <c r="A465" s="2">
        <v>22</v>
      </c>
      <c r="B465" s="23">
        <v>0</v>
      </c>
      <c r="C465" s="23">
        <v>0</v>
      </c>
      <c r="D465" s="23">
        <v>0</v>
      </c>
      <c r="E465" s="23">
        <v>0</v>
      </c>
      <c r="F465" s="1">
        <v>0</v>
      </c>
      <c r="G465" s="1">
        <v>0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23">
        <v>0</v>
      </c>
      <c r="AE465" s="23">
        <v>0</v>
      </c>
      <c r="AF465" s="23">
        <v>0</v>
      </c>
      <c r="AG465" s="23">
        <v>0</v>
      </c>
      <c r="AH465" s="2">
        <v>22</v>
      </c>
      <c r="AI465" s="26" t="str">
        <f t="shared" si="82"/>
        <v>00001111111111111111111111000000</v>
      </c>
      <c r="AJ465" s="26" t="str">
        <f t="shared" si="83"/>
        <v>11000000</v>
      </c>
      <c r="AK465" s="26" t="str">
        <f t="shared" si="84"/>
        <v>11111111</v>
      </c>
      <c r="AL465" s="26" t="str">
        <f t="shared" si="85"/>
        <v>11111111</v>
      </c>
      <c r="AM465" s="26" t="str">
        <f t="shared" si="86"/>
        <v>00001111</v>
      </c>
      <c r="AN465" s="26" t="str">
        <f t="shared" si="88"/>
        <v>C0</v>
      </c>
      <c r="AO465" s="26" t="str">
        <f t="shared" si="81"/>
        <v>FF</v>
      </c>
      <c r="AP465" s="26" t="str">
        <f t="shared" si="81"/>
        <v>FF</v>
      </c>
      <c r="AQ465" s="26" t="str">
        <f t="shared" si="81"/>
        <v>0F</v>
      </c>
      <c r="AR465" s="26" t="str">
        <f t="shared" si="87"/>
        <v>0x0FFFFFC0</v>
      </c>
      <c r="AS465" s="26" t="str">
        <f t="shared" si="89"/>
        <v xml:space="preserve">0x0FFFFFC0, </v>
      </c>
    </row>
    <row r="466" spans="1:45" x14ac:dyDescent="0.25">
      <c r="A466" s="2">
        <v>23</v>
      </c>
      <c r="B466" s="23">
        <v>0</v>
      </c>
      <c r="C466" s="23">
        <v>0</v>
      </c>
      <c r="D466" s="23">
        <v>0</v>
      </c>
      <c r="E466" s="23">
        <v>0</v>
      </c>
      <c r="F466" s="1">
        <v>0</v>
      </c>
      <c r="G466" s="1">
        <v>0</v>
      </c>
      <c r="H466" s="1">
        <v>0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23">
        <v>0</v>
      </c>
      <c r="AE466" s="23">
        <v>0</v>
      </c>
      <c r="AF466" s="23">
        <v>0</v>
      </c>
      <c r="AG466" s="23">
        <v>0</v>
      </c>
      <c r="AH466" s="2">
        <v>23</v>
      </c>
      <c r="AI466" s="26" t="str">
        <f t="shared" si="82"/>
        <v>00001111111111111111111110000000</v>
      </c>
      <c r="AJ466" s="26" t="str">
        <f t="shared" si="83"/>
        <v>10000000</v>
      </c>
      <c r="AK466" s="26" t="str">
        <f t="shared" si="84"/>
        <v>11111111</v>
      </c>
      <c r="AL466" s="26" t="str">
        <f t="shared" si="85"/>
        <v>11111111</v>
      </c>
      <c r="AM466" s="26" t="str">
        <f t="shared" si="86"/>
        <v>00001111</v>
      </c>
      <c r="AN466" s="26" t="str">
        <f t="shared" si="88"/>
        <v>80</v>
      </c>
      <c r="AO466" s="26" t="str">
        <f t="shared" si="81"/>
        <v>FF</v>
      </c>
      <c r="AP466" s="26" t="str">
        <f t="shared" si="81"/>
        <v>FF</v>
      </c>
      <c r="AQ466" s="26" t="str">
        <f t="shared" si="81"/>
        <v>0F</v>
      </c>
      <c r="AR466" s="26" t="str">
        <f t="shared" si="87"/>
        <v>0x0FFFFF80</v>
      </c>
      <c r="AS466" s="26" t="str">
        <f t="shared" si="89"/>
        <v xml:space="preserve">0x0FFFFF80, </v>
      </c>
    </row>
    <row r="467" spans="1:45" x14ac:dyDescent="0.25">
      <c r="A467" s="2">
        <v>24</v>
      </c>
      <c r="B467" s="23">
        <v>0</v>
      </c>
      <c r="C467" s="23">
        <v>0</v>
      </c>
      <c r="D467" s="23">
        <v>0</v>
      </c>
      <c r="E467" s="23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23">
        <v>0</v>
      </c>
      <c r="AE467" s="23">
        <v>0</v>
      </c>
      <c r="AF467" s="23">
        <v>0</v>
      </c>
      <c r="AG467" s="23">
        <v>0</v>
      </c>
      <c r="AH467" s="2">
        <v>24</v>
      </c>
      <c r="AI467" s="26" t="str">
        <f t="shared" si="82"/>
        <v>00001111111111111111111100000000</v>
      </c>
      <c r="AJ467" s="26" t="str">
        <f t="shared" si="83"/>
        <v>00000000</v>
      </c>
      <c r="AK467" s="26" t="str">
        <f t="shared" si="84"/>
        <v>11111111</v>
      </c>
      <c r="AL467" s="26" t="str">
        <f t="shared" si="85"/>
        <v>11111111</v>
      </c>
      <c r="AM467" s="26" t="str">
        <f t="shared" si="86"/>
        <v>00001111</v>
      </c>
      <c r="AN467" s="26" t="str">
        <f t="shared" si="88"/>
        <v>00</v>
      </c>
      <c r="AO467" s="26" t="str">
        <f t="shared" si="81"/>
        <v>FF</v>
      </c>
      <c r="AP467" s="26" t="str">
        <f t="shared" si="81"/>
        <v>FF</v>
      </c>
      <c r="AQ467" s="26" t="str">
        <f t="shared" si="81"/>
        <v>0F</v>
      </c>
      <c r="AR467" s="26" t="str">
        <f t="shared" si="87"/>
        <v>0x0FFFFF00</v>
      </c>
      <c r="AS467" s="26" t="str">
        <f t="shared" si="89"/>
        <v xml:space="preserve">0x0FFFFF00, </v>
      </c>
    </row>
    <row r="468" spans="1:45" x14ac:dyDescent="0.25">
      <c r="A468" s="2">
        <v>25</v>
      </c>
      <c r="B468" s="23">
        <v>0</v>
      </c>
      <c r="C468" s="23">
        <v>0</v>
      </c>
      <c r="D468" s="23">
        <v>0</v>
      </c>
      <c r="E468" s="23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23">
        <v>0</v>
      </c>
      <c r="AE468" s="23">
        <v>0</v>
      </c>
      <c r="AF468" s="23">
        <v>0</v>
      </c>
      <c r="AG468" s="23">
        <v>0</v>
      </c>
      <c r="AH468" s="2">
        <v>25</v>
      </c>
      <c r="AI468" s="26" t="str">
        <f t="shared" si="82"/>
        <v>00001111111111111111110000000000</v>
      </c>
      <c r="AJ468" s="26" t="str">
        <f t="shared" si="83"/>
        <v>00000000</v>
      </c>
      <c r="AK468" s="26" t="str">
        <f t="shared" si="84"/>
        <v>11111100</v>
      </c>
      <c r="AL468" s="26" t="str">
        <f t="shared" si="85"/>
        <v>11111111</v>
      </c>
      <c r="AM468" s="26" t="str">
        <f t="shared" si="86"/>
        <v>00001111</v>
      </c>
      <c r="AN468" s="26" t="str">
        <f t="shared" si="88"/>
        <v>00</v>
      </c>
      <c r="AO468" s="26" t="str">
        <f t="shared" si="81"/>
        <v>FC</v>
      </c>
      <c r="AP468" s="26" t="str">
        <f t="shared" si="81"/>
        <v>FF</v>
      </c>
      <c r="AQ468" s="26" t="str">
        <f t="shared" si="81"/>
        <v>0F</v>
      </c>
      <c r="AR468" s="26" t="str">
        <f t="shared" si="87"/>
        <v>0x0FFFFC00</v>
      </c>
      <c r="AS468" s="26" t="str">
        <f t="shared" si="89"/>
        <v xml:space="preserve">0x0FFFFC00, </v>
      </c>
    </row>
    <row r="469" spans="1:45" x14ac:dyDescent="0.25">
      <c r="A469" s="2">
        <v>26</v>
      </c>
      <c r="B469" s="23">
        <v>0</v>
      </c>
      <c r="C469" s="23">
        <v>0</v>
      </c>
      <c r="D469" s="23">
        <v>0</v>
      </c>
      <c r="E469" s="23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23">
        <v>0</v>
      </c>
      <c r="AE469" s="23">
        <v>0</v>
      </c>
      <c r="AF469" s="23">
        <v>0</v>
      </c>
      <c r="AG469" s="23">
        <v>0</v>
      </c>
      <c r="AH469" s="2">
        <v>26</v>
      </c>
      <c r="AI469" s="26" t="str">
        <f t="shared" si="82"/>
        <v>00001111111111111111000000000000</v>
      </c>
      <c r="AJ469" s="26" t="str">
        <f t="shared" si="83"/>
        <v>00000000</v>
      </c>
      <c r="AK469" s="26" t="str">
        <f t="shared" si="84"/>
        <v>11110000</v>
      </c>
      <c r="AL469" s="26" t="str">
        <f t="shared" si="85"/>
        <v>11111111</v>
      </c>
      <c r="AM469" s="26" t="str">
        <f t="shared" si="86"/>
        <v>00001111</v>
      </c>
      <c r="AN469" s="26" t="str">
        <f t="shared" si="88"/>
        <v>00</v>
      </c>
      <c r="AO469" s="26" t="str">
        <f t="shared" si="81"/>
        <v>F0</v>
      </c>
      <c r="AP469" s="26" t="str">
        <f t="shared" si="81"/>
        <v>FF</v>
      </c>
      <c r="AQ469" s="26" t="str">
        <f t="shared" si="81"/>
        <v>0F</v>
      </c>
      <c r="AR469" s="26" t="str">
        <f t="shared" si="87"/>
        <v>0x0FFFF000</v>
      </c>
      <c r="AS469" s="26" t="str">
        <f t="shared" si="89"/>
        <v xml:space="preserve">0x0FFFF000, </v>
      </c>
    </row>
    <row r="470" spans="1:45" x14ac:dyDescent="0.25">
      <c r="A470" s="2">
        <v>27</v>
      </c>
      <c r="B470" s="23">
        <v>0</v>
      </c>
      <c r="C470" s="23">
        <v>0</v>
      </c>
      <c r="D470" s="23">
        <v>0</v>
      </c>
      <c r="E470" s="23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23">
        <v>0</v>
      </c>
      <c r="AE470" s="23">
        <v>0</v>
      </c>
      <c r="AF470" s="23">
        <v>0</v>
      </c>
      <c r="AG470" s="23">
        <v>0</v>
      </c>
      <c r="AH470" s="2">
        <v>27</v>
      </c>
      <c r="AI470" s="26" t="str">
        <f t="shared" si="82"/>
        <v>00001111111000000000000000000000</v>
      </c>
      <c r="AJ470" s="26" t="str">
        <f t="shared" si="83"/>
        <v>00000000</v>
      </c>
      <c r="AK470" s="26" t="str">
        <f t="shared" si="84"/>
        <v>00000000</v>
      </c>
      <c r="AL470" s="26" t="str">
        <f t="shared" si="85"/>
        <v>11100000</v>
      </c>
      <c r="AM470" s="26" t="str">
        <f t="shared" si="86"/>
        <v>00001111</v>
      </c>
      <c r="AN470" s="26" t="str">
        <f t="shared" si="88"/>
        <v>00</v>
      </c>
      <c r="AO470" s="26" t="str">
        <f t="shared" si="81"/>
        <v>00</v>
      </c>
      <c r="AP470" s="26" t="str">
        <f t="shared" si="81"/>
        <v>E0</v>
      </c>
      <c r="AQ470" s="26" t="str">
        <f t="shared" si="81"/>
        <v>0F</v>
      </c>
      <c r="AR470" s="26" t="str">
        <f t="shared" si="87"/>
        <v>0x0FE00000</v>
      </c>
      <c r="AS470" s="26" t="str">
        <f t="shared" si="89"/>
        <v xml:space="preserve">0x0FE00000, </v>
      </c>
    </row>
    <row r="471" spans="1:45" x14ac:dyDescent="0.25">
      <c r="A471" s="2">
        <v>28</v>
      </c>
      <c r="B471" s="23">
        <v>0</v>
      </c>
      <c r="C471" s="23">
        <v>0</v>
      </c>
      <c r="D471" s="23">
        <v>0</v>
      </c>
      <c r="E471" s="23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23">
        <v>0</v>
      </c>
      <c r="AE471" s="23">
        <v>0</v>
      </c>
      <c r="AF471" s="23">
        <v>0</v>
      </c>
      <c r="AG471" s="23">
        <v>0</v>
      </c>
      <c r="AH471" s="2">
        <v>28</v>
      </c>
      <c r="AI471" s="26" t="str">
        <f t="shared" si="82"/>
        <v>00001111110000000000000000000000</v>
      </c>
      <c r="AJ471" s="26" t="str">
        <f t="shared" si="83"/>
        <v>00000000</v>
      </c>
      <c r="AK471" s="26" t="str">
        <f t="shared" si="84"/>
        <v>00000000</v>
      </c>
      <c r="AL471" s="26" t="str">
        <f t="shared" si="85"/>
        <v>11000000</v>
      </c>
      <c r="AM471" s="26" t="str">
        <f t="shared" si="86"/>
        <v>00001111</v>
      </c>
      <c r="AN471" s="26" t="str">
        <f t="shared" si="88"/>
        <v>00</v>
      </c>
      <c r="AO471" s="26" t="str">
        <f t="shared" si="81"/>
        <v>00</v>
      </c>
      <c r="AP471" s="26" t="str">
        <f t="shared" si="81"/>
        <v>C0</v>
      </c>
      <c r="AQ471" s="26" t="str">
        <f t="shared" si="81"/>
        <v>0F</v>
      </c>
      <c r="AR471" s="26" t="str">
        <f t="shared" si="87"/>
        <v>0x0FC00000</v>
      </c>
      <c r="AS471" s="26" t="str">
        <f t="shared" si="89"/>
        <v xml:space="preserve">0x0FC00000, </v>
      </c>
    </row>
    <row r="472" spans="1:45" x14ac:dyDescent="0.25">
      <c r="A472" s="2">
        <v>29</v>
      </c>
      <c r="B472" s="23">
        <v>0</v>
      </c>
      <c r="C472" s="23">
        <v>0</v>
      </c>
      <c r="D472" s="23">
        <v>0</v>
      </c>
      <c r="E472" s="23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23">
        <v>0</v>
      </c>
      <c r="AE472" s="23">
        <v>0</v>
      </c>
      <c r="AF472" s="23">
        <v>0</v>
      </c>
      <c r="AG472" s="23">
        <v>0</v>
      </c>
      <c r="AH472" s="2">
        <v>29</v>
      </c>
      <c r="AI472" s="26" t="str">
        <f t="shared" si="82"/>
        <v>00001111110000000000000000000000</v>
      </c>
      <c r="AJ472" s="26" t="str">
        <f t="shared" si="83"/>
        <v>00000000</v>
      </c>
      <c r="AK472" s="26" t="str">
        <f t="shared" si="84"/>
        <v>00000000</v>
      </c>
      <c r="AL472" s="26" t="str">
        <f t="shared" si="85"/>
        <v>11000000</v>
      </c>
      <c r="AM472" s="26" t="str">
        <f t="shared" si="86"/>
        <v>00001111</v>
      </c>
      <c r="AN472" s="26" t="str">
        <f t="shared" si="88"/>
        <v>00</v>
      </c>
      <c r="AO472" s="26" t="str">
        <f t="shared" si="81"/>
        <v>00</v>
      </c>
      <c r="AP472" s="26" t="str">
        <f t="shared" si="81"/>
        <v>C0</v>
      </c>
      <c r="AQ472" s="26" t="str">
        <f t="shared" si="81"/>
        <v>0F</v>
      </c>
      <c r="AR472" s="26" t="str">
        <f t="shared" si="87"/>
        <v>0x0FC00000</v>
      </c>
      <c r="AS472" s="26" t="str">
        <f t="shared" si="89"/>
        <v xml:space="preserve">0x0FC00000, </v>
      </c>
    </row>
    <row r="473" spans="1:45" x14ac:dyDescent="0.25">
      <c r="A473" s="2">
        <v>30</v>
      </c>
      <c r="B473" s="23">
        <v>0</v>
      </c>
      <c r="C473" s="23">
        <v>0</v>
      </c>
      <c r="D473" s="23">
        <v>0</v>
      </c>
      <c r="E473" s="23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23">
        <v>0</v>
      </c>
      <c r="AE473" s="23">
        <v>0</v>
      </c>
      <c r="AF473" s="23">
        <v>0</v>
      </c>
      <c r="AG473" s="23">
        <v>0</v>
      </c>
      <c r="AH473" s="2">
        <v>30</v>
      </c>
      <c r="AI473" s="26" t="str">
        <f t="shared" si="82"/>
        <v>00001111110000000000000000000000</v>
      </c>
      <c r="AJ473" s="26" t="str">
        <f t="shared" si="83"/>
        <v>00000000</v>
      </c>
      <c r="AK473" s="26" t="str">
        <f t="shared" si="84"/>
        <v>00000000</v>
      </c>
      <c r="AL473" s="26" t="str">
        <f t="shared" si="85"/>
        <v>11000000</v>
      </c>
      <c r="AM473" s="26" t="str">
        <f t="shared" si="86"/>
        <v>00001111</v>
      </c>
      <c r="AN473" s="26" t="str">
        <f t="shared" si="88"/>
        <v>00</v>
      </c>
      <c r="AO473" s="26" t="str">
        <f t="shared" si="81"/>
        <v>00</v>
      </c>
      <c r="AP473" s="26" t="str">
        <f t="shared" si="81"/>
        <v>C0</v>
      </c>
      <c r="AQ473" s="26" t="str">
        <f t="shared" si="81"/>
        <v>0F</v>
      </c>
      <c r="AR473" s="26" t="str">
        <f t="shared" si="87"/>
        <v>0x0FC00000</v>
      </c>
      <c r="AS473" s="26" t="str">
        <f t="shared" si="89"/>
        <v xml:space="preserve">0x0FC00000, </v>
      </c>
    </row>
    <row r="474" spans="1:45" x14ac:dyDescent="0.25">
      <c r="A474" s="2">
        <v>31</v>
      </c>
      <c r="B474" s="23">
        <v>0</v>
      </c>
      <c r="C474" s="23">
        <v>0</v>
      </c>
      <c r="D474" s="23">
        <v>0</v>
      </c>
      <c r="E474" s="23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23">
        <v>0</v>
      </c>
      <c r="AE474" s="23">
        <v>0</v>
      </c>
      <c r="AF474" s="23">
        <v>0</v>
      </c>
      <c r="AG474" s="23">
        <v>0</v>
      </c>
      <c r="AH474" s="2">
        <v>31</v>
      </c>
      <c r="AI474" s="26" t="str">
        <f t="shared" si="82"/>
        <v>00001111110000000000000000000000</v>
      </c>
      <c r="AJ474" s="26" t="str">
        <f t="shared" si="83"/>
        <v>00000000</v>
      </c>
      <c r="AK474" s="26" t="str">
        <f t="shared" si="84"/>
        <v>00000000</v>
      </c>
      <c r="AL474" s="26" t="str">
        <f t="shared" si="85"/>
        <v>11000000</v>
      </c>
      <c r="AM474" s="26" t="str">
        <f t="shared" si="86"/>
        <v>00001111</v>
      </c>
      <c r="AN474" s="26" t="str">
        <f t="shared" si="88"/>
        <v>00</v>
      </c>
      <c r="AO474" s="26" t="str">
        <f t="shared" si="81"/>
        <v>00</v>
      </c>
      <c r="AP474" s="26" t="str">
        <f t="shared" si="81"/>
        <v>C0</v>
      </c>
      <c r="AQ474" s="26" t="str">
        <f t="shared" si="81"/>
        <v>0F</v>
      </c>
      <c r="AR474" s="26" t="str">
        <f t="shared" si="87"/>
        <v>0x0FC00000</v>
      </c>
      <c r="AS474" s="26" t="str">
        <f t="shared" si="89"/>
        <v xml:space="preserve">0x0FC00000, </v>
      </c>
    </row>
    <row r="475" spans="1:45" x14ac:dyDescent="0.25">
      <c r="A475" s="2">
        <v>32</v>
      </c>
      <c r="B475" s="23">
        <v>0</v>
      </c>
      <c r="C475" s="23">
        <v>0</v>
      </c>
      <c r="D475" s="23">
        <v>0</v>
      </c>
      <c r="E475" s="23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23">
        <v>0</v>
      </c>
      <c r="AE475" s="23">
        <v>0</v>
      </c>
      <c r="AF475" s="23">
        <v>0</v>
      </c>
      <c r="AG475" s="23">
        <v>0</v>
      </c>
      <c r="AH475" s="2">
        <v>32</v>
      </c>
      <c r="AI475" s="26" t="str">
        <f t="shared" si="82"/>
        <v>00001111110000000000000000000000</v>
      </c>
      <c r="AJ475" s="26" t="str">
        <f t="shared" si="83"/>
        <v>00000000</v>
      </c>
      <c r="AK475" s="26" t="str">
        <f t="shared" si="84"/>
        <v>00000000</v>
      </c>
      <c r="AL475" s="26" t="str">
        <f t="shared" si="85"/>
        <v>11000000</v>
      </c>
      <c r="AM475" s="26" t="str">
        <f t="shared" si="86"/>
        <v>00001111</v>
      </c>
      <c r="AN475" s="26" t="str">
        <f t="shared" si="88"/>
        <v>00</v>
      </c>
      <c r="AO475" s="26" t="str">
        <f t="shared" si="81"/>
        <v>00</v>
      </c>
      <c r="AP475" s="26" t="str">
        <f t="shared" si="81"/>
        <v>C0</v>
      </c>
      <c r="AQ475" s="26" t="str">
        <f t="shared" si="81"/>
        <v>0F</v>
      </c>
      <c r="AR475" s="26" t="str">
        <f t="shared" si="87"/>
        <v>0x0FC00000</v>
      </c>
      <c r="AS475" s="26" t="str">
        <f t="shared" si="89"/>
        <v xml:space="preserve">0x0FC00000, </v>
      </c>
    </row>
    <row r="476" spans="1:45" x14ac:dyDescent="0.25">
      <c r="A476" s="2">
        <v>33</v>
      </c>
      <c r="B476" s="23">
        <v>0</v>
      </c>
      <c r="C476" s="23">
        <v>0</v>
      </c>
      <c r="D476" s="23">
        <v>0</v>
      </c>
      <c r="E476" s="23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23">
        <v>0</v>
      </c>
      <c r="AE476" s="23">
        <v>0</v>
      </c>
      <c r="AF476" s="23">
        <v>0</v>
      </c>
      <c r="AG476" s="23">
        <v>0</v>
      </c>
      <c r="AH476" s="2">
        <v>33</v>
      </c>
      <c r="AI476" s="26" t="str">
        <f t="shared" si="82"/>
        <v>00001111110000000000000000000000</v>
      </c>
      <c r="AJ476" s="26" t="str">
        <f t="shared" si="83"/>
        <v>00000000</v>
      </c>
      <c r="AK476" s="26" t="str">
        <f t="shared" si="84"/>
        <v>00000000</v>
      </c>
      <c r="AL476" s="26" t="str">
        <f t="shared" si="85"/>
        <v>11000000</v>
      </c>
      <c r="AM476" s="26" t="str">
        <f t="shared" si="86"/>
        <v>00001111</v>
      </c>
      <c r="AN476" s="26" t="str">
        <f t="shared" si="88"/>
        <v>00</v>
      </c>
      <c r="AO476" s="26" t="str">
        <f t="shared" si="81"/>
        <v>00</v>
      </c>
      <c r="AP476" s="26" t="str">
        <f t="shared" si="81"/>
        <v>C0</v>
      </c>
      <c r="AQ476" s="26" t="str">
        <f t="shared" si="81"/>
        <v>0F</v>
      </c>
      <c r="AR476" s="26" t="str">
        <f t="shared" si="87"/>
        <v>0x0FC00000</v>
      </c>
      <c r="AS476" s="26" t="str">
        <f t="shared" si="89"/>
        <v xml:space="preserve">0x0FC00000, </v>
      </c>
    </row>
    <row r="477" spans="1:45" x14ac:dyDescent="0.25">
      <c r="A477" s="2">
        <v>34</v>
      </c>
      <c r="B477" s="23">
        <v>0</v>
      </c>
      <c r="C477" s="23">
        <v>0</v>
      </c>
      <c r="D477" s="23">
        <v>0</v>
      </c>
      <c r="E477" s="23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23">
        <v>0</v>
      </c>
      <c r="AE477" s="23">
        <v>0</v>
      </c>
      <c r="AF477" s="23">
        <v>0</v>
      </c>
      <c r="AG477" s="23">
        <v>0</v>
      </c>
      <c r="AH477" s="2">
        <v>34</v>
      </c>
      <c r="AI477" s="26" t="str">
        <f t="shared" si="82"/>
        <v>00001111110000000000000000000000</v>
      </c>
      <c r="AJ477" s="26" t="str">
        <f t="shared" si="83"/>
        <v>00000000</v>
      </c>
      <c r="AK477" s="26" t="str">
        <f t="shared" si="84"/>
        <v>00000000</v>
      </c>
      <c r="AL477" s="26" t="str">
        <f t="shared" si="85"/>
        <v>11000000</v>
      </c>
      <c r="AM477" s="26" t="str">
        <f t="shared" si="86"/>
        <v>00001111</v>
      </c>
      <c r="AN477" s="26" t="str">
        <f t="shared" si="88"/>
        <v>00</v>
      </c>
      <c r="AO477" s="26" t="str">
        <f t="shared" si="81"/>
        <v>00</v>
      </c>
      <c r="AP477" s="26" t="str">
        <f t="shared" si="81"/>
        <v>C0</v>
      </c>
      <c r="AQ477" s="26" t="str">
        <f t="shared" si="81"/>
        <v>0F</v>
      </c>
      <c r="AR477" s="26" t="str">
        <f t="shared" si="87"/>
        <v>0x0FC00000</v>
      </c>
      <c r="AS477" s="26" t="str">
        <f t="shared" si="89"/>
        <v xml:space="preserve">0x0FC00000, </v>
      </c>
    </row>
    <row r="478" spans="1:45" x14ac:dyDescent="0.25">
      <c r="A478" s="2">
        <v>35</v>
      </c>
      <c r="B478" s="23">
        <v>0</v>
      </c>
      <c r="C478" s="23">
        <v>0</v>
      </c>
      <c r="D478" s="23">
        <v>0</v>
      </c>
      <c r="E478" s="23">
        <v>0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23">
        <v>0</v>
      </c>
      <c r="AE478" s="23">
        <v>0</v>
      </c>
      <c r="AF478" s="23">
        <v>0</v>
      </c>
      <c r="AG478" s="23">
        <v>0</v>
      </c>
      <c r="AH478" s="2">
        <v>35</v>
      </c>
      <c r="AI478" s="26" t="str">
        <f t="shared" si="82"/>
        <v>00001111110000000000001111110000</v>
      </c>
      <c r="AJ478" s="26" t="str">
        <f t="shared" si="83"/>
        <v>11110000</v>
      </c>
      <c r="AK478" s="26" t="str">
        <f t="shared" si="84"/>
        <v>00000011</v>
      </c>
      <c r="AL478" s="26" t="str">
        <f t="shared" si="85"/>
        <v>11000000</v>
      </c>
      <c r="AM478" s="26" t="str">
        <f t="shared" si="86"/>
        <v>00001111</v>
      </c>
      <c r="AN478" s="26" t="str">
        <f t="shared" si="88"/>
        <v>F0</v>
      </c>
      <c r="AO478" s="26" t="str">
        <f t="shared" si="81"/>
        <v>03</v>
      </c>
      <c r="AP478" s="26" t="str">
        <f t="shared" si="81"/>
        <v>C0</v>
      </c>
      <c r="AQ478" s="26" t="str">
        <f t="shared" si="81"/>
        <v>0F</v>
      </c>
      <c r="AR478" s="26" t="str">
        <f t="shared" si="87"/>
        <v>0x0FC003F0</v>
      </c>
      <c r="AS478" s="26" t="str">
        <f t="shared" si="89"/>
        <v xml:space="preserve">0x0FC003F0, </v>
      </c>
    </row>
    <row r="479" spans="1:45" x14ac:dyDescent="0.25">
      <c r="A479" s="2">
        <v>36</v>
      </c>
      <c r="B479" s="23">
        <v>0</v>
      </c>
      <c r="C479" s="23">
        <v>0</v>
      </c>
      <c r="D479" s="23">
        <v>0</v>
      </c>
      <c r="E479" s="23">
        <v>0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23">
        <v>0</v>
      </c>
      <c r="AE479" s="23">
        <v>0</v>
      </c>
      <c r="AF479" s="23">
        <v>0</v>
      </c>
      <c r="AG479" s="23">
        <v>0</v>
      </c>
      <c r="AH479" s="2">
        <v>36</v>
      </c>
      <c r="AI479" s="26" t="str">
        <f t="shared" si="82"/>
        <v>00001111110000000000001111110000</v>
      </c>
      <c r="AJ479" s="26" t="str">
        <f t="shared" si="83"/>
        <v>11110000</v>
      </c>
      <c r="AK479" s="26" t="str">
        <f t="shared" si="84"/>
        <v>00000011</v>
      </c>
      <c r="AL479" s="26" t="str">
        <f t="shared" si="85"/>
        <v>11000000</v>
      </c>
      <c r="AM479" s="26" t="str">
        <f t="shared" si="86"/>
        <v>00001111</v>
      </c>
      <c r="AN479" s="26" t="str">
        <f t="shared" si="88"/>
        <v>F0</v>
      </c>
      <c r="AO479" s="26" t="str">
        <f t="shared" si="81"/>
        <v>03</v>
      </c>
      <c r="AP479" s="26" t="str">
        <f t="shared" si="81"/>
        <v>C0</v>
      </c>
      <c r="AQ479" s="26" t="str">
        <f t="shared" si="81"/>
        <v>0F</v>
      </c>
      <c r="AR479" s="26" t="str">
        <f t="shared" si="87"/>
        <v>0x0FC003F0</v>
      </c>
      <c r="AS479" s="26" t="str">
        <f t="shared" si="89"/>
        <v xml:space="preserve">0x0FC003F0, </v>
      </c>
    </row>
    <row r="480" spans="1:45" x14ac:dyDescent="0.25">
      <c r="A480" s="2">
        <v>37</v>
      </c>
      <c r="B480" s="23">
        <v>0</v>
      </c>
      <c r="C480" s="23">
        <v>0</v>
      </c>
      <c r="D480" s="23">
        <v>0</v>
      </c>
      <c r="E480" s="23">
        <v>0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23">
        <v>0</v>
      </c>
      <c r="AE480" s="23">
        <v>0</v>
      </c>
      <c r="AF480" s="23">
        <v>0</v>
      </c>
      <c r="AG480" s="23">
        <v>0</v>
      </c>
      <c r="AH480" s="2">
        <v>37</v>
      </c>
      <c r="AI480" s="26" t="str">
        <f t="shared" si="82"/>
        <v>00001111110000000000001111110000</v>
      </c>
      <c r="AJ480" s="26" t="str">
        <f t="shared" si="83"/>
        <v>11110000</v>
      </c>
      <c r="AK480" s="26" t="str">
        <f t="shared" si="84"/>
        <v>00000011</v>
      </c>
      <c r="AL480" s="26" t="str">
        <f t="shared" si="85"/>
        <v>11000000</v>
      </c>
      <c r="AM480" s="26" t="str">
        <f t="shared" si="86"/>
        <v>00001111</v>
      </c>
      <c r="AN480" s="26" t="str">
        <f t="shared" si="88"/>
        <v>F0</v>
      </c>
      <c r="AO480" s="26" t="str">
        <f t="shared" si="81"/>
        <v>03</v>
      </c>
      <c r="AP480" s="26" t="str">
        <f t="shared" si="81"/>
        <v>C0</v>
      </c>
      <c r="AQ480" s="26" t="str">
        <f t="shared" si="81"/>
        <v>0F</v>
      </c>
      <c r="AR480" s="26" t="str">
        <f t="shared" si="87"/>
        <v>0x0FC003F0</v>
      </c>
      <c r="AS480" s="26" t="str">
        <f t="shared" si="89"/>
        <v xml:space="preserve">0x0FC003F0, </v>
      </c>
    </row>
    <row r="481" spans="1:45" x14ac:dyDescent="0.25">
      <c r="A481" s="2">
        <v>38</v>
      </c>
      <c r="B481" s="23">
        <v>0</v>
      </c>
      <c r="C481" s="23">
        <v>0</v>
      </c>
      <c r="D481" s="23">
        <v>0</v>
      </c>
      <c r="E481" s="23">
        <v>0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0</v>
      </c>
      <c r="AD481" s="23">
        <v>0</v>
      </c>
      <c r="AE481" s="23">
        <v>0</v>
      </c>
      <c r="AF481" s="23">
        <v>0</v>
      </c>
      <c r="AG481" s="23">
        <v>0</v>
      </c>
      <c r="AH481" s="2">
        <v>38</v>
      </c>
      <c r="AI481" s="26" t="str">
        <f t="shared" si="82"/>
        <v>00000111111000000000011111100000</v>
      </c>
      <c r="AJ481" s="26" t="str">
        <f t="shared" si="83"/>
        <v>11100000</v>
      </c>
      <c r="AK481" s="26" t="str">
        <f t="shared" si="84"/>
        <v>00000111</v>
      </c>
      <c r="AL481" s="26" t="str">
        <f t="shared" si="85"/>
        <v>11100000</v>
      </c>
      <c r="AM481" s="26" t="str">
        <f t="shared" si="86"/>
        <v>00000111</v>
      </c>
      <c r="AN481" s="26" t="str">
        <f t="shared" si="88"/>
        <v>E0</v>
      </c>
      <c r="AO481" s="26" t="str">
        <f t="shared" si="81"/>
        <v>07</v>
      </c>
      <c r="AP481" s="26" t="str">
        <f t="shared" si="81"/>
        <v>E0</v>
      </c>
      <c r="AQ481" s="26" t="str">
        <f t="shared" si="81"/>
        <v>07</v>
      </c>
      <c r="AR481" s="26" t="str">
        <f t="shared" si="87"/>
        <v>0x07E007E0</v>
      </c>
      <c r="AS481" s="26" t="str">
        <f t="shared" si="89"/>
        <v xml:space="preserve">0x07E007E0, </v>
      </c>
    </row>
    <row r="482" spans="1:45" x14ac:dyDescent="0.25">
      <c r="A482" s="2">
        <v>39</v>
      </c>
      <c r="B482" s="23">
        <v>0</v>
      </c>
      <c r="C482" s="23">
        <v>0</v>
      </c>
      <c r="D482" s="23">
        <v>0</v>
      </c>
      <c r="E482" s="23">
        <v>0</v>
      </c>
      <c r="F482" s="1">
        <v>0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0</v>
      </c>
      <c r="AD482" s="23">
        <v>0</v>
      </c>
      <c r="AE482" s="23">
        <v>0</v>
      </c>
      <c r="AF482" s="23">
        <v>0</v>
      </c>
      <c r="AG482" s="23">
        <v>0</v>
      </c>
      <c r="AH482" s="2">
        <v>39</v>
      </c>
      <c r="AI482" s="26" t="str">
        <f t="shared" si="82"/>
        <v>00000111111100000000111111100000</v>
      </c>
      <c r="AJ482" s="26" t="str">
        <f t="shared" si="83"/>
        <v>11100000</v>
      </c>
      <c r="AK482" s="26" t="str">
        <f t="shared" si="84"/>
        <v>00001111</v>
      </c>
      <c r="AL482" s="26" t="str">
        <f t="shared" si="85"/>
        <v>11110000</v>
      </c>
      <c r="AM482" s="26" t="str">
        <f t="shared" si="86"/>
        <v>00000111</v>
      </c>
      <c r="AN482" s="26" t="str">
        <f t="shared" si="88"/>
        <v>E0</v>
      </c>
      <c r="AO482" s="26" t="str">
        <f t="shared" si="81"/>
        <v>0F</v>
      </c>
      <c r="AP482" s="26" t="str">
        <f t="shared" si="81"/>
        <v>F0</v>
      </c>
      <c r="AQ482" s="26" t="str">
        <f t="shared" si="81"/>
        <v>07</v>
      </c>
      <c r="AR482" s="26" t="str">
        <f t="shared" si="87"/>
        <v>0x07F00FE0</v>
      </c>
      <c r="AS482" s="26" t="str">
        <f t="shared" si="89"/>
        <v xml:space="preserve">0x07F00FE0, </v>
      </c>
    </row>
    <row r="483" spans="1:45" x14ac:dyDescent="0.25">
      <c r="A483" s="2">
        <v>40</v>
      </c>
      <c r="B483" s="23">
        <v>0</v>
      </c>
      <c r="C483" s="23">
        <v>0</v>
      </c>
      <c r="D483" s="23">
        <v>0</v>
      </c>
      <c r="E483" s="23">
        <v>0</v>
      </c>
      <c r="F483" s="1">
        <v>0</v>
      </c>
      <c r="G483" s="1">
        <v>0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0</v>
      </c>
      <c r="AC483" s="1">
        <v>0</v>
      </c>
      <c r="AD483" s="23">
        <v>0</v>
      </c>
      <c r="AE483" s="23">
        <v>0</v>
      </c>
      <c r="AF483" s="23">
        <v>0</v>
      </c>
      <c r="AG483" s="23">
        <v>0</v>
      </c>
      <c r="AH483" s="2">
        <v>40</v>
      </c>
      <c r="AI483" s="26" t="str">
        <f t="shared" si="82"/>
        <v>00000011111111111111111111000000</v>
      </c>
      <c r="AJ483" s="26" t="str">
        <f t="shared" si="83"/>
        <v>11000000</v>
      </c>
      <c r="AK483" s="26" t="str">
        <f t="shared" si="84"/>
        <v>11111111</v>
      </c>
      <c r="AL483" s="26" t="str">
        <f t="shared" si="85"/>
        <v>11111111</v>
      </c>
      <c r="AM483" s="26" t="str">
        <f t="shared" si="86"/>
        <v>00000011</v>
      </c>
      <c r="AN483" s="26" t="str">
        <f t="shared" si="88"/>
        <v>C0</v>
      </c>
      <c r="AO483" s="26" t="str">
        <f t="shared" si="81"/>
        <v>FF</v>
      </c>
      <c r="AP483" s="26" t="str">
        <f t="shared" si="81"/>
        <v>FF</v>
      </c>
      <c r="AQ483" s="26" t="str">
        <f t="shared" si="81"/>
        <v>03</v>
      </c>
      <c r="AR483" s="26" t="str">
        <f t="shared" si="87"/>
        <v>0x03FFFFC0</v>
      </c>
      <c r="AS483" s="26" t="str">
        <f t="shared" si="89"/>
        <v xml:space="preserve">0x03FFFFC0, </v>
      </c>
    </row>
    <row r="484" spans="1:45" x14ac:dyDescent="0.25">
      <c r="A484" s="2">
        <v>41</v>
      </c>
      <c r="B484" s="23">
        <v>0</v>
      </c>
      <c r="C484" s="23">
        <v>0</v>
      </c>
      <c r="D484" s="23">
        <v>0</v>
      </c>
      <c r="E484" s="23">
        <v>0</v>
      </c>
      <c r="F484" s="1">
        <v>0</v>
      </c>
      <c r="G484" s="1">
        <v>0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0</v>
      </c>
      <c r="AB484" s="1">
        <v>0</v>
      </c>
      <c r="AC484" s="1">
        <v>0</v>
      </c>
      <c r="AD484" s="23">
        <v>0</v>
      </c>
      <c r="AE484" s="23">
        <v>0</v>
      </c>
      <c r="AF484" s="23">
        <v>0</v>
      </c>
      <c r="AG484" s="23">
        <v>0</v>
      </c>
      <c r="AH484" s="2">
        <v>41</v>
      </c>
      <c r="AI484" s="26" t="str">
        <f t="shared" si="82"/>
        <v>00000001111111111111111111000000</v>
      </c>
      <c r="AJ484" s="26" t="str">
        <f t="shared" si="83"/>
        <v>11000000</v>
      </c>
      <c r="AK484" s="26" t="str">
        <f t="shared" si="84"/>
        <v>11111111</v>
      </c>
      <c r="AL484" s="26" t="str">
        <f t="shared" si="85"/>
        <v>11111111</v>
      </c>
      <c r="AM484" s="26" t="str">
        <f t="shared" si="86"/>
        <v>00000001</v>
      </c>
      <c r="AN484" s="26" t="str">
        <f t="shared" si="88"/>
        <v>C0</v>
      </c>
      <c r="AO484" s="26" t="str">
        <f t="shared" si="81"/>
        <v>FF</v>
      </c>
      <c r="AP484" s="26" t="str">
        <f t="shared" si="81"/>
        <v>FF</v>
      </c>
      <c r="AQ484" s="26" t="str">
        <f t="shared" si="81"/>
        <v>01</v>
      </c>
      <c r="AR484" s="26" t="str">
        <f t="shared" si="87"/>
        <v>0x01FFFFC0</v>
      </c>
      <c r="AS484" s="26" t="str">
        <f t="shared" si="89"/>
        <v xml:space="preserve">0x01FFFFC0, </v>
      </c>
    </row>
    <row r="485" spans="1:45" x14ac:dyDescent="0.25">
      <c r="A485" s="2">
        <v>42</v>
      </c>
      <c r="B485" s="23">
        <v>0</v>
      </c>
      <c r="C485" s="23">
        <v>0</v>
      </c>
      <c r="D485" s="23">
        <v>0</v>
      </c>
      <c r="E485" s="23">
        <v>0</v>
      </c>
      <c r="F485" s="1">
        <v>0</v>
      </c>
      <c r="G485" s="1">
        <v>0</v>
      </c>
      <c r="H485" s="1">
        <v>0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0</v>
      </c>
      <c r="AB485" s="1">
        <v>0</v>
      </c>
      <c r="AC485" s="1">
        <v>0</v>
      </c>
      <c r="AD485" s="23">
        <v>0</v>
      </c>
      <c r="AE485" s="23">
        <v>0</v>
      </c>
      <c r="AF485" s="23">
        <v>0</v>
      </c>
      <c r="AG485" s="23">
        <v>0</v>
      </c>
      <c r="AH485" s="2">
        <v>42</v>
      </c>
      <c r="AI485" s="26" t="str">
        <f t="shared" si="82"/>
        <v>00000001111111111111111110000000</v>
      </c>
      <c r="AJ485" s="26" t="str">
        <f t="shared" si="83"/>
        <v>10000000</v>
      </c>
      <c r="AK485" s="26" t="str">
        <f t="shared" si="84"/>
        <v>11111111</v>
      </c>
      <c r="AL485" s="26" t="str">
        <f t="shared" si="85"/>
        <v>11111111</v>
      </c>
      <c r="AM485" s="26" t="str">
        <f t="shared" si="86"/>
        <v>00000001</v>
      </c>
      <c r="AN485" s="26" t="str">
        <f t="shared" si="88"/>
        <v>80</v>
      </c>
      <c r="AO485" s="26" t="str">
        <f t="shared" si="81"/>
        <v>FF</v>
      </c>
      <c r="AP485" s="26" t="str">
        <f t="shared" si="81"/>
        <v>FF</v>
      </c>
      <c r="AQ485" s="26" t="str">
        <f t="shared" si="81"/>
        <v>01</v>
      </c>
      <c r="AR485" s="26" t="str">
        <f t="shared" si="87"/>
        <v>0x01FFFF80</v>
      </c>
      <c r="AS485" s="26" t="str">
        <f t="shared" si="89"/>
        <v xml:space="preserve">0x01FFFF80, </v>
      </c>
    </row>
    <row r="486" spans="1:45" x14ac:dyDescent="0.25">
      <c r="A486" s="2">
        <v>43</v>
      </c>
      <c r="B486" s="23">
        <v>0</v>
      </c>
      <c r="C486" s="23">
        <v>0</v>
      </c>
      <c r="D486" s="23">
        <v>0</v>
      </c>
      <c r="E486" s="23">
        <v>0</v>
      </c>
      <c r="F486" s="1">
        <v>0</v>
      </c>
      <c r="G486" s="1">
        <v>0</v>
      </c>
      <c r="H486" s="1">
        <v>0</v>
      </c>
      <c r="I486" s="1">
        <v>0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23">
        <v>0</v>
      </c>
      <c r="AE486" s="23">
        <v>0</v>
      </c>
      <c r="AF486" s="23">
        <v>0</v>
      </c>
      <c r="AG486" s="23">
        <v>0</v>
      </c>
      <c r="AH486" s="2">
        <v>43</v>
      </c>
      <c r="AI486" s="26" t="str">
        <f t="shared" si="82"/>
        <v>00000000111111111111111100000000</v>
      </c>
      <c r="AJ486" s="26" t="str">
        <f t="shared" si="83"/>
        <v>00000000</v>
      </c>
      <c r="AK486" s="26" t="str">
        <f t="shared" si="84"/>
        <v>11111111</v>
      </c>
      <c r="AL486" s="26" t="str">
        <f t="shared" si="85"/>
        <v>11111111</v>
      </c>
      <c r="AM486" s="26" t="str">
        <f t="shared" si="86"/>
        <v>00000000</v>
      </c>
      <c r="AN486" s="26" t="str">
        <f t="shared" si="88"/>
        <v>00</v>
      </c>
      <c r="AO486" s="26" t="str">
        <f t="shared" si="81"/>
        <v>FF</v>
      </c>
      <c r="AP486" s="26" t="str">
        <f t="shared" si="81"/>
        <v>FF</v>
      </c>
      <c r="AQ486" s="26" t="str">
        <f t="shared" si="81"/>
        <v>00</v>
      </c>
      <c r="AR486" s="26" t="str">
        <f t="shared" si="87"/>
        <v>0x00FFFF00</v>
      </c>
      <c r="AS486" s="26" t="str">
        <f t="shared" si="89"/>
        <v xml:space="preserve">0x00FFFF00, </v>
      </c>
    </row>
    <row r="487" spans="1:45" x14ac:dyDescent="0.25">
      <c r="A487" s="2">
        <v>44</v>
      </c>
      <c r="B487" s="23">
        <v>0</v>
      </c>
      <c r="C487" s="23">
        <v>0</v>
      </c>
      <c r="D487" s="23">
        <v>0</v>
      </c>
      <c r="E487" s="23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23">
        <v>0</v>
      </c>
      <c r="AE487" s="23">
        <v>0</v>
      </c>
      <c r="AF487" s="23">
        <v>0</v>
      </c>
      <c r="AG487" s="23">
        <v>0</v>
      </c>
      <c r="AH487" s="2">
        <v>44</v>
      </c>
      <c r="AI487" s="26" t="str">
        <f t="shared" si="82"/>
        <v>00000000001111111111110000000000</v>
      </c>
      <c r="AJ487" s="26" t="str">
        <f t="shared" si="83"/>
        <v>00000000</v>
      </c>
      <c r="AK487" s="26" t="str">
        <f t="shared" si="84"/>
        <v>11111100</v>
      </c>
      <c r="AL487" s="26" t="str">
        <f t="shared" si="85"/>
        <v>00111111</v>
      </c>
      <c r="AM487" s="26" t="str">
        <f t="shared" si="86"/>
        <v>00000000</v>
      </c>
      <c r="AN487" s="26" t="str">
        <f t="shared" si="88"/>
        <v>00</v>
      </c>
      <c r="AO487" s="26" t="str">
        <f t="shared" si="81"/>
        <v>FC</v>
      </c>
      <c r="AP487" s="26" t="str">
        <f t="shared" si="81"/>
        <v>3F</v>
      </c>
      <c r="AQ487" s="26" t="str">
        <f t="shared" si="81"/>
        <v>00</v>
      </c>
      <c r="AR487" s="26" t="str">
        <f t="shared" si="87"/>
        <v>0x003FFC00</v>
      </c>
      <c r="AS487" s="26" t="str">
        <f t="shared" si="89"/>
        <v xml:space="preserve">0x003FFC00, </v>
      </c>
    </row>
    <row r="488" spans="1:45" x14ac:dyDescent="0.25">
      <c r="A488" s="2">
        <v>45</v>
      </c>
      <c r="B488" s="23">
        <v>0</v>
      </c>
      <c r="C488" s="23">
        <v>0</v>
      </c>
      <c r="D488" s="23">
        <v>0</v>
      </c>
      <c r="E488" s="23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23">
        <v>0</v>
      </c>
      <c r="AE488" s="23">
        <v>0</v>
      </c>
      <c r="AF488" s="23">
        <v>0</v>
      </c>
      <c r="AG488" s="23">
        <v>0</v>
      </c>
      <c r="AH488" s="2">
        <v>45</v>
      </c>
      <c r="AI488" s="26" t="str">
        <f t="shared" si="82"/>
        <v>00000000000011111111000000000000</v>
      </c>
      <c r="AJ488" s="26" t="str">
        <f t="shared" si="83"/>
        <v>00000000</v>
      </c>
      <c r="AK488" s="26" t="str">
        <f t="shared" si="84"/>
        <v>11110000</v>
      </c>
      <c r="AL488" s="26" t="str">
        <f t="shared" si="85"/>
        <v>00001111</v>
      </c>
      <c r="AM488" s="26" t="str">
        <f t="shared" si="86"/>
        <v>00000000</v>
      </c>
      <c r="AN488" s="26" t="str">
        <f t="shared" si="88"/>
        <v>00</v>
      </c>
      <c r="AO488" s="26" t="str">
        <f t="shared" si="81"/>
        <v>F0</v>
      </c>
      <c r="AP488" s="26" t="str">
        <f t="shared" si="81"/>
        <v>0F</v>
      </c>
      <c r="AQ488" s="26" t="str">
        <f t="shared" si="81"/>
        <v>00</v>
      </c>
      <c r="AR488" s="26" t="str">
        <f t="shared" si="87"/>
        <v>0x000FF000</v>
      </c>
      <c r="AS488" s="28" t="str">
        <f>AR488</f>
        <v>0x000FF000</v>
      </c>
    </row>
    <row r="489" spans="1:45" x14ac:dyDescent="0.25">
      <c r="A489" s="2">
        <v>46</v>
      </c>
      <c r="B489" s="23">
        <v>0</v>
      </c>
      <c r="C489" s="23">
        <v>0</v>
      </c>
      <c r="D489" s="23">
        <v>0</v>
      </c>
      <c r="E489" s="23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23">
        <v>0</v>
      </c>
      <c r="AE489" s="23">
        <v>0</v>
      </c>
      <c r="AF489" s="23">
        <v>0</v>
      </c>
      <c r="AG489" s="23">
        <v>0</v>
      </c>
      <c r="AH489" s="2">
        <v>46</v>
      </c>
      <c r="AI489" s="26" t="str">
        <f t="shared" si="82"/>
        <v>00000000000000000000000000000000</v>
      </c>
      <c r="AJ489" s="26" t="str">
        <f t="shared" si="83"/>
        <v>00000000</v>
      </c>
      <c r="AK489" s="26" t="str">
        <f t="shared" si="84"/>
        <v>00000000</v>
      </c>
      <c r="AL489" s="26" t="str">
        <f t="shared" si="85"/>
        <v>00000000</v>
      </c>
      <c r="AM489" s="26" t="str">
        <f t="shared" si="86"/>
        <v>00000000</v>
      </c>
      <c r="AN489" s="26" t="str">
        <f t="shared" si="88"/>
        <v>00</v>
      </c>
      <c r="AO489" s="26" t="str">
        <f t="shared" si="81"/>
        <v>00</v>
      </c>
      <c r="AP489" s="26" t="str">
        <f t="shared" si="81"/>
        <v>00</v>
      </c>
      <c r="AQ489" s="26" t="str">
        <f t="shared" si="81"/>
        <v>00</v>
      </c>
      <c r="AR489" s="26" t="str">
        <f t="shared" si="87"/>
        <v>0x00000000</v>
      </c>
      <c r="AS489" s="26"/>
    </row>
    <row r="490" spans="1:45" x14ac:dyDescent="0.25">
      <c r="A490" s="2">
        <v>47</v>
      </c>
      <c r="B490" s="23">
        <v>0</v>
      </c>
      <c r="C490" s="23">
        <v>0</v>
      </c>
      <c r="D490" s="23">
        <v>0</v>
      </c>
      <c r="E490" s="23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23">
        <v>0</v>
      </c>
      <c r="AE490" s="23">
        <v>0</v>
      </c>
      <c r="AF490" s="23">
        <v>0</v>
      </c>
      <c r="AG490" s="23">
        <v>0</v>
      </c>
      <c r="AH490" s="2">
        <v>47</v>
      </c>
      <c r="AI490" s="26" t="str">
        <f t="shared" si="82"/>
        <v>00000000000000000000000000000000</v>
      </c>
      <c r="AJ490" s="26" t="str">
        <f t="shared" si="83"/>
        <v>00000000</v>
      </c>
      <c r="AK490" s="26" t="str">
        <f t="shared" si="84"/>
        <v>00000000</v>
      </c>
      <c r="AL490" s="26" t="str">
        <f t="shared" si="85"/>
        <v>00000000</v>
      </c>
      <c r="AM490" s="26" t="str">
        <f t="shared" si="86"/>
        <v>00000000</v>
      </c>
      <c r="AN490" s="26" t="str">
        <f t="shared" si="88"/>
        <v>00</v>
      </c>
      <c r="AO490" s="26" t="str">
        <f t="shared" si="81"/>
        <v>00</v>
      </c>
      <c r="AP490" s="26" t="str">
        <f t="shared" si="81"/>
        <v>00</v>
      </c>
      <c r="AQ490" s="26" t="str">
        <f t="shared" si="81"/>
        <v>00</v>
      </c>
      <c r="AR490" s="26" t="str">
        <f t="shared" si="87"/>
        <v>0x00000000</v>
      </c>
      <c r="AS490" s="26"/>
    </row>
    <row r="491" spans="1:45" s="2" customFormat="1" x14ac:dyDescent="0.25">
      <c r="B491" s="23"/>
      <c r="C491" s="23"/>
      <c r="D491" s="23"/>
      <c r="E491" s="23"/>
      <c r="AD491" s="23"/>
      <c r="AE491" s="23"/>
      <c r="AF491" s="23"/>
      <c r="AG491" s="23"/>
    </row>
  </sheetData>
  <conditionalFormatting sqref="B492:H1048576 P492:AG1048576 B394:AB394 AF219:AG219 N213 N209:P209 N212:O212 H212:M213 I210:P210 I211:O211 G214:N214 B201:C202 D215:M215 C214:C218 F218:M219 N203:Q208 M204:M209 N217:P219 D200:M203 I362:S365 I369:L369 I368:N368 I367:P367 I366:R366 B357:C374 AF364:AG366 D354:H390 AA220:AB220 X200:Z225 I55:K56 D53:D61 J57:J61 I53:M54 S67:U78 Q53:Q64 N67:R72 L63:P64 N65:Q66 T53:U66 I57:I73 C105:C111 B100:C104 B112:C129 AF100:AG121 F100:AC118 F119:AB145 B48:I48 F45:K47 C7:C13 F7:I20 B4:C6 F4:K6 F40:N43 B14:C20 B40:C47 F44:M44 X4:AC7 X44:AC47 AF44:AG47 X18:AC18 AF4:AG18 V8:AC17 AU50:XFD50 AU491:XFD491 AU295:XFD295 AU246:XFD246 AU393:XFD393 AU99:XFD99 AU148:XFD148 AU197:XFD197 AU344:XFD344 AU442:XFD442 B195:E195 B151:C153 C154:C169 B170:C194 AC119:AC149 AD195:AG196 AD149:AG149 AF191:AG194 AF150:AG170 AD150:AE194 D216:E228 AD228:AE243 B293:E293 K290:K292 K289:M289 K270:K273 B270:C292 K274:N288 AC196:AC261 AD293:AG294 AD256:AG261 AF289:AG292 AA268:AA292 AF262:AG268 B342:E342 C301:C307 B298:C300 B308:C309 B334:C341 C310:C311 AC293:AC297 AD342:AG343 AD296:AG297 AF298:AG317 AF338:AG341 AD298:AE341 I357:Y361 I354:K356 AC343:AC346 B441:AB441 C399:C405 B396:C398 B406:C423 B432:C440 AD441:AG441 AD394:AG395 AC392:AC394 AF436:AG440 AF396:AG415 D396:E440 AD396:AE440 B395:E395 AC441:AC444 AC490:AG490 AD443:AG444 AF445:AG461 B489:I489 C448:C454 B445:C447 B455:C488 AC489 AF485:AG489 AD445:AE489">
    <cfRule type="cellIs" dxfId="711" priority="302" operator="equal">
      <formula>1</formula>
    </cfRule>
  </conditionalFormatting>
  <conditionalFormatting sqref="I492:O1048576">
    <cfRule type="cellIs" dxfId="710" priority="301" operator="equal">
      <formula>1</formula>
    </cfRule>
  </conditionalFormatting>
  <conditionalFormatting sqref="B196:AB196 B149:AB149 D151:E194 B150:E150">
    <cfRule type="cellIs" dxfId="709" priority="267" operator="equal">
      <formula>1</formula>
    </cfRule>
  </conditionalFormatting>
  <conditionalFormatting sqref="A491:AG491">
    <cfRule type="cellIs" dxfId="708" priority="292" operator="equal">
      <formula>1</formula>
    </cfRule>
  </conditionalFormatting>
  <conditionalFormatting sqref="K249:N249 L250:N250 K250:K269 L252:AB253 O249:AB250">
    <cfRule type="cellIs" dxfId="707" priority="157" operator="equal">
      <formula>1</formula>
    </cfRule>
  </conditionalFormatting>
  <conditionalFormatting sqref="B424:C431 B399:B405 AF416:AG435">
    <cfRule type="cellIs" dxfId="706" priority="293" operator="equal">
      <formula>1</formula>
    </cfRule>
  </conditionalFormatting>
  <conditionalFormatting sqref="I491:O491">
    <cfRule type="cellIs" dxfId="705" priority="291" operator="equal">
      <formula>1</formula>
    </cfRule>
  </conditionalFormatting>
  <conditionalFormatting sqref="AH491">
    <cfRule type="cellIs" dxfId="704" priority="287" operator="equal">
      <formula>1</formula>
    </cfRule>
  </conditionalFormatting>
  <conditionalFormatting sqref="F121:G130 Y130:AA130 Y123:AB129 U125:X130 Q123 V124:X124 X123 Q122:S122 Z122:AB122 Q121:AB121">
    <cfRule type="cellIs" dxfId="703" priority="142" operator="equal">
      <formula>1</formula>
    </cfRule>
  </conditionalFormatting>
  <conditionalFormatting sqref="B49:AG49 B2:AG3 J48:AG48 D4:E47 AD4:AE47 F3:AC49">
    <cfRule type="cellIs" dxfId="702" priority="247" operator="equal">
      <formula>1</formula>
    </cfRule>
  </conditionalFormatting>
  <conditionalFormatting sqref="J209:L209">
    <cfRule type="cellIs" dxfId="701" priority="107" operator="equal">
      <formula>1</formula>
    </cfRule>
  </conditionalFormatting>
  <conditionalFormatting sqref="AH197">
    <cfRule type="cellIs" dxfId="700" priority="116" operator="equal">
      <formula>1</formula>
    </cfRule>
  </conditionalFormatting>
  <conditionalFormatting sqref="A148">
    <cfRule type="cellIs" dxfId="699" priority="266" operator="equal">
      <formula>1</formula>
    </cfRule>
  </conditionalFormatting>
  <conditionalFormatting sqref="AF171:AG190 B154:B169">
    <cfRule type="cellIs" dxfId="698" priority="265" operator="equal">
      <formula>1</formula>
    </cfRule>
  </conditionalFormatting>
  <conditionalFormatting sqref="AH148">
    <cfRule type="cellIs" dxfId="697" priority="261" operator="equal">
      <formula>1</formula>
    </cfRule>
  </conditionalFormatting>
  <conditionalFormatting sqref="P124:U124">
    <cfRule type="cellIs" dxfId="696" priority="129" operator="equal">
      <formula>1</formula>
    </cfRule>
  </conditionalFormatting>
  <conditionalFormatting sqref="R123:W123">
    <cfRule type="cellIs" dxfId="695" priority="128" operator="equal">
      <formula>1</formula>
    </cfRule>
  </conditionalFormatting>
  <conditionalFormatting sqref="H133:N133">
    <cfRule type="cellIs" dxfId="694" priority="126" operator="equal">
      <formula>1</formula>
    </cfRule>
  </conditionalFormatting>
  <conditionalFormatting sqref="G134:N134">
    <cfRule type="cellIs" dxfId="693" priority="125" operator="equal">
      <formula>1</formula>
    </cfRule>
  </conditionalFormatting>
  <conditionalFormatting sqref="F136:M136">
    <cfRule type="cellIs" dxfId="692" priority="123" operator="equal">
      <formula>1</formula>
    </cfRule>
  </conditionalFormatting>
  <conditionalFormatting sqref="F44:K46 L43:M46">
    <cfRule type="cellIs" dxfId="691" priority="234" operator="equal">
      <formula>1</formula>
    </cfRule>
  </conditionalFormatting>
  <conditionalFormatting sqref="F38:I39">
    <cfRule type="cellIs" dxfId="690" priority="242" operator="equal">
      <formula>1</formula>
    </cfRule>
  </conditionalFormatting>
  <conditionalFormatting sqref="X43:AC45 V43:W46">
    <cfRule type="cellIs" dxfId="689" priority="231" operator="equal">
      <formula>1</formula>
    </cfRule>
  </conditionalFormatting>
  <conditionalFormatting sqref="X46:AC46 V47:AC47">
    <cfRule type="cellIs" dxfId="688" priority="230" operator="equal">
      <formula>1</formula>
    </cfRule>
  </conditionalFormatting>
  <conditionalFormatting sqref="A1">
    <cfRule type="cellIs" dxfId="687" priority="246" operator="equal">
      <formula>1</formula>
    </cfRule>
  </conditionalFormatting>
  <conditionalFormatting sqref="B7:B13 F4:M11 J12:M17 F45:M46 F36:N39 V35:AC42 B21:C39 F21:K35 AF19:AG43 X19:AC34 J18:K20 L18:N35 F47:U47 N8:U17 O18:U43 V18:W34">
    <cfRule type="cellIs" dxfId="686" priority="245" operator="equal">
      <formula>1</formula>
    </cfRule>
  </conditionalFormatting>
  <conditionalFormatting sqref="AH1">
    <cfRule type="cellIs" dxfId="685" priority="244" operator="equal">
      <formula>1</formula>
    </cfRule>
  </conditionalFormatting>
  <conditionalFormatting sqref="F36:I37">
    <cfRule type="cellIs" dxfId="684" priority="243" operator="equal">
      <formula>1</formula>
    </cfRule>
  </conditionalFormatting>
  <conditionalFormatting sqref="F14:I17">
    <cfRule type="cellIs" dxfId="683" priority="241" operator="equal">
      <formula>1</formula>
    </cfRule>
  </conditionalFormatting>
  <conditionalFormatting sqref="F12:I13">
    <cfRule type="cellIs" dxfId="682" priority="240" operator="equal">
      <formula>1</formula>
    </cfRule>
  </conditionalFormatting>
  <conditionalFormatting sqref="F18:I19">
    <cfRule type="cellIs" dxfId="681" priority="239" operator="equal">
      <formula>1</formula>
    </cfRule>
  </conditionalFormatting>
  <conditionalFormatting sqref="G221:G224 K221:K224 O221:O224">
    <cfRule type="cellIs" dxfId="680" priority="112" operator="equal">
      <formula>1</formula>
    </cfRule>
  </conditionalFormatting>
  <conditionalFormatting sqref="V35:AC43 V33:W34">
    <cfRule type="cellIs" dxfId="679" priority="238" operator="equal">
      <formula>1</formula>
    </cfRule>
  </conditionalFormatting>
  <conditionalFormatting sqref="F220:T223">
    <cfRule type="cellIs" dxfId="678" priority="110" operator="equal">
      <formula>1</formula>
    </cfRule>
  </conditionalFormatting>
  <conditionalFormatting sqref="P43:S46">
    <cfRule type="cellIs" dxfId="677" priority="237" operator="equal">
      <formula>1</formula>
    </cfRule>
  </conditionalFormatting>
  <conditionalFormatting sqref="N43:O46">
    <cfRule type="cellIs" dxfId="676" priority="236" operator="equal">
      <formula>1</formula>
    </cfRule>
  </conditionalFormatting>
  <conditionalFormatting sqref="T43:U46">
    <cfRule type="cellIs" dxfId="675" priority="235" operator="equal">
      <formula>1</formula>
    </cfRule>
  </conditionalFormatting>
  <conditionalFormatting sqref="F36:I36">
    <cfRule type="cellIs" dxfId="674" priority="233" operator="equal">
      <formula>1</formula>
    </cfRule>
  </conditionalFormatting>
  <conditionalFormatting sqref="F37:I38">
    <cfRule type="cellIs" dxfId="673" priority="232" operator="equal">
      <formula>1</formula>
    </cfRule>
  </conditionalFormatting>
  <conditionalFormatting sqref="B490:AB490 B443:AB444 J489:AB489 D445:E488">
    <cfRule type="cellIs" dxfId="672" priority="227" operator="equal">
      <formula>1</formula>
    </cfRule>
  </conditionalFormatting>
  <conditionalFormatting sqref="A442">
    <cfRule type="cellIs" dxfId="671" priority="226" operator="equal">
      <formula>1</formula>
    </cfRule>
  </conditionalFormatting>
  <conditionalFormatting sqref="AH442">
    <cfRule type="cellIs" dxfId="670" priority="221" operator="equal">
      <formula>1</formula>
    </cfRule>
  </conditionalFormatting>
  <conditionalFormatting sqref="B448:B454 AF462:AG484">
    <cfRule type="cellIs" dxfId="669" priority="225" operator="equal">
      <formula>1</formula>
    </cfRule>
  </conditionalFormatting>
  <conditionalFormatting sqref="B343:AB343 B296:AB297 D298:E341">
    <cfRule type="cellIs" dxfId="668" priority="204" operator="equal">
      <formula>1</formula>
    </cfRule>
  </conditionalFormatting>
  <conditionalFormatting sqref="A295">
    <cfRule type="cellIs" dxfId="667" priority="203" operator="equal">
      <formula>1</formula>
    </cfRule>
  </conditionalFormatting>
  <conditionalFormatting sqref="F224:T225 F220:T220">
    <cfRule type="cellIs" dxfId="666" priority="113" operator="equal">
      <formula>1</formula>
    </cfRule>
  </conditionalFormatting>
  <conditionalFormatting sqref="F221:F224 H221:J224 L221:N224 P221:T224">
    <cfRule type="cellIs" dxfId="665" priority="111" operator="equal">
      <formula>1</formula>
    </cfRule>
  </conditionalFormatting>
  <conditionalFormatting sqref="F217:M217">
    <cfRule type="cellIs" dxfId="664" priority="109" operator="equal">
      <formula>1</formula>
    </cfRule>
  </conditionalFormatting>
  <conditionalFormatting sqref="F216:M216">
    <cfRule type="cellIs" dxfId="663" priority="108" operator="equal">
      <formula>1</formula>
    </cfRule>
  </conditionalFormatting>
  <conditionalFormatting sqref="AH295">
    <cfRule type="cellIs" dxfId="662" priority="198" operator="equal">
      <formula>1</formula>
    </cfRule>
  </conditionalFormatting>
  <conditionalFormatting sqref="B301:B307 B318:C333 AF318:AG337 B310:B317 C312:C317">
    <cfRule type="cellIs" dxfId="661" priority="202" operator="equal">
      <formula>1</formula>
    </cfRule>
  </conditionalFormatting>
  <conditionalFormatting sqref="AG249:AG251 B294:AB294 X290:Z292 C252:C258 B249:C251 K293:AB293 B247:AB248 Z255:AB255 AD249:AF255 AD247:AG248 L289:W292 D249:E292">
    <cfRule type="cellIs" dxfId="660" priority="181" operator="equal">
      <formula>1</formula>
    </cfRule>
  </conditionalFormatting>
  <conditionalFormatting sqref="A246">
    <cfRule type="cellIs" dxfId="659" priority="180" operator="equal">
      <formula>1</formula>
    </cfRule>
  </conditionalFormatting>
  <conditionalFormatting sqref="AH246">
    <cfRule type="cellIs" dxfId="658" priority="175" operator="equal">
      <formula>1</formula>
    </cfRule>
  </conditionalFormatting>
  <conditionalFormatting sqref="X289:Z289 B252:B258 AF269:AG288 X271:Z271 K290:M291 N272 V272:Z287 L269:M272 L273:N273 AG252:AG255 B259:C269 L255:N268 O256:AB261 O255:Y255 K292:U292 O272:U288 O268:Z268 O262:AA267">
    <cfRule type="cellIs" dxfId="657" priority="179" operator="equal">
      <formula>1</formula>
    </cfRule>
  </conditionalFormatting>
  <conditionalFormatting sqref="P269:S272">
    <cfRule type="cellIs" dxfId="656" priority="178" operator="equal">
      <formula>1</formula>
    </cfRule>
  </conditionalFormatting>
  <conditionalFormatting sqref="N269:O272">
    <cfRule type="cellIs" dxfId="655" priority="177" operator="equal">
      <formula>1</formula>
    </cfRule>
  </conditionalFormatting>
  <conditionalFormatting sqref="T269:U272">
    <cfRule type="cellIs" dxfId="654" priority="176" operator="equal">
      <formula>1</formula>
    </cfRule>
  </conditionalFormatting>
  <conditionalFormatting sqref="K249:N249 L250:N250 K250:K269 L252:AB253 O249:AB250">
    <cfRule type="cellIs" dxfId="653" priority="160" operator="equal">
      <formula>1</formula>
    </cfRule>
  </conditionalFormatting>
  <conditionalFormatting sqref="X269:Z271 V269:W272">
    <cfRule type="cellIs" dxfId="652" priority="170" operator="equal">
      <formula>1</formula>
    </cfRule>
  </conditionalFormatting>
  <conditionalFormatting sqref="L269:M272">
    <cfRule type="cellIs" dxfId="651" priority="172" operator="equal">
      <formula>1</formula>
    </cfRule>
  </conditionalFormatting>
  <conditionalFormatting sqref="X268:Z270 L268:W271">
    <cfRule type="cellIs" dxfId="650" priority="168" operator="equal">
      <formula>1</formula>
    </cfRule>
  </conditionalFormatting>
  <conditionalFormatting sqref="X272:Z272 V273:Z288">
    <cfRule type="cellIs" dxfId="649" priority="169" operator="equal">
      <formula>1</formula>
    </cfRule>
  </conditionalFormatting>
  <conditionalFormatting sqref="P288:S291">
    <cfRule type="cellIs" dxfId="648" priority="167" operator="equal">
      <formula>1</formula>
    </cfRule>
  </conditionalFormatting>
  <conditionalFormatting sqref="N288:O291">
    <cfRule type="cellIs" dxfId="647" priority="166" operator="equal">
      <formula>1</formula>
    </cfRule>
  </conditionalFormatting>
  <conditionalFormatting sqref="T288:U291">
    <cfRule type="cellIs" dxfId="646" priority="165" operator="equal">
      <formula>1</formula>
    </cfRule>
  </conditionalFormatting>
  <conditionalFormatting sqref="K289:K291 L288:M291">
    <cfRule type="cellIs" dxfId="645" priority="164" operator="equal">
      <formula>1</formula>
    </cfRule>
  </conditionalFormatting>
  <conditionalFormatting sqref="X288:Z290 V288:W291">
    <cfRule type="cellIs" dxfId="644" priority="162" operator="equal">
      <formula>1</formula>
    </cfRule>
  </conditionalFormatting>
  <conditionalFormatting sqref="X291:Z291 V292:Z292">
    <cfRule type="cellIs" dxfId="643" priority="161" operator="equal">
      <formula>1</formula>
    </cfRule>
  </conditionalFormatting>
  <conditionalFormatting sqref="L254:AB254 L251:AB251">
    <cfRule type="cellIs" dxfId="642" priority="159" operator="equal">
      <formula>1</formula>
    </cfRule>
  </conditionalFormatting>
  <conditionalFormatting sqref="L254:AB254 L251:AB251">
    <cfRule type="cellIs" dxfId="641" priority="158" operator="equal">
      <formula>1</formula>
    </cfRule>
  </conditionalFormatting>
  <conditionalFormatting sqref="B146:AB147 B143:C145 O100:T101 L102:W105 Q142:AB145 AD147:AG147 AF143:AG146">
    <cfRule type="cellIs" dxfId="640" priority="156" operator="equal">
      <formula>1</formula>
    </cfRule>
  </conditionalFormatting>
  <conditionalFormatting sqref="A99">
    <cfRule type="cellIs" dxfId="639" priority="155" operator="equal">
      <formula>1</formula>
    </cfRule>
  </conditionalFormatting>
  <conditionalFormatting sqref="AH99">
    <cfRule type="cellIs" dxfId="638" priority="151" operator="equal">
      <formula>1</formula>
    </cfRule>
  </conditionalFormatting>
  <conditionalFormatting sqref="B105:B111 F102:M109 J110:M112 N106:N118 B130:C142 Q122:S122 Q123 AF122:AG142 AB130 F134:F135 Z122:AB122 Y123:AB129 Q120:T121 F131:N132 F133:G133 N136:N139 Q140:T141 O131:T139 O124 H128:T130 F140:P145 O120:P123 O106:T119 U131:AB141 Q145:AB145">
    <cfRule type="cellIs" dxfId="637" priority="154" operator="equal">
      <formula>1</formula>
    </cfRule>
  </conditionalFormatting>
  <conditionalFormatting sqref="Q122:S122 Q123">
    <cfRule type="cellIs" dxfId="636" priority="153" operator="equal">
      <formula>1</formula>
    </cfRule>
  </conditionalFormatting>
  <conditionalFormatting sqref="U125:X130 X123 V124:X124">
    <cfRule type="cellIs" dxfId="635" priority="152" operator="equal">
      <formula>1</formula>
    </cfRule>
  </conditionalFormatting>
  <conditionalFormatting sqref="F135">
    <cfRule type="cellIs" dxfId="634" priority="138" operator="equal">
      <formula>1</formula>
    </cfRule>
  </conditionalFormatting>
  <conditionalFormatting sqref="F132:G133 F134:F135">
    <cfRule type="cellIs" dxfId="633" priority="150" operator="equal">
      <formula>1</formula>
    </cfRule>
  </conditionalFormatting>
  <conditionalFormatting sqref="F130:G131">
    <cfRule type="cellIs" dxfId="632" priority="149" operator="equal">
      <formula>1</formula>
    </cfRule>
  </conditionalFormatting>
  <conditionalFormatting sqref="F140:I145">
    <cfRule type="cellIs" dxfId="631" priority="148" operator="equal">
      <formula>1</formula>
    </cfRule>
  </conditionalFormatting>
  <conditionalFormatting sqref="F123:G125">
    <cfRule type="cellIs" dxfId="630" priority="147" operator="equal">
      <formula>1</formula>
    </cfRule>
  </conditionalFormatting>
  <conditionalFormatting sqref="F112:I112">
    <cfRule type="cellIs" dxfId="629" priority="146" operator="equal">
      <formula>1</formula>
    </cfRule>
  </conditionalFormatting>
  <conditionalFormatting sqref="F110:I111">
    <cfRule type="cellIs" dxfId="628" priority="145" operator="equal">
      <formula>1</formula>
    </cfRule>
  </conditionalFormatting>
  <conditionalFormatting sqref="Y130:AA130">
    <cfRule type="cellIs" dxfId="627" priority="144" operator="equal">
      <formula>1</formula>
    </cfRule>
  </conditionalFormatting>
  <conditionalFormatting sqref="W131:AB139 AB130">
    <cfRule type="cellIs" dxfId="626" priority="143" operator="equal">
      <formula>1</formula>
    </cfRule>
  </conditionalFormatting>
  <conditionalFormatting sqref="Q141:AB144">
    <cfRule type="cellIs" dxfId="625" priority="141" operator="equal">
      <formula>1</formula>
    </cfRule>
  </conditionalFormatting>
  <conditionalFormatting sqref="F131:G133 F134">
    <cfRule type="cellIs" dxfId="624" priority="140" operator="equal">
      <formula>1</formula>
    </cfRule>
  </conditionalFormatting>
  <conditionalFormatting sqref="F129:G130">
    <cfRule type="cellIs" dxfId="623" priority="139" operator="equal">
      <formula>1</formula>
    </cfRule>
  </conditionalFormatting>
  <conditionalFormatting sqref="N126:S126">
    <cfRule type="cellIs" dxfId="622" priority="131" operator="equal">
      <formula>1</formula>
    </cfRule>
  </conditionalFormatting>
  <conditionalFormatting sqref="O125:T125">
    <cfRule type="cellIs" dxfId="621" priority="130" operator="equal">
      <formula>1</formula>
    </cfRule>
  </conditionalFormatting>
  <conditionalFormatting sqref="T122:Y122">
    <cfRule type="cellIs" dxfId="620" priority="127" operator="equal">
      <formula>1</formula>
    </cfRule>
  </conditionalFormatting>
  <conditionalFormatting sqref="T126">
    <cfRule type="cellIs" dxfId="619" priority="137" operator="equal">
      <formula>1</formula>
    </cfRule>
  </conditionalFormatting>
  <conditionalFormatting sqref="T126">
    <cfRule type="cellIs" dxfId="618" priority="136" operator="equal">
      <formula>1</formula>
    </cfRule>
  </conditionalFormatting>
  <conditionalFormatting sqref="R127">
    <cfRule type="cellIs" dxfId="617" priority="135" operator="equal">
      <formula>1</formula>
    </cfRule>
  </conditionalFormatting>
  <conditionalFormatting sqref="S127:T127">
    <cfRule type="cellIs" dxfId="616" priority="134" operator="equal">
      <formula>1</formula>
    </cfRule>
  </conditionalFormatting>
  <conditionalFormatting sqref="R127:T127">
    <cfRule type="cellIs" dxfId="615" priority="133" operator="equal">
      <formula>1</formula>
    </cfRule>
  </conditionalFormatting>
  <conditionalFormatting sqref="F139:M139">
    <cfRule type="cellIs" dxfId="614" priority="120" operator="equal">
      <formula>1</formula>
    </cfRule>
  </conditionalFormatting>
  <conditionalFormatting sqref="AF241:AG243 B244:AB245 AF201:AG202 B241:B243 B198:AB199 C203:C213 D214:F214 D212:G213 D210:H211 D209:I209 B200:W200 D204:L208 R202:W208 N202:Q202 AA200:AB219 D201:W201 Q209:W219 U220:W225 Q226:Z243 AD198:AG200 AD244:AG245 AD201:AE227">
    <cfRule type="cellIs" dxfId="613" priority="119" operator="equal">
      <formula>1</formula>
    </cfRule>
  </conditionalFormatting>
  <conditionalFormatting sqref="A197">
    <cfRule type="cellIs" dxfId="612" priority="118" operator="equal">
      <formula>1</formula>
    </cfRule>
  </conditionalFormatting>
  <conditionalFormatting sqref="AF220:AG240 B203:B218 AF203:AG218 AA221:AB243 B219:C225 B226:B240 C229:P243 N215:P216 D214:F214 O213:P214 D212:G213 P211:P212 D210:H211 D209:I209 D204:L208 N202:Q202 C226:C228 F226:P228">
    <cfRule type="cellIs" dxfId="611" priority="117" operator="equal">
      <formula>1</formula>
    </cfRule>
  </conditionalFormatting>
  <conditionalFormatting sqref="AA226:AB243 AD228:AE243">
    <cfRule type="cellIs" dxfId="610" priority="115" operator="equal">
      <formula>1</formula>
    </cfRule>
  </conditionalFormatting>
  <conditionalFormatting sqref="AA220:AB225">
    <cfRule type="cellIs" dxfId="609" priority="114" operator="equal">
      <formula>1</formula>
    </cfRule>
  </conditionalFormatting>
  <conditionalFormatting sqref="L127:Q127">
    <cfRule type="cellIs" dxfId="608" priority="132" operator="equal">
      <formula>1</formula>
    </cfRule>
  </conditionalFormatting>
  <conditionalFormatting sqref="G135:N135">
    <cfRule type="cellIs" dxfId="607" priority="124" operator="equal">
      <formula>1</formula>
    </cfRule>
  </conditionalFormatting>
  <conditionalFormatting sqref="F137:M137">
    <cfRule type="cellIs" dxfId="606" priority="122" operator="equal">
      <formula>1</formula>
    </cfRule>
  </conditionalFormatting>
  <conditionalFormatting sqref="F138:M138">
    <cfRule type="cellIs" dxfId="605" priority="121" operator="equal">
      <formula>1</formula>
    </cfRule>
  </conditionalFormatting>
  <conditionalFormatting sqref="T363:Y363 Y367:Y372 T365 T364:V364">
    <cfRule type="cellIs" dxfId="604" priority="92" operator="equal">
      <formula>1</formula>
    </cfRule>
  </conditionalFormatting>
  <conditionalFormatting sqref="A393">
    <cfRule type="cellIs" dxfId="603" priority="106" operator="equal">
      <formula>1</formula>
    </cfRule>
  </conditionalFormatting>
  <conditionalFormatting sqref="AH393">
    <cfRule type="cellIs" dxfId="602" priority="105" operator="equal">
      <formula>1</formula>
    </cfRule>
  </conditionalFormatting>
  <conditionalFormatting sqref="S366:Y366">
    <cfRule type="cellIs" dxfId="601" priority="80" operator="equal">
      <formula>1</formula>
    </cfRule>
  </conditionalFormatting>
  <conditionalFormatting sqref="U365:Y365">
    <cfRule type="cellIs" dxfId="600" priority="79" operator="equal">
      <formula>1</formula>
    </cfRule>
  </conditionalFormatting>
  <conditionalFormatting sqref="I375:P375">
    <cfRule type="cellIs" dxfId="599" priority="77" operator="equal">
      <formula>1</formula>
    </cfRule>
  </conditionalFormatting>
  <conditionalFormatting sqref="I376:O376">
    <cfRule type="cellIs" dxfId="598" priority="76" operator="equal">
      <formula>1</formula>
    </cfRule>
  </conditionalFormatting>
  <conditionalFormatting sqref="I378:P378">
    <cfRule type="cellIs" dxfId="597" priority="74" operator="equal">
      <formula>1</formula>
    </cfRule>
  </conditionalFormatting>
  <conditionalFormatting sqref="AF347:AG349 AG388:AG390 B345:AB346 B347:C349 B392:AB392 B388:C390 C350:C356 N347:Y350 AD391:AG392 AD345:AG346 D347:E353 F353:K353 AD347:AE390 B391:Y391">
    <cfRule type="cellIs" dxfId="596" priority="104" operator="equal">
      <formula>1</formula>
    </cfRule>
  </conditionalFormatting>
  <conditionalFormatting sqref="A344">
    <cfRule type="cellIs" dxfId="595" priority="103" operator="equal">
      <formula>1</formula>
    </cfRule>
  </conditionalFormatting>
  <conditionalFormatting sqref="AH344">
    <cfRule type="cellIs" dxfId="594" priority="99" operator="equal">
      <formula>1</formula>
    </cfRule>
  </conditionalFormatting>
  <conditionalFormatting sqref="B350:B356 B375:C387 T364:V364 T365 AF367:AG387 I370:X372 T362:Y363 I373:Y374 Q375:Y375 P376:Y377 N351:Y352 AF350:AG363 D354:H358 D359:G361 AF388:AF390 I382:P390 F353:H353 Q378:Y390 I353:Y356">
    <cfRule type="cellIs" dxfId="593" priority="102" operator="equal">
      <formula>1</formula>
    </cfRule>
  </conditionalFormatting>
  <conditionalFormatting sqref="T364:V364 T365">
    <cfRule type="cellIs" dxfId="592" priority="101" operator="equal">
      <formula>1</formula>
    </cfRule>
  </conditionalFormatting>
  <conditionalFormatting sqref="Y367:Y372">
    <cfRule type="cellIs" dxfId="591" priority="100" operator="equal">
      <formula>1</formula>
    </cfRule>
  </conditionalFormatting>
  <conditionalFormatting sqref="I382:L390">
    <cfRule type="cellIs" dxfId="590" priority="96" operator="equal">
      <formula>1</formula>
    </cfRule>
  </conditionalFormatting>
  <conditionalFormatting sqref="O368:V368">
    <cfRule type="cellIs" dxfId="589" priority="82" operator="equal">
      <formula>1</formula>
    </cfRule>
  </conditionalFormatting>
  <conditionalFormatting sqref="Q367:X367">
    <cfRule type="cellIs" dxfId="588" priority="81" operator="equal">
      <formula>1</formula>
    </cfRule>
  </conditionalFormatting>
  <conditionalFormatting sqref="W364:Y364">
    <cfRule type="cellIs" dxfId="587" priority="78" operator="equal">
      <formula>1</formula>
    </cfRule>
  </conditionalFormatting>
  <conditionalFormatting sqref="W368:X368">
    <cfRule type="cellIs" dxfId="586" priority="88" operator="equal">
      <formula>1</formula>
    </cfRule>
  </conditionalFormatting>
  <conditionalFormatting sqref="W368:X368">
    <cfRule type="cellIs" dxfId="585" priority="87" operator="equal">
      <formula>1</formula>
    </cfRule>
  </conditionalFormatting>
  <conditionalFormatting sqref="U369">
    <cfRule type="cellIs" dxfId="584" priority="86" operator="equal">
      <formula>1</formula>
    </cfRule>
  </conditionalFormatting>
  <conditionalFormatting sqref="V369:X369">
    <cfRule type="cellIs" dxfId="583" priority="85" operator="equal">
      <formula>1</formula>
    </cfRule>
  </conditionalFormatting>
  <conditionalFormatting sqref="U369:X369">
    <cfRule type="cellIs" dxfId="582" priority="84" operator="equal">
      <formula>1</formula>
    </cfRule>
  </conditionalFormatting>
  <conditionalFormatting sqref="I381:P381">
    <cfRule type="cellIs" dxfId="581" priority="71" operator="equal">
      <formula>1</formula>
    </cfRule>
  </conditionalFormatting>
  <conditionalFormatting sqref="M369:T369">
    <cfRule type="cellIs" dxfId="580" priority="83" operator="equal">
      <formula>1</formula>
    </cfRule>
  </conditionalFormatting>
  <conditionalFormatting sqref="I377:O377">
    <cfRule type="cellIs" dxfId="579" priority="75" operator="equal">
      <formula>1</formula>
    </cfRule>
  </conditionalFormatting>
  <conditionalFormatting sqref="I379:P379">
    <cfRule type="cellIs" dxfId="578" priority="73" operator="equal">
      <formula>1</formula>
    </cfRule>
  </conditionalFormatting>
  <conditionalFormatting sqref="I380:P380">
    <cfRule type="cellIs" dxfId="577" priority="72" operator="equal">
      <formula>1</formula>
    </cfRule>
  </conditionalFormatting>
  <conditionalFormatting sqref="F347:M350">
    <cfRule type="cellIs" dxfId="576" priority="70" operator="equal">
      <formula>1</formula>
    </cfRule>
  </conditionalFormatting>
  <conditionalFormatting sqref="F351:M352">
    <cfRule type="cellIs" dxfId="575" priority="69" operator="equal">
      <formula>1</formula>
    </cfRule>
  </conditionalFormatting>
  <conditionalFormatting sqref="AG72 B54:C55 L56:M61 K57:K61">
    <cfRule type="cellIs" dxfId="574" priority="68" operator="equal">
      <formula>1</formula>
    </cfRule>
  </conditionalFormatting>
  <conditionalFormatting sqref="AH50">
    <cfRule type="cellIs" dxfId="573" priority="64" operator="equal">
      <formula>1</formula>
    </cfRule>
  </conditionalFormatting>
  <conditionalFormatting sqref="N73:O76">
    <cfRule type="cellIs" dxfId="572" priority="60" operator="equal">
      <formula>1</formula>
    </cfRule>
  </conditionalFormatting>
  <conditionalFormatting sqref="N77:O78 N73:O73">
    <cfRule type="cellIs" dxfId="571" priority="62" operator="equal">
      <formula>1</formula>
    </cfRule>
  </conditionalFormatting>
  <conditionalFormatting sqref="N74:O77">
    <cfRule type="cellIs" dxfId="570" priority="61" operator="equal">
      <formula>1</formula>
    </cfRule>
  </conditionalFormatting>
  <conditionalFormatting sqref="AF94:AG96 B98:AG98 B94:B96 B51:AG52 C56:C62 B53:C53 AG53:AG55 L55:M55 P73:R78 L83:U90 N91:U96 D62 N79:U82 C74:M82 N53:P61 J63:K64 J62:P62 B97:G97 J97:AG97 C63:D73 J65:M73 E53:H73 V53:AF89 V90:Y90 AB90:AF90 Z90:AA96">
    <cfRule type="cellIs" dxfId="569" priority="67" operator="equal">
      <formula>1</formula>
    </cfRule>
  </conditionalFormatting>
  <conditionalFormatting sqref="A50">
    <cfRule type="cellIs" dxfId="568" priority="66" operator="equal">
      <formula>1</formula>
    </cfRule>
  </conditionalFormatting>
  <conditionalFormatting sqref="AF91:AG93 AG56:AG71 B56:B93 L55:M55 C83:K89 C91:G96 AB91:AE96 AG73:AG90 H91:H97 C90:H90 J90:K90 I90:I97">
    <cfRule type="cellIs" dxfId="567" priority="65" operator="equal">
      <formula>1</formula>
    </cfRule>
  </conditionalFormatting>
  <conditionalFormatting sqref="AB91:AE96">
    <cfRule type="cellIs" dxfId="566" priority="63" operator="equal">
      <formula>1</formula>
    </cfRule>
  </conditionalFormatting>
  <conditionalFormatting sqref="J91:M96">
    <cfRule type="cellIs" dxfId="565" priority="59" operator="equal">
      <formula>1</formula>
    </cfRule>
  </conditionalFormatting>
  <conditionalFormatting sqref="V91:Y96">
    <cfRule type="cellIs" dxfId="564" priority="58" operator="equal">
      <formula>1</formula>
    </cfRule>
  </conditionalFormatting>
  <conditionalFormatting sqref="R53:S66">
    <cfRule type="cellIs" dxfId="563" priority="57" operator="equal">
      <formula>1</formula>
    </cfRule>
  </conditionalFormatting>
  <conditionalFormatting sqref="O125:T125">
    <cfRule type="cellIs" dxfId="562" priority="54" operator="equal">
      <formula>1</formula>
    </cfRule>
  </conditionalFormatting>
  <conditionalFormatting sqref="U125">
    <cfRule type="cellIs" dxfId="561" priority="56" operator="equal">
      <formula>1</formula>
    </cfRule>
  </conditionalFormatting>
  <conditionalFormatting sqref="U125">
    <cfRule type="cellIs" dxfId="560" priority="55" operator="equal">
      <formula>1</formula>
    </cfRule>
  </conditionalFormatting>
  <conditionalFormatting sqref="P124:U124">
    <cfRule type="cellIs" dxfId="559" priority="51" operator="equal">
      <formula>1</formula>
    </cfRule>
  </conditionalFormatting>
  <conditionalFormatting sqref="V124">
    <cfRule type="cellIs" dxfId="558" priority="53" operator="equal">
      <formula>1</formula>
    </cfRule>
  </conditionalFormatting>
  <conditionalFormatting sqref="V124">
    <cfRule type="cellIs" dxfId="557" priority="52" operator="equal">
      <formula>1</formula>
    </cfRule>
  </conditionalFormatting>
  <conditionalFormatting sqref="Q123:V123">
    <cfRule type="cellIs" dxfId="556" priority="48" operator="equal">
      <formula>1</formula>
    </cfRule>
  </conditionalFormatting>
  <conditionalFormatting sqref="W123">
    <cfRule type="cellIs" dxfId="555" priority="50" operator="equal">
      <formula>1</formula>
    </cfRule>
  </conditionalFormatting>
  <conditionalFormatting sqref="W123">
    <cfRule type="cellIs" dxfId="554" priority="49" operator="equal">
      <formula>1</formula>
    </cfRule>
  </conditionalFormatting>
  <conditionalFormatting sqref="R122:W122">
    <cfRule type="cellIs" dxfId="553" priority="45" operator="equal">
      <formula>1</formula>
    </cfRule>
  </conditionalFormatting>
  <conditionalFormatting sqref="X122">
    <cfRule type="cellIs" dxfId="552" priority="47" operator="equal">
      <formula>1</formula>
    </cfRule>
  </conditionalFormatting>
  <conditionalFormatting sqref="X122">
    <cfRule type="cellIs" dxfId="551" priority="46" operator="equal">
      <formula>1</formula>
    </cfRule>
  </conditionalFormatting>
  <conditionalFormatting sqref="S121:X121">
    <cfRule type="cellIs" dxfId="550" priority="42" operator="equal">
      <formula>1</formula>
    </cfRule>
  </conditionalFormatting>
  <conditionalFormatting sqref="Y121">
    <cfRule type="cellIs" dxfId="549" priority="44" operator="equal">
      <formula>1</formula>
    </cfRule>
  </conditionalFormatting>
  <conditionalFormatting sqref="Y121">
    <cfRule type="cellIs" dxfId="548" priority="43" operator="equal">
      <formula>1</formula>
    </cfRule>
  </conditionalFormatting>
  <conditionalFormatting sqref="T120:Y120">
    <cfRule type="cellIs" dxfId="547" priority="39" operator="equal">
      <formula>1</formula>
    </cfRule>
  </conditionalFormatting>
  <conditionalFormatting sqref="Z120">
    <cfRule type="cellIs" dxfId="546" priority="41" operator="equal">
      <formula>1</formula>
    </cfRule>
  </conditionalFormatting>
  <conditionalFormatting sqref="Z120">
    <cfRule type="cellIs" dxfId="545" priority="40" operator="equal">
      <formula>1</formula>
    </cfRule>
  </conditionalFormatting>
  <conditionalFormatting sqref="M127:R127">
    <cfRule type="cellIs" dxfId="544" priority="36" operator="equal">
      <formula>1</formula>
    </cfRule>
  </conditionalFormatting>
  <conditionalFormatting sqref="S127">
    <cfRule type="cellIs" dxfId="543" priority="38" operator="equal">
      <formula>1</formula>
    </cfRule>
  </conditionalFormatting>
  <conditionalFormatting sqref="S127">
    <cfRule type="cellIs" dxfId="542" priority="37" operator="equal">
      <formula>1</formula>
    </cfRule>
  </conditionalFormatting>
  <conditionalFormatting sqref="L128:Q128">
    <cfRule type="cellIs" dxfId="541" priority="33" operator="equal">
      <formula>1</formula>
    </cfRule>
  </conditionalFormatting>
  <conditionalFormatting sqref="R128">
    <cfRule type="cellIs" dxfId="540" priority="35" operator="equal">
      <formula>1</formula>
    </cfRule>
  </conditionalFormatting>
  <conditionalFormatting sqref="R128">
    <cfRule type="cellIs" dxfId="539" priority="34" operator="equal">
      <formula>1</formula>
    </cfRule>
  </conditionalFormatting>
  <conditionalFormatting sqref="K129:P129">
    <cfRule type="cellIs" dxfId="538" priority="30" operator="equal">
      <formula>1</formula>
    </cfRule>
  </conditionalFormatting>
  <conditionalFormatting sqref="Q129">
    <cfRule type="cellIs" dxfId="537" priority="32" operator="equal">
      <formula>1</formula>
    </cfRule>
  </conditionalFormatting>
  <conditionalFormatting sqref="Q129">
    <cfRule type="cellIs" dxfId="536" priority="31" operator="equal">
      <formula>1</formula>
    </cfRule>
  </conditionalFormatting>
  <conditionalFormatting sqref="J130:O130">
    <cfRule type="cellIs" dxfId="535" priority="27" operator="equal">
      <formula>1</formula>
    </cfRule>
  </conditionalFormatting>
  <conditionalFormatting sqref="P130">
    <cfRule type="cellIs" dxfId="534" priority="29" operator="equal">
      <formula>1</formula>
    </cfRule>
  </conditionalFormatting>
  <conditionalFormatting sqref="P130">
    <cfRule type="cellIs" dxfId="533" priority="28" operator="equal">
      <formula>1</formula>
    </cfRule>
  </conditionalFormatting>
  <conditionalFormatting sqref="J131:O131">
    <cfRule type="cellIs" dxfId="532" priority="24" operator="equal">
      <formula>1</formula>
    </cfRule>
  </conditionalFormatting>
  <conditionalFormatting sqref="P131">
    <cfRule type="cellIs" dxfId="531" priority="26" operator="equal">
      <formula>1</formula>
    </cfRule>
  </conditionalFormatting>
  <conditionalFormatting sqref="P131">
    <cfRule type="cellIs" dxfId="530" priority="25" operator="equal">
      <formula>1</formula>
    </cfRule>
  </conditionalFormatting>
  <conditionalFormatting sqref="F150:AC195">
    <cfRule type="cellIs" dxfId="529" priority="23" operator="equal">
      <formula>1</formula>
    </cfRule>
  </conditionalFormatting>
  <conditionalFormatting sqref="F249:J293">
    <cfRule type="cellIs" dxfId="528" priority="22" operator="equal">
      <formula>1</formula>
    </cfRule>
  </conditionalFormatting>
  <conditionalFormatting sqref="AC262:AE292">
    <cfRule type="cellIs" dxfId="527" priority="21" operator="equal">
      <formula>1</formula>
    </cfRule>
  </conditionalFormatting>
  <conditionalFormatting sqref="AB262:AB292">
    <cfRule type="cellIs" dxfId="526" priority="20" operator="equal">
      <formula>1</formula>
    </cfRule>
  </conditionalFormatting>
  <conditionalFormatting sqref="F298:AC342">
    <cfRule type="cellIs" dxfId="525" priority="19" operator="equal">
      <formula>1</formula>
    </cfRule>
  </conditionalFormatting>
  <conditionalFormatting sqref="Z347:AC391">
    <cfRule type="cellIs" dxfId="524" priority="18" operator="equal">
      <formula>1</formula>
    </cfRule>
  </conditionalFormatting>
  <conditionalFormatting sqref="F395:AC440">
    <cfRule type="cellIs" dxfId="523" priority="3" operator="equal">
      <formula>1</formula>
    </cfRule>
  </conditionalFormatting>
  <conditionalFormatting sqref="F445:AC488">
    <cfRule type="cellIs" dxfId="522" priority="2" operator="equal">
      <formula>1</formula>
    </cfRule>
  </conditionalFormatting>
  <conditionalFormatting sqref="AI491:AT491">
    <cfRule type="cellIs" dxfId="52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A51" workbookViewId="0">
      <selection activeCell="G50" sqref="G50"/>
    </sheetView>
  </sheetViews>
  <sheetFormatPr defaultColWidth="9.140625" defaultRowHeight="15" x14ac:dyDescent="0.25"/>
  <cols>
    <col min="1" max="1" width="15.28515625" style="26" customWidth="1"/>
    <col min="2" max="5" width="10.42578125" style="26" customWidth="1"/>
    <col min="6" max="6" width="15.7109375" style="26" customWidth="1"/>
    <col min="7" max="7" width="100.7109375" style="41" customWidth="1"/>
    <col min="8" max="15" width="9.140625" style="39"/>
    <col min="16" max="16384" width="9.140625" style="34"/>
  </cols>
  <sheetData>
    <row r="1" spans="1:9" x14ac:dyDescent="0.25">
      <c r="A1" s="35" t="s">
        <v>449</v>
      </c>
      <c r="F1" s="35" t="s">
        <v>450</v>
      </c>
      <c r="G1" s="41" t="s">
        <v>302</v>
      </c>
    </row>
    <row r="2" spans="1:9" x14ac:dyDescent="0.25">
      <c r="G2" s="41" t="s">
        <v>303</v>
      </c>
    </row>
    <row r="3" spans="1:9" x14ac:dyDescent="0.25">
      <c r="A3" s="26" t="s">
        <v>443</v>
      </c>
      <c r="B3" s="64" t="s">
        <v>444</v>
      </c>
      <c r="C3" s="64"/>
      <c r="D3" s="64"/>
      <c r="G3" s="41" t="str">
        <f>" * " &amp; B3</f>
        <v xml:space="preserve"> * NUMERAL_44x28</v>
      </c>
    </row>
    <row r="4" spans="1:9" x14ac:dyDescent="0.25">
      <c r="A4" s="26" t="s">
        <v>445</v>
      </c>
      <c r="B4" s="38">
        <v>28</v>
      </c>
      <c r="G4" s="41" t="s">
        <v>303</v>
      </c>
    </row>
    <row r="5" spans="1:9" x14ac:dyDescent="0.25">
      <c r="A5" s="26" t="s">
        <v>446</v>
      </c>
      <c r="B5" s="36">
        <v>44</v>
      </c>
      <c r="G5" s="41" t="s">
        <v>303</v>
      </c>
    </row>
    <row r="6" spans="1:9" x14ac:dyDescent="0.25">
      <c r="A6" s="26" t="s">
        <v>447</v>
      </c>
      <c r="B6" s="36">
        <v>48</v>
      </c>
      <c r="G6" s="41" t="str">
        <f>" * File Name           : " &amp; B3 &amp; ".h"</f>
        <v xml:space="preserve"> * File Name           : NUMERAL_44x28.h</v>
      </c>
    </row>
    <row r="7" spans="1:9" x14ac:dyDescent="0.25">
      <c r="A7" s="26" t="s">
        <v>448</v>
      </c>
      <c r="B7" s="36">
        <v>57</v>
      </c>
      <c r="G7" s="42" t="s">
        <v>451</v>
      </c>
      <c r="H7" s="40"/>
      <c r="I7" s="40"/>
    </row>
    <row r="8" spans="1:9" x14ac:dyDescent="0.25">
      <c r="A8" s="26" t="s">
        <v>452</v>
      </c>
      <c r="B8" s="43">
        <v>480</v>
      </c>
      <c r="C8" s="26" t="s">
        <v>453</v>
      </c>
      <c r="G8" s="42" t="str">
        <f>" * Font size in bytes  : " &amp; B8</f>
        <v xml:space="preserve"> * Font size in bytes  : 480</v>
      </c>
      <c r="H8" s="40"/>
      <c r="I8" s="40"/>
    </row>
    <row r="9" spans="1:9" x14ac:dyDescent="0.25">
      <c r="A9" s="26" t="s">
        <v>454</v>
      </c>
      <c r="B9" s="44">
        <f>B7-B6+1</f>
        <v>10</v>
      </c>
      <c r="G9" s="42" t="str">
        <f>" * Font width          : " &amp; B4</f>
        <v xml:space="preserve"> * Font width          : 28</v>
      </c>
      <c r="H9" s="40"/>
      <c r="I9" s="40"/>
    </row>
    <row r="10" spans="1:9" x14ac:dyDescent="0.25">
      <c r="G10" s="42" t="str">
        <f>" * Font height         : " &amp; B5</f>
        <v xml:space="preserve"> * Font height         : 44</v>
      </c>
      <c r="H10" s="40"/>
      <c r="I10" s="40"/>
    </row>
    <row r="11" spans="1:9" x14ac:dyDescent="0.25">
      <c r="G11" s="42" t="str">
        <f>" * Font first char     : " &amp; B6</f>
        <v xml:space="preserve"> * Font first char     : 48</v>
      </c>
      <c r="H11" s="40"/>
      <c r="I11" s="40"/>
    </row>
    <row r="12" spans="1:9" x14ac:dyDescent="0.25">
      <c r="G12" s="42" t="str">
        <f>" * Font last char      : " &amp; B7</f>
        <v xml:space="preserve"> * Font last char      : 57</v>
      </c>
      <c r="H12" s="40"/>
      <c r="I12" s="40"/>
    </row>
    <row r="13" spans="1:9" x14ac:dyDescent="0.25">
      <c r="G13" s="42" t="str">
        <f>" * Font used chars     : " &amp; (B7-B6) + 1</f>
        <v xml:space="preserve"> * Font used chars     : 10</v>
      </c>
      <c r="H13" s="40"/>
      <c r="I13" s="40"/>
    </row>
    <row r="14" spans="1:9" x14ac:dyDescent="0.25">
      <c r="G14" s="41" t="s">
        <v>303</v>
      </c>
    </row>
    <row r="15" spans="1:9" x14ac:dyDescent="0.25">
      <c r="G15" s="41" t="s">
        <v>313</v>
      </c>
    </row>
    <row r="16" spans="1:9" x14ac:dyDescent="0.25">
      <c r="G16" s="41" t="s">
        <v>303</v>
      </c>
    </row>
    <row r="17" spans="7:7" x14ac:dyDescent="0.25">
      <c r="G17" s="41" t="s">
        <v>314</v>
      </c>
    </row>
    <row r="18" spans="7:7" x14ac:dyDescent="0.25">
      <c r="G18" s="41" t="s">
        <v>315</v>
      </c>
    </row>
    <row r="19" spans="7:7" x14ac:dyDescent="0.25">
      <c r="G19" s="41" t="s">
        <v>316</v>
      </c>
    </row>
    <row r="20" spans="7:7" x14ac:dyDescent="0.25">
      <c r="G20" s="41" t="s">
        <v>317</v>
      </c>
    </row>
    <row r="21" spans="7:7" x14ac:dyDescent="0.25">
      <c r="G21" s="41" t="s">
        <v>318</v>
      </c>
    </row>
    <row r="22" spans="7:7" x14ac:dyDescent="0.25">
      <c r="G22" s="41" t="s">
        <v>319</v>
      </c>
    </row>
    <row r="23" spans="7:7" x14ac:dyDescent="0.25">
      <c r="G23" s="41" t="s">
        <v>303</v>
      </c>
    </row>
    <row r="24" spans="7:7" x14ac:dyDescent="0.25">
      <c r="G24" s="41" t="s">
        <v>320</v>
      </c>
    </row>
    <row r="25" spans="7:7" x14ac:dyDescent="0.25">
      <c r="G25" s="41" t="s">
        <v>321</v>
      </c>
    </row>
    <row r="26" spans="7:7" x14ac:dyDescent="0.25">
      <c r="G26" s="41" t="s">
        <v>322</v>
      </c>
    </row>
    <row r="27" spans="7:7" x14ac:dyDescent="0.25">
      <c r="G27" s="41" t="s">
        <v>303</v>
      </c>
    </row>
    <row r="28" spans="7:7" x14ac:dyDescent="0.25">
      <c r="G28" s="41" t="s">
        <v>323</v>
      </c>
    </row>
    <row r="29" spans="7:7" x14ac:dyDescent="0.25">
      <c r="G29" s="41" t="s">
        <v>324</v>
      </c>
    </row>
    <row r="30" spans="7:7" x14ac:dyDescent="0.25">
      <c r="G30" s="41" t="s">
        <v>325</v>
      </c>
    </row>
    <row r="32" spans="7:7" x14ac:dyDescent="0.25">
      <c r="G32" s="41" t="s">
        <v>326</v>
      </c>
    </row>
    <row r="33" spans="7:7" x14ac:dyDescent="0.25">
      <c r="G33" s="41" t="s">
        <v>327</v>
      </c>
    </row>
    <row r="34" spans="7:7" x14ac:dyDescent="0.25">
      <c r="G34" s="41" t="s">
        <v>328</v>
      </c>
    </row>
    <row r="35" spans="7:7" x14ac:dyDescent="0.25">
      <c r="G35" s="41" t="s">
        <v>329</v>
      </c>
    </row>
    <row r="36" spans="7:7" x14ac:dyDescent="0.25">
      <c r="G36" s="41" t="s">
        <v>330</v>
      </c>
    </row>
    <row r="37" spans="7:7" x14ac:dyDescent="0.25">
      <c r="G37" s="41" t="s">
        <v>331</v>
      </c>
    </row>
    <row r="39" spans="7:7" x14ac:dyDescent="0.25">
      <c r="G39" s="41" t="str">
        <f>"#ifndef " &amp; B3 &amp; "_H"</f>
        <v>#ifndef NUMERAL_44x28_H</v>
      </c>
    </row>
    <row r="40" spans="7:7" x14ac:dyDescent="0.25">
      <c r="G40" s="41" t="str">
        <f>"#define " &amp; B3 &amp; "_H"</f>
        <v>#define NUMERAL_44x28_H</v>
      </c>
    </row>
    <row r="42" spans="7:7" x14ac:dyDescent="0.25">
      <c r="G42" s="41" t="str">
        <f>"#define " &amp; B3 &amp; "_WIDTH " &amp; B4</f>
        <v>#define NUMERAL_44x28_WIDTH 28</v>
      </c>
    </row>
    <row r="43" spans="7:7" x14ac:dyDescent="0.25">
      <c r="G43" s="41" t="str">
        <f>"#define " &amp; B3 &amp; "_HEIGHT " &amp; B5</f>
        <v>#define NUMERAL_44x28_HEIGHT 44</v>
      </c>
    </row>
    <row r="45" spans="7:7" x14ac:dyDescent="0.25">
      <c r="G45" s="41" t="s">
        <v>302</v>
      </c>
    </row>
    <row r="46" spans="7:7" x14ac:dyDescent="0.25">
      <c r="G46" s="41" t="s">
        <v>336</v>
      </c>
    </row>
    <row r="47" spans="7:7" x14ac:dyDescent="0.25">
      <c r="G47" s="41" t="s">
        <v>337</v>
      </c>
    </row>
    <row r="48" spans="7:7" x14ac:dyDescent="0.25">
      <c r="G48" s="41" t="s">
        <v>325</v>
      </c>
    </row>
    <row r="49" spans="1:8" x14ac:dyDescent="0.25">
      <c r="G49" s="41" t="str">
        <f>"#define FONT_" &amp; B3 &amp; " " &amp; B3</f>
        <v>#define FONT_NUMERAL_44x28 NUMERAL_44x28</v>
      </c>
    </row>
    <row r="51" spans="1:8" x14ac:dyDescent="0.25">
      <c r="G51" s="41" t="str">
        <f>"static const uint8_t " &amp; B3 &amp; "[] PROGMEM = {"</f>
        <v>static const uint8_t NUMERAL_44x28[] PROGMEM = {</v>
      </c>
    </row>
    <row r="52" spans="1:8" x14ac:dyDescent="0.25">
      <c r="G52" s="41" t="s">
        <v>340</v>
      </c>
    </row>
    <row r="53" spans="1:8" x14ac:dyDescent="0.25">
      <c r="G53" s="41" t="str">
        <f>"    0x" &amp; DEC2HEX(B4,2) &amp;", // width"</f>
        <v xml:space="preserve">    0x1C, // width</v>
      </c>
    </row>
    <row r="54" spans="1:8" x14ac:dyDescent="0.25">
      <c r="G54" s="41" t="str">
        <f>"    0x" &amp; DEC2HEX(B5,2) &amp;", // height"</f>
        <v xml:space="preserve">    0x2C, // height</v>
      </c>
    </row>
    <row r="55" spans="1:8" x14ac:dyDescent="0.25">
      <c r="G55" s="41" t="str">
        <f>"    0x" &amp; DEC2HEX(B6,2) &amp;", //first char"</f>
        <v xml:space="preserve">    0x30, //first char</v>
      </c>
    </row>
    <row r="56" spans="1:8" x14ac:dyDescent="0.25">
      <c r="G56" s="41" t="str">
        <f>"    0x" &amp; DEC2HEX( B9, 2) &amp;", // char count"</f>
        <v xml:space="preserve">    0x0A, // char count</v>
      </c>
    </row>
    <row r="58" spans="1:8" x14ac:dyDescent="0.25">
      <c r="G58" s="41" t="s">
        <v>345</v>
      </c>
    </row>
    <row r="60" spans="1:8" x14ac:dyDescent="0.25">
      <c r="A60" s="26" t="s">
        <v>455</v>
      </c>
      <c r="B60" s="26" t="s">
        <v>143</v>
      </c>
      <c r="C60" s="26" t="s">
        <v>144</v>
      </c>
      <c r="D60" s="26" t="s">
        <v>145</v>
      </c>
      <c r="E60" s="26" t="s">
        <v>146</v>
      </c>
      <c r="F60" s="26" t="s">
        <v>456</v>
      </c>
      <c r="G60" s="41" t="s">
        <v>346</v>
      </c>
    </row>
    <row r="61" spans="1:8" x14ac:dyDescent="0.25">
      <c r="G61" s="41" t="s">
        <v>347</v>
      </c>
    </row>
    <row r="62" spans="1:8" x14ac:dyDescent="0.25">
      <c r="G62" s="41" t="s">
        <v>348</v>
      </c>
      <c r="H62" s="34"/>
    </row>
    <row r="63" spans="1:8" x14ac:dyDescent="0.25">
      <c r="G63" s="41" t="s">
        <v>349</v>
      </c>
      <c r="H63" s="34"/>
    </row>
    <row r="64" spans="1:8" x14ac:dyDescent="0.25">
      <c r="G64" s="41" t="s">
        <v>350</v>
      </c>
      <c r="H64" s="34"/>
    </row>
    <row r="65" spans="7:8" x14ac:dyDescent="0.25">
      <c r="G65" s="41" t="s">
        <v>351</v>
      </c>
      <c r="H65" s="34"/>
    </row>
    <row r="66" spans="7:8" x14ac:dyDescent="0.25">
      <c r="G66" s="41" t="s">
        <v>352</v>
      </c>
      <c r="H66" s="34"/>
    </row>
    <row r="67" spans="7:8" x14ac:dyDescent="0.25">
      <c r="G67" s="41" t="s">
        <v>353</v>
      </c>
      <c r="H67" s="34"/>
    </row>
    <row r="68" spans="7:8" x14ac:dyDescent="0.25">
      <c r="G68" s="41" t="s">
        <v>354</v>
      </c>
      <c r="H68" s="34"/>
    </row>
    <row r="69" spans="7:8" x14ac:dyDescent="0.25">
      <c r="G69" s="41" t="s">
        <v>355</v>
      </c>
      <c r="H69" s="34"/>
    </row>
    <row r="70" spans="7:8" x14ac:dyDescent="0.25">
      <c r="G70" s="41" t="s">
        <v>356</v>
      </c>
      <c r="H70" s="34"/>
    </row>
    <row r="71" spans="7:8" x14ac:dyDescent="0.25">
      <c r="G71" s="41" t="s">
        <v>357</v>
      </c>
      <c r="H71" s="34"/>
    </row>
    <row r="72" spans="7:8" x14ac:dyDescent="0.25">
      <c r="G72" s="41" t="s">
        <v>358</v>
      </c>
      <c r="H72" s="34"/>
    </row>
    <row r="73" spans="7:8" x14ac:dyDescent="0.25">
      <c r="G73" s="41" t="s">
        <v>359</v>
      </c>
      <c r="H73" s="34"/>
    </row>
    <row r="74" spans="7:8" x14ac:dyDescent="0.25">
      <c r="G74" s="41" t="s">
        <v>360</v>
      </c>
      <c r="H74" s="34"/>
    </row>
    <row r="75" spans="7:8" x14ac:dyDescent="0.25">
      <c r="G75" s="41" t="s">
        <v>361</v>
      </c>
      <c r="H75" s="34"/>
    </row>
    <row r="76" spans="7:8" x14ac:dyDescent="0.25">
      <c r="G76" s="41" t="s">
        <v>362</v>
      </c>
      <c r="H76" s="34"/>
    </row>
    <row r="77" spans="7:8" x14ac:dyDescent="0.25">
      <c r="G77" s="41" t="s">
        <v>363</v>
      </c>
      <c r="H77" s="34"/>
    </row>
    <row r="78" spans="7:8" x14ac:dyDescent="0.25">
      <c r="G78" s="41" t="s">
        <v>364</v>
      </c>
      <c r="H78" s="34"/>
    </row>
    <row r="79" spans="7:8" x14ac:dyDescent="0.25">
      <c r="G79" s="41" t="s">
        <v>365</v>
      </c>
      <c r="H79" s="34"/>
    </row>
    <row r="80" spans="7:8" x14ac:dyDescent="0.25">
      <c r="G80" s="41" t="s">
        <v>366</v>
      </c>
      <c r="H80" s="34"/>
    </row>
    <row r="81" spans="7:8" x14ac:dyDescent="0.25">
      <c r="G81" s="41" t="s">
        <v>367</v>
      </c>
      <c r="H81" s="34"/>
    </row>
    <row r="82" spans="7:8" x14ac:dyDescent="0.25">
      <c r="G82" s="41" t="s">
        <v>368</v>
      </c>
      <c r="H82" s="34"/>
    </row>
    <row r="83" spans="7:8" x14ac:dyDescent="0.25">
      <c r="G83" s="41" t="s">
        <v>369</v>
      </c>
      <c r="H83" s="34"/>
    </row>
    <row r="84" spans="7:8" x14ac:dyDescent="0.25">
      <c r="G84" s="41" t="s">
        <v>370</v>
      </c>
      <c r="H84" s="34"/>
    </row>
    <row r="85" spans="7:8" x14ac:dyDescent="0.25">
      <c r="G85" s="41" t="s">
        <v>371</v>
      </c>
      <c r="H85" s="34"/>
    </row>
    <row r="86" spans="7:8" x14ac:dyDescent="0.25">
      <c r="G86" s="41" t="s">
        <v>372</v>
      </c>
      <c r="H86" s="34"/>
    </row>
    <row r="87" spans="7:8" x14ac:dyDescent="0.25">
      <c r="G87" s="41" t="s">
        <v>373</v>
      </c>
      <c r="H87" s="34"/>
    </row>
    <row r="88" spans="7:8" x14ac:dyDescent="0.25">
      <c r="G88" s="41" t="s">
        <v>374</v>
      </c>
      <c r="H88" s="34"/>
    </row>
    <row r="89" spans="7:8" x14ac:dyDescent="0.25">
      <c r="G89" s="41" t="s">
        <v>375</v>
      </c>
      <c r="H89" s="34"/>
    </row>
    <row r="90" spans="7:8" x14ac:dyDescent="0.25">
      <c r="G90" s="41" t="s">
        <v>376</v>
      </c>
      <c r="H90" s="34"/>
    </row>
    <row r="91" spans="7:8" x14ac:dyDescent="0.25">
      <c r="G91" s="41" t="s">
        <v>377</v>
      </c>
      <c r="H91" s="34"/>
    </row>
    <row r="92" spans="7:8" x14ac:dyDescent="0.25">
      <c r="G92" s="41" t="s">
        <v>378</v>
      </c>
      <c r="H92" s="34"/>
    </row>
    <row r="93" spans="7:8" x14ac:dyDescent="0.25">
      <c r="G93" s="41" t="s">
        <v>379</v>
      </c>
      <c r="H93" s="34"/>
    </row>
    <row r="94" spans="7:8" x14ac:dyDescent="0.25">
      <c r="G94" s="41" t="s">
        <v>380</v>
      </c>
      <c r="H94" s="34"/>
    </row>
    <row r="95" spans="7:8" x14ac:dyDescent="0.25">
      <c r="G95" s="41" t="s">
        <v>381</v>
      </c>
      <c r="H95" s="34"/>
    </row>
    <row r="96" spans="7:8" x14ac:dyDescent="0.25">
      <c r="G96" s="41" t="s">
        <v>382</v>
      </c>
      <c r="H96" s="34"/>
    </row>
    <row r="97" spans="7:8" x14ac:dyDescent="0.25">
      <c r="G97" s="41" t="s">
        <v>383</v>
      </c>
      <c r="H97" s="34"/>
    </row>
    <row r="98" spans="7:8" x14ac:dyDescent="0.25">
      <c r="G98" s="41" t="s">
        <v>384</v>
      </c>
      <c r="H98" s="34"/>
    </row>
    <row r="99" spans="7:8" x14ac:dyDescent="0.25">
      <c r="G99" s="41" t="s">
        <v>385</v>
      </c>
      <c r="H99" s="34"/>
    </row>
    <row r="100" spans="7:8" x14ac:dyDescent="0.25">
      <c r="G100" s="41" t="s">
        <v>386</v>
      </c>
      <c r="H100" s="34"/>
    </row>
    <row r="101" spans="7:8" x14ac:dyDescent="0.25">
      <c r="G101" s="41" t="s">
        <v>387</v>
      </c>
      <c r="H101" s="34"/>
    </row>
    <row r="102" spans="7:8" x14ac:dyDescent="0.25">
      <c r="G102" s="41" t="s">
        <v>388</v>
      </c>
      <c r="H102" s="34"/>
    </row>
    <row r="103" spans="7:8" x14ac:dyDescent="0.25">
      <c r="G103" s="41" t="s">
        <v>389</v>
      </c>
      <c r="H103" s="34"/>
    </row>
    <row r="104" spans="7:8" x14ac:dyDescent="0.25">
      <c r="G104" s="41" t="s">
        <v>390</v>
      </c>
      <c r="H104" s="34"/>
    </row>
    <row r="105" spans="7:8" x14ac:dyDescent="0.25">
      <c r="G105" s="41" t="s">
        <v>391</v>
      </c>
      <c r="H105" s="34"/>
    </row>
    <row r="106" spans="7:8" x14ac:dyDescent="0.25">
      <c r="G106" s="41" t="s">
        <v>392</v>
      </c>
      <c r="H106" s="34"/>
    </row>
    <row r="107" spans="7:8" x14ac:dyDescent="0.25">
      <c r="G107" s="41" t="s">
        <v>393</v>
      </c>
      <c r="H107" s="34"/>
    </row>
    <row r="108" spans="7:8" x14ac:dyDescent="0.25">
      <c r="G108" s="41" t="s">
        <v>394</v>
      </c>
      <c r="H108" s="34"/>
    </row>
    <row r="109" spans="7:8" x14ac:dyDescent="0.25">
      <c r="G109" s="41" t="s">
        <v>395</v>
      </c>
      <c r="H109" s="34"/>
    </row>
    <row r="110" spans="7:8" x14ac:dyDescent="0.25">
      <c r="G110" s="41" t="s">
        <v>396</v>
      </c>
      <c r="H110" s="34"/>
    </row>
    <row r="111" spans="7:8" x14ac:dyDescent="0.25">
      <c r="G111" s="41" t="s">
        <v>397</v>
      </c>
      <c r="H111" s="34"/>
    </row>
    <row r="112" spans="7:8" x14ac:dyDescent="0.25">
      <c r="G112" s="41" t="s">
        <v>398</v>
      </c>
      <c r="H112" s="34"/>
    </row>
    <row r="113" spans="7:8" x14ac:dyDescent="0.25">
      <c r="G113" s="41" t="s">
        <v>399</v>
      </c>
      <c r="H113" s="34"/>
    </row>
    <row r="114" spans="7:8" x14ac:dyDescent="0.25">
      <c r="G114" s="41" t="s">
        <v>400</v>
      </c>
      <c r="H114" s="34"/>
    </row>
    <row r="115" spans="7:8" x14ac:dyDescent="0.25">
      <c r="G115" s="41" t="s">
        <v>401</v>
      </c>
      <c r="H115" s="34"/>
    </row>
    <row r="116" spans="7:8" x14ac:dyDescent="0.25">
      <c r="G116" s="41" t="s">
        <v>402</v>
      </c>
      <c r="H116" s="34"/>
    </row>
    <row r="117" spans="7:8" x14ac:dyDescent="0.25">
      <c r="G117" s="41" t="s">
        <v>403</v>
      </c>
      <c r="H117" s="34"/>
    </row>
    <row r="118" spans="7:8" x14ac:dyDescent="0.25">
      <c r="G118" s="41" t="s">
        <v>404</v>
      </c>
      <c r="H118" s="34"/>
    </row>
    <row r="119" spans="7:8" x14ac:dyDescent="0.25">
      <c r="G119" s="41" t="s">
        <v>405</v>
      </c>
      <c r="H119" s="34"/>
    </row>
    <row r="120" spans="7:8" x14ac:dyDescent="0.25">
      <c r="G120" s="41" t="s">
        <v>406</v>
      </c>
      <c r="H120" s="34"/>
    </row>
    <row r="121" spans="7:8" x14ac:dyDescent="0.25">
      <c r="G121" s="41" t="s">
        <v>407</v>
      </c>
      <c r="H121" s="34"/>
    </row>
    <row r="122" spans="7:8" x14ac:dyDescent="0.25">
      <c r="G122" s="41" t="s">
        <v>408</v>
      </c>
      <c r="H122" s="34"/>
    </row>
    <row r="123" spans="7:8" x14ac:dyDescent="0.25">
      <c r="G123" s="41" t="s">
        <v>409</v>
      </c>
      <c r="H123" s="34"/>
    </row>
    <row r="124" spans="7:8" x14ac:dyDescent="0.25">
      <c r="G124" s="41" t="s">
        <v>410</v>
      </c>
      <c r="H124" s="34"/>
    </row>
    <row r="125" spans="7:8" x14ac:dyDescent="0.25">
      <c r="G125" s="41" t="s">
        <v>411</v>
      </c>
      <c r="H125" s="34"/>
    </row>
    <row r="126" spans="7:8" x14ac:dyDescent="0.25">
      <c r="G126" s="41" t="s">
        <v>412</v>
      </c>
      <c r="H126" s="34"/>
    </row>
    <row r="127" spans="7:8" x14ac:dyDescent="0.25">
      <c r="G127" s="41" t="s">
        <v>413</v>
      </c>
      <c r="H127" s="34"/>
    </row>
    <row r="128" spans="7:8" x14ac:dyDescent="0.25">
      <c r="G128" s="41" t="s">
        <v>414</v>
      </c>
      <c r="H128" s="34"/>
    </row>
    <row r="129" spans="7:8" x14ac:dyDescent="0.25">
      <c r="G129" s="41" t="s">
        <v>415</v>
      </c>
      <c r="H129" s="34"/>
    </row>
    <row r="130" spans="7:8" x14ac:dyDescent="0.25">
      <c r="G130" s="41" t="s">
        <v>416</v>
      </c>
      <c r="H130" s="34"/>
    </row>
    <row r="131" spans="7:8" x14ac:dyDescent="0.25">
      <c r="G131" s="41" t="s">
        <v>417</v>
      </c>
      <c r="H131" s="34"/>
    </row>
    <row r="132" spans="7:8" x14ac:dyDescent="0.25">
      <c r="G132" s="41" t="s">
        <v>418</v>
      </c>
      <c r="H132" s="34"/>
    </row>
    <row r="133" spans="7:8" x14ac:dyDescent="0.25">
      <c r="G133" s="41" t="s">
        <v>419</v>
      </c>
      <c r="H133" s="34"/>
    </row>
    <row r="134" spans="7:8" x14ac:dyDescent="0.25">
      <c r="G134" s="41" t="s">
        <v>420</v>
      </c>
      <c r="H134" s="34"/>
    </row>
    <row r="135" spans="7:8" x14ac:dyDescent="0.25">
      <c r="G135" s="41" t="s">
        <v>421</v>
      </c>
      <c r="H135" s="34"/>
    </row>
    <row r="136" spans="7:8" x14ac:dyDescent="0.25">
      <c r="G136" s="41" t="s">
        <v>422</v>
      </c>
      <c r="H136" s="34"/>
    </row>
    <row r="137" spans="7:8" x14ac:dyDescent="0.25">
      <c r="G137" s="41" t="s">
        <v>423</v>
      </c>
      <c r="H137" s="34"/>
    </row>
    <row r="138" spans="7:8" x14ac:dyDescent="0.25">
      <c r="G138" s="41" t="s">
        <v>424</v>
      </c>
      <c r="H138" s="34"/>
    </row>
    <row r="139" spans="7:8" x14ac:dyDescent="0.25">
      <c r="G139" s="41" t="s">
        <v>425</v>
      </c>
      <c r="H139" s="34"/>
    </row>
    <row r="140" spans="7:8" x14ac:dyDescent="0.25">
      <c r="G140" s="41" t="s">
        <v>426</v>
      </c>
      <c r="H140" s="34"/>
    </row>
    <row r="141" spans="7:8" x14ac:dyDescent="0.25">
      <c r="G141" s="41" t="s">
        <v>427</v>
      </c>
      <c r="H141" s="34"/>
    </row>
    <row r="142" spans="7:8" x14ac:dyDescent="0.25">
      <c r="G142" s="41" t="s">
        <v>428</v>
      </c>
      <c r="H142" s="34"/>
    </row>
    <row r="143" spans="7:8" x14ac:dyDescent="0.25">
      <c r="G143" s="41" t="s">
        <v>429</v>
      </c>
      <c r="H143" s="34"/>
    </row>
    <row r="144" spans="7:8" x14ac:dyDescent="0.25">
      <c r="G144" s="41" t="s">
        <v>430</v>
      </c>
      <c r="H144" s="34"/>
    </row>
    <row r="145" spans="7:8" x14ac:dyDescent="0.25">
      <c r="G145" s="41" t="s">
        <v>431</v>
      </c>
      <c r="H145" s="34"/>
    </row>
    <row r="146" spans="7:8" x14ac:dyDescent="0.25">
      <c r="G146" s="41" t="s">
        <v>432</v>
      </c>
      <c r="H146" s="34"/>
    </row>
    <row r="147" spans="7:8" x14ac:dyDescent="0.25">
      <c r="G147" s="41" t="s">
        <v>433</v>
      </c>
      <c r="H147" s="34"/>
    </row>
    <row r="148" spans="7:8" x14ac:dyDescent="0.25">
      <c r="G148" s="41" t="s">
        <v>434</v>
      </c>
      <c r="H148" s="34"/>
    </row>
    <row r="149" spans="7:8" x14ac:dyDescent="0.25">
      <c r="G149" s="41" t="s">
        <v>435</v>
      </c>
      <c r="H149" s="34"/>
    </row>
    <row r="150" spans="7:8" x14ac:dyDescent="0.25">
      <c r="G150" s="41" t="s">
        <v>436</v>
      </c>
      <c r="H150" s="34"/>
    </row>
    <row r="151" spans="7:8" x14ac:dyDescent="0.25">
      <c r="G151" s="41" t="s">
        <v>437</v>
      </c>
      <c r="H151" s="34"/>
    </row>
    <row r="152" spans="7:8" x14ac:dyDescent="0.25">
      <c r="G152" s="41" t="s">
        <v>438</v>
      </c>
      <c r="H152" s="34"/>
    </row>
    <row r="153" spans="7:8" x14ac:dyDescent="0.25">
      <c r="G153" s="41" t="s">
        <v>439</v>
      </c>
      <c r="H153" s="34"/>
    </row>
    <row r="154" spans="7:8" x14ac:dyDescent="0.25">
      <c r="G154" s="41" t="s">
        <v>440</v>
      </c>
      <c r="H154" s="34"/>
    </row>
    <row r="155" spans="7:8" x14ac:dyDescent="0.25">
      <c r="G155" s="41" t="s">
        <v>441</v>
      </c>
      <c r="H155" s="34"/>
    </row>
    <row r="156" spans="7:8" x14ac:dyDescent="0.25">
      <c r="G156" s="41" t="s">
        <v>442</v>
      </c>
      <c r="H156" s="34"/>
    </row>
    <row r="158" spans="7:8" x14ac:dyDescent="0.25">
      <c r="G158" s="41" t="s">
        <v>158</v>
      </c>
    </row>
    <row r="159" spans="7:8" x14ac:dyDescent="0.25">
      <c r="G159" s="41" t="s">
        <v>331</v>
      </c>
    </row>
  </sheetData>
  <mergeCells count="1"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1"/>
  <sheetViews>
    <sheetView topLeftCell="A441" zoomScale="70" zoomScaleNormal="70" workbookViewId="0">
      <selection activeCell="S262" sqref="S262"/>
    </sheetView>
  </sheetViews>
  <sheetFormatPr defaultColWidth="11.42578125" defaultRowHeight="15" x14ac:dyDescent="0.25"/>
  <cols>
    <col min="1" max="1" width="4.7109375" style="2" customWidth="1"/>
    <col min="2" max="29" width="2.85546875" style="1" customWidth="1"/>
    <col min="30" max="30" width="4.7109375" style="2" customWidth="1"/>
    <col min="31" max="58" width="6.28515625" customWidth="1"/>
  </cols>
  <sheetData>
    <row r="1" spans="1:59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0</v>
      </c>
      <c r="AE1" s="25">
        <v>0</v>
      </c>
      <c r="AF1" s="25">
        <v>1</v>
      </c>
      <c r="AG1" s="25">
        <v>2</v>
      </c>
      <c r="AH1" s="25">
        <v>3</v>
      </c>
      <c r="AI1" s="25">
        <v>4</v>
      </c>
      <c r="AJ1" s="25">
        <v>5</v>
      </c>
      <c r="AK1" s="25">
        <v>6</v>
      </c>
      <c r="AL1" s="25">
        <v>7</v>
      </c>
      <c r="AM1" s="25">
        <v>8</v>
      </c>
      <c r="AN1" s="25">
        <v>9</v>
      </c>
      <c r="AO1" s="25">
        <v>10</v>
      </c>
      <c r="AP1" s="25">
        <v>11</v>
      </c>
      <c r="AQ1" s="25">
        <v>12</v>
      </c>
      <c r="AR1" s="25">
        <v>13</v>
      </c>
      <c r="AS1" s="25">
        <v>14</v>
      </c>
      <c r="AT1" s="25">
        <v>15</v>
      </c>
      <c r="AU1" s="25">
        <v>16</v>
      </c>
      <c r="AV1" s="25">
        <v>17</v>
      </c>
      <c r="AW1" s="25">
        <v>18</v>
      </c>
      <c r="AX1" s="25">
        <v>19</v>
      </c>
      <c r="AY1" s="25">
        <v>20</v>
      </c>
      <c r="AZ1" s="25">
        <v>21</v>
      </c>
      <c r="BA1" s="25">
        <v>22</v>
      </c>
      <c r="BB1" s="25">
        <v>23</v>
      </c>
      <c r="BC1" s="25">
        <v>24</v>
      </c>
      <c r="BD1" s="25">
        <v>25</v>
      </c>
      <c r="BE1" s="25">
        <v>26</v>
      </c>
      <c r="BF1" s="25">
        <v>27</v>
      </c>
    </row>
    <row r="2" spans="1:59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2">
        <f>A2</f>
        <v>0</v>
      </c>
      <c r="AE2" s="26" t="str">
        <f>"0x" &amp; BIN2HEX(B9&amp;B8&amp;B7&amp;B6&amp;B5&amp;B4&amp;B3&amp;B2,2)&amp;", "</f>
        <v xml:space="preserve">0x00, </v>
      </c>
      <c r="AF2" s="26" t="str">
        <f t="shared" ref="AF2:BE2" si="0">"0x" &amp; BIN2HEX(C9&amp;C8&amp;C7&amp;C6&amp;C5&amp;C4&amp;C3&amp;C2,2)&amp;", "</f>
        <v xml:space="preserve">0xC0, </v>
      </c>
      <c r="AG2" s="26" t="str">
        <f t="shared" si="0"/>
        <v xml:space="preserve">0xF0, </v>
      </c>
      <c r="AH2" s="26" t="str">
        <f t="shared" si="0"/>
        <v xml:space="preserve">0xF8, </v>
      </c>
      <c r="AI2" s="26" t="str">
        <f t="shared" si="0"/>
        <v xml:space="preserve">0xFC, </v>
      </c>
      <c r="AJ2" s="26" t="str">
        <f t="shared" si="0"/>
        <v xml:space="preserve">0xFC, </v>
      </c>
      <c r="AK2" s="26" t="str">
        <f t="shared" si="0"/>
        <v xml:space="preserve">0xFE, </v>
      </c>
      <c r="AL2" s="26" t="str">
        <f t="shared" si="0"/>
        <v xml:space="preserve">0x7E, </v>
      </c>
      <c r="AM2" s="26" t="str">
        <f t="shared" si="0"/>
        <v xml:space="preserve">0x3F, </v>
      </c>
      <c r="AN2" s="26" t="str">
        <f t="shared" si="0"/>
        <v xml:space="preserve">0x3F, </v>
      </c>
      <c r="AO2" s="26" t="str">
        <f t="shared" si="0"/>
        <v xml:space="preserve">0x3F, </v>
      </c>
      <c r="AP2" s="26" t="str">
        <f t="shared" si="0"/>
        <v xml:space="preserve">0x3F, </v>
      </c>
      <c r="AQ2" s="26" t="str">
        <f t="shared" si="0"/>
        <v xml:space="preserve">0x3F, </v>
      </c>
      <c r="AR2" s="26" t="str">
        <f t="shared" si="0"/>
        <v xml:space="preserve">0x3F, </v>
      </c>
      <c r="AS2" s="26" t="str">
        <f t="shared" si="0"/>
        <v xml:space="preserve">0x3F, </v>
      </c>
      <c r="AT2" s="26" t="str">
        <f t="shared" si="0"/>
        <v xml:space="preserve">0x3F, </v>
      </c>
      <c r="AU2" s="26" t="str">
        <f t="shared" si="0"/>
        <v xml:space="preserve">0x3F, </v>
      </c>
      <c r="AV2" s="26" t="str">
        <f t="shared" si="0"/>
        <v xml:space="preserve">0x3F, </v>
      </c>
      <c r="AW2" s="26" t="str">
        <f t="shared" si="0"/>
        <v xml:space="preserve">0x3F, </v>
      </c>
      <c r="AX2" s="26" t="str">
        <f t="shared" si="0"/>
        <v xml:space="preserve">0x3F, </v>
      </c>
      <c r="AY2" s="26" t="str">
        <f t="shared" si="0"/>
        <v xml:space="preserve">0x7E, </v>
      </c>
      <c r="AZ2" s="26" t="str">
        <f t="shared" si="0"/>
        <v xml:space="preserve">0xFE, </v>
      </c>
      <c r="BA2" s="26" t="str">
        <f t="shared" si="0"/>
        <v xml:space="preserve">0xFC, </v>
      </c>
      <c r="BB2" s="26" t="str">
        <f t="shared" si="0"/>
        <v xml:space="preserve">0xFC, </v>
      </c>
      <c r="BC2" s="26" t="str">
        <f t="shared" si="0"/>
        <v xml:space="preserve">0xF8, </v>
      </c>
      <c r="BD2" s="26" t="str">
        <f t="shared" si="0"/>
        <v xml:space="preserve">0xF0, </v>
      </c>
      <c r="BE2" s="26" t="str">
        <f t="shared" si="0"/>
        <v xml:space="preserve">0xC0, </v>
      </c>
      <c r="BF2" s="26" t="str">
        <f>"0x" &amp; BIN2HEX(AC9&amp;AC8&amp;AC7&amp;AC6&amp;AC5&amp;AC4&amp;AC3&amp;AC2,2)&amp;", "</f>
        <v xml:space="preserve">0x00, </v>
      </c>
      <c r="BG2" s="26" t="str">
        <f>"// "&amp;AD1</f>
        <v>// 0</v>
      </c>
    </row>
    <row r="3" spans="1:59" x14ac:dyDescent="0.25">
      <c r="A3" s="2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2">
        <f t="shared" ref="AD3:AD49" si="1">A3</f>
        <v>1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9" x14ac:dyDescent="0.25">
      <c r="A4" s="2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2">
        <f t="shared" si="1"/>
        <v>2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9" x14ac:dyDescent="0.25">
      <c r="A5" s="2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2">
        <f t="shared" si="1"/>
        <v>3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9" x14ac:dyDescent="0.25">
      <c r="A6" s="2">
        <v>4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2">
        <f t="shared" si="1"/>
        <v>4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9" x14ac:dyDescent="0.25">
      <c r="A7" s="2">
        <v>5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2">
        <f t="shared" si="1"/>
        <v>5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9" x14ac:dyDescent="0.25">
      <c r="A8" s="2">
        <v>6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2">
        <f t="shared" si="1"/>
        <v>6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9" x14ac:dyDescent="0.25">
      <c r="A9" s="2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2">
        <f t="shared" si="1"/>
        <v>7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9" x14ac:dyDescent="0.25">
      <c r="A10" s="2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2">
        <f t="shared" si="1"/>
        <v>8</v>
      </c>
      <c r="AE10" s="26" t="str">
        <f>"0x" &amp; BIN2HEX(B17&amp;B16&amp;B15&amp;B14&amp;B13&amp;B12&amp;B11&amp;B10,2)&amp;", "</f>
        <v xml:space="preserve">0xFF, </v>
      </c>
      <c r="AF10" s="26" t="str">
        <f t="shared" ref="AF10" si="2">"0x" &amp; BIN2HEX(C17&amp;C16&amp;C15&amp;C14&amp;C13&amp;C12&amp;C11&amp;C10,2)&amp;", "</f>
        <v xml:space="preserve">0xFF, </v>
      </c>
      <c r="AG10" s="26" t="str">
        <f t="shared" ref="AG10" si="3">"0x" &amp; BIN2HEX(D17&amp;D16&amp;D15&amp;D14&amp;D13&amp;D12&amp;D11&amp;D10,2)&amp;", "</f>
        <v xml:space="preserve">0xFF, </v>
      </c>
      <c r="AH10" s="26" t="str">
        <f t="shared" ref="AH10" si="4">"0x" &amp; BIN2HEX(E17&amp;E16&amp;E15&amp;E14&amp;E13&amp;E12&amp;E11&amp;E10,2)&amp;", "</f>
        <v xml:space="preserve">0xFF, </v>
      </c>
      <c r="AI10" s="26" t="str">
        <f t="shared" ref="AI10" si="5">"0x" &amp; BIN2HEX(F17&amp;F16&amp;F15&amp;F14&amp;F13&amp;F12&amp;F11&amp;F10,2)&amp;", "</f>
        <v xml:space="preserve">0xFF, </v>
      </c>
      <c r="AJ10" s="26" t="str">
        <f t="shared" ref="AJ10" si="6">"0x" &amp; BIN2HEX(G17&amp;G16&amp;G15&amp;G14&amp;G13&amp;G12&amp;G11&amp;G10,2)&amp;", "</f>
        <v xml:space="preserve">0xFF, </v>
      </c>
      <c r="AK10" s="26" t="str">
        <f t="shared" ref="AK10" si="7">"0x" &amp; BIN2HEX(H17&amp;H16&amp;H15&amp;H14&amp;H13&amp;H12&amp;H11&amp;H10,2)&amp;", "</f>
        <v xml:space="preserve">0x00, </v>
      </c>
      <c r="AL10" s="26" t="str">
        <f t="shared" ref="AL10" si="8">"0x" &amp; BIN2HEX(I17&amp;I16&amp;I15&amp;I14&amp;I13&amp;I12&amp;I11&amp;I10,2)&amp;", "</f>
        <v xml:space="preserve">0x00, </v>
      </c>
      <c r="AM10" s="26" t="str">
        <f t="shared" ref="AM10" si="9">"0x" &amp; BIN2HEX(J17&amp;J16&amp;J15&amp;J14&amp;J13&amp;J12&amp;J11&amp;J10,2)&amp;", "</f>
        <v xml:space="preserve">0x00, </v>
      </c>
      <c r="AN10" s="26" t="str">
        <f t="shared" ref="AN10" si="10">"0x" &amp; BIN2HEX(K17&amp;K16&amp;K15&amp;K14&amp;K13&amp;K12&amp;K11&amp;K10,2)&amp;", "</f>
        <v xml:space="preserve">0x00, </v>
      </c>
      <c r="AO10" s="26" t="str">
        <f t="shared" ref="AO10" si="11">"0x" &amp; BIN2HEX(L17&amp;L16&amp;L15&amp;L14&amp;L13&amp;L12&amp;L11&amp;L10,2)&amp;", "</f>
        <v xml:space="preserve">0x00, </v>
      </c>
      <c r="AP10" s="26" t="str">
        <f t="shared" ref="AP10" si="12">"0x" &amp; BIN2HEX(M17&amp;M16&amp;M15&amp;M14&amp;M13&amp;M12&amp;M11&amp;M10,2)&amp;", "</f>
        <v xml:space="preserve">0x00, </v>
      </c>
      <c r="AQ10" s="26" t="str">
        <f t="shared" ref="AQ10" si="13">"0x" &amp; BIN2HEX(N17&amp;N16&amp;N15&amp;N14&amp;N13&amp;N12&amp;N11&amp;N10,2)&amp;", "</f>
        <v xml:space="preserve">0x00, </v>
      </c>
      <c r="AR10" s="26" t="str">
        <f t="shared" ref="AR10" si="14">"0x" &amp; BIN2HEX(O17&amp;O16&amp;O15&amp;O14&amp;O13&amp;O12&amp;O11&amp;O10,2)&amp;", "</f>
        <v xml:space="preserve">0x00, </v>
      </c>
      <c r="AS10" s="26" t="str">
        <f t="shared" ref="AS10" si="15">"0x" &amp; BIN2HEX(P17&amp;P16&amp;P15&amp;P14&amp;P13&amp;P12&amp;P11&amp;P10,2)&amp;", "</f>
        <v xml:space="preserve">0x00, </v>
      </c>
      <c r="AT10" s="26" t="str">
        <f t="shared" ref="AT10" si="16">"0x" &amp; BIN2HEX(Q17&amp;Q16&amp;Q15&amp;Q14&amp;Q13&amp;Q12&amp;Q11&amp;Q10,2)&amp;", "</f>
        <v xml:space="preserve">0x00, </v>
      </c>
      <c r="AU10" s="26" t="str">
        <f t="shared" ref="AU10" si="17">"0x" &amp; BIN2HEX(R17&amp;R16&amp;R15&amp;R14&amp;R13&amp;R12&amp;R11&amp;R10,2)&amp;", "</f>
        <v xml:space="preserve">0x00, </v>
      </c>
      <c r="AV10" s="26" t="str">
        <f t="shared" ref="AV10" si="18">"0x" &amp; BIN2HEX(S17&amp;S16&amp;S15&amp;S14&amp;S13&amp;S12&amp;S11&amp;S10,2)&amp;", "</f>
        <v xml:space="preserve">0x00, </v>
      </c>
      <c r="AW10" s="26" t="str">
        <f t="shared" ref="AW10" si="19">"0x" &amp; BIN2HEX(T17&amp;T16&amp;T15&amp;T14&amp;T13&amp;T12&amp;T11&amp;T10,2)&amp;", "</f>
        <v xml:space="preserve">0x00, </v>
      </c>
      <c r="AX10" s="26" t="str">
        <f t="shared" ref="AX10" si="20">"0x" &amp; BIN2HEX(U17&amp;U16&amp;U15&amp;U14&amp;U13&amp;U12&amp;U11&amp;U10,2)&amp;", "</f>
        <v xml:space="preserve">0x00, </v>
      </c>
      <c r="AY10" s="26" t="str">
        <f t="shared" ref="AY10" si="21">"0x" &amp; BIN2HEX(V17&amp;V16&amp;V15&amp;V14&amp;V13&amp;V12&amp;V11&amp;V10,2)&amp;", "</f>
        <v xml:space="preserve">0x00, </v>
      </c>
      <c r="AZ10" s="26" t="str">
        <f t="shared" ref="AZ10" si="22">"0x" &amp; BIN2HEX(W17&amp;W16&amp;W15&amp;W14&amp;W13&amp;W12&amp;W11&amp;W10,2)&amp;", "</f>
        <v xml:space="preserve">0x00, </v>
      </c>
      <c r="BA10" s="26" t="str">
        <f t="shared" ref="BA10" si="23">"0x" &amp; BIN2HEX(X17&amp;X16&amp;X15&amp;X14&amp;X13&amp;X12&amp;X11&amp;X10,2)&amp;", "</f>
        <v xml:space="preserve">0xFF, </v>
      </c>
      <c r="BB10" s="26" t="str">
        <f t="shared" ref="BB10" si="24">"0x" &amp; BIN2HEX(Y17&amp;Y16&amp;Y15&amp;Y14&amp;Y13&amp;Y12&amp;Y11&amp;Y10,2)&amp;", "</f>
        <v xml:space="preserve">0xFF, </v>
      </c>
      <c r="BC10" s="26" t="str">
        <f t="shared" ref="BC10" si="25">"0x" &amp; BIN2HEX(Z17&amp;Z16&amp;Z15&amp;Z14&amp;Z13&amp;Z12&amp;Z11&amp;Z10,2)&amp;", "</f>
        <v xml:space="preserve">0xFF, </v>
      </c>
      <c r="BD10" s="26" t="str">
        <f t="shared" ref="BD10" si="26">"0x" &amp; BIN2HEX(AA17&amp;AA16&amp;AA15&amp;AA14&amp;AA13&amp;AA12&amp;AA11&amp;AA10,2)&amp;", "</f>
        <v xml:space="preserve">0xFF, </v>
      </c>
      <c r="BE10" s="26" t="str">
        <f t="shared" ref="BE10" si="27">"0x" &amp; BIN2HEX(AB17&amp;AB16&amp;AB15&amp;AB14&amp;AB13&amp;AB12&amp;AB11&amp;AB10,2)&amp;", "</f>
        <v xml:space="preserve">0xFF, </v>
      </c>
      <c r="BF10" s="26" t="str">
        <f t="shared" ref="BF10" si="28">"0x" &amp; BIN2HEX(AC17&amp;AC16&amp;AC15&amp;AC14&amp;AC13&amp;AC12&amp;AC11&amp;AC10,2)&amp;", "</f>
        <v xml:space="preserve">0xFF, </v>
      </c>
    </row>
    <row r="11" spans="1:59" x14ac:dyDescent="0.25">
      <c r="A11" s="2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2">
        <f t="shared" si="1"/>
        <v>9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9" x14ac:dyDescent="0.25">
      <c r="A12" s="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2">
        <f t="shared" si="1"/>
        <v>10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9" x14ac:dyDescent="0.25">
      <c r="A13" s="2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2">
        <f t="shared" si="1"/>
        <v>11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9" x14ac:dyDescent="0.25">
      <c r="A14" s="2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2">
        <f t="shared" si="1"/>
        <v>12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9" x14ac:dyDescent="0.25">
      <c r="A15" s="2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2">
        <f t="shared" si="1"/>
        <v>13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9" x14ac:dyDescent="0.25">
      <c r="A16" s="2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2">
        <f t="shared" si="1"/>
        <v>14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2">
        <f t="shared" si="1"/>
        <v>15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2">
        <f t="shared" si="1"/>
        <v>16</v>
      </c>
      <c r="AE18" s="26" t="str">
        <f>"0x" &amp; BIN2HEX(B25&amp;B24&amp;B23&amp;B22&amp;B21&amp;B20&amp;B19&amp;B18,2)&amp;", "</f>
        <v xml:space="preserve">0xFF, </v>
      </c>
      <c r="AF18" s="26" t="str">
        <f t="shared" ref="AF18" si="29">"0x" &amp; BIN2HEX(C25&amp;C24&amp;C23&amp;C22&amp;C21&amp;C20&amp;C19&amp;C18,2)&amp;", "</f>
        <v xml:space="preserve">0xFF, </v>
      </c>
      <c r="AG18" s="26" t="str">
        <f t="shared" ref="AG18" si="30">"0x" &amp; BIN2HEX(D25&amp;D24&amp;D23&amp;D22&amp;D21&amp;D20&amp;D19&amp;D18,2)&amp;", "</f>
        <v xml:space="preserve">0xFF, </v>
      </c>
      <c r="AH18" s="26" t="str">
        <f t="shared" ref="AH18" si="31">"0x" &amp; BIN2HEX(E25&amp;E24&amp;E23&amp;E22&amp;E21&amp;E20&amp;E19&amp;E18,2)&amp;", "</f>
        <v xml:space="preserve">0xFF, </v>
      </c>
      <c r="AI18" s="26" t="str">
        <f t="shared" ref="AI18" si="32">"0x" &amp; BIN2HEX(F25&amp;F24&amp;F23&amp;F22&amp;F21&amp;F20&amp;F19&amp;F18,2)&amp;", "</f>
        <v xml:space="preserve">0xFF, </v>
      </c>
      <c r="AJ18" s="26" t="str">
        <f t="shared" ref="AJ18" si="33">"0x" &amp; BIN2HEX(G25&amp;G24&amp;G23&amp;G22&amp;G21&amp;G20&amp;G19&amp;G18,2)&amp;", "</f>
        <v xml:space="preserve">0xFF, </v>
      </c>
      <c r="AK18" s="26" t="str">
        <f t="shared" ref="AK18" si="34">"0x" &amp; BIN2HEX(H25&amp;H24&amp;H23&amp;H22&amp;H21&amp;H20&amp;H19&amp;H18,2)&amp;", "</f>
        <v xml:space="preserve">0x00, </v>
      </c>
      <c r="AL18" s="26" t="str">
        <f t="shared" ref="AL18" si="35">"0x" &amp; BIN2HEX(I25&amp;I24&amp;I23&amp;I22&amp;I21&amp;I20&amp;I19&amp;I18,2)&amp;", "</f>
        <v xml:space="preserve">0x00, </v>
      </c>
      <c r="AM18" s="26" t="str">
        <f t="shared" ref="AM18" si="36">"0x" &amp; BIN2HEX(J25&amp;J24&amp;J23&amp;J22&amp;J21&amp;J20&amp;J19&amp;J18,2)&amp;", "</f>
        <v xml:space="preserve">0x00, </v>
      </c>
      <c r="AN18" s="26" t="str">
        <f t="shared" ref="AN18" si="37">"0x" &amp; BIN2HEX(K25&amp;K24&amp;K23&amp;K22&amp;K21&amp;K20&amp;K19&amp;K18,2)&amp;", "</f>
        <v xml:space="preserve">0x00, </v>
      </c>
      <c r="AO18" s="26" t="str">
        <f t="shared" ref="AO18" si="38">"0x" &amp; BIN2HEX(L25&amp;L24&amp;L23&amp;L22&amp;L21&amp;L20&amp;L19&amp;L18,2)&amp;", "</f>
        <v xml:space="preserve">0x00, </v>
      </c>
      <c r="AP18" s="26" t="str">
        <f t="shared" ref="AP18" si="39">"0x" &amp; BIN2HEX(M25&amp;M24&amp;M23&amp;M22&amp;M21&amp;M20&amp;M19&amp;M18,2)&amp;", "</f>
        <v xml:space="preserve">0x00, </v>
      </c>
      <c r="AQ18" s="26" t="str">
        <f t="shared" ref="AQ18" si="40">"0x" &amp; BIN2HEX(N25&amp;N24&amp;N23&amp;N22&amp;N21&amp;N20&amp;N19&amp;N18,2)&amp;", "</f>
        <v xml:space="preserve">0x00, </v>
      </c>
      <c r="AR18" s="26" t="str">
        <f t="shared" ref="AR18" si="41">"0x" &amp; BIN2HEX(O25&amp;O24&amp;O23&amp;O22&amp;O21&amp;O20&amp;O19&amp;O18,2)&amp;", "</f>
        <v xml:space="preserve">0x00, </v>
      </c>
      <c r="AS18" s="26" t="str">
        <f t="shared" ref="AS18" si="42">"0x" &amp; BIN2HEX(P25&amp;P24&amp;P23&amp;P22&amp;P21&amp;P20&amp;P19&amp;P18,2)&amp;", "</f>
        <v xml:space="preserve">0x00, </v>
      </c>
      <c r="AT18" s="26" t="str">
        <f t="shared" ref="AT18" si="43">"0x" &amp; BIN2HEX(Q25&amp;Q24&amp;Q23&amp;Q22&amp;Q21&amp;Q20&amp;Q19&amp;Q18,2)&amp;", "</f>
        <v xml:space="preserve">0x00, </v>
      </c>
      <c r="AU18" s="26" t="str">
        <f t="shared" ref="AU18" si="44">"0x" &amp; BIN2HEX(R25&amp;R24&amp;R23&amp;R22&amp;R21&amp;R20&amp;R19&amp;R18,2)&amp;", "</f>
        <v xml:space="preserve">0x00, </v>
      </c>
      <c r="AV18" s="26" t="str">
        <f t="shared" ref="AV18" si="45">"0x" &amp; BIN2HEX(S25&amp;S24&amp;S23&amp;S22&amp;S21&amp;S20&amp;S19&amp;S18,2)&amp;", "</f>
        <v xml:space="preserve">0x00, </v>
      </c>
      <c r="AW18" s="26" t="str">
        <f t="shared" ref="AW18" si="46">"0x" &amp; BIN2HEX(T25&amp;T24&amp;T23&amp;T22&amp;T21&amp;T20&amp;T19&amp;T18,2)&amp;", "</f>
        <v xml:space="preserve">0x00, </v>
      </c>
      <c r="AX18" s="26" t="str">
        <f t="shared" ref="AX18" si="47">"0x" &amp; BIN2HEX(U25&amp;U24&amp;U23&amp;U22&amp;U21&amp;U20&amp;U19&amp;U18,2)&amp;", "</f>
        <v xml:space="preserve">0x00, </v>
      </c>
      <c r="AY18" s="26" t="str">
        <f t="shared" ref="AY18" si="48">"0x" &amp; BIN2HEX(V25&amp;V24&amp;V23&amp;V22&amp;V21&amp;V20&amp;V19&amp;V18,2)&amp;", "</f>
        <v xml:space="preserve">0x00, </v>
      </c>
      <c r="AZ18" s="26" t="str">
        <f t="shared" ref="AZ18" si="49">"0x" &amp; BIN2HEX(W25&amp;W24&amp;W23&amp;W22&amp;W21&amp;W20&amp;W19&amp;W18,2)&amp;", "</f>
        <v xml:space="preserve">0x00, </v>
      </c>
      <c r="BA18" s="26" t="str">
        <f t="shared" ref="BA18" si="50">"0x" &amp; BIN2HEX(X25&amp;X24&amp;X23&amp;X22&amp;X21&amp;X20&amp;X19&amp;X18,2)&amp;", "</f>
        <v xml:space="preserve">0xFF, </v>
      </c>
      <c r="BB18" s="26" t="str">
        <f t="shared" ref="BB18" si="51">"0x" &amp; BIN2HEX(Y25&amp;Y24&amp;Y23&amp;Y22&amp;Y21&amp;Y20&amp;Y19&amp;Y18,2)&amp;", "</f>
        <v xml:space="preserve">0xFF, </v>
      </c>
      <c r="BC18" s="26" t="str">
        <f t="shared" ref="BC18" si="52">"0x" &amp; BIN2HEX(Z25&amp;Z24&amp;Z23&amp;Z22&amp;Z21&amp;Z20&amp;Z19&amp;Z18,2)&amp;", "</f>
        <v xml:space="preserve">0xFF, </v>
      </c>
      <c r="BD18" s="26" t="str">
        <f t="shared" ref="BD18" si="53">"0x" &amp; BIN2HEX(AA25&amp;AA24&amp;AA23&amp;AA22&amp;AA21&amp;AA20&amp;AA19&amp;AA18,2)&amp;", "</f>
        <v xml:space="preserve">0xFF, </v>
      </c>
      <c r="BE18" s="26" t="str">
        <f t="shared" ref="BE18" si="54">"0x" &amp; BIN2HEX(AB25&amp;AB24&amp;AB23&amp;AB22&amp;AB21&amp;AB20&amp;AB19&amp;AB18,2)&amp;", "</f>
        <v xml:space="preserve">0xFF, </v>
      </c>
      <c r="BF18" s="26" t="str">
        <f t="shared" ref="BF18" si="55">"0x" &amp; BIN2HEX(AC25&amp;AC24&amp;AC23&amp;AC22&amp;AC21&amp;AC20&amp;AC19&amp;AC18,2)&amp;", "</f>
        <v xml:space="preserve">0xFF, </v>
      </c>
    </row>
    <row r="19" spans="1:58" x14ac:dyDescent="0.25">
      <c r="A19" s="2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2">
        <f t="shared" si="1"/>
        <v>17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x14ac:dyDescent="0.25">
      <c r="A20" s="2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2">
        <f t="shared" si="1"/>
        <v>18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x14ac:dyDescent="0.25">
      <c r="A21" s="2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2">
        <f t="shared" si="1"/>
        <v>19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x14ac:dyDescent="0.25">
      <c r="A22" s="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2">
        <f t="shared" si="1"/>
        <v>20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x14ac:dyDescent="0.25">
      <c r="A23" s="2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2">
        <f t="shared" si="1"/>
        <v>21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x14ac:dyDescent="0.25">
      <c r="A24" s="2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2">
        <f t="shared" si="1"/>
        <v>22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x14ac:dyDescent="0.25">
      <c r="A25" s="2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2">
        <f t="shared" si="1"/>
        <v>23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x14ac:dyDescent="0.25">
      <c r="A26" s="2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2">
        <f t="shared" si="1"/>
        <v>24</v>
      </c>
      <c r="AE26" s="26" t="str">
        <f>"0x" &amp; BIN2HEX(B33&amp;B32&amp;B31&amp;B30&amp;B29&amp;B28&amp;B27&amp;B26,2)&amp;", "</f>
        <v xml:space="preserve">0xFF, </v>
      </c>
      <c r="AF26" s="26" t="str">
        <f t="shared" ref="AF26" si="56">"0x" &amp; BIN2HEX(C33&amp;C32&amp;C31&amp;C30&amp;C29&amp;C28&amp;C27&amp;C26,2)&amp;", "</f>
        <v xml:space="preserve">0xFF, </v>
      </c>
      <c r="AG26" s="26" t="str">
        <f t="shared" ref="AG26" si="57">"0x" &amp; BIN2HEX(D33&amp;D32&amp;D31&amp;D30&amp;D29&amp;D28&amp;D27&amp;D26,2)&amp;", "</f>
        <v xml:space="preserve">0xFF, </v>
      </c>
      <c r="AH26" s="26" t="str">
        <f t="shared" ref="AH26" si="58">"0x" &amp; BIN2HEX(E33&amp;E32&amp;E31&amp;E30&amp;E29&amp;E28&amp;E27&amp;E26,2)&amp;", "</f>
        <v xml:space="preserve">0xFF, </v>
      </c>
      <c r="AI26" s="26" t="str">
        <f t="shared" ref="AI26" si="59">"0x" &amp; BIN2HEX(F33&amp;F32&amp;F31&amp;F30&amp;F29&amp;F28&amp;F27&amp;F26,2)&amp;", "</f>
        <v xml:space="preserve">0xFF, </v>
      </c>
      <c r="AJ26" s="26" t="str">
        <f t="shared" ref="AJ26" si="60">"0x" &amp; BIN2HEX(G33&amp;G32&amp;G31&amp;G30&amp;G29&amp;G28&amp;G27&amp;G26,2)&amp;", "</f>
        <v xml:space="preserve">0xFF, </v>
      </c>
      <c r="AK26" s="26" t="str">
        <f t="shared" ref="AK26" si="61">"0x" &amp; BIN2HEX(H33&amp;H32&amp;H31&amp;H30&amp;H29&amp;H28&amp;H27&amp;H26,2)&amp;", "</f>
        <v xml:space="preserve">0x00, </v>
      </c>
      <c r="AL26" s="26" t="str">
        <f t="shared" ref="AL26" si="62">"0x" &amp; BIN2HEX(I33&amp;I32&amp;I31&amp;I30&amp;I29&amp;I28&amp;I27&amp;I26,2)&amp;", "</f>
        <v xml:space="preserve">0x00, </v>
      </c>
      <c r="AM26" s="26" t="str">
        <f t="shared" ref="AM26" si="63">"0x" &amp; BIN2HEX(J33&amp;J32&amp;J31&amp;J30&amp;J29&amp;J28&amp;J27&amp;J26,2)&amp;", "</f>
        <v xml:space="preserve">0x00, </v>
      </c>
      <c r="AN26" s="26" t="str">
        <f t="shared" ref="AN26" si="64">"0x" &amp; BIN2HEX(K33&amp;K32&amp;K31&amp;K30&amp;K29&amp;K28&amp;K27&amp;K26,2)&amp;", "</f>
        <v xml:space="preserve">0x00, </v>
      </c>
      <c r="AO26" s="26" t="str">
        <f t="shared" ref="AO26" si="65">"0x" &amp; BIN2HEX(L33&amp;L32&amp;L31&amp;L30&amp;L29&amp;L28&amp;L27&amp;L26,2)&amp;", "</f>
        <v xml:space="preserve">0x00, </v>
      </c>
      <c r="AP26" s="26" t="str">
        <f t="shared" ref="AP26" si="66">"0x" &amp; BIN2HEX(M33&amp;M32&amp;M31&amp;M30&amp;M29&amp;M28&amp;M27&amp;M26,2)&amp;", "</f>
        <v xml:space="preserve">0x00, </v>
      </c>
      <c r="AQ26" s="26" t="str">
        <f t="shared" ref="AQ26" si="67">"0x" &amp; BIN2HEX(N33&amp;N32&amp;N31&amp;N30&amp;N29&amp;N28&amp;N27&amp;N26,2)&amp;", "</f>
        <v xml:space="preserve">0x00, </v>
      </c>
      <c r="AR26" s="26" t="str">
        <f t="shared" ref="AR26" si="68">"0x" &amp; BIN2HEX(O33&amp;O32&amp;O31&amp;O30&amp;O29&amp;O28&amp;O27&amp;O26,2)&amp;", "</f>
        <v xml:space="preserve">0x00, </v>
      </c>
      <c r="AS26" s="26" t="str">
        <f t="shared" ref="AS26" si="69">"0x" &amp; BIN2HEX(P33&amp;P32&amp;P31&amp;P30&amp;P29&amp;P28&amp;P27&amp;P26,2)&amp;", "</f>
        <v xml:space="preserve">0x00, </v>
      </c>
      <c r="AT26" s="26" t="str">
        <f t="shared" ref="AT26" si="70">"0x" &amp; BIN2HEX(Q33&amp;Q32&amp;Q31&amp;Q30&amp;Q29&amp;Q28&amp;Q27&amp;Q26,2)&amp;", "</f>
        <v xml:space="preserve">0x00, </v>
      </c>
      <c r="AU26" s="26" t="str">
        <f t="shared" ref="AU26" si="71">"0x" &amp; BIN2HEX(R33&amp;R32&amp;R31&amp;R30&amp;R29&amp;R28&amp;R27&amp;R26,2)&amp;", "</f>
        <v xml:space="preserve">0x00, </v>
      </c>
      <c r="AV26" s="26" t="str">
        <f t="shared" ref="AV26" si="72">"0x" &amp; BIN2HEX(S33&amp;S32&amp;S31&amp;S30&amp;S29&amp;S28&amp;S27&amp;S26,2)&amp;", "</f>
        <v xml:space="preserve">0x00, </v>
      </c>
      <c r="AW26" s="26" t="str">
        <f t="shared" ref="AW26" si="73">"0x" &amp; BIN2HEX(T33&amp;T32&amp;T31&amp;T30&amp;T29&amp;T28&amp;T27&amp;T26,2)&amp;", "</f>
        <v xml:space="preserve">0x00, </v>
      </c>
      <c r="AX26" s="26" t="str">
        <f t="shared" ref="AX26" si="74">"0x" &amp; BIN2HEX(U33&amp;U32&amp;U31&amp;U30&amp;U29&amp;U28&amp;U27&amp;U26,2)&amp;", "</f>
        <v xml:space="preserve">0x00, </v>
      </c>
      <c r="AY26" s="26" t="str">
        <f t="shared" ref="AY26" si="75">"0x" &amp; BIN2HEX(V33&amp;V32&amp;V31&amp;V30&amp;V29&amp;V28&amp;V27&amp;V26,2)&amp;", "</f>
        <v xml:space="preserve">0x00, </v>
      </c>
      <c r="AZ26" s="26" t="str">
        <f t="shared" ref="AZ26" si="76">"0x" &amp; BIN2HEX(W33&amp;W32&amp;W31&amp;W30&amp;W29&amp;W28&amp;W27&amp;W26,2)&amp;", "</f>
        <v xml:space="preserve">0x00, </v>
      </c>
      <c r="BA26" s="26" t="str">
        <f t="shared" ref="BA26" si="77">"0x" &amp; BIN2HEX(X33&amp;X32&amp;X31&amp;X30&amp;X29&amp;X28&amp;X27&amp;X26,2)&amp;", "</f>
        <v xml:space="preserve">0xFF, </v>
      </c>
      <c r="BB26" s="26" t="str">
        <f t="shared" ref="BB26" si="78">"0x" &amp; BIN2HEX(Y33&amp;Y32&amp;Y31&amp;Y30&amp;Y29&amp;Y28&amp;Y27&amp;Y26,2)&amp;", "</f>
        <v xml:space="preserve">0xFF, </v>
      </c>
      <c r="BC26" s="26" t="str">
        <f t="shared" ref="BC26" si="79">"0x" &amp; BIN2HEX(Z33&amp;Z32&amp;Z31&amp;Z30&amp;Z29&amp;Z28&amp;Z27&amp;Z26,2)&amp;", "</f>
        <v xml:space="preserve">0xFF, </v>
      </c>
      <c r="BD26" s="26" t="str">
        <f t="shared" ref="BD26" si="80">"0x" &amp; BIN2HEX(AA33&amp;AA32&amp;AA31&amp;AA30&amp;AA29&amp;AA28&amp;AA27&amp;AA26,2)&amp;", "</f>
        <v xml:space="preserve">0xFF, </v>
      </c>
      <c r="BE26" s="26" t="str">
        <f t="shared" ref="BE26" si="81">"0x" &amp; BIN2HEX(AB33&amp;AB32&amp;AB31&amp;AB30&amp;AB29&amp;AB28&amp;AB27&amp;AB26,2)&amp;", "</f>
        <v xml:space="preserve">0xFF, </v>
      </c>
      <c r="BF26" s="26" t="str">
        <f t="shared" ref="BF26" si="82">"0x" &amp; BIN2HEX(AC33&amp;AC32&amp;AC31&amp;AC30&amp;AC29&amp;AC28&amp;AC27&amp;AC26,2)&amp;", "</f>
        <v xml:space="preserve">0xFF, </v>
      </c>
    </row>
    <row r="27" spans="1:58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">
        <f t="shared" si="1"/>
        <v>25</v>
      </c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x14ac:dyDescent="0.25">
      <c r="A28" s="2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2">
        <f t="shared" si="1"/>
        <v>26</v>
      </c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x14ac:dyDescent="0.25">
      <c r="A29" s="2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2">
        <f t="shared" si="1"/>
        <v>27</v>
      </c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2">
        <f t="shared" si="1"/>
        <v>28</v>
      </c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x14ac:dyDescent="0.25">
      <c r="A31" s="2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2">
        <f t="shared" si="1"/>
        <v>29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2">
        <f t="shared" si="1"/>
        <v>30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x14ac:dyDescent="0.25">
      <c r="A33" s="2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2">
        <f t="shared" si="1"/>
        <v>31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2">
        <f t="shared" si="1"/>
        <v>32</v>
      </c>
      <c r="AE34" s="26" t="str">
        <f>"0x" &amp; BIN2HEX(B41&amp;B40&amp;B39&amp;B38&amp;B37&amp;B36&amp;B35&amp;B34,2)&amp;", "</f>
        <v xml:space="preserve">0x0F, </v>
      </c>
      <c r="AF34" s="26" t="str">
        <f t="shared" ref="AF34" si="83">"0x" &amp; BIN2HEX(C41&amp;C40&amp;C39&amp;C38&amp;C37&amp;C36&amp;C35&amp;C34,2)&amp;", "</f>
        <v xml:space="preserve">0x3F, </v>
      </c>
      <c r="AG34" s="26" t="str">
        <f t="shared" ref="AG34" si="84">"0x" &amp; BIN2HEX(D41&amp;D40&amp;D39&amp;D38&amp;D37&amp;D36&amp;D35&amp;D34,2)&amp;", "</f>
        <v xml:space="preserve">0xFF, </v>
      </c>
      <c r="AH34" s="26" t="str">
        <f t="shared" ref="AH34" si="85">"0x" &amp; BIN2HEX(E41&amp;E40&amp;E39&amp;E38&amp;E37&amp;E36&amp;E35&amp;E34,2)&amp;", "</f>
        <v xml:space="preserve">0xFF, </v>
      </c>
      <c r="AI34" s="26" t="str">
        <f t="shared" ref="AI34" si="86">"0x" &amp; BIN2HEX(F41&amp;F40&amp;F39&amp;F38&amp;F37&amp;F36&amp;F35&amp;F34,2)&amp;", "</f>
        <v xml:space="preserve">0xFF, </v>
      </c>
      <c r="AJ34" s="26" t="str">
        <f t="shared" ref="AJ34" si="87">"0x" &amp; BIN2HEX(G41&amp;G40&amp;G39&amp;G38&amp;G37&amp;G36&amp;G35&amp;G34,2)&amp;", "</f>
        <v xml:space="preserve">0xFF, </v>
      </c>
      <c r="AK34" s="26" t="str">
        <f t="shared" ref="AK34" si="88">"0x" &amp; BIN2HEX(H41&amp;H40&amp;H39&amp;H38&amp;H37&amp;H36&amp;H35&amp;H34,2)&amp;", "</f>
        <v xml:space="preserve">0xF0, </v>
      </c>
      <c r="AL34" s="26" t="str">
        <f t="shared" ref="AL34" si="89">"0x" &amp; BIN2HEX(I41&amp;I40&amp;I39&amp;I38&amp;I37&amp;I36&amp;I35&amp;I34,2)&amp;", "</f>
        <v xml:space="preserve">0xE0, </v>
      </c>
      <c r="AM34" s="26" t="str">
        <f t="shared" ref="AM34" si="90">"0x" &amp; BIN2HEX(J41&amp;J40&amp;J39&amp;J38&amp;J37&amp;J36&amp;J35&amp;J34,2)&amp;", "</f>
        <v xml:space="preserve">0xC0, </v>
      </c>
      <c r="AN34" s="26" t="str">
        <f t="shared" ref="AN34" si="91">"0x" &amp; BIN2HEX(K41&amp;K40&amp;K39&amp;K38&amp;K37&amp;K36&amp;K35&amp;K34,2)&amp;", "</f>
        <v xml:space="preserve">0xC0, </v>
      </c>
      <c r="AO34" s="26" t="str">
        <f t="shared" ref="AO34" si="92">"0x" &amp; BIN2HEX(L41&amp;L40&amp;L39&amp;L38&amp;L37&amp;L36&amp;L35&amp;L34,2)&amp;", "</f>
        <v xml:space="preserve">0xC0, </v>
      </c>
      <c r="AP34" s="26" t="str">
        <f t="shared" ref="AP34" si="93">"0x" &amp; BIN2HEX(M41&amp;M40&amp;M39&amp;M38&amp;M37&amp;M36&amp;M35&amp;M34,2)&amp;", "</f>
        <v xml:space="preserve">0xC0, </v>
      </c>
      <c r="AQ34" s="26" t="str">
        <f t="shared" ref="AQ34" si="94">"0x" &amp; BIN2HEX(N41&amp;N40&amp;N39&amp;N38&amp;N37&amp;N36&amp;N35&amp;N34,2)&amp;", "</f>
        <v xml:space="preserve">0xC0, </v>
      </c>
      <c r="AR34" s="26" t="str">
        <f t="shared" ref="AR34" si="95">"0x" &amp; BIN2HEX(O41&amp;O40&amp;O39&amp;O38&amp;O37&amp;O36&amp;O35&amp;O34,2)&amp;", "</f>
        <v xml:space="preserve">0xC0, </v>
      </c>
      <c r="AS34" s="26" t="str">
        <f t="shared" ref="AS34" si="96">"0x" &amp; BIN2HEX(P41&amp;P40&amp;P39&amp;P38&amp;P37&amp;P36&amp;P35&amp;P34,2)&amp;", "</f>
        <v xml:space="preserve">0xC0, </v>
      </c>
      <c r="AT34" s="26" t="str">
        <f t="shared" ref="AT34" si="97">"0x" &amp; BIN2HEX(Q41&amp;Q40&amp;Q39&amp;Q38&amp;Q37&amp;Q36&amp;Q35&amp;Q34,2)&amp;", "</f>
        <v xml:space="preserve">0xC0, </v>
      </c>
      <c r="AU34" s="26" t="str">
        <f t="shared" ref="AU34" si="98">"0x" &amp; BIN2HEX(R41&amp;R40&amp;R39&amp;R38&amp;R37&amp;R36&amp;R35&amp;R34,2)&amp;", "</f>
        <v xml:space="preserve">0xC0, </v>
      </c>
      <c r="AV34" s="26" t="str">
        <f t="shared" ref="AV34" si="99">"0x" &amp; BIN2HEX(S41&amp;S40&amp;S39&amp;S38&amp;S37&amp;S36&amp;S35&amp;S34,2)&amp;", "</f>
        <v xml:space="preserve">0xC0, </v>
      </c>
      <c r="AW34" s="26" t="str">
        <f t="shared" ref="AW34" si="100">"0x" &amp; BIN2HEX(T41&amp;T40&amp;T39&amp;T38&amp;T37&amp;T36&amp;T35&amp;T34,2)&amp;", "</f>
        <v xml:space="preserve">0xC0, </v>
      </c>
      <c r="AX34" s="26" t="str">
        <f t="shared" ref="AX34" si="101">"0x" &amp; BIN2HEX(U41&amp;U40&amp;U39&amp;U38&amp;U37&amp;U36&amp;U35&amp;U34,2)&amp;", "</f>
        <v xml:space="preserve">0xC0, </v>
      </c>
      <c r="AY34" s="26" t="str">
        <f t="shared" ref="AY34" si="102">"0x" &amp; BIN2HEX(V41&amp;V40&amp;V39&amp;V38&amp;V37&amp;V36&amp;V35&amp;V34,2)&amp;", "</f>
        <v xml:space="preserve">0xE0, </v>
      </c>
      <c r="AZ34" s="26" t="str">
        <f t="shared" ref="AZ34" si="103">"0x" &amp; BIN2HEX(W41&amp;W40&amp;W39&amp;W38&amp;W37&amp;W36&amp;W35&amp;W34,2)&amp;", "</f>
        <v xml:space="preserve">0xF0, </v>
      </c>
      <c r="BA34" s="26" t="str">
        <f t="shared" ref="BA34" si="104">"0x" &amp; BIN2HEX(X41&amp;X40&amp;X39&amp;X38&amp;X37&amp;X36&amp;X35&amp;X34,2)&amp;", "</f>
        <v xml:space="preserve">0xFF, </v>
      </c>
      <c r="BB34" s="26" t="str">
        <f t="shared" ref="BB34" si="105">"0x" &amp; BIN2HEX(Y41&amp;Y40&amp;Y39&amp;Y38&amp;Y37&amp;Y36&amp;Y35&amp;Y34,2)&amp;", "</f>
        <v xml:space="preserve">0xFF, </v>
      </c>
      <c r="BC34" s="26" t="str">
        <f t="shared" ref="BC34" si="106">"0x" &amp; BIN2HEX(Z41&amp;Z40&amp;Z39&amp;Z38&amp;Z37&amp;Z36&amp;Z35&amp;Z34,2)&amp;", "</f>
        <v xml:space="preserve">0xFF, </v>
      </c>
      <c r="BD34" s="26" t="str">
        <f t="shared" ref="BD34" si="107">"0x" &amp; BIN2HEX(AA41&amp;AA40&amp;AA39&amp;AA38&amp;AA37&amp;AA36&amp;AA35&amp;AA34,2)&amp;", "</f>
        <v xml:space="preserve">0xFF, </v>
      </c>
      <c r="BE34" s="26" t="str">
        <f t="shared" ref="BE34" si="108">"0x" &amp; BIN2HEX(AB41&amp;AB40&amp;AB39&amp;AB38&amp;AB37&amp;AB36&amp;AB35&amp;AB34,2)&amp;", "</f>
        <v xml:space="preserve">0x3F, </v>
      </c>
      <c r="BF34" s="26" t="str">
        <f t="shared" ref="BF34" si="109">"0x" &amp; BIN2HEX(AC41&amp;AC40&amp;AC39&amp;AC38&amp;AC37&amp;AC36&amp;AC35&amp;AC34,2)&amp;", "</f>
        <v xml:space="preserve">0x0F, </v>
      </c>
    </row>
    <row r="35" spans="1:58" x14ac:dyDescent="0.25">
      <c r="A35" s="2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2">
        <f t="shared" si="1"/>
        <v>33</v>
      </c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2">
        <f t="shared" si="1"/>
        <v>34</v>
      </c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2">
        <f t="shared" si="1"/>
        <v>35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x14ac:dyDescent="0.25">
      <c r="A38" s="2">
        <v>36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2">
        <f t="shared" si="1"/>
        <v>36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x14ac:dyDescent="0.25">
      <c r="A39" s="2">
        <v>37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2">
        <f t="shared" si="1"/>
        <v>37</v>
      </c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x14ac:dyDescent="0.25">
      <c r="A40" s="2">
        <v>38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0</v>
      </c>
      <c r="AC40" s="1">
        <v>0</v>
      </c>
      <c r="AD40" s="2">
        <f t="shared" si="1"/>
        <v>38</v>
      </c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x14ac:dyDescent="0.25">
      <c r="A41" s="2">
        <v>39</v>
      </c>
      <c r="B41" s="1">
        <v>0</v>
      </c>
      <c r="C41" s="1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0</v>
      </c>
      <c r="AC41" s="1">
        <v>0</v>
      </c>
      <c r="AD41" s="2">
        <f t="shared" si="1"/>
        <v>39</v>
      </c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x14ac:dyDescent="0.25">
      <c r="A42" s="2">
        <v>40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2">
        <f t="shared" si="1"/>
        <v>40</v>
      </c>
      <c r="AE42" s="26" t="str">
        <f>"0x" &amp; BIN2HEX(B49&amp;B48&amp;B47&amp;B46&amp;B45&amp;B44&amp;B43&amp;B42,2)&amp;", "</f>
        <v xml:space="preserve">0x00, </v>
      </c>
      <c r="AF42" s="26" t="str">
        <f t="shared" ref="AF42" si="110">"0x" &amp; BIN2HEX(C49&amp;C48&amp;C47&amp;C46&amp;C45&amp;C44&amp;C43&amp;C42,2)&amp;", "</f>
        <v xml:space="preserve">0x00, </v>
      </c>
      <c r="AG42" s="26" t="str">
        <f t="shared" ref="AG42" si="111">"0x" &amp; BIN2HEX(D49&amp;D48&amp;D47&amp;D46&amp;D45&amp;D44&amp;D43&amp;D42,2)&amp;", "</f>
        <v xml:space="preserve">0x00, </v>
      </c>
      <c r="AH42" s="26" t="str">
        <f t="shared" ref="AH42" si="112">"0x" &amp; BIN2HEX(E49&amp;E48&amp;E47&amp;E46&amp;E45&amp;E44&amp;E43&amp;E42,2)&amp;", "</f>
        <v xml:space="preserve">0x01, </v>
      </c>
      <c r="AI42" s="26" t="str">
        <f t="shared" ref="AI42" si="113">"0x" &amp; BIN2HEX(F49&amp;F48&amp;F47&amp;F46&amp;F45&amp;F44&amp;F43&amp;F42,2)&amp;", "</f>
        <v xml:space="preserve">0x03, </v>
      </c>
      <c r="AJ42" s="26" t="str">
        <f t="shared" ref="AJ42" si="114">"0x" &amp; BIN2HEX(G49&amp;G48&amp;G47&amp;G46&amp;G45&amp;G44&amp;G43&amp;G42,2)&amp;", "</f>
        <v xml:space="preserve">0x03, </v>
      </c>
      <c r="AK42" s="26" t="str">
        <f t="shared" ref="AK42" si="115">"0x" &amp; BIN2HEX(H49&amp;H48&amp;H47&amp;H46&amp;H45&amp;H44&amp;H43&amp;H42,2)&amp;", "</f>
        <v xml:space="preserve">0x07, </v>
      </c>
      <c r="AL42" s="26" t="str">
        <f t="shared" ref="AL42" si="116">"0x" &amp; BIN2HEX(I49&amp;I48&amp;I47&amp;I46&amp;I45&amp;I44&amp;I43&amp;I42,2)&amp;", "</f>
        <v xml:space="preserve">0x07, </v>
      </c>
      <c r="AM42" s="26" t="str">
        <f t="shared" ref="AM42" si="117">"0x" &amp; BIN2HEX(J49&amp;J48&amp;J47&amp;J46&amp;J45&amp;J44&amp;J43&amp;J42,2)&amp;", "</f>
        <v xml:space="preserve">0x0F, </v>
      </c>
      <c r="AN42" s="26" t="str">
        <f t="shared" ref="AN42" si="118">"0x" &amp; BIN2HEX(K49&amp;K48&amp;K47&amp;K46&amp;K45&amp;K44&amp;K43&amp;K42,2)&amp;", "</f>
        <v xml:space="preserve">0x0F, </v>
      </c>
      <c r="AO42" s="26" t="str">
        <f t="shared" ref="AO42" si="119">"0x" &amp; BIN2HEX(L49&amp;L48&amp;L47&amp;L46&amp;L45&amp;L44&amp;L43&amp;L42,2)&amp;", "</f>
        <v xml:space="preserve">0x0F, </v>
      </c>
      <c r="AP42" s="26" t="str">
        <f t="shared" ref="AP42" si="120">"0x" &amp; BIN2HEX(M49&amp;M48&amp;M47&amp;M46&amp;M45&amp;M44&amp;M43&amp;M42,2)&amp;", "</f>
        <v xml:space="preserve">0x0F, </v>
      </c>
      <c r="AQ42" s="26" t="str">
        <f t="shared" ref="AQ42" si="121">"0x" &amp; BIN2HEX(N49&amp;N48&amp;N47&amp;N46&amp;N45&amp;N44&amp;N43&amp;N42,2)&amp;", "</f>
        <v xml:space="preserve">0x0F, </v>
      </c>
      <c r="AR42" s="26" t="str">
        <f t="shared" ref="AR42" si="122">"0x" &amp; BIN2HEX(O49&amp;O48&amp;O47&amp;O46&amp;O45&amp;O44&amp;O43&amp;O42,2)&amp;", "</f>
        <v xml:space="preserve">0x0F, </v>
      </c>
      <c r="AS42" s="26" t="str">
        <f t="shared" ref="AS42" si="123">"0x" &amp; BIN2HEX(P49&amp;P48&amp;P47&amp;P46&amp;P45&amp;P44&amp;P43&amp;P42,2)&amp;", "</f>
        <v xml:space="preserve">0x0F, </v>
      </c>
      <c r="AT42" s="26" t="str">
        <f t="shared" ref="AT42" si="124">"0x" &amp; BIN2HEX(Q49&amp;Q48&amp;Q47&amp;Q46&amp;Q45&amp;Q44&amp;Q43&amp;Q42,2)&amp;", "</f>
        <v xml:space="preserve">0x0F, </v>
      </c>
      <c r="AU42" s="26" t="str">
        <f t="shared" ref="AU42" si="125">"0x" &amp; BIN2HEX(R49&amp;R48&amp;R47&amp;R46&amp;R45&amp;R44&amp;R43&amp;R42,2)&amp;", "</f>
        <v xml:space="preserve">0x0F, </v>
      </c>
      <c r="AV42" s="26" t="str">
        <f t="shared" ref="AV42" si="126">"0x" &amp; BIN2HEX(S49&amp;S48&amp;S47&amp;S46&amp;S45&amp;S44&amp;S43&amp;S42,2)&amp;", "</f>
        <v xml:space="preserve">0x0F, </v>
      </c>
      <c r="AW42" s="26" t="str">
        <f t="shared" ref="AW42" si="127">"0x" &amp; BIN2HEX(T49&amp;T48&amp;T47&amp;T46&amp;T45&amp;T44&amp;T43&amp;T42,2)&amp;", "</f>
        <v xml:space="preserve">0x0F, </v>
      </c>
      <c r="AX42" s="26" t="str">
        <f t="shared" ref="AX42" si="128">"0x" &amp; BIN2HEX(U49&amp;U48&amp;U47&amp;U46&amp;U45&amp;U44&amp;U43&amp;U42,2)&amp;", "</f>
        <v xml:space="preserve">0x0F, </v>
      </c>
      <c r="AY42" s="26" t="str">
        <f t="shared" ref="AY42" si="129">"0x" &amp; BIN2HEX(V49&amp;V48&amp;V47&amp;V46&amp;V45&amp;V44&amp;V43&amp;V42,2)&amp;", "</f>
        <v xml:space="preserve">0x07, </v>
      </c>
      <c r="AZ42" s="26" t="str">
        <f t="shared" ref="AZ42" si="130">"0x" &amp; BIN2HEX(W49&amp;W48&amp;W47&amp;W46&amp;W45&amp;W44&amp;W43&amp;W42,2)&amp;", "</f>
        <v xml:space="preserve">0x07, </v>
      </c>
      <c r="BA42" s="26" t="str">
        <f t="shared" ref="BA42" si="131">"0x" &amp; BIN2HEX(X49&amp;X48&amp;X47&amp;X46&amp;X45&amp;X44&amp;X43&amp;X42,2)&amp;", "</f>
        <v xml:space="preserve">0x03, </v>
      </c>
      <c r="BB42" s="26" t="str">
        <f t="shared" ref="BB42" si="132">"0x" &amp; BIN2HEX(Y49&amp;Y48&amp;Y47&amp;Y46&amp;Y45&amp;Y44&amp;Y43&amp;Y42,2)&amp;", "</f>
        <v xml:space="preserve">0x03, </v>
      </c>
      <c r="BC42" s="26" t="str">
        <f t="shared" ref="BC42" si="133">"0x" &amp; BIN2HEX(Z49&amp;Z48&amp;Z47&amp;Z46&amp;Z45&amp;Z44&amp;Z43&amp;Z42,2)&amp;", "</f>
        <v xml:space="preserve">0x01, </v>
      </c>
      <c r="BD42" s="26" t="str">
        <f t="shared" ref="BD42" si="134">"0x" &amp; BIN2HEX(AA49&amp;AA48&amp;AA47&amp;AA46&amp;AA45&amp;AA44&amp;AA43&amp;AA42,2)&amp;", "</f>
        <v xml:space="preserve">0x00, </v>
      </c>
      <c r="BE42" s="26" t="str">
        <f t="shared" ref="BE42" si="135">"0x" &amp; BIN2HEX(AB49&amp;AB48&amp;AB47&amp;AB46&amp;AB45&amp;AB44&amp;AB43&amp;AB42,2)&amp;", "</f>
        <v xml:space="preserve">0x00, </v>
      </c>
      <c r="BF42" s="26" t="str">
        <f t="shared" ref="BF42" si="136">"0x" &amp; BIN2HEX(AC49&amp;AC48&amp;AC47&amp;AC46&amp;AC45&amp;AC44&amp;AC43&amp;AC42,2)&amp;", "</f>
        <v xml:space="preserve">0x00, </v>
      </c>
    </row>
    <row r="43" spans="1:58" x14ac:dyDescent="0.25">
      <c r="A43" s="2">
        <v>41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2">
        <f t="shared" si="1"/>
        <v>41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x14ac:dyDescent="0.25">
      <c r="A44" s="2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2">
        <f t="shared" si="1"/>
        <v>42</v>
      </c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x14ac:dyDescent="0.25">
      <c r="A45" s="2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2">
        <f t="shared" si="1"/>
        <v>43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2">
        <f t="shared" si="1"/>
        <v>44</v>
      </c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x14ac:dyDescent="0.25">
      <c r="A47" s="2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2">
        <f t="shared" si="1"/>
        <v>45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x14ac:dyDescent="0.25">
      <c r="A48" s="2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2">
        <f t="shared" si="1"/>
        <v>46</v>
      </c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9" x14ac:dyDescent="0.25">
      <c r="A49" s="2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2">
        <f t="shared" si="1"/>
        <v>47</v>
      </c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9" s="2" customFormat="1" x14ac:dyDescent="0.25">
      <c r="B50" s="2">
        <f>B1</f>
        <v>0</v>
      </c>
      <c r="C50" s="2">
        <f t="shared" ref="C50:AC50" si="137">C1</f>
        <v>1</v>
      </c>
      <c r="D50" s="2">
        <f t="shared" si="137"/>
        <v>2</v>
      </c>
      <c r="E50" s="2">
        <f t="shared" si="137"/>
        <v>3</v>
      </c>
      <c r="F50" s="2">
        <f t="shared" si="137"/>
        <v>4</v>
      </c>
      <c r="G50" s="2">
        <f t="shared" si="137"/>
        <v>5</v>
      </c>
      <c r="H50" s="2">
        <f t="shared" si="137"/>
        <v>6</v>
      </c>
      <c r="I50" s="2">
        <f t="shared" si="137"/>
        <v>7</v>
      </c>
      <c r="J50" s="2">
        <f t="shared" si="137"/>
        <v>8</v>
      </c>
      <c r="K50" s="2">
        <f t="shared" si="137"/>
        <v>9</v>
      </c>
      <c r="L50" s="2">
        <f t="shared" si="137"/>
        <v>10</v>
      </c>
      <c r="M50" s="2">
        <f t="shared" si="137"/>
        <v>11</v>
      </c>
      <c r="N50" s="2">
        <f t="shared" si="137"/>
        <v>12</v>
      </c>
      <c r="O50" s="2">
        <f t="shared" si="137"/>
        <v>13</v>
      </c>
      <c r="P50" s="2">
        <f t="shared" si="137"/>
        <v>14</v>
      </c>
      <c r="Q50" s="2">
        <f t="shared" si="137"/>
        <v>15</v>
      </c>
      <c r="R50" s="2">
        <f t="shared" si="137"/>
        <v>16</v>
      </c>
      <c r="S50" s="2">
        <f t="shared" si="137"/>
        <v>17</v>
      </c>
      <c r="T50" s="2">
        <f t="shared" si="137"/>
        <v>18</v>
      </c>
      <c r="U50" s="2">
        <f t="shared" si="137"/>
        <v>19</v>
      </c>
      <c r="V50" s="2">
        <f t="shared" si="137"/>
        <v>20</v>
      </c>
      <c r="W50" s="2">
        <f t="shared" si="137"/>
        <v>21</v>
      </c>
      <c r="X50" s="2">
        <f t="shared" si="137"/>
        <v>22</v>
      </c>
      <c r="Y50" s="2">
        <f t="shared" si="137"/>
        <v>23</v>
      </c>
      <c r="Z50" s="2">
        <f t="shared" si="137"/>
        <v>24</v>
      </c>
      <c r="AA50" s="2">
        <f t="shared" si="137"/>
        <v>25</v>
      </c>
      <c r="AB50" s="2">
        <f t="shared" si="137"/>
        <v>26</v>
      </c>
      <c r="AC50" s="2">
        <f t="shared" si="137"/>
        <v>27</v>
      </c>
      <c r="AD50" s="2">
        <v>1</v>
      </c>
      <c r="AE50" s="25">
        <v>0</v>
      </c>
      <c r="AF50" s="25">
        <v>1</v>
      </c>
      <c r="AG50" s="25">
        <v>2</v>
      </c>
      <c r="AH50" s="25">
        <v>3</v>
      </c>
      <c r="AI50" s="25">
        <v>4</v>
      </c>
      <c r="AJ50" s="25">
        <v>5</v>
      </c>
      <c r="AK50" s="25">
        <v>6</v>
      </c>
      <c r="AL50" s="25">
        <v>7</v>
      </c>
      <c r="AM50" s="25">
        <v>8</v>
      </c>
      <c r="AN50" s="25">
        <v>9</v>
      </c>
      <c r="AO50" s="25">
        <v>10</v>
      </c>
      <c r="AP50" s="25">
        <v>11</v>
      </c>
      <c r="AQ50" s="25">
        <v>12</v>
      </c>
      <c r="AR50" s="25">
        <v>13</v>
      </c>
      <c r="AS50" s="25">
        <v>14</v>
      </c>
      <c r="AT50" s="25">
        <v>15</v>
      </c>
      <c r="AU50" s="25">
        <v>16</v>
      </c>
      <c r="AV50" s="25">
        <v>17</v>
      </c>
      <c r="AW50" s="25">
        <v>18</v>
      </c>
      <c r="AX50" s="25">
        <v>19</v>
      </c>
      <c r="AY50" s="25">
        <v>20</v>
      </c>
      <c r="AZ50" s="25">
        <v>21</v>
      </c>
      <c r="BA50" s="25">
        <v>22</v>
      </c>
      <c r="BB50" s="25">
        <v>23</v>
      </c>
      <c r="BC50" s="25">
        <v>24</v>
      </c>
      <c r="BD50" s="25">
        <v>25</v>
      </c>
      <c r="BE50" s="25">
        <v>26</v>
      </c>
      <c r="BF50" s="25">
        <v>27</v>
      </c>
    </row>
    <row r="51" spans="1:59" x14ac:dyDescent="0.25">
      <c r="A51" s="2">
        <v>2</v>
      </c>
      <c r="B51" s="37">
        <v>0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2">
        <f>AD2</f>
        <v>0</v>
      </c>
      <c r="AE51" s="26" t="str">
        <f>"0x" &amp; BIN2HEX(B58&amp;B57&amp;B56&amp;B55&amp;B54&amp;B53&amp;B52&amp;B51,2)&amp;", "</f>
        <v xml:space="preserve">0x00, </v>
      </c>
      <c r="AF51" s="26" t="str">
        <f t="shared" ref="AF51" si="138">"0x" &amp; BIN2HEX(C58&amp;C57&amp;C56&amp;C55&amp;C54&amp;C53&amp;C52&amp;C51,2)&amp;", "</f>
        <v xml:space="preserve">0x00, </v>
      </c>
      <c r="AG51" s="26" t="str">
        <f t="shared" ref="AG51" si="139">"0x" &amp; BIN2HEX(D58&amp;D57&amp;D56&amp;D55&amp;D54&amp;D53&amp;D52&amp;D51,2)&amp;", "</f>
        <v xml:space="preserve">0x00, </v>
      </c>
      <c r="AH51" s="26" t="str">
        <f t="shared" ref="AH51" si="140">"0x" &amp; BIN2HEX(E58&amp;E57&amp;E56&amp;E55&amp;E54&amp;E53&amp;E52&amp;E51,2)&amp;", "</f>
        <v xml:space="preserve">0x00, </v>
      </c>
      <c r="AI51" s="26" t="str">
        <f t="shared" ref="AI51" si="141">"0x" &amp; BIN2HEX(F58&amp;F57&amp;F56&amp;F55&amp;F54&amp;F53&amp;F52&amp;F51,2)&amp;", "</f>
        <v xml:space="preserve">0x00, </v>
      </c>
      <c r="AJ51" s="26" t="str">
        <f t="shared" ref="AJ51" si="142">"0x" &amp; BIN2HEX(G58&amp;G57&amp;G56&amp;G55&amp;G54&amp;G53&amp;G52&amp;G51,2)&amp;", "</f>
        <v xml:space="preserve">0x00, </v>
      </c>
      <c r="AK51" s="26" t="str">
        <f t="shared" ref="AK51" si="143">"0x" &amp; BIN2HEX(H58&amp;H57&amp;H56&amp;H55&amp;H54&amp;H53&amp;H52&amp;H51,2)&amp;", "</f>
        <v xml:space="preserve">0x00, </v>
      </c>
      <c r="AL51" s="26" t="str">
        <f t="shared" ref="AL51" si="144">"0x" &amp; BIN2HEX(I58&amp;I57&amp;I56&amp;I55&amp;I54&amp;I53&amp;I52&amp;I51,2)&amp;", "</f>
        <v xml:space="preserve">0x80, </v>
      </c>
      <c r="AM51" s="26" t="str">
        <f t="shared" ref="AM51" si="145">"0x" &amp; BIN2HEX(J58&amp;J57&amp;J56&amp;J55&amp;J54&amp;J53&amp;J52&amp;J51,2)&amp;", "</f>
        <v xml:space="preserve">0xC0, </v>
      </c>
      <c r="AN51" s="26" t="str">
        <f t="shared" ref="AN51" si="146">"0x" &amp; BIN2HEX(K58&amp;K57&amp;K56&amp;K55&amp;K54&amp;K53&amp;K52&amp;K51,2)&amp;", "</f>
        <v xml:space="preserve">0xE0, </v>
      </c>
      <c r="AO51" s="26" t="str">
        <f t="shared" ref="AO51" si="147">"0x" &amp; BIN2HEX(L58&amp;L57&amp;L56&amp;L55&amp;L54&amp;L53&amp;L52&amp;L51,2)&amp;", "</f>
        <v xml:space="preserve">0xF0, </v>
      </c>
      <c r="AP51" s="26" t="str">
        <f t="shared" ref="AP51" si="148">"0x" &amp; BIN2HEX(M58&amp;M57&amp;M56&amp;M55&amp;M54&amp;M53&amp;M52&amp;M51,2)&amp;", "</f>
        <v xml:space="preserve">0xF8, </v>
      </c>
      <c r="AQ51" s="26" t="str">
        <f t="shared" ref="AQ51" si="149">"0x" &amp; BIN2HEX(N58&amp;N57&amp;N56&amp;N55&amp;N54&amp;N53&amp;N52&amp;N51,2)&amp;", "</f>
        <v xml:space="preserve">0xFC, </v>
      </c>
      <c r="AR51" s="26" t="str">
        <f t="shared" ref="AR51" si="150">"0x" &amp; BIN2HEX(O58&amp;O57&amp;O56&amp;O55&amp;O54&amp;O53&amp;O52&amp;O51,2)&amp;", "</f>
        <v xml:space="preserve">0xFE, </v>
      </c>
      <c r="AS51" s="26" t="str">
        <f t="shared" ref="AS51" si="151">"0x" &amp; BIN2HEX(P58&amp;P57&amp;P56&amp;P55&amp;P54&amp;P53&amp;P52&amp;P51,2)&amp;", "</f>
        <v xml:space="preserve">0xFF, </v>
      </c>
      <c r="AT51" s="26" t="str">
        <f t="shared" ref="AT51" si="152">"0x" &amp; BIN2HEX(Q58&amp;Q57&amp;Q56&amp;Q55&amp;Q54&amp;Q53&amp;Q52&amp;Q51,2)&amp;", "</f>
        <v xml:space="preserve">0xFF, </v>
      </c>
      <c r="AU51" s="26" t="str">
        <f t="shared" ref="AU51" si="153">"0x" &amp; BIN2HEX(R58&amp;R57&amp;R56&amp;R55&amp;R54&amp;R53&amp;R52&amp;R51,2)&amp;", "</f>
        <v xml:space="preserve">0xFF, </v>
      </c>
      <c r="AV51" s="26" t="str">
        <f t="shared" ref="AV51" si="154">"0x" &amp; BIN2HEX(S58&amp;S57&amp;S56&amp;S55&amp;S54&amp;S53&amp;S52&amp;S51,2)&amp;", "</f>
        <v xml:space="preserve">0xFF, </v>
      </c>
      <c r="AW51" s="26" t="str">
        <f t="shared" ref="AW51" si="155">"0x" &amp; BIN2HEX(T58&amp;T57&amp;T56&amp;T55&amp;T54&amp;T53&amp;T52&amp;T51,2)&amp;", "</f>
        <v xml:space="preserve">0x00, </v>
      </c>
      <c r="AX51" s="26" t="str">
        <f t="shared" ref="AX51" si="156">"0x" &amp; BIN2HEX(U58&amp;U57&amp;U56&amp;U55&amp;U54&amp;U53&amp;U52&amp;U51,2)&amp;", "</f>
        <v xml:space="preserve">0x00, </v>
      </c>
      <c r="AY51" s="26" t="str">
        <f t="shared" ref="AY51" si="157">"0x" &amp; BIN2HEX(V58&amp;V57&amp;V56&amp;V55&amp;V54&amp;V53&amp;V52&amp;V51,2)&amp;", "</f>
        <v xml:space="preserve">0x00, </v>
      </c>
      <c r="AZ51" s="26" t="str">
        <f t="shared" ref="AZ51" si="158">"0x" &amp; BIN2HEX(W58&amp;W57&amp;W56&amp;W55&amp;W54&amp;W53&amp;W52&amp;W51,2)&amp;", "</f>
        <v xml:space="preserve">0x00, </v>
      </c>
      <c r="BA51" s="26" t="str">
        <f t="shared" ref="BA51" si="159">"0x" &amp; BIN2HEX(X58&amp;X57&amp;X56&amp;X55&amp;X54&amp;X53&amp;X52&amp;X51,2)&amp;", "</f>
        <v xml:space="preserve">0x00, </v>
      </c>
      <c r="BB51" s="26" t="str">
        <f t="shared" ref="BB51" si="160">"0x" &amp; BIN2HEX(Y58&amp;Y57&amp;Y56&amp;Y55&amp;Y54&amp;Y53&amp;Y52&amp;Y51,2)&amp;", "</f>
        <v xml:space="preserve">0x00, </v>
      </c>
      <c r="BC51" s="26" t="str">
        <f t="shared" ref="BC51" si="161">"0x" &amp; BIN2HEX(Z58&amp;Z57&amp;Z56&amp;Z55&amp;Z54&amp;Z53&amp;Z52&amp;Z51,2)&amp;", "</f>
        <v xml:space="preserve">0x00, </v>
      </c>
      <c r="BD51" s="26" t="str">
        <f t="shared" ref="BD51" si="162">"0x" &amp; BIN2HEX(AA58&amp;AA57&amp;AA56&amp;AA55&amp;AA54&amp;AA53&amp;AA52&amp;AA51,2)&amp;", "</f>
        <v xml:space="preserve">0x00, </v>
      </c>
      <c r="BE51" s="26" t="str">
        <f t="shared" ref="BE51" si="163">"0x" &amp; BIN2HEX(AB58&amp;AB57&amp;AB56&amp;AB55&amp;AB54&amp;AB53&amp;AB52&amp;AB51,2)&amp;", "</f>
        <v xml:space="preserve">0x00, </v>
      </c>
      <c r="BF51" s="26" t="str">
        <f>"0x" &amp; BIN2HEX(AC58&amp;AC57&amp;AC56&amp;AC55&amp;AC54&amp;AC53&amp;AC52&amp;AC51,2)&amp;", "</f>
        <v xml:space="preserve">0x00, </v>
      </c>
      <c r="BG51" s="26" t="str">
        <f>"// "&amp;AD50</f>
        <v>// 1</v>
      </c>
    </row>
    <row r="52" spans="1:59" x14ac:dyDescent="0.25">
      <c r="A52" s="2">
        <v>3</v>
      </c>
      <c r="B52" s="37">
        <v>0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2">
        <f t="shared" ref="AD52:AD115" si="164">AD3</f>
        <v>1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9" x14ac:dyDescent="0.25">
      <c r="A53" s="2">
        <v>4</v>
      </c>
      <c r="B53" s="37">
        <v>0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2">
        <f t="shared" si="164"/>
        <v>2</v>
      </c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9" x14ac:dyDescent="0.25">
      <c r="A54" s="2">
        <v>5</v>
      </c>
      <c r="B54" s="37">
        <v>0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2">
        <f t="shared" si="164"/>
        <v>3</v>
      </c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9" x14ac:dyDescent="0.25">
      <c r="A55" s="2">
        <v>6</v>
      </c>
      <c r="B55" s="37">
        <v>0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2">
        <f t="shared" si="164"/>
        <v>4</v>
      </c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9" x14ac:dyDescent="0.25">
      <c r="A56" s="2">
        <v>7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1">
        <v>0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2">
        <f t="shared" si="164"/>
        <v>5</v>
      </c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9" x14ac:dyDescent="0.25">
      <c r="A57" s="2">
        <v>8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2">
        <f t="shared" si="164"/>
        <v>6</v>
      </c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9" x14ac:dyDescent="0.25">
      <c r="A58" s="2">
        <v>9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2">
        <f t="shared" si="164"/>
        <v>7</v>
      </c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9" x14ac:dyDescent="0.25">
      <c r="A59" s="2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2">
        <f t="shared" si="164"/>
        <v>8</v>
      </c>
      <c r="AE59" s="26" t="str">
        <f>"0x" &amp; BIN2HEX(B66&amp;B65&amp;B64&amp;B63&amp;B62&amp;B61&amp;B60&amp;B59,2)&amp;", "</f>
        <v xml:space="preserve">0x00, </v>
      </c>
      <c r="AF59" s="26" t="str">
        <f t="shared" ref="AF59" si="165">"0x" &amp; BIN2HEX(C66&amp;C65&amp;C64&amp;C63&amp;C62&amp;C61&amp;C60&amp;C59,2)&amp;", "</f>
        <v xml:space="preserve">0x00, </v>
      </c>
      <c r="AG59" s="26" t="str">
        <f t="shared" ref="AG59" si="166">"0x" &amp; BIN2HEX(D66&amp;D65&amp;D64&amp;D63&amp;D62&amp;D61&amp;D60&amp;D59,2)&amp;", "</f>
        <v xml:space="preserve">0x00, </v>
      </c>
      <c r="AH59" s="26" t="str">
        <f t="shared" ref="AH59" si="167">"0x" &amp; BIN2HEX(E66&amp;E65&amp;E64&amp;E63&amp;E62&amp;E61&amp;E60&amp;E59,2)&amp;", "</f>
        <v xml:space="preserve">0x00, </v>
      </c>
      <c r="AI59" s="26" t="str">
        <f t="shared" ref="AI59" si="168">"0x" &amp; BIN2HEX(F66&amp;F65&amp;F64&amp;F63&amp;F62&amp;F61&amp;F60&amp;F59,2)&amp;", "</f>
        <v xml:space="preserve">0x00, </v>
      </c>
      <c r="AJ59" s="26" t="str">
        <f t="shared" ref="AJ59" si="169">"0x" &amp; BIN2HEX(G66&amp;G65&amp;G64&amp;G63&amp;G62&amp;G61&amp;G60&amp;G59,2)&amp;", "</f>
        <v xml:space="preserve">0x00, </v>
      </c>
      <c r="AK59" s="26" t="str">
        <f t="shared" ref="AK59" si="170">"0x" &amp; BIN2HEX(H66&amp;H65&amp;H64&amp;H63&amp;H62&amp;H61&amp;H60&amp;H59,2)&amp;", "</f>
        <v xml:space="preserve">0x0F, </v>
      </c>
      <c r="AL59" s="26" t="str">
        <f t="shared" ref="AL59" si="171">"0x" &amp; BIN2HEX(I66&amp;I65&amp;I64&amp;I63&amp;I62&amp;I61&amp;I60&amp;I59,2)&amp;", "</f>
        <v xml:space="preserve">0x0F, </v>
      </c>
      <c r="AM59" s="26" t="str">
        <f t="shared" ref="AM59" si="172">"0x" &amp; BIN2HEX(J66&amp;J65&amp;J64&amp;J63&amp;J62&amp;J61&amp;J60&amp;J59,2)&amp;", "</f>
        <v xml:space="preserve">0x0F, </v>
      </c>
      <c r="AN59" s="26" t="str">
        <f t="shared" ref="AN59" si="173">"0x" &amp; BIN2HEX(K66&amp;K65&amp;K64&amp;K63&amp;K62&amp;K61&amp;K60&amp;K59,2)&amp;", "</f>
        <v xml:space="preserve">0x0F, </v>
      </c>
      <c r="AO59" s="26" t="str">
        <f t="shared" ref="AO59" si="174">"0x" &amp; BIN2HEX(L66&amp;L65&amp;L64&amp;L63&amp;L62&amp;L61&amp;L60&amp;L59,2)&amp;", "</f>
        <v xml:space="preserve">0xFF, </v>
      </c>
      <c r="AP59" s="26" t="str">
        <f t="shared" ref="AP59" si="175">"0x" &amp; BIN2HEX(M66&amp;M65&amp;M64&amp;M63&amp;M62&amp;M61&amp;M60&amp;M59,2)&amp;", "</f>
        <v xml:space="preserve">0xFF, </v>
      </c>
      <c r="AQ59" s="26" t="str">
        <f t="shared" ref="AQ59" si="176">"0x" &amp; BIN2HEX(N66&amp;N65&amp;N64&amp;N63&amp;N62&amp;N61&amp;N60&amp;N59,2)&amp;", "</f>
        <v xml:space="preserve">0xFF, </v>
      </c>
      <c r="AR59" s="26" t="str">
        <f t="shared" ref="AR59" si="177">"0x" &amp; BIN2HEX(O66&amp;O65&amp;O64&amp;O63&amp;O62&amp;O61&amp;O60&amp;O59,2)&amp;", "</f>
        <v xml:space="preserve">0xFF, </v>
      </c>
      <c r="AS59" s="26" t="str">
        <f t="shared" ref="AS59" si="178">"0x" &amp; BIN2HEX(P66&amp;P65&amp;P64&amp;P63&amp;P62&amp;P61&amp;P60&amp;P59,2)&amp;", "</f>
        <v xml:space="preserve">0xFF, </v>
      </c>
      <c r="AT59" s="26" t="str">
        <f t="shared" ref="AT59" si="179">"0x" &amp; BIN2HEX(Q66&amp;Q65&amp;Q64&amp;Q63&amp;Q62&amp;Q61&amp;Q60&amp;Q59,2)&amp;", "</f>
        <v xml:space="preserve">0xFF, </v>
      </c>
      <c r="AU59" s="26" t="str">
        <f t="shared" ref="AU59" si="180">"0x" &amp; BIN2HEX(R66&amp;R65&amp;R64&amp;R63&amp;R62&amp;R61&amp;R60&amp;R59,2)&amp;", "</f>
        <v xml:space="preserve">0xFF, </v>
      </c>
      <c r="AV59" s="26" t="str">
        <f t="shared" ref="AV59" si="181">"0x" &amp; BIN2HEX(S66&amp;S65&amp;S64&amp;S63&amp;S62&amp;S61&amp;S60&amp;S59,2)&amp;", "</f>
        <v xml:space="preserve">0xFF, </v>
      </c>
      <c r="AW59" s="26" t="str">
        <f t="shared" ref="AW59" si="182">"0x" &amp; BIN2HEX(T66&amp;T65&amp;T64&amp;T63&amp;T62&amp;T61&amp;T60&amp;T59,2)&amp;", "</f>
        <v xml:space="preserve">0x00, </v>
      </c>
      <c r="AX59" s="26" t="str">
        <f t="shared" ref="AX59" si="183">"0x" &amp; BIN2HEX(U66&amp;U65&amp;U64&amp;U63&amp;U62&amp;U61&amp;U60&amp;U59,2)&amp;", "</f>
        <v xml:space="preserve">0x00, </v>
      </c>
      <c r="AY59" s="26" t="str">
        <f t="shared" ref="AY59" si="184">"0x" &amp; BIN2HEX(V66&amp;V65&amp;V64&amp;V63&amp;V62&amp;V61&amp;V60&amp;V59,2)&amp;", "</f>
        <v xml:space="preserve">0x00, </v>
      </c>
      <c r="AZ59" s="26" t="str">
        <f t="shared" ref="AZ59" si="185">"0x" &amp; BIN2HEX(W66&amp;W65&amp;W64&amp;W63&amp;W62&amp;W61&amp;W60&amp;W59,2)&amp;", "</f>
        <v xml:space="preserve">0x00, </v>
      </c>
      <c r="BA59" s="26" t="str">
        <f t="shared" ref="BA59" si="186">"0x" &amp; BIN2HEX(X66&amp;X65&amp;X64&amp;X63&amp;X62&amp;X61&amp;X60&amp;X59,2)&amp;", "</f>
        <v xml:space="preserve">0x00, </v>
      </c>
      <c r="BB59" s="26" t="str">
        <f t="shared" ref="BB59" si="187">"0x" &amp; BIN2HEX(Y66&amp;Y65&amp;Y64&amp;Y63&amp;Y62&amp;Y61&amp;Y60&amp;Y59,2)&amp;", "</f>
        <v xml:space="preserve">0x00, </v>
      </c>
      <c r="BC59" s="26" t="str">
        <f t="shared" ref="BC59" si="188">"0x" &amp; BIN2HEX(Z66&amp;Z65&amp;Z64&amp;Z63&amp;Z62&amp;Z61&amp;Z60&amp;Z59,2)&amp;", "</f>
        <v xml:space="preserve">0x00, </v>
      </c>
      <c r="BD59" s="26" t="str">
        <f t="shared" ref="BD59" si="189">"0x" &amp; BIN2HEX(AA66&amp;AA65&amp;AA64&amp;AA63&amp;AA62&amp;AA61&amp;AA60&amp;AA59,2)&amp;", "</f>
        <v xml:space="preserve">0x00, </v>
      </c>
      <c r="BE59" s="26" t="str">
        <f t="shared" ref="BE59" si="190">"0x" &amp; BIN2HEX(AB66&amp;AB65&amp;AB64&amp;AB63&amp;AB62&amp;AB61&amp;AB60&amp;AB59,2)&amp;", "</f>
        <v xml:space="preserve">0x00, </v>
      </c>
      <c r="BF59" s="26" t="str">
        <f t="shared" ref="BF59" si="191">"0x" &amp; BIN2HEX(AC66&amp;AC65&amp;AC64&amp;AC63&amp;AC62&amp;AC61&amp;AC60&amp;AC59,2)&amp;", "</f>
        <v xml:space="preserve">0x00, </v>
      </c>
    </row>
    <row r="60" spans="1:59" x14ac:dyDescent="0.25">
      <c r="A60" s="2">
        <v>11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2">
        <f t="shared" si="164"/>
        <v>9</v>
      </c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9" x14ac:dyDescent="0.25">
      <c r="A61" s="2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2">
        <f t="shared" si="164"/>
        <v>10</v>
      </c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9" x14ac:dyDescent="0.25">
      <c r="A62" s="2">
        <v>13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2">
        <f t="shared" si="164"/>
        <v>11</v>
      </c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9" x14ac:dyDescent="0.25">
      <c r="A63" s="2">
        <v>14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2">
        <f t="shared" si="164"/>
        <v>12</v>
      </c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9" x14ac:dyDescent="0.25">
      <c r="A64" s="2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2">
        <f t="shared" si="164"/>
        <v>13</v>
      </c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x14ac:dyDescent="0.25">
      <c r="A65" s="2">
        <v>16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2">
        <f t="shared" si="164"/>
        <v>14</v>
      </c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x14ac:dyDescent="0.25">
      <c r="A66" s="2">
        <v>17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2">
        <f t="shared" si="164"/>
        <v>15</v>
      </c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x14ac:dyDescent="0.25">
      <c r="A67" s="2">
        <v>18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2">
        <f t="shared" si="164"/>
        <v>16</v>
      </c>
      <c r="AE67" s="26" t="str">
        <f>"0x" &amp; BIN2HEX(B74&amp;B73&amp;B72&amp;B71&amp;B70&amp;B69&amp;B68&amp;B67,2)&amp;", "</f>
        <v xml:space="preserve">0x00, </v>
      </c>
      <c r="AF67" s="26" t="str">
        <f t="shared" ref="AF67" si="192">"0x" &amp; BIN2HEX(C74&amp;C73&amp;C72&amp;C71&amp;C70&amp;C69&amp;C68&amp;C67,2)&amp;", "</f>
        <v xml:space="preserve">0x00, </v>
      </c>
      <c r="AG67" s="26" t="str">
        <f t="shared" ref="AG67" si="193">"0x" &amp; BIN2HEX(D74&amp;D73&amp;D72&amp;D71&amp;D70&amp;D69&amp;D68&amp;D67,2)&amp;", "</f>
        <v xml:space="preserve">0x00, </v>
      </c>
      <c r="AH67" s="26" t="str">
        <f t="shared" ref="AH67" si="194">"0x" &amp; BIN2HEX(E74&amp;E73&amp;E72&amp;E71&amp;E70&amp;E69&amp;E68&amp;E67,2)&amp;", "</f>
        <v xml:space="preserve">0x00, </v>
      </c>
      <c r="AI67" s="26" t="str">
        <f t="shared" ref="AI67" si="195">"0x" &amp; BIN2HEX(F74&amp;F73&amp;F72&amp;F71&amp;F70&amp;F69&amp;F68&amp;F67,2)&amp;", "</f>
        <v xml:space="preserve">0x00, </v>
      </c>
      <c r="AJ67" s="26" t="str">
        <f t="shared" ref="AJ67" si="196">"0x" &amp; BIN2HEX(G74&amp;G73&amp;G72&amp;G71&amp;G70&amp;G69&amp;G68&amp;G67,2)&amp;", "</f>
        <v xml:space="preserve">0x00, </v>
      </c>
      <c r="AK67" s="26" t="str">
        <f t="shared" ref="AK67" si="197">"0x" &amp; BIN2HEX(H74&amp;H73&amp;H72&amp;H71&amp;H70&amp;H69&amp;H68&amp;H67,2)&amp;", "</f>
        <v xml:space="preserve">0x00, </v>
      </c>
      <c r="AL67" s="26" t="str">
        <f t="shared" ref="AL67" si="198">"0x" &amp; BIN2HEX(I74&amp;I73&amp;I72&amp;I71&amp;I70&amp;I69&amp;I68&amp;I67,2)&amp;", "</f>
        <v xml:space="preserve">0x00, </v>
      </c>
      <c r="AM67" s="26" t="str">
        <f t="shared" ref="AM67" si="199">"0x" &amp; BIN2HEX(J74&amp;J73&amp;J72&amp;J71&amp;J70&amp;J69&amp;J68&amp;J67,2)&amp;", "</f>
        <v xml:space="preserve">0x00, </v>
      </c>
      <c r="AN67" s="26" t="str">
        <f t="shared" ref="AN67" si="200">"0x" &amp; BIN2HEX(K74&amp;K73&amp;K72&amp;K71&amp;K70&amp;K69&amp;K68&amp;K67,2)&amp;", "</f>
        <v xml:space="preserve">0x00, </v>
      </c>
      <c r="AO67" s="26" t="str">
        <f t="shared" ref="AO67" si="201">"0x" &amp; BIN2HEX(L74&amp;L73&amp;L72&amp;L71&amp;L70&amp;L69&amp;L68&amp;L67,2)&amp;", "</f>
        <v xml:space="preserve">0xFF, </v>
      </c>
      <c r="AP67" s="26" t="str">
        <f t="shared" ref="AP67" si="202">"0x" &amp; BIN2HEX(M74&amp;M73&amp;M72&amp;M71&amp;M70&amp;M69&amp;M68&amp;M67,2)&amp;", "</f>
        <v xml:space="preserve">0xFF, </v>
      </c>
      <c r="AQ67" s="26" t="str">
        <f t="shared" ref="AQ67" si="203">"0x" &amp; BIN2HEX(N74&amp;N73&amp;N72&amp;N71&amp;N70&amp;N69&amp;N68&amp;N67,2)&amp;", "</f>
        <v xml:space="preserve">0xFF, </v>
      </c>
      <c r="AR67" s="26" t="str">
        <f t="shared" ref="AR67" si="204">"0x" &amp; BIN2HEX(O74&amp;O73&amp;O72&amp;O71&amp;O70&amp;O69&amp;O68&amp;O67,2)&amp;", "</f>
        <v xml:space="preserve">0xFF, </v>
      </c>
      <c r="AS67" s="26" t="str">
        <f t="shared" ref="AS67" si="205">"0x" &amp; BIN2HEX(P74&amp;P73&amp;P72&amp;P71&amp;P70&amp;P69&amp;P68&amp;P67,2)&amp;", "</f>
        <v xml:space="preserve">0xFF, </v>
      </c>
      <c r="AT67" s="26" t="str">
        <f t="shared" ref="AT67" si="206">"0x" &amp; BIN2HEX(Q74&amp;Q73&amp;Q72&amp;Q71&amp;Q70&amp;Q69&amp;Q68&amp;Q67,2)&amp;", "</f>
        <v xml:space="preserve">0xFF, </v>
      </c>
      <c r="AU67" s="26" t="str">
        <f t="shared" ref="AU67" si="207">"0x" &amp; BIN2HEX(R74&amp;R73&amp;R72&amp;R71&amp;R70&amp;R69&amp;R68&amp;R67,2)&amp;", "</f>
        <v xml:space="preserve">0xFF, </v>
      </c>
      <c r="AV67" s="26" t="str">
        <f t="shared" ref="AV67" si="208">"0x" &amp; BIN2HEX(S74&amp;S73&amp;S72&amp;S71&amp;S70&amp;S69&amp;S68&amp;S67,2)&amp;", "</f>
        <v xml:space="preserve">0xFF, </v>
      </c>
      <c r="AW67" s="26" t="str">
        <f t="shared" ref="AW67" si="209">"0x" &amp; BIN2HEX(T74&amp;T73&amp;T72&amp;T71&amp;T70&amp;T69&amp;T68&amp;T67,2)&amp;", "</f>
        <v xml:space="preserve">0x00, </v>
      </c>
      <c r="AX67" s="26" t="str">
        <f t="shared" ref="AX67" si="210">"0x" &amp; BIN2HEX(U74&amp;U73&amp;U72&amp;U71&amp;U70&amp;U69&amp;U68&amp;U67,2)&amp;", "</f>
        <v xml:space="preserve">0x00, </v>
      </c>
      <c r="AY67" s="26" t="str">
        <f t="shared" ref="AY67" si="211">"0x" &amp; BIN2HEX(V74&amp;V73&amp;V72&amp;V71&amp;V70&amp;V69&amp;V68&amp;V67,2)&amp;", "</f>
        <v xml:space="preserve">0x00, </v>
      </c>
      <c r="AZ67" s="26" t="str">
        <f t="shared" ref="AZ67" si="212">"0x" &amp; BIN2HEX(W74&amp;W73&amp;W72&amp;W71&amp;W70&amp;W69&amp;W68&amp;W67,2)&amp;", "</f>
        <v xml:space="preserve">0x00, </v>
      </c>
      <c r="BA67" s="26" t="str">
        <f t="shared" ref="BA67" si="213">"0x" &amp; BIN2HEX(X74&amp;X73&amp;X72&amp;X71&amp;X70&amp;X69&amp;X68&amp;X67,2)&amp;", "</f>
        <v xml:space="preserve">0x00, </v>
      </c>
      <c r="BB67" s="26" t="str">
        <f t="shared" ref="BB67" si="214">"0x" &amp; BIN2HEX(Y74&amp;Y73&amp;Y72&amp;Y71&amp;Y70&amp;Y69&amp;Y68&amp;Y67,2)&amp;", "</f>
        <v xml:space="preserve">0x00, </v>
      </c>
      <c r="BC67" s="26" t="str">
        <f t="shared" ref="BC67" si="215">"0x" &amp; BIN2HEX(Z74&amp;Z73&amp;Z72&amp;Z71&amp;Z70&amp;Z69&amp;Z68&amp;Z67,2)&amp;", "</f>
        <v xml:space="preserve">0x00, </v>
      </c>
      <c r="BD67" s="26" t="str">
        <f t="shared" ref="BD67" si="216">"0x" &amp; BIN2HEX(AA74&amp;AA73&amp;AA72&amp;AA71&amp;AA70&amp;AA69&amp;AA68&amp;AA67,2)&amp;", "</f>
        <v xml:space="preserve">0x00, </v>
      </c>
      <c r="BE67" s="26" t="str">
        <f t="shared" ref="BE67" si="217">"0x" &amp; BIN2HEX(AB74&amp;AB73&amp;AB72&amp;AB71&amp;AB70&amp;AB69&amp;AB68&amp;AB67,2)&amp;", "</f>
        <v xml:space="preserve">0x00, </v>
      </c>
      <c r="BF67" s="26" t="str">
        <f t="shared" ref="BF67" si="218">"0x" &amp; BIN2HEX(AC74&amp;AC73&amp;AC72&amp;AC71&amp;AC70&amp;AC69&amp;AC68&amp;AC67,2)&amp;", "</f>
        <v xml:space="preserve">0x00, </v>
      </c>
    </row>
    <row r="68" spans="1:58" x14ac:dyDescent="0.25">
      <c r="A68" s="2">
        <v>19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2">
        <f t="shared" si="164"/>
        <v>17</v>
      </c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x14ac:dyDescent="0.25">
      <c r="A69" s="2">
        <v>20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2">
        <f t="shared" si="164"/>
        <v>18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x14ac:dyDescent="0.25">
      <c r="A70" s="2">
        <v>21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2">
        <f t="shared" si="164"/>
        <v>19</v>
      </c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x14ac:dyDescent="0.25">
      <c r="A71" s="2">
        <v>22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2">
        <f t="shared" si="164"/>
        <v>20</v>
      </c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x14ac:dyDescent="0.25">
      <c r="A72" s="2">
        <v>23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2">
        <f t="shared" si="164"/>
        <v>21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x14ac:dyDescent="0.25">
      <c r="A73" s="2">
        <v>24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2">
        <f t="shared" si="164"/>
        <v>22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x14ac:dyDescent="0.25">
      <c r="A74" s="2">
        <v>25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2">
        <f t="shared" si="164"/>
        <v>23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x14ac:dyDescent="0.25">
      <c r="A75" s="2">
        <v>26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2">
        <f t="shared" si="164"/>
        <v>24</v>
      </c>
      <c r="AE75" s="26" t="str">
        <f>"0x" &amp; BIN2HEX(B82&amp;B81&amp;B80&amp;B79&amp;B78&amp;B77&amp;B76&amp;B75,2)&amp;", "</f>
        <v xml:space="preserve">0x00, </v>
      </c>
      <c r="AF75" s="26" t="str">
        <f t="shared" ref="AF75" si="219">"0x" &amp; BIN2HEX(C82&amp;C81&amp;C80&amp;C79&amp;C78&amp;C77&amp;C76&amp;C75,2)&amp;", "</f>
        <v xml:space="preserve">0x00, </v>
      </c>
      <c r="AG75" s="26" t="str">
        <f t="shared" ref="AG75" si="220">"0x" &amp; BIN2HEX(D82&amp;D81&amp;D80&amp;D79&amp;D78&amp;D77&amp;D76&amp;D75,2)&amp;", "</f>
        <v xml:space="preserve">0x00, </v>
      </c>
      <c r="AH75" s="26" t="str">
        <f t="shared" ref="AH75" si="221">"0x" &amp; BIN2HEX(E82&amp;E81&amp;E80&amp;E79&amp;E78&amp;E77&amp;E76&amp;E75,2)&amp;", "</f>
        <v xml:space="preserve">0x00, </v>
      </c>
      <c r="AI75" s="26" t="str">
        <f t="shared" ref="AI75" si="222">"0x" &amp; BIN2HEX(F82&amp;F81&amp;F80&amp;F79&amp;F78&amp;F77&amp;F76&amp;F75,2)&amp;", "</f>
        <v xml:space="preserve">0x00, </v>
      </c>
      <c r="AJ75" s="26" t="str">
        <f t="shared" ref="AJ75" si="223">"0x" &amp; BIN2HEX(G82&amp;G81&amp;G80&amp;G79&amp;G78&amp;G77&amp;G76&amp;G75,2)&amp;", "</f>
        <v xml:space="preserve">0x00, </v>
      </c>
      <c r="AK75" s="26" t="str">
        <f t="shared" ref="AK75" si="224">"0x" &amp; BIN2HEX(H82&amp;H81&amp;H80&amp;H79&amp;H78&amp;H77&amp;H76&amp;H75,2)&amp;", "</f>
        <v xml:space="preserve">0x00, </v>
      </c>
      <c r="AL75" s="26" t="str">
        <f t="shared" ref="AL75" si="225">"0x" &amp; BIN2HEX(I82&amp;I81&amp;I80&amp;I79&amp;I78&amp;I77&amp;I76&amp;I75,2)&amp;", "</f>
        <v xml:space="preserve">0x00, </v>
      </c>
      <c r="AM75" s="26" t="str">
        <f t="shared" ref="AM75" si="226">"0x" &amp; BIN2HEX(J82&amp;J81&amp;J80&amp;J79&amp;J78&amp;J77&amp;J76&amp;J75,2)&amp;", "</f>
        <v xml:space="preserve">0x00, </v>
      </c>
      <c r="AN75" s="26" t="str">
        <f t="shared" ref="AN75" si="227">"0x" &amp; BIN2HEX(K82&amp;K81&amp;K80&amp;K79&amp;K78&amp;K77&amp;K76&amp;K75,2)&amp;", "</f>
        <v xml:space="preserve">0x00, </v>
      </c>
      <c r="AO75" s="26" t="str">
        <f t="shared" ref="AO75" si="228">"0x" &amp; BIN2HEX(L82&amp;L81&amp;L80&amp;L79&amp;L78&amp;L77&amp;L76&amp;L75,2)&amp;", "</f>
        <v xml:space="preserve">0xFF, </v>
      </c>
      <c r="AP75" s="26" t="str">
        <f t="shared" ref="AP75" si="229">"0x" &amp; BIN2HEX(M82&amp;M81&amp;M80&amp;M79&amp;M78&amp;M77&amp;M76&amp;M75,2)&amp;", "</f>
        <v xml:space="preserve">0xFF, </v>
      </c>
      <c r="AQ75" s="26" t="str">
        <f t="shared" ref="AQ75" si="230">"0x" &amp; BIN2HEX(N82&amp;N81&amp;N80&amp;N79&amp;N78&amp;N77&amp;N76&amp;N75,2)&amp;", "</f>
        <v xml:space="preserve">0xFF, </v>
      </c>
      <c r="AR75" s="26" t="str">
        <f t="shared" ref="AR75" si="231">"0x" &amp; BIN2HEX(O82&amp;O81&amp;O80&amp;O79&amp;O78&amp;O77&amp;O76&amp;O75,2)&amp;", "</f>
        <v xml:space="preserve">0xFF, </v>
      </c>
      <c r="AS75" s="26" t="str">
        <f t="shared" ref="AS75" si="232">"0x" &amp; BIN2HEX(P82&amp;P81&amp;P80&amp;P79&amp;P78&amp;P77&amp;P76&amp;P75,2)&amp;", "</f>
        <v xml:space="preserve">0xFF, </v>
      </c>
      <c r="AT75" s="26" t="str">
        <f t="shared" ref="AT75" si="233">"0x" &amp; BIN2HEX(Q82&amp;Q81&amp;Q80&amp;Q79&amp;Q78&amp;Q77&amp;Q76&amp;Q75,2)&amp;", "</f>
        <v xml:space="preserve">0xFF, </v>
      </c>
      <c r="AU75" s="26" t="str">
        <f t="shared" ref="AU75" si="234">"0x" &amp; BIN2HEX(R82&amp;R81&amp;R80&amp;R79&amp;R78&amp;R77&amp;R76&amp;R75,2)&amp;", "</f>
        <v xml:space="preserve">0xFF, </v>
      </c>
      <c r="AV75" s="26" t="str">
        <f t="shared" ref="AV75" si="235">"0x" &amp; BIN2HEX(S82&amp;S81&amp;S80&amp;S79&amp;S78&amp;S77&amp;S76&amp;S75,2)&amp;", "</f>
        <v xml:space="preserve">0xFF, </v>
      </c>
      <c r="AW75" s="26" t="str">
        <f t="shared" ref="AW75" si="236">"0x" &amp; BIN2HEX(T82&amp;T81&amp;T80&amp;T79&amp;T78&amp;T77&amp;T76&amp;T75,2)&amp;", "</f>
        <v xml:space="preserve">0x00, </v>
      </c>
      <c r="AX75" s="26" t="str">
        <f t="shared" ref="AX75" si="237">"0x" &amp; BIN2HEX(U82&amp;U81&amp;U80&amp;U79&amp;U78&amp;U77&amp;U76&amp;U75,2)&amp;", "</f>
        <v xml:space="preserve">0x00, </v>
      </c>
      <c r="AY75" s="26" t="str">
        <f t="shared" ref="AY75" si="238">"0x" &amp; BIN2HEX(V82&amp;V81&amp;V80&amp;V79&amp;V78&amp;V77&amp;V76&amp;V75,2)&amp;", "</f>
        <v xml:space="preserve">0x00, </v>
      </c>
      <c r="AZ75" s="26" t="str">
        <f t="shared" ref="AZ75" si="239">"0x" &amp; BIN2HEX(W82&amp;W81&amp;W80&amp;W79&amp;W78&amp;W77&amp;W76&amp;W75,2)&amp;", "</f>
        <v xml:space="preserve">0x00, </v>
      </c>
      <c r="BA75" s="26" t="str">
        <f t="shared" ref="BA75" si="240">"0x" &amp; BIN2HEX(X82&amp;X81&amp;X80&amp;X79&amp;X78&amp;X77&amp;X76&amp;X75,2)&amp;", "</f>
        <v xml:space="preserve">0x00, </v>
      </c>
      <c r="BB75" s="26" t="str">
        <f t="shared" ref="BB75" si="241">"0x" &amp; BIN2HEX(Y82&amp;Y81&amp;Y80&amp;Y79&amp;Y78&amp;Y77&amp;Y76&amp;Y75,2)&amp;", "</f>
        <v xml:space="preserve">0x00, </v>
      </c>
      <c r="BC75" s="26" t="str">
        <f t="shared" ref="BC75" si="242">"0x" &amp; BIN2HEX(Z82&amp;Z81&amp;Z80&amp;Z79&amp;Z78&amp;Z77&amp;Z76&amp;Z75,2)&amp;", "</f>
        <v xml:space="preserve">0x00, </v>
      </c>
      <c r="BD75" s="26" t="str">
        <f t="shared" ref="BD75" si="243">"0x" &amp; BIN2HEX(AA82&amp;AA81&amp;AA80&amp;AA79&amp;AA78&amp;AA77&amp;AA76&amp;AA75,2)&amp;", "</f>
        <v xml:space="preserve">0x00, </v>
      </c>
      <c r="BE75" s="26" t="str">
        <f t="shared" ref="BE75" si="244">"0x" &amp; BIN2HEX(AB82&amp;AB81&amp;AB80&amp;AB79&amp;AB78&amp;AB77&amp;AB76&amp;AB75,2)&amp;", "</f>
        <v xml:space="preserve">0x00, </v>
      </c>
      <c r="BF75" s="26" t="str">
        <f t="shared" ref="BF75" si="245">"0x" &amp; BIN2HEX(AC82&amp;AC81&amp;AC80&amp;AC79&amp;AC78&amp;AC77&amp;AC76&amp;AC75,2)&amp;", "</f>
        <v xml:space="preserve">0x00, </v>
      </c>
    </row>
    <row r="76" spans="1:58" x14ac:dyDescent="0.25">
      <c r="A76" s="2">
        <v>27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2">
        <f t="shared" si="164"/>
        <v>25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x14ac:dyDescent="0.25">
      <c r="A77" s="2">
        <v>28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2">
        <f t="shared" si="164"/>
        <v>26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x14ac:dyDescent="0.25">
      <c r="A78" s="2">
        <v>29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2">
        <f t="shared" si="164"/>
        <v>27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x14ac:dyDescent="0.25">
      <c r="A79" s="2">
        <v>30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2">
        <f t="shared" si="164"/>
        <v>28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x14ac:dyDescent="0.25">
      <c r="A80" s="2">
        <v>31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2">
        <f t="shared" si="164"/>
        <v>29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x14ac:dyDescent="0.25">
      <c r="A81" s="2">
        <v>32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2">
        <f t="shared" si="164"/>
        <v>30</v>
      </c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x14ac:dyDescent="0.25">
      <c r="A82" s="2">
        <v>33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2">
        <f t="shared" si="164"/>
        <v>31</v>
      </c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x14ac:dyDescent="0.25">
      <c r="A83" s="2">
        <v>34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">
        <f t="shared" si="164"/>
        <v>32</v>
      </c>
      <c r="AE83" s="26" t="str">
        <f>"0x" &amp; BIN2HEX(B90&amp;B89&amp;B88&amp;B87&amp;B86&amp;B85&amp;B84&amp;B83,2)&amp;", "</f>
        <v xml:space="preserve">0x00, </v>
      </c>
      <c r="AF83" s="26" t="str">
        <f t="shared" ref="AF83" si="246">"0x" &amp; BIN2HEX(C90&amp;C89&amp;C88&amp;C87&amp;C86&amp;C85&amp;C84&amp;C83,2)&amp;", "</f>
        <v xml:space="preserve">0x00, </v>
      </c>
      <c r="AG83" s="26" t="str">
        <f t="shared" ref="AG83" si="247">"0x" &amp; BIN2HEX(D90&amp;D89&amp;D88&amp;D87&amp;D86&amp;D85&amp;D84&amp;D83,2)&amp;", "</f>
        <v xml:space="preserve">0x00, </v>
      </c>
      <c r="AH83" s="26" t="str">
        <f t="shared" ref="AH83" si="248">"0x" &amp; BIN2HEX(E90&amp;E89&amp;E88&amp;E87&amp;E86&amp;E85&amp;E84&amp;E83,2)&amp;", "</f>
        <v xml:space="preserve">0x00, </v>
      </c>
      <c r="AI83" s="26" t="str">
        <f t="shared" ref="AI83" si="249">"0x" &amp; BIN2HEX(F90&amp;F89&amp;F88&amp;F87&amp;F86&amp;F85&amp;F84&amp;F83,2)&amp;", "</f>
        <v xml:space="preserve">0x00, </v>
      </c>
      <c r="AJ83" s="26" t="str">
        <f t="shared" ref="AJ83" si="250">"0x" &amp; BIN2HEX(G90&amp;G89&amp;G88&amp;G87&amp;G86&amp;G85&amp;G84&amp;G83,2)&amp;", "</f>
        <v xml:space="preserve">0x00, </v>
      </c>
      <c r="AK83" s="26" t="str">
        <f t="shared" ref="AK83" si="251">"0x" &amp; BIN2HEX(H90&amp;H89&amp;H88&amp;H87&amp;H86&amp;H85&amp;H84&amp;H83,2)&amp;", "</f>
        <v xml:space="preserve">0xC0, </v>
      </c>
      <c r="AL83" s="26" t="str">
        <f t="shared" ref="AL83" si="252">"0x" &amp; BIN2HEX(I90&amp;I89&amp;I88&amp;I87&amp;I86&amp;I85&amp;I84&amp;I83,2)&amp;", "</f>
        <v xml:space="preserve">0xC0, </v>
      </c>
      <c r="AM83" s="26" t="str">
        <f t="shared" ref="AM83" si="253">"0x" &amp; BIN2HEX(J90&amp;J89&amp;J88&amp;J87&amp;J86&amp;J85&amp;J84&amp;J83,2)&amp;", "</f>
        <v xml:space="preserve">0xC0, </v>
      </c>
      <c r="AN83" s="26" t="str">
        <f t="shared" ref="AN83" si="254">"0x" &amp; BIN2HEX(K90&amp;K89&amp;K88&amp;K87&amp;K86&amp;K85&amp;K84&amp;K83,2)&amp;", "</f>
        <v xml:space="preserve">0xC0, </v>
      </c>
      <c r="AO83" s="26" t="str">
        <f t="shared" ref="AO83" si="255">"0x" &amp; BIN2HEX(L90&amp;L89&amp;L88&amp;L87&amp;L86&amp;L85&amp;L84&amp;L83,2)&amp;", "</f>
        <v xml:space="preserve">0xFF, </v>
      </c>
      <c r="AP83" s="26" t="str">
        <f t="shared" ref="AP83" si="256">"0x" &amp; BIN2HEX(M90&amp;M89&amp;M88&amp;M87&amp;M86&amp;M85&amp;M84&amp;M83,2)&amp;", "</f>
        <v xml:space="preserve">0xFF, </v>
      </c>
      <c r="AQ83" s="26" t="str">
        <f t="shared" ref="AQ83" si="257">"0x" &amp; BIN2HEX(N90&amp;N89&amp;N88&amp;N87&amp;N86&amp;N85&amp;N84&amp;N83,2)&amp;", "</f>
        <v xml:space="preserve">0xFF, </v>
      </c>
      <c r="AR83" s="26" t="str">
        <f t="shared" ref="AR83" si="258">"0x" &amp; BIN2HEX(O90&amp;O89&amp;O88&amp;O87&amp;O86&amp;O85&amp;O84&amp;O83,2)&amp;", "</f>
        <v xml:space="preserve">0xFF, </v>
      </c>
      <c r="AS83" s="26" t="str">
        <f t="shared" ref="AS83" si="259">"0x" &amp; BIN2HEX(P90&amp;P89&amp;P88&amp;P87&amp;P86&amp;P85&amp;P84&amp;P83,2)&amp;", "</f>
        <v xml:space="preserve">0xFF, </v>
      </c>
      <c r="AT83" s="26" t="str">
        <f t="shared" ref="AT83" si="260">"0x" &amp; BIN2HEX(Q90&amp;Q89&amp;Q88&amp;Q87&amp;Q86&amp;Q85&amp;Q84&amp;Q83,2)&amp;", "</f>
        <v xml:space="preserve">0xFF, </v>
      </c>
      <c r="AU83" s="26" t="str">
        <f t="shared" ref="AU83" si="261">"0x" &amp; BIN2HEX(R90&amp;R89&amp;R88&amp;R87&amp;R86&amp;R85&amp;R84&amp;R83,2)&amp;", "</f>
        <v xml:space="preserve">0xFF, </v>
      </c>
      <c r="AV83" s="26" t="str">
        <f t="shared" ref="AV83" si="262">"0x" &amp; BIN2HEX(S90&amp;S89&amp;S88&amp;S87&amp;S86&amp;S85&amp;S84&amp;S83,2)&amp;", "</f>
        <v xml:space="preserve">0xFF, </v>
      </c>
      <c r="AW83" s="26" t="str">
        <f t="shared" ref="AW83" si="263">"0x" &amp; BIN2HEX(T90&amp;T89&amp;T88&amp;T87&amp;T86&amp;T85&amp;T84&amp;T83,2)&amp;", "</f>
        <v xml:space="preserve">0xC0, </v>
      </c>
      <c r="AX83" s="26" t="str">
        <f t="shared" ref="AX83" si="264">"0x" &amp; BIN2HEX(U90&amp;U89&amp;U88&amp;U87&amp;U86&amp;U85&amp;U84&amp;U83,2)&amp;", "</f>
        <v xml:space="preserve">0xC0, </v>
      </c>
      <c r="AY83" s="26" t="str">
        <f t="shared" ref="AY83" si="265">"0x" &amp; BIN2HEX(V90&amp;V89&amp;V88&amp;V87&amp;V86&amp;V85&amp;V84&amp;V83,2)&amp;", "</f>
        <v xml:space="preserve">0xC0, </v>
      </c>
      <c r="AZ83" s="26" t="str">
        <f t="shared" ref="AZ83" si="266">"0x" &amp; BIN2HEX(W90&amp;W89&amp;W88&amp;W87&amp;W86&amp;W85&amp;W84&amp;W83,2)&amp;", "</f>
        <v xml:space="preserve">0xC0, </v>
      </c>
      <c r="BA83" s="26" t="str">
        <f t="shared" ref="BA83" si="267">"0x" &amp; BIN2HEX(X90&amp;X89&amp;X88&amp;X87&amp;X86&amp;X85&amp;X84&amp;X83,2)&amp;", "</f>
        <v xml:space="preserve">0x00, </v>
      </c>
      <c r="BB83" s="26" t="str">
        <f t="shared" ref="BB83" si="268">"0x" &amp; BIN2HEX(Y90&amp;Y89&amp;Y88&amp;Y87&amp;Y86&amp;Y85&amp;Y84&amp;Y83,2)&amp;", "</f>
        <v xml:space="preserve">0x00, </v>
      </c>
      <c r="BC83" s="26" t="str">
        <f t="shared" ref="BC83" si="269">"0x" &amp; BIN2HEX(Z90&amp;Z89&amp;Z88&amp;Z87&amp;Z86&amp;Z85&amp;Z84&amp;Z83,2)&amp;", "</f>
        <v xml:space="preserve">0x00, </v>
      </c>
      <c r="BD83" s="26" t="str">
        <f t="shared" ref="BD83" si="270">"0x" &amp; BIN2HEX(AA90&amp;AA89&amp;AA88&amp;AA87&amp;AA86&amp;AA85&amp;AA84&amp;AA83,2)&amp;", "</f>
        <v xml:space="preserve">0x00, </v>
      </c>
      <c r="BE83" s="26" t="str">
        <f t="shared" ref="BE83" si="271">"0x" &amp; BIN2HEX(AB90&amp;AB89&amp;AB88&amp;AB87&amp;AB86&amp;AB85&amp;AB84&amp;AB83,2)&amp;", "</f>
        <v xml:space="preserve">0x00, </v>
      </c>
      <c r="BF83" s="26" t="str">
        <f t="shared" ref="BF83" si="272">"0x" &amp; BIN2HEX(AC90&amp;AC89&amp;AC88&amp;AC87&amp;AC86&amp;AC85&amp;AC84&amp;AC83,2)&amp;", "</f>
        <v xml:space="preserve">0x00, </v>
      </c>
    </row>
    <row r="84" spans="1:58" x14ac:dyDescent="0.25">
      <c r="A84" s="2">
        <v>35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">
        <f t="shared" si="164"/>
        <v>33</v>
      </c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x14ac:dyDescent="0.25">
      <c r="A85" s="2">
        <v>36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2">
        <f t="shared" si="164"/>
        <v>34</v>
      </c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x14ac:dyDescent="0.25">
      <c r="A86" s="2">
        <v>37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2">
        <f t="shared" si="164"/>
        <v>35</v>
      </c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x14ac:dyDescent="0.25">
      <c r="A87" s="2">
        <v>38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2">
        <f t="shared" si="164"/>
        <v>36</v>
      </c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x14ac:dyDescent="0.25">
      <c r="A88" s="2">
        <v>39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2">
        <f t="shared" si="164"/>
        <v>37</v>
      </c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x14ac:dyDescent="0.25">
      <c r="A89" s="2">
        <v>40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2">
        <f t="shared" si="164"/>
        <v>38</v>
      </c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5">
      <c r="A90" s="2">
        <v>41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2">
        <f t="shared" si="164"/>
        <v>39</v>
      </c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5">
      <c r="A91" s="2">
        <v>42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2">
        <f t="shared" si="164"/>
        <v>40</v>
      </c>
      <c r="AE91" s="26" t="str">
        <f>"0x" &amp; BIN2HEX(B98&amp;B97&amp;B96&amp;B95&amp;B94&amp;B93&amp;B92&amp;B91,2)&amp;", "</f>
        <v xml:space="preserve">0x00, </v>
      </c>
      <c r="AF91" s="26" t="str">
        <f t="shared" ref="AF91" si="273">"0x" &amp; BIN2HEX(C98&amp;C97&amp;C96&amp;C95&amp;C94&amp;C93&amp;C92&amp;C91,2)&amp;", "</f>
        <v xml:space="preserve">0x00, </v>
      </c>
      <c r="AG91" s="26" t="str">
        <f t="shared" ref="AG91" si="274">"0x" &amp; BIN2HEX(D98&amp;D97&amp;D96&amp;D95&amp;D94&amp;D93&amp;D92&amp;D91,2)&amp;", "</f>
        <v xml:space="preserve">0x00, </v>
      </c>
      <c r="AH91" s="26" t="str">
        <f t="shared" ref="AH91" si="275">"0x" &amp; BIN2HEX(E98&amp;E97&amp;E96&amp;E95&amp;E94&amp;E93&amp;E92&amp;E91,2)&amp;", "</f>
        <v xml:space="preserve">0x00, </v>
      </c>
      <c r="AI91" s="26" t="str">
        <f t="shared" ref="AI91" si="276">"0x" &amp; BIN2HEX(F98&amp;F97&amp;F96&amp;F95&amp;F94&amp;F93&amp;F92&amp;F91,2)&amp;", "</f>
        <v xml:space="preserve">0x00, </v>
      </c>
      <c r="AJ91" s="26" t="str">
        <f t="shared" ref="AJ91" si="277">"0x" &amp; BIN2HEX(G98&amp;G97&amp;G96&amp;G95&amp;G94&amp;G93&amp;G92&amp;G91,2)&amp;", "</f>
        <v xml:space="preserve">0x00, </v>
      </c>
      <c r="AK91" s="26" t="str">
        <f t="shared" ref="AK91" si="278">"0x" &amp; BIN2HEX(H98&amp;H97&amp;H96&amp;H95&amp;H94&amp;H93&amp;H92&amp;H91,2)&amp;", "</f>
        <v xml:space="preserve">0x0F, </v>
      </c>
      <c r="AL91" s="26" t="str">
        <f t="shared" ref="AL91" si="279">"0x" &amp; BIN2HEX(I98&amp;I97&amp;I96&amp;I95&amp;I94&amp;I93&amp;I92&amp;I91,2)&amp;", "</f>
        <v xml:space="preserve">0x0F, </v>
      </c>
      <c r="AM91" s="26" t="str">
        <f t="shared" ref="AM91" si="280">"0x" &amp; BIN2HEX(J98&amp;J97&amp;J96&amp;J95&amp;J94&amp;J93&amp;J92&amp;J91,2)&amp;", "</f>
        <v xml:space="preserve">0x0F, </v>
      </c>
      <c r="AN91" s="26" t="str">
        <f t="shared" ref="AN91" si="281">"0x" &amp; BIN2HEX(K98&amp;K97&amp;K96&amp;K95&amp;K94&amp;K93&amp;K92&amp;K91,2)&amp;", "</f>
        <v xml:space="preserve">0x0F, </v>
      </c>
      <c r="AO91" s="26" t="str">
        <f t="shared" ref="AO91" si="282">"0x" &amp; BIN2HEX(L98&amp;L97&amp;L96&amp;L95&amp;L94&amp;L93&amp;L92&amp;L91,2)&amp;", "</f>
        <v xml:space="preserve">0x0F, </v>
      </c>
      <c r="AP91" s="26" t="str">
        <f t="shared" ref="AP91" si="283">"0x" &amp; BIN2HEX(M98&amp;M97&amp;M96&amp;M95&amp;M94&amp;M93&amp;M92&amp;M91,2)&amp;", "</f>
        <v xml:space="preserve">0x0F, </v>
      </c>
      <c r="AQ91" s="26" t="str">
        <f t="shared" ref="AQ91" si="284">"0x" &amp; BIN2HEX(N98&amp;N97&amp;N96&amp;N95&amp;N94&amp;N93&amp;N92&amp;N91,2)&amp;", "</f>
        <v xml:space="preserve">0x0F, </v>
      </c>
      <c r="AR91" s="26" t="str">
        <f t="shared" ref="AR91" si="285">"0x" &amp; BIN2HEX(O98&amp;O97&amp;O96&amp;O95&amp;O94&amp;O93&amp;O92&amp;O91,2)&amp;", "</f>
        <v xml:space="preserve">0x0F, </v>
      </c>
      <c r="AS91" s="26" t="str">
        <f t="shared" ref="AS91" si="286">"0x" &amp; BIN2HEX(P98&amp;P97&amp;P96&amp;P95&amp;P94&amp;P93&amp;P92&amp;P91,2)&amp;", "</f>
        <v xml:space="preserve">0x0F, </v>
      </c>
      <c r="AT91" s="26" t="str">
        <f t="shared" ref="AT91" si="287">"0x" &amp; BIN2HEX(Q98&amp;Q97&amp;Q96&amp;Q95&amp;Q94&amp;Q93&amp;Q92&amp;Q91,2)&amp;", "</f>
        <v xml:space="preserve">0x0F, </v>
      </c>
      <c r="AU91" s="26" t="str">
        <f t="shared" ref="AU91" si="288">"0x" &amp; BIN2HEX(R98&amp;R97&amp;R96&amp;R95&amp;R94&amp;R93&amp;R92&amp;R91,2)&amp;", "</f>
        <v xml:space="preserve">0x0F, </v>
      </c>
      <c r="AV91" s="26" t="str">
        <f t="shared" ref="AV91" si="289">"0x" &amp; BIN2HEX(S98&amp;S97&amp;S96&amp;S95&amp;S94&amp;S93&amp;S92&amp;S91,2)&amp;", "</f>
        <v xml:space="preserve">0x0F, </v>
      </c>
      <c r="AW91" s="26" t="str">
        <f t="shared" ref="AW91" si="290">"0x" &amp; BIN2HEX(T98&amp;T97&amp;T96&amp;T95&amp;T94&amp;T93&amp;T92&amp;T91,2)&amp;", "</f>
        <v xml:space="preserve">0x0F, </v>
      </c>
      <c r="AX91" s="26" t="str">
        <f t="shared" ref="AX91" si="291">"0x" &amp; BIN2HEX(U98&amp;U97&amp;U96&amp;U95&amp;U94&amp;U93&amp;U92&amp;U91,2)&amp;", "</f>
        <v xml:space="preserve">0x0F, </v>
      </c>
      <c r="AY91" s="26" t="str">
        <f t="shared" ref="AY91" si="292">"0x" &amp; BIN2HEX(V98&amp;V97&amp;V96&amp;V95&amp;V94&amp;V93&amp;V92&amp;V91,2)&amp;", "</f>
        <v xml:space="preserve">0x0F, </v>
      </c>
      <c r="AZ91" s="26" t="str">
        <f t="shared" ref="AZ91" si="293">"0x" &amp; BIN2HEX(W98&amp;W97&amp;W96&amp;W95&amp;W94&amp;W93&amp;W92&amp;W91,2)&amp;", "</f>
        <v xml:space="preserve">0x0F, </v>
      </c>
      <c r="BA91" s="26" t="str">
        <f t="shared" ref="BA91" si="294">"0x" &amp; BIN2HEX(X98&amp;X97&amp;X96&amp;X95&amp;X94&amp;X93&amp;X92&amp;X91,2)&amp;", "</f>
        <v xml:space="preserve">0x00, </v>
      </c>
      <c r="BB91" s="26" t="str">
        <f t="shared" ref="BB91" si="295">"0x" &amp; BIN2HEX(Y98&amp;Y97&amp;Y96&amp;Y95&amp;Y94&amp;Y93&amp;Y92&amp;Y91,2)&amp;", "</f>
        <v xml:space="preserve">0x00, </v>
      </c>
      <c r="BC91" s="26" t="str">
        <f t="shared" ref="BC91" si="296">"0x" &amp; BIN2HEX(Z98&amp;Z97&amp;Z96&amp;Z95&amp;Z94&amp;Z93&amp;Z92&amp;Z91,2)&amp;", "</f>
        <v xml:space="preserve">0x00, </v>
      </c>
      <c r="BD91" s="26" t="str">
        <f t="shared" ref="BD91" si="297">"0x" &amp; BIN2HEX(AA98&amp;AA97&amp;AA96&amp;AA95&amp;AA94&amp;AA93&amp;AA92&amp;AA91,2)&amp;", "</f>
        <v xml:space="preserve">0x00, </v>
      </c>
      <c r="BE91" s="26" t="str">
        <f t="shared" ref="BE91" si="298">"0x" &amp; BIN2HEX(AB98&amp;AB97&amp;AB96&amp;AB95&amp;AB94&amp;AB93&amp;AB92&amp;AB91,2)&amp;", "</f>
        <v xml:space="preserve">0x00, </v>
      </c>
      <c r="BF91" s="26" t="str">
        <f t="shared" ref="BF91" si="299">"0x" &amp; BIN2HEX(AC98&amp;AC97&amp;AC96&amp;AC95&amp;AC94&amp;AC93&amp;AC92&amp;AC91,2)&amp;", "</f>
        <v xml:space="preserve">0x00, </v>
      </c>
    </row>
    <row r="92" spans="1:58" x14ac:dyDescent="0.25">
      <c r="A92" s="2">
        <v>43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2">
        <f t="shared" si="164"/>
        <v>41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5">
      <c r="A93" s="2">
        <v>44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2">
        <f t="shared" si="164"/>
        <v>42</v>
      </c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5">
      <c r="A94" s="2">
        <v>45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2">
        <f t="shared" si="164"/>
        <v>43</v>
      </c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5">
      <c r="A95" s="2">
        <v>44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2">
        <f t="shared" si="164"/>
        <v>44</v>
      </c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5">
      <c r="A96" s="2">
        <v>45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2">
        <f t="shared" si="164"/>
        <v>45</v>
      </c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9" x14ac:dyDescent="0.25">
      <c r="A97" s="2">
        <v>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2">
        <f t="shared" si="164"/>
        <v>46</v>
      </c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9" x14ac:dyDescent="0.25">
      <c r="A98" s="2">
        <v>47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2">
        <f t="shared" si="164"/>
        <v>47</v>
      </c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9" s="2" customFormat="1" x14ac:dyDescent="0.25">
      <c r="B99" s="2">
        <f>B50</f>
        <v>0</v>
      </c>
      <c r="C99" s="2">
        <f t="shared" ref="C99:AC99" si="300">C50</f>
        <v>1</v>
      </c>
      <c r="D99" s="2">
        <f t="shared" si="300"/>
        <v>2</v>
      </c>
      <c r="E99" s="2">
        <f t="shared" si="300"/>
        <v>3</v>
      </c>
      <c r="F99" s="2">
        <f t="shared" si="300"/>
        <v>4</v>
      </c>
      <c r="G99" s="2">
        <f t="shared" si="300"/>
        <v>5</v>
      </c>
      <c r="H99" s="2">
        <f t="shared" si="300"/>
        <v>6</v>
      </c>
      <c r="I99" s="2">
        <f t="shared" si="300"/>
        <v>7</v>
      </c>
      <c r="J99" s="2">
        <f t="shared" si="300"/>
        <v>8</v>
      </c>
      <c r="K99" s="2">
        <f t="shared" si="300"/>
        <v>9</v>
      </c>
      <c r="L99" s="2">
        <f t="shared" si="300"/>
        <v>10</v>
      </c>
      <c r="M99" s="2">
        <f t="shared" si="300"/>
        <v>11</v>
      </c>
      <c r="N99" s="2">
        <f t="shared" si="300"/>
        <v>12</v>
      </c>
      <c r="O99" s="2">
        <f t="shared" si="300"/>
        <v>13</v>
      </c>
      <c r="P99" s="2">
        <f t="shared" si="300"/>
        <v>14</v>
      </c>
      <c r="Q99" s="2">
        <f t="shared" si="300"/>
        <v>15</v>
      </c>
      <c r="R99" s="2">
        <f t="shared" si="300"/>
        <v>16</v>
      </c>
      <c r="S99" s="2">
        <f t="shared" si="300"/>
        <v>17</v>
      </c>
      <c r="T99" s="2">
        <f t="shared" si="300"/>
        <v>18</v>
      </c>
      <c r="U99" s="2">
        <f t="shared" si="300"/>
        <v>19</v>
      </c>
      <c r="V99" s="2">
        <f t="shared" si="300"/>
        <v>20</v>
      </c>
      <c r="W99" s="2">
        <f t="shared" si="300"/>
        <v>21</v>
      </c>
      <c r="X99" s="2">
        <f t="shared" si="300"/>
        <v>22</v>
      </c>
      <c r="Y99" s="2">
        <f t="shared" si="300"/>
        <v>23</v>
      </c>
      <c r="Z99" s="2">
        <f t="shared" si="300"/>
        <v>24</v>
      </c>
      <c r="AA99" s="2">
        <f t="shared" si="300"/>
        <v>25</v>
      </c>
      <c r="AB99" s="2">
        <f t="shared" si="300"/>
        <v>26</v>
      </c>
      <c r="AC99" s="2">
        <f t="shared" si="300"/>
        <v>27</v>
      </c>
      <c r="AD99" s="2">
        <v>2</v>
      </c>
      <c r="AE99" s="25">
        <v>0</v>
      </c>
      <c r="AF99" s="25">
        <v>1</v>
      </c>
      <c r="AG99" s="25">
        <v>2</v>
      </c>
      <c r="AH99" s="25">
        <v>3</v>
      </c>
      <c r="AI99" s="25">
        <v>4</v>
      </c>
      <c r="AJ99" s="25">
        <v>5</v>
      </c>
      <c r="AK99" s="25">
        <v>6</v>
      </c>
      <c r="AL99" s="25">
        <v>7</v>
      </c>
      <c r="AM99" s="25">
        <v>8</v>
      </c>
      <c r="AN99" s="25">
        <v>9</v>
      </c>
      <c r="AO99" s="25">
        <v>10</v>
      </c>
      <c r="AP99" s="25">
        <v>11</v>
      </c>
      <c r="AQ99" s="25">
        <v>12</v>
      </c>
      <c r="AR99" s="25">
        <v>13</v>
      </c>
      <c r="AS99" s="25">
        <v>14</v>
      </c>
      <c r="AT99" s="25">
        <v>15</v>
      </c>
      <c r="AU99" s="25">
        <v>16</v>
      </c>
      <c r="AV99" s="25">
        <v>17</v>
      </c>
      <c r="AW99" s="25">
        <v>18</v>
      </c>
      <c r="AX99" s="25">
        <v>19</v>
      </c>
      <c r="AY99" s="25">
        <v>20</v>
      </c>
      <c r="AZ99" s="25">
        <v>21</v>
      </c>
      <c r="BA99" s="25">
        <v>22</v>
      </c>
      <c r="BB99" s="25">
        <v>23</v>
      </c>
      <c r="BC99" s="25">
        <v>24</v>
      </c>
      <c r="BD99" s="25">
        <v>25</v>
      </c>
      <c r="BE99" s="25">
        <v>26</v>
      </c>
      <c r="BF99" s="25">
        <v>27</v>
      </c>
    </row>
    <row r="100" spans="1:59" x14ac:dyDescent="0.25">
      <c r="A100" s="2">
        <v>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2">
        <f t="shared" si="164"/>
        <v>0</v>
      </c>
      <c r="AE100" s="26" t="str">
        <f>"0x" &amp; BIN2HEX(B107&amp;B106&amp;B105&amp;B104&amp;B103&amp;B102&amp;B101&amp;B100,2)&amp;", "</f>
        <v xml:space="preserve">0x00, </v>
      </c>
      <c r="AF100" s="26" t="str">
        <f t="shared" ref="AF100" si="301">"0x" &amp; BIN2HEX(C107&amp;C106&amp;C105&amp;C104&amp;C103&amp;C102&amp;C101&amp;C100,2)&amp;", "</f>
        <v xml:space="preserve">0xC0, </v>
      </c>
      <c r="AG100" s="26" t="str">
        <f t="shared" ref="AG100" si="302">"0x" &amp; BIN2HEX(D107&amp;D106&amp;D105&amp;D104&amp;D103&amp;D102&amp;D101&amp;D100,2)&amp;", "</f>
        <v xml:space="preserve">0xF0, </v>
      </c>
      <c r="AH100" s="26" t="str">
        <f t="shared" ref="AH100" si="303">"0x" &amp; BIN2HEX(E107&amp;E106&amp;E105&amp;E104&amp;E103&amp;E102&amp;E101&amp;E100,2)&amp;", "</f>
        <v xml:space="preserve">0xF8, </v>
      </c>
      <c r="AI100" s="26" t="str">
        <f t="shared" ref="AI100" si="304">"0x" &amp; BIN2HEX(F107&amp;F106&amp;F105&amp;F104&amp;F103&amp;F102&amp;F101&amp;F100,2)&amp;", "</f>
        <v xml:space="preserve">0xFC, </v>
      </c>
      <c r="AJ100" s="26" t="str">
        <f t="shared" ref="AJ100" si="305">"0x" &amp; BIN2HEX(G107&amp;G106&amp;G105&amp;G104&amp;G103&amp;G102&amp;G101&amp;G100,2)&amp;", "</f>
        <v xml:space="preserve">0xFC, </v>
      </c>
      <c r="AK100" s="26" t="str">
        <f t="shared" ref="AK100" si="306">"0x" &amp; BIN2HEX(H107&amp;H106&amp;H105&amp;H104&amp;H103&amp;H102&amp;H101&amp;H100,2)&amp;", "</f>
        <v xml:space="preserve">0xFE, </v>
      </c>
      <c r="AL100" s="26" t="str">
        <f t="shared" ref="AL100" si="307">"0x" &amp; BIN2HEX(I107&amp;I106&amp;I105&amp;I104&amp;I103&amp;I102&amp;I101&amp;I100,2)&amp;", "</f>
        <v xml:space="preserve">0x7E, </v>
      </c>
      <c r="AM100" s="26" t="str">
        <f t="shared" ref="AM100" si="308">"0x" &amp; BIN2HEX(J107&amp;J106&amp;J105&amp;J104&amp;J103&amp;J102&amp;J101&amp;J100,2)&amp;", "</f>
        <v xml:space="preserve">0x3F, </v>
      </c>
      <c r="AN100" s="26" t="str">
        <f t="shared" ref="AN100" si="309">"0x" &amp; BIN2HEX(K107&amp;K106&amp;K105&amp;K104&amp;K103&amp;K102&amp;K101&amp;K100,2)&amp;", "</f>
        <v xml:space="preserve">0x3F, </v>
      </c>
      <c r="AO100" s="26" t="str">
        <f t="shared" ref="AO100" si="310">"0x" &amp; BIN2HEX(L107&amp;L106&amp;L105&amp;L104&amp;L103&amp;L102&amp;L101&amp;L100,2)&amp;", "</f>
        <v xml:space="preserve">0x3F, </v>
      </c>
      <c r="AP100" s="26" t="str">
        <f t="shared" ref="AP100" si="311">"0x" &amp; BIN2HEX(M107&amp;M106&amp;M105&amp;M104&amp;M103&amp;M102&amp;M101&amp;M100,2)&amp;", "</f>
        <v xml:space="preserve">0x3F, </v>
      </c>
      <c r="AQ100" s="26" t="str">
        <f t="shared" ref="AQ100" si="312">"0x" &amp; BIN2HEX(N107&amp;N106&amp;N105&amp;N104&amp;N103&amp;N102&amp;N101&amp;N100,2)&amp;", "</f>
        <v xml:space="preserve">0x3F, </v>
      </c>
      <c r="AR100" s="26" t="str">
        <f t="shared" ref="AR100" si="313">"0x" &amp; BIN2HEX(O107&amp;O106&amp;O105&amp;O104&amp;O103&amp;O102&amp;O101&amp;O100,2)&amp;", "</f>
        <v xml:space="preserve">0x3F, </v>
      </c>
      <c r="AS100" s="26" t="str">
        <f t="shared" ref="AS100" si="314">"0x" &amp; BIN2HEX(P107&amp;P106&amp;P105&amp;P104&amp;P103&amp;P102&amp;P101&amp;P100,2)&amp;", "</f>
        <v xml:space="preserve">0x3F, </v>
      </c>
      <c r="AT100" s="26" t="str">
        <f t="shared" ref="AT100" si="315">"0x" &amp; BIN2HEX(Q107&amp;Q106&amp;Q105&amp;Q104&amp;Q103&amp;Q102&amp;Q101&amp;Q100,2)&amp;", "</f>
        <v xml:space="preserve">0x3F, </v>
      </c>
      <c r="AU100" s="26" t="str">
        <f t="shared" ref="AU100" si="316">"0x" &amp; BIN2HEX(R107&amp;R106&amp;R105&amp;R104&amp;R103&amp;R102&amp;R101&amp;R100,2)&amp;", "</f>
        <v xml:space="preserve">0x3F, </v>
      </c>
      <c r="AV100" s="26" t="str">
        <f t="shared" ref="AV100" si="317">"0x" &amp; BIN2HEX(S107&amp;S106&amp;S105&amp;S104&amp;S103&amp;S102&amp;S101&amp;S100,2)&amp;", "</f>
        <v xml:space="preserve">0x3F, </v>
      </c>
      <c r="AW100" s="26" t="str">
        <f t="shared" ref="AW100" si="318">"0x" &amp; BIN2HEX(T107&amp;T106&amp;T105&amp;T104&amp;T103&amp;T102&amp;T101&amp;T100,2)&amp;", "</f>
        <v xml:space="preserve">0x3F, </v>
      </c>
      <c r="AX100" s="26" t="str">
        <f t="shared" ref="AX100" si="319">"0x" &amp; BIN2HEX(U107&amp;U106&amp;U105&amp;U104&amp;U103&amp;U102&amp;U101&amp;U100,2)&amp;", "</f>
        <v xml:space="preserve">0x3F, </v>
      </c>
      <c r="AY100" s="26" t="str">
        <f t="shared" ref="AY100" si="320">"0x" &amp; BIN2HEX(V107&amp;V106&amp;V105&amp;V104&amp;V103&amp;V102&amp;V101&amp;V100,2)&amp;", "</f>
        <v xml:space="preserve">0x7E, </v>
      </c>
      <c r="AZ100" s="26" t="str">
        <f t="shared" ref="AZ100" si="321">"0x" &amp; BIN2HEX(W107&amp;W106&amp;W105&amp;W104&amp;W103&amp;W102&amp;W101&amp;W100,2)&amp;", "</f>
        <v xml:space="preserve">0xFE, </v>
      </c>
      <c r="BA100" s="26" t="str">
        <f t="shared" ref="BA100" si="322">"0x" &amp; BIN2HEX(X107&amp;X106&amp;X105&amp;X104&amp;X103&amp;X102&amp;X101&amp;X100,2)&amp;", "</f>
        <v xml:space="preserve">0xFC, </v>
      </c>
      <c r="BB100" s="26" t="str">
        <f t="shared" ref="BB100" si="323">"0x" &amp; BIN2HEX(Y107&amp;Y106&amp;Y105&amp;Y104&amp;Y103&amp;Y102&amp;Y101&amp;Y100,2)&amp;", "</f>
        <v xml:space="preserve">0xFC, </v>
      </c>
      <c r="BC100" s="26" t="str">
        <f t="shared" ref="BC100" si="324">"0x" &amp; BIN2HEX(Z107&amp;Z106&amp;Z105&amp;Z104&amp;Z103&amp;Z102&amp;Z101&amp;Z100,2)&amp;", "</f>
        <v xml:space="preserve">0xF8, </v>
      </c>
      <c r="BD100" s="26" t="str">
        <f t="shared" ref="BD100" si="325">"0x" &amp; BIN2HEX(AA107&amp;AA106&amp;AA105&amp;AA104&amp;AA103&amp;AA102&amp;AA101&amp;AA100,2)&amp;", "</f>
        <v xml:space="preserve">0xF0, </v>
      </c>
      <c r="BE100" s="26" t="str">
        <f t="shared" ref="BE100" si="326">"0x" &amp; BIN2HEX(AB107&amp;AB106&amp;AB105&amp;AB104&amp;AB103&amp;AB102&amp;AB101&amp;AB100,2)&amp;", "</f>
        <v xml:space="preserve">0xC0, </v>
      </c>
      <c r="BF100" s="26" t="str">
        <f>"0x" &amp; BIN2HEX(AC107&amp;AC106&amp;AC105&amp;AC104&amp;AC103&amp;AC102&amp;AC101&amp;AC100,2)&amp;", "</f>
        <v xml:space="preserve">0x00, </v>
      </c>
      <c r="BG100" s="26" t="str">
        <f>"// "&amp;AD99</f>
        <v>// 2</v>
      </c>
    </row>
    <row r="101" spans="1:59" x14ac:dyDescent="0.25">
      <c r="A101" s="2">
        <v>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2">
        <f t="shared" si="164"/>
        <v>1</v>
      </c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9" x14ac:dyDescent="0.25">
      <c r="A102" s="2">
        <v>4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2">
        <f t="shared" si="164"/>
        <v>2</v>
      </c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9" x14ac:dyDescent="0.25">
      <c r="A103" s="2">
        <v>5</v>
      </c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2">
        <f t="shared" si="164"/>
        <v>3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9" x14ac:dyDescent="0.25">
      <c r="A104" s="2">
        <v>6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0</v>
      </c>
      <c r="AC104" s="1">
        <v>0</v>
      </c>
      <c r="AD104" s="2">
        <f t="shared" si="164"/>
        <v>4</v>
      </c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9" x14ac:dyDescent="0.25">
      <c r="A105" s="2">
        <v>7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0</v>
      </c>
      <c r="AC105" s="1">
        <v>0</v>
      </c>
      <c r="AD105" s="2">
        <f t="shared" si="164"/>
        <v>5</v>
      </c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9" x14ac:dyDescent="0.25">
      <c r="A106" s="2">
        <v>8</v>
      </c>
      <c r="B106" s="1">
        <v>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0</v>
      </c>
      <c r="AD106" s="2">
        <f t="shared" si="164"/>
        <v>6</v>
      </c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9" x14ac:dyDescent="0.25">
      <c r="A107" s="2">
        <v>9</v>
      </c>
      <c r="B107" s="1">
        <v>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0</v>
      </c>
      <c r="AD107" s="2">
        <f t="shared" si="164"/>
        <v>7</v>
      </c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9" x14ac:dyDescent="0.25">
      <c r="A108" s="2">
        <v>10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2">
        <f t="shared" si="164"/>
        <v>8</v>
      </c>
      <c r="AE108" s="26" t="str">
        <f>"0x" &amp; BIN2HEX(B115&amp;B114&amp;B113&amp;B112&amp;B111&amp;B110&amp;B109&amp;B108,2)&amp;", "</f>
        <v xml:space="preserve">0x07, </v>
      </c>
      <c r="AF108" s="26" t="str">
        <f t="shared" ref="AF108" si="327">"0x" &amp; BIN2HEX(C115&amp;C114&amp;C113&amp;C112&amp;C111&amp;C110&amp;C109&amp;C108,2)&amp;", "</f>
        <v xml:space="preserve">0x07, </v>
      </c>
      <c r="AG108" s="26" t="str">
        <f t="shared" ref="AG108" si="328">"0x" &amp; BIN2HEX(D115&amp;D114&amp;D113&amp;D112&amp;D111&amp;D110&amp;D109&amp;D108,2)&amp;", "</f>
        <v xml:space="preserve">0x07, </v>
      </c>
      <c r="AH108" s="26" t="str">
        <f t="shared" ref="AH108" si="329">"0x" &amp; BIN2HEX(E115&amp;E114&amp;E113&amp;E112&amp;E111&amp;E110&amp;E109&amp;E108,2)&amp;", "</f>
        <v xml:space="preserve">0x07, </v>
      </c>
      <c r="AI108" s="26" t="str">
        <f t="shared" ref="AI108" si="330">"0x" &amp; BIN2HEX(F115&amp;F114&amp;F113&amp;F112&amp;F111&amp;F110&amp;F109&amp;F108,2)&amp;", "</f>
        <v xml:space="preserve">0x07, </v>
      </c>
      <c r="AJ108" s="26" t="str">
        <f t="shared" ref="AJ108" si="331">"0x" &amp; BIN2HEX(G115&amp;G114&amp;G113&amp;G112&amp;G111&amp;G110&amp;G109&amp;G108,2)&amp;", "</f>
        <v xml:space="preserve">0x07, </v>
      </c>
      <c r="AK108" s="26" t="str">
        <f t="shared" ref="AK108" si="332">"0x" &amp; BIN2HEX(H115&amp;H114&amp;H113&amp;H112&amp;H111&amp;H110&amp;H109&amp;H108,2)&amp;", "</f>
        <v xml:space="preserve">0x00, </v>
      </c>
      <c r="AL108" s="26" t="str">
        <f t="shared" ref="AL108" si="333">"0x" &amp; BIN2HEX(I115&amp;I114&amp;I113&amp;I112&amp;I111&amp;I110&amp;I109&amp;I108,2)&amp;", "</f>
        <v xml:space="preserve">0x00, </v>
      </c>
      <c r="AM108" s="26" t="str">
        <f t="shared" ref="AM108" si="334">"0x" &amp; BIN2HEX(J115&amp;J114&amp;J113&amp;J112&amp;J111&amp;J110&amp;J109&amp;J108,2)&amp;", "</f>
        <v xml:space="preserve">0x00, </v>
      </c>
      <c r="AN108" s="26" t="str">
        <f t="shared" ref="AN108" si="335">"0x" &amp; BIN2HEX(K115&amp;K114&amp;K113&amp;K112&amp;K111&amp;K110&amp;K109&amp;K108,2)&amp;", "</f>
        <v xml:space="preserve">0x00, </v>
      </c>
      <c r="AO108" s="26" t="str">
        <f t="shared" ref="AO108" si="336">"0x" &amp; BIN2HEX(L115&amp;L114&amp;L113&amp;L112&amp;L111&amp;L110&amp;L109&amp;L108,2)&amp;", "</f>
        <v xml:space="preserve">0x00, </v>
      </c>
      <c r="AP108" s="26" t="str">
        <f t="shared" ref="AP108" si="337">"0x" &amp; BIN2HEX(M115&amp;M114&amp;M113&amp;M112&amp;M111&amp;M110&amp;M109&amp;M108,2)&amp;", "</f>
        <v xml:space="preserve">0x00, </v>
      </c>
      <c r="AQ108" s="26" t="str">
        <f t="shared" ref="AQ108" si="338">"0x" &amp; BIN2HEX(N115&amp;N114&amp;N113&amp;N112&amp;N111&amp;N110&amp;N109&amp;N108,2)&amp;", "</f>
        <v xml:space="preserve">0x00, </v>
      </c>
      <c r="AR108" s="26" t="str">
        <f t="shared" ref="AR108" si="339">"0x" &amp; BIN2HEX(O115&amp;O114&amp;O113&amp;O112&amp;O111&amp;O110&amp;O109&amp;O108,2)&amp;", "</f>
        <v xml:space="preserve">0x00, </v>
      </c>
      <c r="AS108" s="26" t="str">
        <f t="shared" ref="AS108" si="340">"0x" &amp; BIN2HEX(P115&amp;P114&amp;P113&amp;P112&amp;P111&amp;P110&amp;P109&amp;P108,2)&amp;", "</f>
        <v xml:space="preserve">0x00, </v>
      </c>
      <c r="AT108" s="26" t="str">
        <f t="shared" ref="AT108" si="341">"0x" &amp; BIN2HEX(Q115&amp;Q114&amp;Q113&amp;Q112&amp;Q111&amp;Q110&amp;Q109&amp;Q108,2)&amp;", "</f>
        <v xml:space="preserve">0x00, </v>
      </c>
      <c r="AU108" s="26" t="str">
        <f t="shared" ref="AU108" si="342">"0x" &amp; BIN2HEX(R115&amp;R114&amp;R113&amp;R112&amp;R111&amp;R110&amp;R109&amp;R108,2)&amp;", "</f>
        <v xml:space="preserve">0x00, </v>
      </c>
      <c r="AV108" s="26" t="str">
        <f t="shared" ref="AV108" si="343">"0x" &amp; BIN2HEX(S115&amp;S114&amp;S113&amp;S112&amp;S111&amp;S110&amp;S109&amp;S108,2)&amp;", "</f>
        <v xml:space="preserve">0x00, </v>
      </c>
      <c r="AW108" s="26" t="str">
        <f t="shared" ref="AW108" si="344">"0x" &amp; BIN2HEX(T115&amp;T114&amp;T113&amp;T112&amp;T111&amp;T110&amp;T109&amp;T108,2)&amp;", "</f>
        <v xml:space="preserve">0x00, </v>
      </c>
      <c r="AX108" s="26" t="str">
        <f t="shared" ref="AX108" si="345">"0x" &amp; BIN2HEX(U115&amp;U114&amp;U113&amp;U112&amp;U111&amp;U110&amp;U109&amp;U108,2)&amp;", "</f>
        <v xml:space="preserve">0x00, </v>
      </c>
      <c r="AY108" s="26" t="str">
        <f t="shared" ref="AY108" si="346">"0x" &amp; BIN2HEX(V115&amp;V114&amp;V113&amp;V112&amp;V111&amp;V110&amp;V109&amp;V108,2)&amp;", "</f>
        <v xml:space="preserve">0x00, </v>
      </c>
      <c r="AZ108" s="26" t="str">
        <f t="shared" ref="AZ108" si="347">"0x" &amp; BIN2HEX(W115&amp;W114&amp;W113&amp;W112&amp;W111&amp;W110&amp;W109&amp;W108,2)&amp;", "</f>
        <v xml:space="preserve">0x80, </v>
      </c>
      <c r="BA108" s="26" t="str">
        <f t="shared" ref="BA108" si="348">"0x" &amp; BIN2HEX(X115&amp;X114&amp;X113&amp;X112&amp;X111&amp;X110&amp;X109&amp;X108,2)&amp;", "</f>
        <v xml:space="preserve">0xFF, </v>
      </c>
      <c r="BB108" s="26" t="str">
        <f t="shared" ref="BB108" si="349">"0x" &amp; BIN2HEX(Y115&amp;Y114&amp;Y113&amp;Y112&amp;Y111&amp;Y110&amp;Y109&amp;Y108,2)&amp;", "</f>
        <v xml:space="preserve">0xFF, </v>
      </c>
      <c r="BC108" s="26" t="str">
        <f t="shared" ref="BC108" si="350">"0x" &amp; BIN2HEX(Z115&amp;Z114&amp;Z113&amp;Z112&amp;Z111&amp;Z110&amp;Z109&amp;Z108,2)&amp;", "</f>
        <v xml:space="preserve">0xFF, </v>
      </c>
      <c r="BD108" s="26" t="str">
        <f t="shared" ref="BD108" si="351">"0x" &amp; BIN2HEX(AA115&amp;AA114&amp;AA113&amp;AA112&amp;AA111&amp;AA110&amp;AA109&amp;AA108,2)&amp;", "</f>
        <v xml:space="preserve">0xFF, </v>
      </c>
      <c r="BE108" s="26" t="str">
        <f t="shared" ref="BE108" si="352">"0x" &amp; BIN2HEX(AB115&amp;AB114&amp;AB113&amp;AB112&amp;AB111&amp;AB110&amp;AB109&amp;AB108,2)&amp;", "</f>
        <v xml:space="preserve">0xFF, </v>
      </c>
      <c r="BF108" s="26" t="str">
        <f t="shared" ref="BF108" si="353">"0x" &amp; BIN2HEX(AC115&amp;AC114&amp;AC113&amp;AC112&amp;AC111&amp;AC110&amp;AC109&amp;AC108,2)&amp;", "</f>
        <v xml:space="preserve">0xFF, </v>
      </c>
    </row>
    <row r="109" spans="1:59" x14ac:dyDescent="0.25">
      <c r="A109" s="2">
        <v>11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2">
        <f t="shared" si="164"/>
        <v>9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9" x14ac:dyDescent="0.25">
      <c r="A110" s="2">
        <v>12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2">
        <f t="shared" si="164"/>
        <v>10</v>
      </c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9" x14ac:dyDescent="0.25">
      <c r="A111" s="2">
        <v>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2">
        <f t="shared" si="164"/>
        <v>11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9" x14ac:dyDescent="0.25">
      <c r="A112" s="2">
        <v>14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2">
        <f t="shared" si="164"/>
        <v>12</v>
      </c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5">
      <c r="A113" s="2">
        <v>15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2">
        <f t="shared" si="164"/>
        <v>13</v>
      </c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5">
      <c r="A114" s="2">
        <v>16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2">
        <f t="shared" si="164"/>
        <v>14</v>
      </c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5">
      <c r="A115" s="2">
        <v>17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2">
        <f t="shared" si="164"/>
        <v>15</v>
      </c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5">
      <c r="A116" s="2">
        <v>18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2">
        <f t="shared" ref="AD116:AD179" si="354">AD67</f>
        <v>16</v>
      </c>
      <c r="AE116" s="26" t="str">
        <f>"0x" &amp; BIN2HEX(B123&amp;B122&amp;B121&amp;B120&amp;B119&amp;B118&amp;B117&amp;B116,2)&amp;", "</f>
        <v xml:space="preserve">0x00, </v>
      </c>
      <c r="AF116" s="26" t="str">
        <f t="shared" ref="AF116" si="355">"0x" &amp; BIN2HEX(C123&amp;C122&amp;C121&amp;C120&amp;C119&amp;C118&amp;C117&amp;C116,2)&amp;", "</f>
        <v xml:space="preserve">0x00, </v>
      </c>
      <c r="AG116" s="26" t="str">
        <f t="shared" ref="AG116" si="356">"0x" &amp; BIN2HEX(D123&amp;D122&amp;D121&amp;D120&amp;D119&amp;D118&amp;D117&amp;D116,2)&amp;", "</f>
        <v xml:space="preserve">0x00, </v>
      </c>
      <c r="AH116" s="26" t="str">
        <f t="shared" ref="AH116" si="357">"0x" &amp; BIN2HEX(E123&amp;E122&amp;E121&amp;E120&amp;E119&amp;E118&amp;E117&amp;E116,2)&amp;", "</f>
        <v xml:space="preserve">0x00, </v>
      </c>
      <c r="AI116" s="26" t="str">
        <f t="shared" ref="AI116" si="358">"0x" &amp; BIN2HEX(F123&amp;F122&amp;F121&amp;F120&amp;F119&amp;F118&amp;F117&amp;F116,2)&amp;", "</f>
        <v xml:space="preserve">0x00, </v>
      </c>
      <c r="AJ116" s="26" t="str">
        <f t="shared" ref="AJ116" si="359">"0x" &amp; BIN2HEX(G123&amp;G122&amp;G121&amp;G120&amp;G119&amp;G118&amp;G117&amp;G116,2)&amp;", "</f>
        <v xml:space="preserve">0x00, </v>
      </c>
      <c r="AK116" s="26" t="str">
        <f t="shared" ref="AK116" si="360">"0x" &amp; BIN2HEX(H123&amp;H122&amp;H121&amp;H120&amp;H119&amp;H118&amp;H117&amp;H116,2)&amp;", "</f>
        <v xml:space="preserve">0x00, </v>
      </c>
      <c r="AL116" s="26" t="str">
        <f t="shared" ref="AL116" si="361">"0x" &amp; BIN2HEX(I123&amp;I122&amp;I121&amp;I120&amp;I119&amp;I118&amp;I117&amp;I116,2)&amp;", "</f>
        <v xml:space="preserve">0x00, </v>
      </c>
      <c r="AM116" s="26" t="str">
        <f t="shared" ref="AM116" si="362">"0x" &amp; BIN2HEX(J123&amp;J122&amp;J121&amp;J120&amp;J119&amp;J118&amp;J117&amp;J116,2)&amp;", "</f>
        <v xml:space="preserve">0x80, </v>
      </c>
      <c r="AN116" s="26" t="str">
        <f t="shared" ref="AN116" si="363">"0x" &amp; BIN2HEX(K123&amp;K122&amp;K121&amp;K120&amp;K119&amp;K118&amp;K117&amp;K116,2)&amp;", "</f>
        <v xml:space="preserve">0xC0, </v>
      </c>
      <c r="AO116" s="26" t="str">
        <f t="shared" ref="AO116" si="364">"0x" &amp; BIN2HEX(L123&amp;L122&amp;L121&amp;L120&amp;L119&amp;L118&amp;L117&amp;L116,2)&amp;", "</f>
        <v xml:space="preserve">0xE0, </v>
      </c>
      <c r="AP116" s="26" t="str">
        <f t="shared" ref="AP116" si="365">"0x" &amp; BIN2HEX(M123&amp;M122&amp;M121&amp;M120&amp;M119&amp;M118&amp;M117&amp;M116,2)&amp;", "</f>
        <v xml:space="preserve">0xE0, </v>
      </c>
      <c r="AQ116" s="26" t="str">
        <f t="shared" ref="AQ116" si="366">"0x" &amp; BIN2HEX(N123&amp;N122&amp;N121&amp;N120&amp;N119&amp;N118&amp;N117&amp;N116,2)&amp;", "</f>
        <v xml:space="preserve">0xF0, </v>
      </c>
      <c r="AR116" s="26" t="str">
        <f t="shared" ref="AR116" si="367">"0x" &amp; BIN2HEX(O123&amp;O122&amp;O121&amp;O120&amp;O119&amp;O118&amp;O117&amp;O116,2)&amp;", "</f>
        <v xml:space="preserve">0xF0, </v>
      </c>
      <c r="AS116" s="26" t="str">
        <f t="shared" ref="AS116" si="368">"0x" &amp; BIN2HEX(P123&amp;P122&amp;P121&amp;P120&amp;P119&amp;P118&amp;P117&amp;P116,2)&amp;", "</f>
        <v xml:space="preserve">0xF8, </v>
      </c>
      <c r="AT116" s="26" t="str">
        <f t="shared" ref="AT116" si="369">"0x" &amp; BIN2HEX(Q123&amp;Q122&amp;Q121&amp;Q120&amp;Q119&amp;Q118&amp;Q117&amp;Q116,2)&amp;", "</f>
        <v xml:space="preserve">0xF8, </v>
      </c>
      <c r="AU116" s="26" t="str">
        <f t="shared" ref="AU116" si="370">"0x" &amp; BIN2HEX(R123&amp;R122&amp;R121&amp;R120&amp;R119&amp;R118&amp;R117&amp;R116,2)&amp;", "</f>
        <v xml:space="preserve">0xFC, </v>
      </c>
      <c r="AV116" s="26" t="str">
        <f t="shared" ref="AV116" si="371">"0x" &amp; BIN2HEX(S123&amp;S122&amp;S121&amp;S120&amp;S119&amp;S118&amp;S117&amp;S116,2)&amp;", "</f>
        <v xml:space="preserve">0xFC, </v>
      </c>
      <c r="AW116" s="26" t="str">
        <f t="shared" ref="AW116" si="372">"0x" &amp; BIN2HEX(T123&amp;T122&amp;T121&amp;T120&amp;T119&amp;T118&amp;T117&amp;T116,2)&amp;", "</f>
        <v xml:space="preserve">0xFE, </v>
      </c>
      <c r="AX116" s="26" t="str">
        <f t="shared" ref="AX116" si="373">"0x" &amp; BIN2HEX(U123&amp;U122&amp;U121&amp;U120&amp;U119&amp;U118&amp;U117&amp;U116,2)&amp;", "</f>
        <v xml:space="preserve">0x7E, </v>
      </c>
      <c r="AY116" s="26" t="str">
        <f t="shared" ref="AY116" si="374">"0x" &amp; BIN2HEX(V123&amp;V122&amp;V121&amp;V120&amp;V119&amp;V118&amp;V117&amp;V116,2)&amp;", "</f>
        <v xml:space="preserve">0x7F, </v>
      </c>
      <c r="AZ116" s="26" t="str">
        <f t="shared" ref="AZ116" si="375">"0x" &amp; BIN2HEX(W123&amp;W122&amp;W121&amp;W120&amp;W119&amp;W118&amp;W117&amp;W116,2)&amp;", "</f>
        <v xml:space="preserve">0x3F, </v>
      </c>
      <c r="BA116" s="26" t="str">
        <f t="shared" ref="BA116" si="376">"0x" &amp; BIN2HEX(X123&amp;X122&amp;X121&amp;X120&amp;X119&amp;X118&amp;X117&amp;X116,2)&amp;", "</f>
        <v xml:space="preserve">0x3F, </v>
      </c>
      <c r="BB116" s="26" t="str">
        <f t="shared" ref="BB116" si="377">"0x" &amp; BIN2HEX(Y123&amp;Y122&amp;Y121&amp;Y120&amp;Y119&amp;Y118&amp;Y117&amp;Y116,2)&amp;", "</f>
        <v xml:space="preserve">0x1F, </v>
      </c>
      <c r="BC116" s="26" t="str">
        <f t="shared" ref="BC116" si="378">"0x" &amp; BIN2HEX(Z123&amp;Z122&amp;Z121&amp;Z120&amp;Z119&amp;Z118&amp;Z117&amp;Z116,2)&amp;", "</f>
        <v xml:space="preserve">0x1F, </v>
      </c>
      <c r="BD116" s="26" t="str">
        <f t="shared" ref="BD116" si="379">"0x" &amp; BIN2HEX(AA123&amp;AA122&amp;AA121&amp;AA120&amp;AA119&amp;AA118&amp;AA117&amp;AA116,2)&amp;", "</f>
        <v xml:space="preserve">0x0F, </v>
      </c>
      <c r="BE116" s="26" t="str">
        <f t="shared" ref="BE116" si="380">"0x" &amp; BIN2HEX(AB123&amp;AB122&amp;AB121&amp;AB120&amp;AB119&amp;AB118&amp;AB117&amp;AB116,2)&amp;", "</f>
        <v xml:space="preserve">0x07, </v>
      </c>
      <c r="BF116" s="26" t="str">
        <f t="shared" ref="BF116" si="381">"0x" &amp; BIN2HEX(AC123&amp;AC122&amp;AC121&amp;AC120&amp;AC119&amp;AC118&amp;AC117&amp;AC116,2)&amp;", "</f>
        <v xml:space="preserve">0x01, </v>
      </c>
    </row>
    <row r="117" spans="1:58" x14ac:dyDescent="0.25">
      <c r="A117" s="2">
        <v>19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0</v>
      </c>
      <c r="AD117" s="2">
        <f t="shared" si="354"/>
        <v>17</v>
      </c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5">
      <c r="A118" s="2">
        <v>20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2">
        <f t="shared" si="354"/>
        <v>18</v>
      </c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5">
      <c r="A119" s="2">
        <v>21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0</v>
      </c>
      <c r="AC119" s="1">
        <v>0</v>
      </c>
      <c r="AD119" s="2">
        <f t="shared" si="354"/>
        <v>19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5">
      <c r="A120" s="2">
        <v>22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0</v>
      </c>
      <c r="AB120" s="1">
        <v>0</v>
      </c>
      <c r="AC120" s="1">
        <v>0</v>
      </c>
      <c r="AD120" s="2">
        <f t="shared" si="354"/>
        <v>20</v>
      </c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5">
      <c r="A121" s="2">
        <v>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2">
        <f t="shared" si="354"/>
        <v>21</v>
      </c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5">
      <c r="A122" s="2">
        <v>24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2">
        <f t="shared" si="354"/>
        <v>22</v>
      </c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5">
      <c r="A123" s="2">
        <v>25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2">
        <f t="shared" si="354"/>
        <v>23</v>
      </c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5">
      <c r="A124" s="2">
        <v>26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2">
        <f t="shared" si="354"/>
        <v>24</v>
      </c>
      <c r="AE124" s="26" t="str">
        <f>"0x" &amp; BIN2HEX(B131&amp;B130&amp;B129&amp;B128&amp;B127&amp;B126&amp;B125&amp;B124,2)&amp;", "</f>
        <v xml:space="preserve">0x00, </v>
      </c>
      <c r="AF124" s="26" t="str">
        <f t="shared" ref="AF124" si="382">"0x" &amp; BIN2HEX(C131&amp;C130&amp;C129&amp;C128&amp;C127&amp;C126&amp;C125&amp;C124,2)&amp;", "</f>
        <v xml:space="preserve">0x00, </v>
      </c>
      <c r="AG124" s="26" t="str">
        <f t="shared" ref="AG124" si="383">"0x" &amp; BIN2HEX(D131&amp;D130&amp;D129&amp;D128&amp;D127&amp;D126&amp;D125&amp;D124,2)&amp;", "</f>
        <v xml:space="preserve">0xC0, </v>
      </c>
      <c r="AH124" s="26" t="str">
        <f t="shared" ref="AH124" si="384">"0x" &amp; BIN2HEX(E131&amp;E130&amp;E129&amp;E128&amp;E127&amp;E126&amp;E125&amp;E124,2)&amp;", "</f>
        <v xml:space="preserve">0xF0, </v>
      </c>
      <c r="AI124" s="26" t="str">
        <f t="shared" ref="AI124" si="385">"0x" &amp; BIN2HEX(F131&amp;F130&amp;F129&amp;F128&amp;F127&amp;F126&amp;F125&amp;F124,2)&amp;", "</f>
        <v xml:space="preserve">0xF8, </v>
      </c>
      <c r="AJ124" s="26" t="str">
        <f t="shared" ref="AJ124" si="386">"0x" &amp; BIN2HEX(G131&amp;G130&amp;G129&amp;G128&amp;G127&amp;G126&amp;G125&amp;G124,2)&amp;", "</f>
        <v xml:space="preserve">0xFC, </v>
      </c>
      <c r="AK124" s="26" t="str">
        <f t="shared" ref="AK124" si="387">"0x" &amp; BIN2HEX(H131&amp;H130&amp;H129&amp;H128&amp;H127&amp;H126&amp;H125&amp;H124,2)&amp;", "</f>
        <v xml:space="preserve">0xFE, </v>
      </c>
      <c r="AL124" s="26" t="str">
        <f t="shared" ref="AL124" si="388">"0x" &amp; BIN2HEX(I131&amp;I130&amp;I129&amp;I128&amp;I127&amp;I126&amp;I125&amp;I124,2)&amp;", "</f>
        <v xml:space="preserve">0xFF, </v>
      </c>
      <c r="AM124" s="26" t="str">
        <f t="shared" ref="AM124" si="389">"0x" &amp; BIN2HEX(J131&amp;J130&amp;J129&amp;J128&amp;J127&amp;J126&amp;J125&amp;J124,2)&amp;", "</f>
        <v xml:space="preserve">0xFF, </v>
      </c>
      <c r="AN124" s="26" t="str">
        <f t="shared" ref="AN124" si="390">"0x" &amp; BIN2HEX(K131&amp;K130&amp;K129&amp;K128&amp;K127&amp;K126&amp;K125&amp;K124,2)&amp;", "</f>
        <v xml:space="preserve">0xFF, </v>
      </c>
      <c r="AO124" s="26" t="str">
        <f t="shared" ref="AO124" si="391">"0x" &amp; BIN2HEX(L131&amp;L130&amp;L129&amp;L128&amp;L127&amp;L126&amp;L125&amp;L124,2)&amp;", "</f>
        <v xml:space="preserve">0x3F, </v>
      </c>
      <c r="AP124" s="26" t="str">
        <f t="shared" ref="AP124" si="392">"0x" &amp; BIN2HEX(M131&amp;M130&amp;M129&amp;M128&amp;M127&amp;M126&amp;M125&amp;M124,2)&amp;", "</f>
        <v xml:space="preserve">0x1F, </v>
      </c>
      <c r="AQ124" s="26" t="str">
        <f t="shared" ref="AQ124" si="393">"0x" &amp; BIN2HEX(N131&amp;N130&amp;N129&amp;N128&amp;N127&amp;N126&amp;N125&amp;N124,2)&amp;", "</f>
        <v xml:space="preserve">0x0F, </v>
      </c>
      <c r="AR124" s="26" t="str">
        <f t="shared" ref="AR124" si="394">"0x" &amp; BIN2HEX(O131&amp;O130&amp;O129&amp;O128&amp;O127&amp;O126&amp;O125&amp;O124,2)&amp;", "</f>
        <v xml:space="preserve">0x07, </v>
      </c>
      <c r="AS124" s="26" t="str">
        <f t="shared" ref="AS124" si="395">"0x" &amp; BIN2HEX(P131&amp;P130&amp;P129&amp;P128&amp;P127&amp;P126&amp;P125&amp;P124,2)&amp;", "</f>
        <v xml:space="preserve">0x03, </v>
      </c>
      <c r="AT124" s="26" t="str">
        <f t="shared" ref="AT124" si="396">"0x" &amp; BIN2HEX(Q131&amp;Q130&amp;Q129&amp;Q128&amp;Q127&amp;Q126&amp;Q125&amp;Q124,2)&amp;", "</f>
        <v xml:space="preserve">0x01, </v>
      </c>
      <c r="AU124" s="26" t="str">
        <f t="shared" ref="AU124" si="397">"0x" &amp; BIN2HEX(R131&amp;R130&amp;R129&amp;R128&amp;R127&amp;R126&amp;R125&amp;R124,2)&amp;", "</f>
        <v xml:space="preserve">0x01, </v>
      </c>
      <c r="AV124" s="26" t="str">
        <f t="shared" ref="AV124" si="398">"0x" &amp; BIN2HEX(S131&amp;S130&amp;S129&amp;S128&amp;S127&amp;S126&amp;S125&amp;S124,2)&amp;", "</f>
        <v xml:space="preserve">0x00, </v>
      </c>
      <c r="AW124" s="26" t="str">
        <f t="shared" ref="AW124" si="399">"0x" &amp; BIN2HEX(T131&amp;T130&amp;T129&amp;T128&amp;T127&amp;T126&amp;T125&amp;T124,2)&amp;", "</f>
        <v xml:space="preserve">0x00, </v>
      </c>
      <c r="AX124" s="26" t="str">
        <f t="shared" ref="AX124" si="400">"0x" &amp; BIN2HEX(U131&amp;U130&amp;U129&amp;U128&amp;U127&amp;U126&amp;U125&amp;U124,2)&amp;", "</f>
        <v xml:space="preserve">0x00, </v>
      </c>
      <c r="AY124" s="26" t="str">
        <f t="shared" ref="AY124" si="401">"0x" &amp; BIN2HEX(V131&amp;V130&amp;V129&amp;V128&amp;V127&amp;V126&amp;V125&amp;V124,2)&amp;", "</f>
        <v xml:space="preserve">0x00, </v>
      </c>
      <c r="AZ124" s="26" t="str">
        <f t="shared" ref="AZ124" si="402">"0x" &amp; BIN2HEX(W131&amp;W130&amp;W129&amp;W128&amp;W127&amp;W126&amp;W125&amp;W124,2)&amp;", "</f>
        <v xml:space="preserve">0x00, </v>
      </c>
      <c r="BA124" s="26" t="str">
        <f t="shared" ref="BA124" si="403">"0x" &amp; BIN2HEX(X131&amp;X130&amp;X129&amp;X128&amp;X127&amp;X126&amp;X125&amp;X124,2)&amp;", "</f>
        <v xml:space="preserve">0x00, </v>
      </c>
      <c r="BB124" s="26" t="str">
        <f t="shared" ref="BB124" si="404">"0x" &amp; BIN2HEX(Y131&amp;Y130&amp;Y129&amp;Y128&amp;Y127&amp;Y126&amp;Y125&amp;Y124,2)&amp;", "</f>
        <v xml:space="preserve">0x00, </v>
      </c>
      <c r="BC124" s="26" t="str">
        <f t="shared" ref="BC124" si="405">"0x" &amp; BIN2HEX(Z131&amp;Z130&amp;Z129&amp;Z128&amp;Z127&amp;Z126&amp;Z125&amp;Z124,2)&amp;", "</f>
        <v xml:space="preserve">0x00, </v>
      </c>
      <c r="BD124" s="26" t="str">
        <f t="shared" ref="BD124" si="406">"0x" &amp; BIN2HEX(AA131&amp;AA130&amp;AA129&amp;AA128&amp;AA127&amp;AA126&amp;AA125&amp;AA124,2)&amp;", "</f>
        <v xml:space="preserve">0x00, </v>
      </c>
      <c r="BE124" s="26" t="str">
        <f t="shared" ref="BE124" si="407">"0x" &amp; BIN2HEX(AB131&amp;AB130&amp;AB129&amp;AB128&amp;AB127&amp;AB126&amp;AB125&amp;AB124,2)&amp;", "</f>
        <v xml:space="preserve">0x00, </v>
      </c>
      <c r="BF124" s="26" t="str">
        <f t="shared" ref="BF124" si="408">"0x" &amp; BIN2HEX(AC131&amp;AC130&amp;AC129&amp;AC128&amp;AC127&amp;AC126&amp;AC125&amp;AC124,2)&amp;", "</f>
        <v xml:space="preserve">0x00, </v>
      </c>
    </row>
    <row r="125" spans="1:58" x14ac:dyDescent="0.25">
      <c r="A125" s="2">
        <v>27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2">
        <f t="shared" si="354"/>
        <v>25</v>
      </c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5">
      <c r="A126" s="2">
        <v>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2">
        <f t="shared" si="354"/>
        <v>26</v>
      </c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5">
      <c r="A127" s="2">
        <v>29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2">
        <f t="shared" si="354"/>
        <v>27</v>
      </c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x14ac:dyDescent="0.25">
      <c r="A128" s="2">
        <v>30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2">
        <f t="shared" si="354"/>
        <v>28</v>
      </c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5">
      <c r="A129" s="2">
        <v>31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2">
        <f t="shared" si="354"/>
        <v>29</v>
      </c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x14ac:dyDescent="0.25">
      <c r="A130" s="2">
        <v>32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2">
        <f t="shared" si="354"/>
        <v>30</v>
      </c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5">
      <c r="A131" s="2">
        <v>33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2">
        <f t="shared" si="354"/>
        <v>31</v>
      </c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x14ac:dyDescent="0.25">
      <c r="A132" s="2">
        <v>34</v>
      </c>
      <c r="B132" s="1">
        <v>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2">
        <f t="shared" si="354"/>
        <v>32</v>
      </c>
      <c r="AE132" s="26" t="str">
        <f>"0x" &amp; BIN2HEX(B139&amp;B138&amp;B137&amp;B136&amp;B135&amp;B134&amp;B133&amp;B132,2)&amp;", "</f>
        <v xml:space="preserve">0xFC, </v>
      </c>
      <c r="AF132" s="26" t="str">
        <f t="shared" ref="AF132" si="409">"0x" &amp; BIN2HEX(C139&amp;C138&amp;C137&amp;C136&amp;C135&amp;C134&amp;C133&amp;C132,2)&amp;", "</f>
        <v xml:space="preserve">0xFF, </v>
      </c>
      <c r="AG132" s="26" t="str">
        <f t="shared" ref="AG132" si="410">"0x" &amp; BIN2HEX(D139&amp;D138&amp;D137&amp;D136&amp;D135&amp;D134&amp;D133&amp;D132,2)&amp;", "</f>
        <v xml:space="preserve">0xFF, </v>
      </c>
      <c r="AH132" s="26" t="str">
        <f t="shared" ref="AH132" si="411">"0x" &amp; BIN2HEX(E139&amp;E138&amp;E137&amp;E136&amp;E135&amp;E134&amp;E133&amp;E132,2)&amp;", "</f>
        <v xml:space="preserve">0xFF, </v>
      </c>
      <c r="AI132" s="26" t="str">
        <f t="shared" ref="AI132" si="412">"0x" &amp; BIN2HEX(F139&amp;F138&amp;F137&amp;F136&amp;F135&amp;F134&amp;F133&amp;F132,2)&amp;", "</f>
        <v xml:space="preserve">0xFF, </v>
      </c>
      <c r="AJ132" s="26" t="str">
        <f t="shared" ref="AJ132" si="413">"0x" &amp; BIN2HEX(G139&amp;G138&amp;G137&amp;G136&amp;G135&amp;G134&amp;G133&amp;G132,2)&amp;", "</f>
        <v xml:space="preserve">0xFF, </v>
      </c>
      <c r="AK132" s="26" t="str">
        <f t="shared" ref="AK132" si="414">"0x" &amp; BIN2HEX(H139&amp;H138&amp;H137&amp;H136&amp;H135&amp;H134&amp;H133&amp;H132,2)&amp;", "</f>
        <v xml:space="preserve">0xFF, </v>
      </c>
      <c r="AL132" s="26" t="str">
        <f t="shared" ref="AL132" si="415">"0x" &amp; BIN2HEX(I139&amp;I138&amp;I137&amp;I136&amp;I135&amp;I134&amp;I133&amp;I132,2)&amp;", "</f>
        <v xml:space="preserve">0xFF, </v>
      </c>
      <c r="AM132" s="26" t="str">
        <f t="shared" ref="AM132" si="416">"0x" &amp; BIN2HEX(J139&amp;J138&amp;J137&amp;J136&amp;J135&amp;J134&amp;J133&amp;J132,2)&amp;", "</f>
        <v xml:space="preserve">0xC3, </v>
      </c>
      <c r="AN132" s="26" t="str">
        <f t="shared" ref="AN132" si="417">"0x" &amp; BIN2HEX(K139&amp;K138&amp;K137&amp;K136&amp;K135&amp;K134&amp;K133&amp;K132,2)&amp;", "</f>
        <v xml:space="preserve">0xC0, </v>
      </c>
      <c r="AO132" s="26" t="str">
        <f t="shared" ref="AO132" si="418">"0x" &amp; BIN2HEX(L139&amp;L138&amp;L137&amp;L136&amp;L135&amp;L134&amp;L133&amp;L132,2)&amp;", "</f>
        <v xml:space="preserve">0xC0, </v>
      </c>
      <c r="AP132" s="26" t="str">
        <f t="shared" ref="AP132" si="419">"0x" &amp; BIN2HEX(M139&amp;M138&amp;M137&amp;M136&amp;M135&amp;M134&amp;M133&amp;M132,2)&amp;", "</f>
        <v xml:space="preserve">0xC0, </v>
      </c>
      <c r="AQ132" s="26" t="str">
        <f t="shared" ref="AQ132" si="420">"0x" &amp; BIN2HEX(N139&amp;N138&amp;N137&amp;N136&amp;N135&amp;N134&amp;N133&amp;N132,2)&amp;", "</f>
        <v xml:space="preserve">0xC0, </v>
      </c>
      <c r="AR132" s="26" t="str">
        <f t="shared" ref="AR132" si="421">"0x" &amp; BIN2HEX(O139&amp;O138&amp;O137&amp;O136&amp;O135&amp;O134&amp;O133&amp;O132,2)&amp;", "</f>
        <v xml:space="preserve">0xC0, </v>
      </c>
      <c r="AS132" s="26" t="str">
        <f t="shared" ref="AS132" si="422">"0x" &amp; BIN2HEX(P139&amp;P138&amp;P137&amp;P136&amp;P135&amp;P134&amp;P133&amp;P132,2)&amp;", "</f>
        <v xml:space="preserve">0xC0, </v>
      </c>
      <c r="AT132" s="26" t="str">
        <f t="shared" ref="AT132" si="423">"0x" &amp; BIN2HEX(Q139&amp;Q138&amp;Q137&amp;Q136&amp;Q135&amp;Q134&amp;Q133&amp;Q132,2)&amp;", "</f>
        <v xml:space="preserve">0xC0, </v>
      </c>
      <c r="AU132" s="26" t="str">
        <f t="shared" ref="AU132" si="424">"0x" &amp; BIN2HEX(R139&amp;R138&amp;R137&amp;R136&amp;R135&amp;R134&amp;R133&amp;R132,2)&amp;", "</f>
        <v xml:space="preserve">0xC0, </v>
      </c>
      <c r="AV132" s="26" t="str">
        <f t="shared" ref="AV132" si="425">"0x" &amp; BIN2HEX(S139&amp;S138&amp;S137&amp;S136&amp;S135&amp;S134&amp;S133&amp;S132,2)&amp;", "</f>
        <v xml:space="preserve">0xC0, </v>
      </c>
      <c r="AW132" s="26" t="str">
        <f t="shared" ref="AW132" si="426">"0x" &amp; BIN2HEX(T139&amp;T138&amp;T137&amp;T136&amp;T135&amp;T134&amp;T133&amp;T132,2)&amp;", "</f>
        <v xml:space="preserve">0xC0, </v>
      </c>
      <c r="AX132" s="26" t="str">
        <f t="shared" ref="AX132" si="427">"0x" &amp; BIN2HEX(U139&amp;U138&amp;U137&amp;U136&amp;U135&amp;U134&amp;U133&amp;U132,2)&amp;", "</f>
        <v xml:space="preserve">0xC0, </v>
      </c>
      <c r="AY132" s="26" t="str">
        <f t="shared" ref="AY132" si="428">"0x" &amp; BIN2HEX(V139&amp;V138&amp;V137&amp;V136&amp;V135&amp;V134&amp;V133&amp;V132,2)&amp;", "</f>
        <v xml:space="preserve">0xC0, </v>
      </c>
      <c r="AZ132" s="26" t="str">
        <f t="shared" ref="AZ132" si="429">"0x" &amp; BIN2HEX(W139&amp;W138&amp;W137&amp;W136&amp;W135&amp;W134&amp;W133&amp;W132,2)&amp;", "</f>
        <v xml:space="preserve">0xC0, </v>
      </c>
      <c r="BA132" s="26" t="str">
        <f t="shared" ref="BA132" si="430">"0x" &amp; BIN2HEX(X139&amp;X138&amp;X137&amp;X136&amp;X135&amp;X134&amp;X133&amp;X132,2)&amp;", "</f>
        <v xml:space="preserve">0xC0, </v>
      </c>
      <c r="BB132" s="26" t="str">
        <f t="shared" ref="BB132" si="431">"0x" &amp; BIN2HEX(Y139&amp;Y138&amp;Y137&amp;Y136&amp;Y135&amp;Y134&amp;Y133&amp;Y132,2)&amp;", "</f>
        <v xml:space="preserve">0xC0, </v>
      </c>
      <c r="BC132" s="26" t="str">
        <f t="shared" ref="BC132" si="432">"0x" &amp; BIN2HEX(Z139&amp;Z138&amp;Z137&amp;Z136&amp;Z135&amp;Z134&amp;Z133&amp;Z132,2)&amp;", "</f>
        <v xml:space="preserve">0xC0, </v>
      </c>
      <c r="BD132" s="26" t="str">
        <f t="shared" ref="BD132" si="433">"0x" &amp; BIN2HEX(AA139&amp;AA138&amp;AA137&amp;AA136&amp;AA135&amp;AA134&amp;AA133&amp;AA132,2)&amp;", "</f>
        <v xml:space="preserve">0xC0, </v>
      </c>
      <c r="BE132" s="26" t="str">
        <f t="shared" ref="BE132" si="434">"0x" &amp; BIN2HEX(AB139&amp;AB138&amp;AB137&amp;AB136&amp;AB135&amp;AB134&amp;AB133&amp;AB132,2)&amp;", "</f>
        <v xml:space="preserve">0xC0, </v>
      </c>
      <c r="BF132" s="26" t="str">
        <f t="shared" ref="BF132" si="435">"0x" &amp; BIN2HEX(AC139&amp;AC138&amp;AC137&amp;AC136&amp;AC135&amp;AC134&amp;AC133&amp;AC132,2)&amp;", "</f>
        <v xml:space="preserve">0xC0, </v>
      </c>
    </row>
    <row r="133" spans="1:58" x14ac:dyDescent="0.25">
      <c r="A133" s="2">
        <v>35</v>
      </c>
      <c r="B133" s="1">
        <v>0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2">
        <f t="shared" si="354"/>
        <v>33</v>
      </c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 spans="1:58" x14ac:dyDescent="0.25">
      <c r="A134" s="2">
        <v>36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2">
        <f t="shared" si="354"/>
        <v>34</v>
      </c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 spans="1:58" x14ac:dyDescent="0.25">
      <c r="A135" s="2">
        <v>37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2">
        <f t="shared" si="354"/>
        <v>35</v>
      </c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 spans="1:58" x14ac:dyDescent="0.25">
      <c r="A136" s="2">
        <v>38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2">
        <f t="shared" si="354"/>
        <v>36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 spans="1:58" x14ac:dyDescent="0.25">
      <c r="A137" s="2">
        <v>39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2">
        <f t="shared" si="354"/>
        <v>37</v>
      </c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 spans="1:58" x14ac:dyDescent="0.25">
      <c r="A138" s="2">
        <v>40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2">
        <f t="shared" si="354"/>
        <v>38</v>
      </c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 spans="1:58" x14ac:dyDescent="0.25">
      <c r="A139" s="2">
        <v>41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2">
        <f t="shared" si="354"/>
        <v>39</v>
      </c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 spans="1:58" x14ac:dyDescent="0.25">
      <c r="A140" s="2">
        <v>42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2">
        <f t="shared" si="354"/>
        <v>40</v>
      </c>
      <c r="AE140" s="26" t="str">
        <f>"0x" &amp; BIN2HEX(B147&amp;B146&amp;B145&amp;B144&amp;B143&amp;B142&amp;B141&amp;B140,2)&amp;", "</f>
        <v xml:space="preserve">0x0F, </v>
      </c>
      <c r="AF140" s="26" t="str">
        <f t="shared" ref="AF140" si="436">"0x" &amp; BIN2HEX(C147&amp;C146&amp;C145&amp;C144&amp;C143&amp;C142&amp;C141&amp;C140,2)&amp;", "</f>
        <v xml:space="preserve">0x0F, </v>
      </c>
      <c r="AG140" s="26" t="str">
        <f t="shared" ref="AG140" si="437">"0x" &amp; BIN2HEX(D147&amp;D146&amp;D145&amp;D144&amp;D143&amp;D142&amp;D141&amp;D140,2)&amp;", "</f>
        <v xml:space="preserve">0x0F, </v>
      </c>
      <c r="AH140" s="26" t="str">
        <f t="shared" ref="AH140" si="438">"0x" &amp; BIN2HEX(E147&amp;E146&amp;E145&amp;E144&amp;E143&amp;E142&amp;E141&amp;E140,2)&amp;", "</f>
        <v xml:space="preserve">0x0F, </v>
      </c>
      <c r="AI140" s="26" t="str">
        <f t="shared" ref="AI140" si="439">"0x" &amp; BIN2HEX(F147&amp;F146&amp;F145&amp;F144&amp;F143&amp;F142&amp;F141&amp;F140,2)&amp;", "</f>
        <v xml:space="preserve">0x0F, </v>
      </c>
      <c r="AJ140" s="26" t="str">
        <f t="shared" ref="AJ140" si="440">"0x" &amp; BIN2HEX(G147&amp;G146&amp;G145&amp;G144&amp;G143&amp;G142&amp;G141&amp;G140,2)&amp;", "</f>
        <v xml:space="preserve">0x0F, </v>
      </c>
      <c r="AK140" s="26" t="str">
        <f t="shared" ref="AK140" si="441">"0x" &amp; BIN2HEX(H147&amp;H146&amp;H145&amp;H144&amp;H143&amp;H142&amp;H141&amp;H140,2)&amp;", "</f>
        <v xml:space="preserve">0x0F, </v>
      </c>
      <c r="AL140" s="26" t="str">
        <f t="shared" ref="AL140" si="442">"0x" &amp; BIN2HEX(I147&amp;I146&amp;I145&amp;I144&amp;I143&amp;I142&amp;I141&amp;I140,2)&amp;", "</f>
        <v xml:space="preserve">0x0F, </v>
      </c>
      <c r="AM140" s="26" t="str">
        <f t="shared" ref="AM140" si="443">"0x" &amp; BIN2HEX(J147&amp;J146&amp;J145&amp;J144&amp;J143&amp;J142&amp;J141&amp;J140,2)&amp;", "</f>
        <v xml:space="preserve">0x0F, </v>
      </c>
      <c r="AN140" s="26" t="str">
        <f t="shared" ref="AN140" si="444">"0x" &amp; BIN2HEX(K147&amp;K146&amp;K145&amp;K144&amp;K143&amp;K142&amp;K141&amp;K140,2)&amp;", "</f>
        <v xml:space="preserve">0x0F, </v>
      </c>
      <c r="AO140" s="26" t="str">
        <f t="shared" ref="AO140" si="445">"0x" &amp; BIN2HEX(L147&amp;L146&amp;L145&amp;L144&amp;L143&amp;L142&amp;L141&amp;L140,2)&amp;", "</f>
        <v xml:space="preserve">0x0F, </v>
      </c>
      <c r="AP140" s="26" t="str">
        <f t="shared" ref="AP140" si="446">"0x" &amp; BIN2HEX(M147&amp;M146&amp;M145&amp;M144&amp;M143&amp;M142&amp;M141&amp;M140,2)&amp;", "</f>
        <v xml:space="preserve">0x0F, </v>
      </c>
      <c r="AQ140" s="26" t="str">
        <f t="shared" ref="AQ140" si="447">"0x" &amp; BIN2HEX(N147&amp;N146&amp;N145&amp;N144&amp;N143&amp;N142&amp;N141&amp;N140,2)&amp;", "</f>
        <v xml:space="preserve">0x0F, </v>
      </c>
      <c r="AR140" s="26" t="str">
        <f t="shared" ref="AR140" si="448">"0x" &amp; BIN2HEX(O147&amp;O146&amp;O145&amp;O144&amp;O143&amp;O142&amp;O141&amp;O140,2)&amp;", "</f>
        <v xml:space="preserve">0x0F, </v>
      </c>
      <c r="AS140" s="26" t="str">
        <f t="shared" ref="AS140" si="449">"0x" &amp; BIN2HEX(P147&amp;P146&amp;P145&amp;P144&amp;P143&amp;P142&amp;P141&amp;P140,2)&amp;", "</f>
        <v xml:space="preserve">0x0F, </v>
      </c>
      <c r="AT140" s="26" t="str">
        <f t="shared" ref="AT140" si="450">"0x" &amp; BIN2HEX(Q147&amp;Q146&amp;Q145&amp;Q144&amp;Q143&amp;Q142&amp;Q141&amp;Q140,2)&amp;", "</f>
        <v xml:space="preserve">0x0F, </v>
      </c>
      <c r="AU140" s="26" t="str">
        <f t="shared" ref="AU140" si="451">"0x" &amp; BIN2HEX(R147&amp;R146&amp;R145&amp;R144&amp;R143&amp;R142&amp;R141&amp;R140,2)&amp;", "</f>
        <v xml:space="preserve">0x0F, </v>
      </c>
      <c r="AV140" s="26" t="str">
        <f t="shared" ref="AV140" si="452">"0x" &amp; BIN2HEX(S147&amp;S146&amp;S145&amp;S144&amp;S143&amp;S142&amp;S141&amp;S140,2)&amp;", "</f>
        <v xml:space="preserve">0x0F, </v>
      </c>
      <c r="AW140" s="26" t="str">
        <f t="shared" ref="AW140" si="453">"0x" &amp; BIN2HEX(T147&amp;T146&amp;T145&amp;T144&amp;T143&amp;T142&amp;T141&amp;T140,2)&amp;", "</f>
        <v xml:space="preserve">0x0F, </v>
      </c>
      <c r="AX140" s="26" t="str">
        <f t="shared" ref="AX140" si="454">"0x" &amp; BIN2HEX(U147&amp;U146&amp;U145&amp;U144&amp;U143&amp;U142&amp;U141&amp;U140,2)&amp;", "</f>
        <v xml:space="preserve">0x0F, </v>
      </c>
      <c r="AY140" s="26" t="str">
        <f t="shared" ref="AY140" si="455">"0x" &amp; BIN2HEX(V147&amp;V146&amp;V145&amp;V144&amp;V143&amp;V142&amp;V141&amp;V140,2)&amp;", "</f>
        <v xml:space="preserve">0x0F, </v>
      </c>
      <c r="AZ140" s="26" t="str">
        <f t="shared" ref="AZ140" si="456">"0x" &amp; BIN2HEX(W147&amp;W146&amp;W145&amp;W144&amp;W143&amp;W142&amp;W141&amp;W140,2)&amp;", "</f>
        <v xml:space="preserve">0x0F, </v>
      </c>
      <c r="BA140" s="26" t="str">
        <f t="shared" ref="BA140" si="457">"0x" &amp; BIN2HEX(X147&amp;X146&amp;X145&amp;X144&amp;X143&amp;X142&amp;X141&amp;X140,2)&amp;", "</f>
        <v xml:space="preserve">0x0F, </v>
      </c>
      <c r="BB140" s="26" t="str">
        <f t="shared" ref="BB140" si="458">"0x" &amp; BIN2HEX(Y147&amp;Y146&amp;Y145&amp;Y144&amp;Y143&amp;Y142&amp;Y141&amp;Y140,2)&amp;", "</f>
        <v xml:space="preserve">0x0F, </v>
      </c>
      <c r="BC140" s="26" t="str">
        <f t="shared" ref="BC140" si="459">"0x" &amp; BIN2HEX(Z147&amp;Z146&amp;Z145&amp;Z144&amp;Z143&amp;Z142&amp;Z141&amp;Z140,2)&amp;", "</f>
        <v xml:space="preserve">0x0F, </v>
      </c>
      <c r="BD140" s="26" t="str">
        <f t="shared" ref="BD140" si="460">"0x" &amp; BIN2HEX(AA147&amp;AA146&amp;AA145&amp;AA144&amp;AA143&amp;AA142&amp;AA141&amp;AA140,2)&amp;", "</f>
        <v xml:space="preserve">0x0F, </v>
      </c>
      <c r="BE140" s="26" t="str">
        <f t="shared" ref="BE140" si="461">"0x" &amp; BIN2HEX(AB147&amp;AB146&amp;AB145&amp;AB144&amp;AB143&amp;AB142&amp;AB141&amp;AB140,2)&amp;", "</f>
        <v xml:space="preserve">0x0F, </v>
      </c>
      <c r="BF140" s="26" t="str">
        <f t="shared" ref="BF140" si="462">"0x" &amp; BIN2HEX(AC147&amp;AC146&amp;AC145&amp;AC144&amp;AC143&amp;AC142&amp;AC141&amp;AC140,2)&amp;", "</f>
        <v xml:space="preserve">0x0F, </v>
      </c>
    </row>
    <row r="141" spans="1:58" x14ac:dyDescent="0.25">
      <c r="A141" s="2">
        <v>43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2">
        <f t="shared" si="354"/>
        <v>41</v>
      </c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x14ac:dyDescent="0.25">
      <c r="A142" s="2">
        <v>44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2">
        <f t="shared" si="354"/>
        <v>42</v>
      </c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x14ac:dyDescent="0.25">
      <c r="A143" s="2">
        <v>45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2">
        <f t="shared" si="354"/>
        <v>43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 x14ac:dyDescent="0.25"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2">
        <f t="shared" si="354"/>
        <v>44</v>
      </c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 spans="1:59" x14ac:dyDescent="0.25"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2">
        <f t="shared" si="354"/>
        <v>45</v>
      </c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 spans="1:59" x14ac:dyDescent="0.25">
      <c r="A146" s="2">
        <v>46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2">
        <f t="shared" si="354"/>
        <v>46</v>
      </c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 spans="1:59" x14ac:dyDescent="0.25">
      <c r="A147" s="2">
        <v>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2">
        <f t="shared" si="354"/>
        <v>47</v>
      </c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 spans="1:59" s="2" customFormat="1" x14ac:dyDescent="0.25">
      <c r="B148" s="2">
        <f>B99</f>
        <v>0</v>
      </c>
      <c r="C148" s="2">
        <f t="shared" ref="C148:AC148" si="463">C99</f>
        <v>1</v>
      </c>
      <c r="D148" s="2">
        <f t="shared" si="463"/>
        <v>2</v>
      </c>
      <c r="E148" s="2">
        <f t="shared" si="463"/>
        <v>3</v>
      </c>
      <c r="F148" s="2">
        <f t="shared" si="463"/>
        <v>4</v>
      </c>
      <c r="G148" s="2">
        <f t="shared" si="463"/>
        <v>5</v>
      </c>
      <c r="H148" s="2">
        <f t="shared" si="463"/>
        <v>6</v>
      </c>
      <c r="I148" s="2">
        <f t="shared" si="463"/>
        <v>7</v>
      </c>
      <c r="J148" s="2">
        <f t="shared" si="463"/>
        <v>8</v>
      </c>
      <c r="K148" s="2">
        <f t="shared" si="463"/>
        <v>9</v>
      </c>
      <c r="L148" s="2">
        <f t="shared" si="463"/>
        <v>10</v>
      </c>
      <c r="M148" s="2">
        <f t="shared" si="463"/>
        <v>11</v>
      </c>
      <c r="N148" s="2">
        <f t="shared" si="463"/>
        <v>12</v>
      </c>
      <c r="O148" s="2">
        <f t="shared" si="463"/>
        <v>13</v>
      </c>
      <c r="P148" s="2">
        <f t="shared" si="463"/>
        <v>14</v>
      </c>
      <c r="Q148" s="2">
        <f t="shared" si="463"/>
        <v>15</v>
      </c>
      <c r="R148" s="2">
        <f t="shared" si="463"/>
        <v>16</v>
      </c>
      <c r="S148" s="2">
        <f t="shared" si="463"/>
        <v>17</v>
      </c>
      <c r="T148" s="2">
        <f t="shared" si="463"/>
        <v>18</v>
      </c>
      <c r="U148" s="2">
        <f t="shared" si="463"/>
        <v>19</v>
      </c>
      <c r="V148" s="2">
        <f t="shared" si="463"/>
        <v>20</v>
      </c>
      <c r="W148" s="2">
        <f t="shared" si="463"/>
        <v>21</v>
      </c>
      <c r="X148" s="2">
        <f t="shared" si="463"/>
        <v>22</v>
      </c>
      <c r="Y148" s="2">
        <f t="shared" si="463"/>
        <v>23</v>
      </c>
      <c r="Z148" s="2">
        <f t="shared" si="463"/>
        <v>24</v>
      </c>
      <c r="AA148" s="2">
        <f t="shared" si="463"/>
        <v>25</v>
      </c>
      <c r="AB148" s="2">
        <f t="shared" si="463"/>
        <v>26</v>
      </c>
      <c r="AC148" s="2">
        <f t="shared" si="463"/>
        <v>27</v>
      </c>
      <c r="AD148" s="2">
        <v>3</v>
      </c>
      <c r="AE148" s="25">
        <v>0</v>
      </c>
      <c r="AF148" s="25">
        <v>1</v>
      </c>
      <c r="AG148" s="25">
        <v>2</v>
      </c>
      <c r="AH148" s="25">
        <v>3</v>
      </c>
      <c r="AI148" s="25">
        <v>4</v>
      </c>
      <c r="AJ148" s="25">
        <v>5</v>
      </c>
      <c r="AK148" s="25">
        <v>6</v>
      </c>
      <c r="AL148" s="25">
        <v>7</v>
      </c>
      <c r="AM148" s="25">
        <v>8</v>
      </c>
      <c r="AN148" s="25">
        <v>9</v>
      </c>
      <c r="AO148" s="25">
        <v>10</v>
      </c>
      <c r="AP148" s="25">
        <v>11</v>
      </c>
      <c r="AQ148" s="25">
        <v>12</v>
      </c>
      <c r="AR148" s="25">
        <v>13</v>
      </c>
      <c r="AS148" s="25">
        <v>14</v>
      </c>
      <c r="AT148" s="25">
        <v>15</v>
      </c>
      <c r="AU148" s="25">
        <v>16</v>
      </c>
      <c r="AV148" s="25">
        <v>17</v>
      </c>
      <c r="AW148" s="25">
        <v>18</v>
      </c>
      <c r="AX148" s="25">
        <v>19</v>
      </c>
      <c r="AY148" s="25">
        <v>20</v>
      </c>
      <c r="AZ148" s="25">
        <v>21</v>
      </c>
      <c r="BA148" s="25">
        <v>22</v>
      </c>
      <c r="BB148" s="25">
        <v>23</v>
      </c>
      <c r="BC148" s="25">
        <v>24</v>
      </c>
      <c r="BD148" s="25">
        <v>25</v>
      </c>
      <c r="BE148" s="25">
        <v>26</v>
      </c>
      <c r="BF148" s="25">
        <v>27</v>
      </c>
    </row>
    <row r="149" spans="1:59" x14ac:dyDescent="0.25">
      <c r="A149" s="2">
        <v>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2">
        <f t="shared" si="354"/>
        <v>0</v>
      </c>
      <c r="AE149" s="26" t="str">
        <f>"0x" &amp; BIN2HEX(B156&amp;B155&amp;B154&amp;B153&amp;B152&amp;B151&amp;B150&amp;B149,2)&amp;", "</f>
        <v xml:space="preserve">0x00, </v>
      </c>
      <c r="AF149" s="26" t="str">
        <f t="shared" ref="AF149" si="464">"0x" &amp; BIN2HEX(C156&amp;C155&amp;C154&amp;C153&amp;C152&amp;C151&amp;C150&amp;C149,2)&amp;", "</f>
        <v xml:space="preserve">0xC0, </v>
      </c>
      <c r="AG149" s="26" t="str">
        <f t="shared" ref="AG149" si="465">"0x" &amp; BIN2HEX(D156&amp;D155&amp;D154&amp;D153&amp;D152&amp;D151&amp;D150&amp;D149,2)&amp;", "</f>
        <v xml:space="preserve">0xF0, </v>
      </c>
      <c r="AH149" s="26" t="str">
        <f t="shared" ref="AH149" si="466">"0x" &amp; BIN2HEX(E156&amp;E155&amp;E154&amp;E153&amp;E152&amp;E151&amp;E150&amp;E149,2)&amp;", "</f>
        <v xml:space="preserve">0xF8, </v>
      </c>
      <c r="AI149" s="26" t="str">
        <f t="shared" ref="AI149" si="467">"0x" &amp; BIN2HEX(F156&amp;F155&amp;F154&amp;F153&amp;F152&amp;F151&amp;F150&amp;F149,2)&amp;", "</f>
        <v xml:space="preserve">0xFC, </v>
      </c>
      <c r="AJ149" s="26" t="str">
        <f t="shared" ref="AJ149" si="468">"0x" &amp; BIN2HEX(G156&amp;G155&amp;G154&amp;G153&amp;G152&amp;G151&amp;G150&amp;G149,2)&amp;", "</f>
        <v xml:space="preserve">0xFC, </v>
      </c>
      <c r="AK149" s="26" t="str">
        <f t="shared" ref="AK149" si="469">"0x" &amp; BIN2HEX(H156&amp;H155&amp;H154&amp;H153&amp;H152&amp;H151&amp;H150&amp;H149,2)&amp;", "</f>
        <v xml:space="preserve">0xFE, </v>
      </c>
      <c r="AL149" s="26" t="str">
        <f t="shared" ref="AL149" si="470">"0x" &amp; BIN2HEX(I156&amp;I155&amp;I154&amp;I153&amp;I152&amp;I151&amp;I150&amp;I149,2)&amp;", "</f>
        <v xml:space="preserve">0x7E, </v>
      </c>
      <c r="AM149" s="26" t="str">
        <f t="shared" ref="AM149" si="471">"0x" &amp; BIN2HEX(J156&amp;J155&amp;J154&amp;J153&amp;J152&amp;J151&amp;J150&amp;J149,2)&amp;", "</f>
        <v xml:space="preserve">0x3F, </v>
      </c>
      <c r="AN149" s="26" t="str">
        <f t="shared" ref="AN149" si="472">"0x" &amp; BIN2HEX(K156&amp;K155&amp;K154&amp;K153&amp;K152&amp;K151&amp;K150&amp;K149,2)&amp;", "</f>
        <v xml:space="preserve">0x3F, </v>
      </c>
      <c r="AO149" s="26" t="str">
        <f t="shared" ref="AO149" si="473">"0x" &amp; BIN2HEX(L156&amp;L155&amp;L154&amp;L153&amp;L152&amp;L151&amp;L150&amp;L149,2)&amp;", "</f>
        <v xml:space="preserve">0x3F, </v>
      </c>
      <c r="AP149" s="26" t="str">
        <f t="shared" ref="AP149" si="474">"0x" &amp; BIN2HEX(M156&amp;M155&amp;M154&amp;M153&amp;M152&amp;M151&amp;M150&amp;M149,2)&amp;", "</f>
        <v xml:space="preserve">0x3F, </v>
      </c>
      <c r="AQ149" s="26" t="str">
        <f t="shared" ref="AQ149" si="475">"0x" &amp; BIN2HEX(N156&amp;N155&amp;N154&amp;N153&amp;N152&amp;N151&amp;N150&amp;N149,2)&amp;", "</f>
        <v xml:space="preserve">0x3F, </v>
      </c>
      <c r="AR149" s="26" t="str">
        <f t="shared" ref="AR149" si="476">"0x" &amp; BIN2HEX(O156&amp;O155&amp;O154&amp;O153&amp;O152&amp;O151&amp;O150&amp;O149,2)&amp;", "</f>
        <v xml:space="preserve">0x3F, </v>
      </c>
      <c r="AS149" s="26" t="str">
        <f t="shared" ref="AS149" si="477">"0x" &amp; BIN2HEX(P156&amp;P155&amp;P154&amp;P153&amp;P152&amp;P151&amp;P150&amp;P149,2)&amp;", "</f>
        <v xml:space="preserve">0x3F, </v>
      </c>
      <c r="AT149" s="26" t="str">
        <f t="shared" ref="AT149" si="478">"0x" &amp; BIN2HEX(Q156&amp;Q155&amp;Q154&amp;Q153&amp;Q152&amp;Q151&amp;Q150&amp;Q149,2)&amp;", "</f>
        <v xml:space="preserve">0x3F, </v>
      </c>
      <c r="AU149" s="26" t="str">
        <f t="shared" ref="AU149" si="479">"0x" &amp; BIN2HEX(R156&amp;R155&amp;R154&amp;R153&amp;R152&amp;R151&amp;R150&amp;R149,2)&amp;", "</f>
        <v xml:space="preserve">0x3F, </v>
      </c>
      <c r="AV149" s="26" t="str">
        <f t="shared" ref="AV149" si="480">"0x" &amp; BIN2HEX(S156&amp;S155&amp;S154&amp;S153&amp;S152&amp;S151&amp;S150&amp;S149,2)&amp;", "</f>
        <v xml:space="preserve">0x3F, </v>
      </c>
      <c r="AW149" s="26" t="str">
        <f t="shared" ref="AW149" si="481">"0x" &amp; BIN2HEX(T156&amp;T155&amp;T154&amp;T153&amp;T152&amp;T151&amp;T150&amp;T149,2)&amp;", "</f>
        <v xml:space="preserve">0x3F, </v>
      </c>
      <c r="AX149" s="26" t="str">
        <f t="shared" ref="AX149" si="482">"0x" &amp; BIN2HEX(U156&amp;U155&amp;U154&amp;U153&amp;U152&amp;U151&amp;U150&amp;U149,2)&amp;", "</f>
        <v xml:space="preserve">0x3F, </v>
      </c>
      <c r="AY149" s="26" t="str">
        <f t="shared" ref="AY149" si="483">"0x" &amp; BIN2HEX(V156&amp;V155&amp;V154&amp;V153&amp;V152&amp;V151&amp;V150&amp;V149,2)&amp;", "</f>
        <v xml:space="preserve">0x7E, </v>
      </c>
      <c r="AZ149" s="26" t="str">
        <f t="shared" ref="AZ149" si="484">"0x" &amp; BIN2HEX(W156&amp;W155&amp;W154&amp;W153&amp;W152&amp;W151&amp;W150&amp;W149,2)&amp;", "</f>
        <v xml:space="preserve">0xFE, </v>
      </c>
      <c r="BA149" s="26" t="str">
        <f t="shared" ref="BA149" si="485">"0x" &amp; BIN2HEX(X156&amp;X155&amp;X154&amp;X153&amp;X152&amp;X151&amp;X150&amp;X149,2)&amp;", "</f>
        <v xml:space="preserve">0xFC, </v>
      </c>
      <c r="BB149" s="26" t="str">
        <f t="shared" ref="BB149" si="486">"0x" &amp; BIN2HEX(Y156&amp;Y155&amp;Y154&amp;Y153&amp;Y152&amp;Y151&amp;Y150&amp;Y149,2)&amp;", "</f>
        <v xml:space="preserve">0xFC, </v>
      </c>
      <c r="BC149" s="26" t="str">
        <f t="shared" ref="BC149" si="487">"0x" &amp; BIN2HEX(Z156&amp;Z155&amp;Z154&amp;Z153&amp;Z152&amp;Z151&amp;Z150&amp;Z149,2)&amp;", "</f>
        <v xml:space="preserve">0xF8, </v>
      </c>
      <c r="BD149" s="26" t="str">
        <f t="shared" ref="BD149" si="488">"0x" &amp; BIN2HEX(AA156&amp;AA155&amp;AA154&amp;AA153&amp;AA152&amp;AA151&amp;AA150&amp;AA149,2)&amp;", "</f>
        <v xml:space="preserve">0xF0, </v>
      </c>
      <c r="BE149" s="26" t="str">
        <f t="shared" ref="BE149" si="489">"0x" &amp; BIN2HEX(AB156&amp;AB155&amp;AB154&amp;AB153&amp;AB152&amp;AB151&amp;AB150&amp;AB149,2)&amp;", "</f>
        <v xml:space="preserve">0xC0, </v>
      </c>
      <c r="BF149" s="26" t="str">
        <f>"0x" &amp; BIN2HEX(AC156&amp;AC155&amp;AC154&amp;AC153&amp;AC152&amp;AC151&amp;AC150&amp;AC149,2)&amp;", "</f>
        <v xml:space="preserve">0x00, </v>
      </c>
      <c r="BG149" s="26" t="str">
        <f>"// "&amp;AD148</f>
        <v>// 3</v>
      </c>
    </row>
    <row r="150" spans="1:59" x14ac:dyDescent="0.25">
      <c r="A150" s="2">
        <v>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2">
        <f t="shared" si="354"/>
        <v>1</v>
      </c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 spans="1:59" x14ac:dyDescent="0.25">
      <c r="A151" s="2">
        <v>4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0</v>
      </c>
      <c r="AA151" s="1">
        <v>0</v>
      </c>
      <c r="AB151" s="1">
        <v>0</v>
      </c>
      <c r="AC151" s="1">
        <v>0</v>
      </c>
      <c r="AD151" s="2">
        <f t="shared" si="354"/>
        <v>2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 spans="1:59" x14ac:dyDescent="0.25">
      <c r="A152" s="2">
        <v>5</v>
      </c>
      <c r="B152" s="1">
        <v>0</v>
      </c>
      <c r="C152" s="1">
        <v>0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0</v>
      </c>
      <c r="AB152" s="1">
        <v>0</v>
      </c>
      <c r="AC152" s="1">
        <v>0</v>
      </c>
      <c r="AD152" s="2">
        <f t="shared" si="354"/>
        <v>3</v>
      </c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 spans="1:59" x14ac:dyDescent="0.25">
      <c r="A153" s="2">
        <v>6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0</v>
      </c>
      <c r="AC153" s="1">
        <v>0</v>
      </c>
      <c r="AD153" s="2">
        <f t="shared" si="354"/>
        <v>4</v>
      </c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 spans="1:59" x14ac:dyDescent="0.25">
      <c r="A154" s="2">
        <v>7</v>
      </c>
      <c r="B154" s="1">
        <v>0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0</v>
      </c>
      <c r="AC154" s="1">
        <v>0</v>
      </c>
      <c r="AD154" s="2">
        <f t="shared" si="354"/>
        <v>5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 spans="1:59" x14ac:dyDescent="0.25">
      <c r="A155" s="2">
        <v>8</v>
      </c>
      <c r="B155" s="1">
        <v>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2">
        <f t="shared" si="354"/>
        <v>6</v>
      </c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 spans="1:59" x14ac:dyDescent="0.25">
      <c r="A156" s="2">
        <v>9</v>
      </c>
      <c r="B156" s="1">
        <v>0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0</v>
      </c>
      <c r="AD156" s="2">
        <f t="shared" si="354"/>
        <v>7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 spans="1:59" x14ac:dyDescent="0.25">
      <c r="A157" s="2">
        <v>10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2">
        <f t="shared" si="354"/>
        <v>8</v>
      </c>
      <c r="AE157" s="26" t="str">
        <f>"0x" &amp; BIN2HEX(B164&amp;B163&amp;B162&amp;B161&amp;B160&amp;B159&amp;B158&amp;B157,2)&amp;", "</f>
        <v xml:space="preserve">0x07, </v>
      </c>
      <c r="AF157" s="26" t="str">
        <f t="shared" ref="AF157" si="490">"0x" &amp; BIN2HEX(C164&amp;C163&amp;C162&amp;C161&amp;C160&amp;C159&amp;C158&amp;C157,2)&amp;", "</f>
        <v xml:space="preserve">0x07, </v>
      </c>
      <c r="AG157" s="26" t="str">
        <f t="shared" ref="AG157" si="491">"0x" &amp; BIN2HEX(D164&amp;D163&amp;D162&amp;D161&amp;D160&amp;D159&amp;D158&amp;D157,2)&amp;", "</f>
        <v xml:space="preserve">0x07, </v>
      </c>
      <c r="AH157" s="26" t="str">
        <f t="shared" ref="AH157" si="492">"0x" &amp; BIN2HEX(E164&amp;E163&amp;E162&amp;E161&amp;E160&amp;E159&amp;E158&amp;E157,2)&amp;", "</f>
        <v xml:space="preserve">0x07, </v>
      </c>
      <c r="AI157" s="26" t="str">
        <f t="shared" ref="AI157" si="493">"0x" &amp; BIN2HEX(F164&amp;F163&amp;F162&amp;F161&amp;F160&amp;F159&amp;F158&amp;F157,2)&amp;", "</f>
        <v xml:space="preserve">0x07, </v>
      </c>
      <c r="AJ157" s="26" t="str">
        <f t="shared" ref="AJ157" si="494">"0x" &amp; BIN2HEX(G164&amp;G163&amp;G162&amp;G161&amp;G160&amp;G159&amp;G158&amp;G157,2)&amp;", "</f>
        <v xml:space="preserve">0x07, </v>
      </c>
      <c r="AK157" s="26" t="str">
        <f t="shared" ref="AK157" si="495">"0x" &amp; BIN2HEX(H164&amp;H163&amp;H162&amp;H161&amp;H160&amp;H159&amp;H158&amp;H157,2)&amp;", "</f>
        <v xml:space="preserve">0x00, </v>
      </c>
      <c r="AL157" s="26" t="str">
        <f t="shared" ref="AL157" si="496">"0x" &amp; BIN2HEX(I164&amp;I163&amp;I162&amp;I161&amp;I160&amp;I159&amp;I158&amp;I157,2)&amp;", "</f>
        <v xml:space="preserve">0x00, </v>
      </c>
      <c r="AM157" s="26" t="str">
        <f t="shared" ref="AM157" si="497">"0x" &amp; BIN2HEX(J164&amp;J163&amp;J162&amp;J161&amp;J160&amp;J159&amp;J158&amp;J157,2)&amp;", "</f>
        <v xml:space="preserve">0x00, </v>
      </c>
      <c r="AN157" s="26" t="str">
        <f t="shared" ref="AN157" si="498">"0x" &amp; BIN2HEX(K164&amp;K163&amp;K162&amp;K161&amp;K160&amp;K159&amp;K158&amp;K157,2)&amp;", "</f>
        <v xml:space="preserve">0x00, </v>
      </c>
      <c r="AO157" s="26" t="str">
        <f t="shared" ref="AO157" si="499">"0x" &amp; BIN2HEX(L164&amp;L163&amp;L162&amp;L161&amp;L160&amp;L159&amp;L158&amp;L157,2)&amp;", "</f>
        <v xml:space="preserve">0x00, </v>
      </c>
      <c r="AP157" s="26" t="str">
        <f t="shared" ref="AP157" si="500">"0x" &amp; BIN2HEX(M164&amp;M163&amp;M162&amp;M161&amp;M160&amp;M159&amp;M158&amp;M157,2)&amp;", "</f>
        <v xml:space="preserve">0x00, </v>
      </c>
      <c r="AQ157" s="26" t="str">
        <f t="shared" ref="AQ157" si="501">"0x" &amp; BIN2HEX(N164&amp;N163&amp;N162&amp;N161&amp;N160&amp;N159&amp;N158&amp;N157,2)&amp;", "</f>
        <v xml:space="preserve">0x00, </v>
      </c>
      <c r="AR157" s="26" t="str">
        <f t="shared" ref="AR157" si="502">"0x" &amp; BIN2HEX(O164&amp;O163&amp;O162&amp;O161&amp;O160&amp;O159&amp;O158&amp;O157,2)&amp;", "</f>
        <v xml:space="preserve">0x00, </v>
      </c>
      <c r="AS157" s="26" t="str">
        <f t="shared" ref="AS157" si="503">"0x" &amp; BIN2HEX(P164&amp;P163&amp;P162&amp;P161&amp;P160&amp;P159&amp;P158&amp;P157,2)&amp;", "</f>
        <v xml:space="preserve">0x00, </v>
      </c>
      <c r="AT157" s="26" t="str">
        <f t="shared" ref="AT157" si="504">"0x" &amp; BIN2HEX(Q164&amp;Q163&amp;Q162&amp;Q161&amp;Q160&amp;Q159&amp;Q158&amp;Q157,2)&amp;", "</f>
        <v xml:space="preserve">0x00, </v>
      </c>
      <c r="AU157" s="26" t="str">
        <f t="shared" ref="AU157" si="505">"0x" &amp; BIN2HEX(R164&amp;R163&amp;R162&amp;R161&amp;R160&amp;R159&amp;R158&amp;R157,2)&amp;", "</f>
        <v xml:space="preserve">0x00, </v>
      </c>
      <c r="AV157" s="26" t="str">
        <f t="shared" ref="AV157" si="506">"0x" &amp; BIN2HEX(S164&amp;S163&amp;S162&amp;S161&amp;S160&amp;S159&amp;S158&amp;S157,2)&amp;", "</f>
        <v xml:space="preserve">0x00, </v>
      </c>
      <c r="AW157" s="26" t="str">
        <f t="shared" ref="AW157" si="507">"0x" &amp; BIN2HEX(T164&amp;T163&amp;T162&amp;T161&amp;T160&amp;T159&amp;T158&amp;T157,2)&amp;", "</f>
        <v xml:space="preserve">0x00, </v>
      </c>
      <c r="AX157" s="26" t="str">
        <f t="shared" ref="AX157" si="508">"0x" &amp; BIN2HEX(U164&amp;U163&amp;U162&amp;U161&amp;U160&amp;U159&amp;U158&amp;U157,2)&amp;", "</f>
        <v xml:space="preserve">0x00, </v>
      </c>
      <c r="AY157" s="26" t="str">
        <f t="shared" ref="AY157" si="509">"0x" &amp; BIN2HEX(V164&amp;V163&amp;V162&amp;V161&amp;V160&amp;V159&amp;V158&amp;V157,2)&amp;", "</f>
        <v xml:space="preserve">0x00, </v>
      </c>
      <c r="AZ157" s="26" t="str">
        <f t="shared" ref="AZ157" si="510">"0x" &amp; BIN2HEX(W164&amp;W163&amp;W162&amp;W161&amp;W160&amp;W159&amp;W158&amp;W157,2)&amp;", "</f>
        <v xml:space="preserve">0x00, </v>
      </c>
      <c r="BA157" s="26" t="str">
        <f t="shared" ref="BA157" si="511">"0x" &amp; BIN2HEX(X164&amp;X163&amp;X162&amp;X161&amp;X160&amp;X159&amp;X158&amp;X157,2)&amp;", "</f>
        <v xml:space="preserve">0xFF, </v>
      </c>
      <c r="BB157" s="26" t="str">
        <f t="shared" ref="BB157" si="512">"0x" &amp; BIN2HEX(Y164&amp;Y163&amp;Y162&amp;Y161&amp;Y160&amp;Y159&amp;Y158&amp;Y157,2)&amp;", "</f>
        <v xml:space="preserve">0xFF, </v>
      </c>
      <c r="BC157" s="26" t="str">
        <f t="shared" ref="BC157" si="513">"0x" &amp; BIN2HEX(Z164&amp;Z163&amp;Z162&amp;Z161&amp;Z160&amp;Z159&amp;Z158&amp;Z157,2)&amp;", "</f>
        <v xml:space="preserve">0xFF, </v>
      </c>
      <c r="BD157" s="26" t="str">
        <f t="shared" ref="BD157" si="514">"0x" &amp; BIN2HEX(AA164&amp;AA163&amp;AA162&amp;AA161&amp;AA160&amp;AA159&amp;AA158&amp;AA157,2)&amp;", "</f>
        <v xml:space="preserve">0xFF, </v>
      </c>
      <c r="BE157" s="26" t="str">
        <f t="shared" ref="BE157" si="515">"0x" &amp; BIN2HEX(AB164&amp;AB163&amp;AB162&amp;AB161&amp;AB160&amp;AB159&amp;AB158&amp;AB157,2)&amp;", "</f>
        <v xml:space="preserve">0xFF, </v>
      </c>
      <c r="BF157" s="26" t="str">
        <f t="shared" ref="BF157" si="516">"0x" &amp; BIN2HEX(AC164&amp;AC163&amp;AC162&amp;AC161&amp;AC160&amp;AC159&amp;AC158&amp;AC157,2)&amp;", "</f>
        <v xml:space="preserve">0xFF, </v>
      </c>
    </row>
    <row r="158" spans="1:59" x14ac:dyDescent="0.25">
      <c r="A158" s="2">
        <v>11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2">
        <f t="shared" si="354"/>
        <v>9</v>
      </c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 spans="1:59" x14ac:dyDescent="0.25">
      <c r="A159" s="2">
        <v>12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2">
        <f t="shared" si="354"/>
        <v>10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 spans="1:59" x14ac:dyDescent="0.25">
      <c r="A160" s="2">
        <v>13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2">
        <f t="shared" si="354"/>
        <v>11</v>
      </c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 spans="1:58" x14ac:dyDescent="0.25">
      <c r="A161" s="2">
        <v>14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2">
        <f t="shared" si="354"/>
        <v>12</v>
      </c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 spans="1:58" x14ac:dyDescent="0.25">
      <c r="A162" s="2">
        <v>15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2">
        <f t="shared" si="354"/>
        <v>13</v>
      </c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 spans="1:58" x14ac:dyDescent="0.25">
      <c r="A163" s="2">
        <v>16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2">
        <f t="shared" si="354"/>
        <v>14</v>
      </c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 spans="1:58" x14ac:dyDescent="0.25">
      <c r="A164" s="2">
        <v>17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2">
        <f t="shared" si="354"/>
        <v>15</v>
      </c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 spans="1:58" x14ac:dyDescent="0.25">
      <c r="A165" s="2">
        <v>18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2">
        <f t="shared" si="354"/>
        <v>16</v>
      </c>
      <c r="AE165" s="26" t="str">
        <f>"0x" &amp; BIN2HEX(B172&amp;B171&amp;B170&amp;B169&amp;B168&amp;B167&amp;B166&amp;B165,2)&amp;", "</f>
        <v xml:space="preserve">0x00, </v>
      </c>
      <c r="AF165" s="26" t="str">
        <f t="shared" ref="AF165" si="517">"0x" &amp; BIN2HEX(C172&amp;C171&amp;C170&amp;C169&amp;C168&amp;C167&amp;C166&amp;C165,2)&amp;", "</f>
        <v xml:space="preserve">0x00, </v>
      </c>
      <c r="AG165" s="26" t="str">
        <f t="shared" ref="AG165" si="518">"0x" &amp; BIN2HEX(D172&amp;D171&amp;D170&amp;D169&amp;D168&amp;D167&amp;D166&amp;D165,2)&amp;", "</f>
        <v xml:space="preserve">0x00, </v>
      </c>
      <c r="AH165" s="26" t="str">
        <f t="shared" ref="AH165" si="519">"0x" &amp; BIN2HEX(E172&amp;E171&amp;E170&amp;E169&amp;E168&amp;E167&amp;E166&amp;E165,2)&amp;", "</f>
        <v xml:space="preserve">0x00, </v>
      </c>
      <c r="AI165" s="26" t="str">
        <f t="shared" ref="AI165" si="520">"0x" &amp; BIN2HEX(F172&amp;F171&amp;F170&amp;F169&amp;F168&amp;F167&amp;F166&amp;F165,2)&amp;", "</f>
        <v xml:space="preserve">0x00, </v>
      </c>
      <c r="AJ165" s="26" t="str">
        <f t="shared" ref="AJ165" si="521">"0x" &amp; BIN2HEX(G172&amp;G171&amp;G170&amp;G169&amp;G168&amp;G167&amp;G166&amp;G165,2)&amp;", "</f>
        <v xml:space="preserve">0x00, </v>
      </c>
      <c r="AK165" s="26" t="str">
        <f t="shared" ref="AK165" si="522">"0x" &amp; BIN2HEX(H172&amp;H171&amp;H170&amp;H169&amp;H168&amp;H167&amp;H166&amp;H165,2)&amp;", "</f>
        <v xml:space="preserve">0x00, </v>
      </c>
      <c r="AL165" s="26" t="str">
        <f t="shared" ref="AL165" si="523">"0x" &amp; BIN2HEX(I172&amp;I171&amp;I170&amp;I169&amp;I168&amp;I167&amp;I166&amp;I165,2)&amp;", "</f>
        <v xml:space="preserve">0x00, </v>
      </c>
      <c r="AM165" s="26" t="str">
        <f t="shared" ref="AM165" si="524">"0x" &amp; BIN2HEX(J172&amp;J171&amp;J170&amp;J169&amp;J168&amp;J167&amp;J166&amp;J165,2)&amp;", "</f>
        <v xml:space="preserve">0x00, </v>
      </c>
      <c r="AN165" s="26" t="str">
        <f t="shared" ref="AN165" si="525">"0x" &amp; BIN2HEX(K172&amp;K171&amp;K170&amp;K169&amp;K168&amp;K167&amp;K166&amp;K165,2)&amp;", "</f>
        <v xml:space="preserve">0xF8, </v>
      </c>
      <c r="AO165" s="26" t="str">
        <f t="shared" ref="AO165" si="526">"0x" &amp; BIN2HEX(L172&amp;L171&amp;L170&amp;L169&amp;L168&amp;L167&amp;L166&amp;L165,2)&amp;", "</f>
        <v xml:space="preserve">0xF8, </v>
      </c>
      <c r="AP165" s="26" t="str">
        <f t="shared" ref="AP165" si="527">"0x" &amp; BIN2HEX(M172&amp;M171&amp;M170&amp;M169&amp;M168&amp;M167&amp;M166&amp;M165,2)&amp;", "</f>
        <v xml:space="preserve">0xF8, </v>
      </c>
      <c r="AQ165" s="26" t="str">
        <f t="shared" ref="AQ165" si="528">"0x" &amp; BIN2HEX(N172&amp;N171&amp;N170&amp;N169&amp;N168&amp;N167&amp;N166&amp;N165,2)&amp;", "</f>
        <v xml:space="preserve">0xF8, </v>
      </c>
      <c r="AR165" s="26" t="str">
        <f t="shared" ref="AR165" si="529">"0x" &amp; BIN2HEX(O172&amp;O171&amp;O170&amp;O169&amp;O168&amp;O167&amp;O166&amp;O165,2)&amp;", "</f>
        <v xml:space="preserve">0xF8, </v>
      </c>
      <c r="AS165" s="26" t="str">
        <f t="shared" ref="AS165" si="530">"0x" &amp; BIN2HEX(P172&amp;P171&amp;P170&amp;P169&amp;P168&amp;P167&amp;P166&amp;P165,2)&amp;", "</f>
        <v xml:space="preserve">0xF8, </v>
      </c>
      <c r="AT165" s="26" t="str">
        <f t="shared" ref="AT165" si="531">"0x" &amp; BIN2HEX(Q172&amp;Q171&amp;Q170&amp;Q169&amp;Q168&amp;Q167&amp;Q166&amp;Q165,2)&amp;", "</f>
        <v xml:space="preserve">0xF8, </v>
      </c>
      <c r="AU165" s="26" t="str">
        <f t="shared" ref="AU165" si="532">"0x" &amp; BIN2HEX(R172&amp;R171&amp;R170&amp;R169&amp;R168&amp;R167&amp;R166&amp;R165,2)&amp;", "</f>
        <v xml:space="preserve">0xF8, </v>
      </c>
      <c r="AV165" s="26" t="str">
        <f t="shared" ref="AV165" si="533">"0x" &amp; BIN2HEX(S172&amp;S171&amp;S170&amp;S169&amp;S168&amp;S167&amp;S166&amp;S165,2)&amp;", "</f>
        <v xml:space="preserve">0xF8, </v>
      </c>
      <c r="AW165" s="26" t="str">
        <f t="shared" ref="AW165" si="534">"0x" &amp; BIN2HEX(T172&amp;T171&amp;T170&amp;T169&amp;T168&amp;T167&amp;T166&amp;T165,2)&amp;", "</f>
        <v xml:space="preserve">0xF8, </v>
      </c>
      <c r="AX165" s="26" t="str">
        <f t="shared" ref="AX165" si="535">"0x" &amp; BIN2HEX(U172&amp;U171&amp;U170&amp;U169&amp;U168&amp;U167&amp;U166&amp;U165,2)&amp;", "</f>
        <v xml:space="preserve">0xF8, </v>
      </c>
      <c r="AY165" s="26" t="str">
        <f t="shared" ref="AY165" si="536">"0x" &amp; BIN2HEX(V172&amp;V171&amp;V170&amp;V169&amp;V168&amp;V167&amp;V166&amp;V165,2)&amp;", "</f>
        <v xml:space="preserve">0xFC, </v>
      </c>
      <c r="AZ165" s="26" t="str">
        <f t="shared" ref="AZ165" si="537">"0x" &amp; BIN2HEX(W172&amp;W171&amp;W170&amp;W169&amp;W168&amp;W167&amp;W166&amp;W165,2)&amp;", "</f>
        <v xml:space="preserve">0xFE, </v>
      </c>
      <c r="BA165" s="26" t="str">
        <f t="shared" ref="BA165" si="538">"0x" &amp; BIN2HEX(X172&amp;X171&amp;X170&amp;X169&amp;X168&amp;X167&amp;X166&amp;X165,2)&amp;", "</f>
        <v xml:space="preserve">0xFF, </v>
      </c>
      <c r="BB165" s="26" t="str">
        <f t="shared" ref="BB165" si="539">"0x" &amp; BIN2HEX(Y172&amp;Y171&amp;Y170&amp;Y169&amp;Y168&amp;Y167&amp;Y166&amp;Y165,2)&amp;", "</f>
        <v xml:space="preserve">0xFF, </v>
      </c>
      <c r="BC165" s="26" t="str">
        <f t="shared" ref="BC165" si="540">"0x" &amp; BIN2HEX(Z172&amp;Z171&amp;Z170&amp;Z169&amp;Z168&amp;Z167&amp;Z166&amp;Z165,2)&amp;", "</f>
        <v xml:space="preserve">0xFF, </v>
      </c>
      <c r="BD165" s="26" t="str">
        <f t="shared" ref="BD165" si="541">"0x" &amp; BIN2HEX(AA172&amp;AA171&amp;AA170&amp;AA169&amp;AA168&amp;AA167&amp;AA166&amp;AA165,2)&amp;", "</f>
        <v xml:space="preserve">0x9F, </v>
      </c>
      <c r="BE165" s="26" t="str">
        <f t="shared" ref="BE165" si="542">"0x" &amp; BIN2HEX(AB172&amp;AB171&amp;AB170&amp;AB169&amp;AB168&amp;AB167&amp;AB166&amp;AB165,2)&amp;", "</f>
        <v xml:space="preserve">0x07, </v>
      </c>
      <c r="BF165" s="26" t="str">
        <f t="shared" ref="BF165" si="543">"0x" &amp; BIN2HEX(AC172&amp;AC171&amp;AC170&amp;AC169&amp;AC168&amp;AC167&amp;AC166&amp;AC165,2)&amp;", "</f>
        <v xml:space="preserve">0x01, </v>
      </c>
    </row>
    <row r="166" spans="1:58" x14ac:dyDescent="0.25">
      <c r="A166" s="2">
        <v>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0</v>
      </c>
      <c r="AD166" s="2">
        <f t="shared" si="354"/>
        <v>17</v>
      </c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 spans="1:58" x14ac:dyDescent="0.25">
      <c r="A167" s="2">
        <v>20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0</v>
      </c>
      <c r="AD167" s="2">
        <f t="shared" si="354"/>
        <v>18</v>
      </c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 spans="1:58" x14ac:dyDescent="0.25">
      <c r="A168" s="2">
        <v>21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0</v>
      </c>
      <c r="AC168" s="1">
        <v>0</v>
      </c>
      <c r="AD168" s="2">
        <f t="shared" si="354"/>
        <v>19</v>
      </c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 spans="1:58" x14ac:dyDescent="0.25">
      <c r="A169" s="2">
        <v>22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0</v>
      </c>
      <c r="AC169" s="1">
        <v>0</v>
      </c>
      <c r="AD169" s="2">
        <f t="shared" si="354"/>
        <v>20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 spans="1:58" x14ac:dyDescent="0.25">
      <c r="A170" s="2">
        <v>23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0</v>
      </c>
      <c r="AB170" s="1">
        <v>0</v>
      </c>
      <c r="AC170" s="1">
        <v>0</v>
      </c>
      <c r="AD170" s="2">
        <f t="shared" si="354"/>
        <v>21</v>
      </c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 spans="1:58" x14ac:dyDescent="0.25">
      <c r="A171" s="2">
        <v>24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0</v>
      </c>
      <c r="AB171" s="1">
        <v>0</v>
      </c>
      <c r="AC171" s="1">
        <v>0</v>
      </c>
      <c r="AD171" s="2">
        <f t="shared" si="354"/>
        <v>22</v>
      </c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 spans="1:58" x14ac:dyDescent="0.25">
      <c r="A172" s="2">
        <v>25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0</v>
      </c>
      <c r="AC172" s="1">
        <v>0</v>
      </c>
      <c r="AD172" s="2">
        <f t="shared" si="354"/>
        <v>23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 spans="1:58" x14ac:dyDescent="0.25">
      <c r="A173" s="2">
        <v>26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0</v>
      </c>
      <c r="AC173" s="1">
        <v>0</v>
      </c>
      <c r="AD173" s="2">
        <f t="shared" si="354"/>
        <v>24</v>
      </c>
      <c r="AE173" s="26" t="str">
        <f>"0x" &amp; BIN2HEX(B180&amp;B179&amp;B178&amp;B177&amp;B176&amp;B175&amp;B174&amp;B173,2)&amp;", "</f>
        <v xml:space="preserve">0x00, </v>
      </c>
      <c r="AF173" s="26" t="str">
        <f t="shared" ref="AF173" si="544">"0x" &amp; BIN2HEX(C180&amp;C179&amp;C178&amp;C177&amp;C176&amp;C175&amp;C174&amp;C173,2)&amp;", "</f>
        <v xml:space="preserve">0x00, </v>
      </c>
      <c r="AG173" s="26" t="str">
        <f t="shared" ref="AG173" si="545">"0x" &amp; BIN2HEX(D180&amp;D179&amp;D178&amp;D177&amp;D176&amp;D175&amp;D174&amp;D173,2)&amp;", "</f>
        <v xml:space="preserve">0x00, </v>
      </c>
      <c r="AH173" s="26" t="str">
        <f t="shared" ref="AH173" si="546">"0x" &amp; BIN2HEX(E180&amp;E179&amp;E178&amp;E177&amp;E176&amp;E175&amp;E174&amp;E173,2)&amp;", "</f>
        <v xml:space="preserve">0x00, </v>
      </c>
      <c r="AI173" s="26" t="str">
        <f t="shared" ref="AI173" si="547">"0x" &amp; BIN2HEX(F180&amp;F179&amp;F178&amp;F177&amp;F176&amp;F175&amp;F174&amp;F173,2)&amp;", "</f>
        <v xml:space="preserve">0x00, </v>
      </c>
      <c r="AJ173" s="26" t="str">
        <f t="shared" ref="AJ173" si="548">"0x" &amp; BIN2HEX(G180&amp;G179&amp;G178&amp;G177&amp;G176&amp;G175&amp;G174&amp;G173,2)&amp;", "</f>
        <v xml:space="preserve">0x00, </v>
      </c>
      <c r="AK173" s="26" t="str">
        <f t="shared" ref="AK173" si="549">"0x" &amp; BIN2HEX(H180&amp;H179&amp;H178&amp;H177&amp;H176&amp;H175&amp;H174&amp;H173,2)&amp;", "</f>
        <v xml:space="preserve">0x00, </v>
      </c>
      <c r="AL173" s="26" t="str">
        <f t="shared" ref="AL173" si="550">"0x" &amp; BIN2HEX(I180&amp;I179&amp;I178&amp;I177&amp;I176&amp;I175&amp;I174&amp;I173,2)&amp;", "</f>
        <v xml:space="preserve">0x00, </v>
      </c>
      <c r="AM173" s="26" t="str">
        <f t="shared" ref="AM173" si="551">"0x" &amp; BIN2HEX(J180&amp;J179&amp;J178&amp;J177&amp;J176&amp;J175&amp;J174&amp;J173,2)&amp;", "</f>
        <v xml:space="preserve">0x00, </v>
      </c>
      <c r="AN173" s="26" t="str">
        <f t="shared" ref="AN173" si="552">"0x" &amp; BIN2HEX(K180&amp;K179&amp;K178&amp;K177&amp;K176&amp;K175&amp;K174&amp;K173,2)&amp;", "</f>
        <v xml:space="preserve">0x01, </v>
      </c>
      <c r="AO173" s="26" t="str">
        <f t="shared" ref="AO173" si="553">"0x" &amp; BIN2HEX(L180&amp;L179&amp;L178&amp;L177&amp;L176&amp;L175&amp;L174&amp;L173,2)&amp;", "</f>
        <v xml:space="preserve">0x01, </v>
      </c>
      <c r="AP173" s="26" t="str">
        <f t="shared" ref="AP173" si="554">"0x" &amp; BIN2HEX(M180&amp;M179&amp;M178&amp;M177&amp;M176&amp;M175&amp;M174&amp;M173,2)&amp;", "</f>
        <v xml:space="preserve">0x01, </v>
      </c>
      <c r="AQ173" s="26" t="str">
        <f t="shared" ref="AQ173" si="555">"0x" &amp; BIN2HEX(N180&amp;N179&amp;N178&amp;N177&amp;N176&amp;N175&amp;N174&amp;N173,2)&amp;", "</f>
        <v xml:space="preserve">0x01, </v>
      </c>
      <c r="AR173" s="26" t="str">
        <f t="shared" ref="AR173" si="556">"0x" &amp; BIN2HEX(O180&amp;O179&amp;O178&amp;O177&amp;O176&amp;O175&amp;O174&amp;O173,2)&amp;", "</f>
        <v xml:space="preserve">0x01, </v>
      </c>
      <c r="AS173" s="26" t="str">
        <f t="shared" ref="AS173" si="557">"0x" &amp; BIN2HEX(P180&amp;P179&amp;P178&amp;P177&amp;P176&amp;P175&amp;P174&amp;P173,2)&amp;", "</f>
        <v xml:space="preserve">0x01, </v>
      </c>
      <c r="AT173" s="26" t="str">
        <f t="shared" ref="AT173" si="558">"0x" &amp; BIN2HEX(Q180&amp;Q179&amp;Q178&amp;Q177&amp;Q176&amp;Q175&amp;Q174&amp;Q173,2)&amp;", "</f>
        <v xml:space="preserve">0x01, </v>
      </c>
      <c r="AU173" s="26" t="str">
        <f t="shared" ref="AU173" si="559">"0x" &amp; BIN2HEX(R180&amp;R179&amp;R178&amp;R177&amp;R176&amp;R175&amp;R174&amp;R173,2)&amp;", "</f>
        <v xml:space="preserve">0x01, </v>
      </c>
      <c r="AV173" s="26" t="str">
        <f t="shared" ref="AV173" si="560">"0x" &amp; BIN2HEX(S180&amp;S179&amp;S178&amp;S177&amp;S176&amp;S175&amp;S174&amp;S173,2)&amp;", "</f>
        <v xml:space="preserve">0x01, </v>
      </c>
      <c r="AW173" s="26" t="str">
        <f t="shared" ref="AW173" si="561">"0x" &amp; BIN2HEX(T180&amp;T179&amp;T178&amp;T177&amp;T176&amp;T175&amp;T174&amp;T173,2)&amp;", "</f>
        <v xml:space="preserve">0x01, </v>
      </c>
      <c r="AX173" s="26" t="str">
        <f t="shared" ref="AX173" si="562">"0x" &amp; BIN2HEX(U180&amp;U179&amp;U178&amp;U177&amp;U176&amp;U175&amp;U174&amp;U173,2)&amp;", "</f>
        <v xml:space="preserve">0x01, </v>
      </c>
      <c r="AY173" s="26" t="str">
        <f t="shared" ref="AY173" si="563">"0x" &amp; BIN2HEX(V180&amp;V179&amp;V178&amp;V177&amp;V176&amp;V175&amp;V174&amp;V173,2)&amp;", "</f>
        <v xml:space="preserve">0x03, </v>
      </c>
      <c r="AZ173" s="26" t="str">
        <f t="shared" ref="AZ173" si="564">"0x" &amp; BIN2HEX(W180&amp;W179&amp;W178&amp;W177&amp;W176&amp;W175&amp;W174&amp;W173,2)&amp;", "</f>
        <v xml:space="preserve">0x07, </v>
      </c>
      <c r="BA173" s="26" t="str">
        <f t="shared" ref="BA173" si="565">"0x" &amp; BIN2HEX(X180&amp;X179&amp;X178&amp;X177&amp;X176&amp;X175&amp;X174&amp;X173,2)&amp;", "</f>
        <v xml:space="preserve">0xFF, </v>
      </c>
      <c r="BB173" s="26" t="str">
        <f t="shared" ref="BB173" si="566">"0x" &amp; BIN2HEX(Y180&amp;Y179&amp;Y178&amp;Y177&amp;Y176&amp;Y175&amp;Y174&amp;Y173,2)&amp;", "</f>
        <v xml:space="preserve">0xFF, </v>
      </c>
      <c r="BC173" s="26" t="str">
        <f t="shared" ref="BC173" si="567">"0x" &amp; BIN2HEX(Z180&amp;Z179&amp;Z178&amp;Z177&amp;Z176&amp;Z175&amp;Z174&amp;Z173,2)&amp;", "</f>
        <v xml:space="preserve">0xFF, </v>
      </c>
      <c r="BD173" s="26" t="str">
        <f t="shared" ref="BD173" si="568">"0x" &amp; BIN2HEX(AA180&amp;AA179&amp;AA178&amp;AA177&amp;AA176&amp;AA175&amp;AA174&amp;AA173,2)&amp;", "</f>
        <v xml:space="preserve">0xFF, </v>
      </c>
      <c r="BE173" s="26" t="str">
        <f t="shared" ref="BE173" si="569">"0x" &amp; BIN2HEX(AB180&amp;AB179&amp;AB178&amp;AB177&amp;AB176&amp;AB175&amp;AB174&amp;AB173,2)&amp;", "</f>
        <v xml:space="preserve">0xFE, </v>
      </c>
      <c r="BF173" s="26" t="str">
        <f t="shared" ref="BF173" si="570">"0x" &amp; BIN2HEX(AC180&amp;AC179&amp;AC178&amp;AC177&amp;AC176&amp;AC175&amp;AC174&amp;AC173,2)&amp;", "</f>
        <v xml:space="preserve">0xF8, </v>
      </c>
    </row>
    <row r="174" spans="1:58" x14ac:dyDescent="0.25">
      <c r="A174" s="2">
        <v>27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0</v>
      </c>
      <c r="AD174" s="2">
        <f t="shared" si="354"/>
        <v>25</v>
      </c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 spans="1:58" x14ac:dyDescent="0.25">
      <c r="A175" s="2">
        <v>28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0</v>
      </c>
      <c r="AD175" s="2">
        <f t="shared" si="354"/>
        <v>26</v>
      </c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 spans="1:58" x14ac:dyDescent="0.25">
      <c r="A176" s="2">
        <v>29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2">
        <f t="shared" si="354"/>
        <v>27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 spans="1:58" x14ac:dyDescent="0.25">
      <c r="A177" s="2">
        <v>30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2">
        <f t="shared" si="354"/>
        <v>28</v>
      </c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 spans="1:58" x14ac:dyDescent="0.25">
      <c r="A178" s="2">
        <v>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2">
        <f t="shared" si="354"/>
        <v>29</v>
      </c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 spans="1:58" x14ac:dyDescent="0.25">
      <c r="A179" s="2">
        <v>32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2">
        <f t="shared" si="354"/>
        <v>30</v>
      </c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 spans="1:58" x14ac:dyDescent="0.25">
      <c r="A180" s="2">
        <v>33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2">
        <f t="shared" ref="AD180:AD243" si="571">AD131</f>
        <v>31</v>
      </c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 spans="1:58" x14ac:dyDescent="0.25">
      <c r="A181" s="2">
        <v>34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2">
        <f t="shared" si="571"/>
        <v>32</v>
      </c>
      <c r="AE181" s="26" t="str">
        <f>"0x" &amp; BIN2HEX(B188&amp;B187&amp;B186&amp;B185&amp;B184&amp;B183&amp;B182&amp;B181,2)&amp;", "</f>
        <v xml:space="preserve">0x0E, </v>
      </c>
      <c r="AF181" s="26" t="str">
        <f t="shared" ref="AF181" si="572">"0x" &amp; BIN2HEX(C188&amp;C187&amp;C186&amp;C185&amp;C184&amp;C183&amp;C182&amp;C181,2)&amp;", "</f>
        <v xml:space="preserve">0x3E, </v>
      </c>
      <c r="AG181" s="26" t="str">
        <f t="shared" ref="AG181" si="573">"0x" &amp; BIN2HEX(D188&amp;D187&amp;D186&amp;D185&amp;D184&amp;D183&amp;D182&amp;D181,2)&amp;", "</f>
        <v xml:space="preserve">0xFE, </v>
      </c>
      <c r="AH181" s="26" t="str">
        <f t="shared" ref="AH181" si="574">"0x" &amp; BIN2HEX(E188&amp;E187&amp;E186&amp;E185&amp;E184&amp;E183&amp;E182&amp;E181,2)&amp;", "</f>
        <v xml:space="preserve">0xFE, </v>
      </c>
      <c r="AI181" s="26" t="str">
        <f t="shared" ref="AI181" si="575">"0x" &amp; BIN2HEX(F188&amp;F187&amp;F186&amp;F185&amp;F184&amp;F183&amp;F182&amp;F181,2)&amp;", "</f>
        <v xml:space="preserve">0xFE, </v>
      </c>
      <c r="AJ181" s="26" t="str">
        <f t="shared" ref="AJ181" si="576">"0x" &amp; BIN2HEX(G188&amp;G187&amp;G186&amp;G185&amp;G184&amp;G183&amp;G182&amp;G181,2)&amp;", "</f>
        <v xml:space="preserve">0xFE, </v>
      </c>
      <c r="AK181" s="26" t="str">
        <f t="shared" ref="AK181" si="577">"0x" &amp; BIN2HEX(H188&amp;H187&amp;H186&amp;H185&amp;H184&amp;H183&amp;H182&amp;H181,2)&amp;", "</f>
        <v xml:space="preserve">0xF0, </v>
      </c>
      <c r="AL181" s="26" t="str">
        <f t="shared" ref="AL181" si="578">"0x" &amp; BIN2HEX(I188&amp;I187&amp;I186&amp;I185&amp;I184&amp;I183&amp;I182&amp;I181,2)&amp;", "</f>
        <v xml:space="preserve">0xE0, </v>
      </c>
      <c r="AM181" s="26" t="str">
        <f t="shared" ref="AM181" si="579">"0x" &amp; BIN2HEX(J188&amp;J187&amp;J186&amp;J185&amp;J184&amp;J183&amp;J182&amp;J181,2)&amp;", "</f>
        <v xml:space="preserve">0xC0, </v>
      </c>
      <c r="AN181" s="26" t="str">
        <f t="shared" ref="AN181" si="580">"0x" &amp; BIN2HEX(K188&amp;K187&amp;K186&amp;K185&amp;K184&amp;K183&amp;K182&amp;K181,2)&amp;", "</f>
        <v xml:space="preserve">0xC0, </v>
      </c>
      <c r="AO181" s="26" t="str">
        <f t="shared" ref="AO181" si="581">"0x" &amp; BIN2HEX(L188&amp;L187&amp;L186&amp;L185&amp;L184&amp;L183&amp;L182&amp;L181,2)&amp;", "</f>
        <v xml:space="preserve">0xC0, </v>
      </c>
      <c r="AP181" s="26" t="str">
        <f t="shared" ref="AP181" si="582">"0x" &amp; BIN2HEX(M188&amp;M187&amp;M186&amp;M185&amp;M184&amp;M183&amp;M182&amp;M181,2)&amp;", "</f>
        <v xml:space="preserve">0xC0, </v>
      </c>
      <c r="AQ181" s="26" t="str">
        <f t="shared" ref="AQ181" si="583">"0x" &amp; BIN2HEX(N188&amp;N187&amp;N186&amp;N185&amp;N184&amp;N183&amp;N182&amp;N181,2)&amp;", "</f>
        <v xml:space="preserve">0xC0, </v>
      </c>
      <c r="AR181" s="26" t="str">
        <f t="shared" ref="AR181" si="584">"0x" &amp; BIN2HEX(O188&amp;O187&amp;O186&amp;O185&amp;O184&amp;O183&amp;O182&amp;O181,2)&amp;", "</f>
        <v xml:space="preserve">0xC0, </v>
      </c>
      <c r="AS181" s="26" t="str">
        <f t="shared" ref="AS181" si="585">"0x" &amp; BIN2HEX(P188&amp;P187&amp;P186&amp;P185&amp;P184&amp;P183&amp;P182&amp;P181,2)&amp;", "</f>
        <v xml:space="preserve">0xC0, </v>
      </c>
      <c r="AT181" s="26" t="str">
        <f t="shared" ref="AT181" si="586">"0x" &amp; BIN2HEX(Q188&amp;Q187&amp;Q186&amp;Q185&amp;Q184&amp;Q183&amp;Q182&amp;Q181,2)&amp;", "</f>
        <v xml:space="preserve">0xC0, </v>
      </c>
      <c r="AU181" s="26" t="str">
        <f t="shared" ref="AU181" si="587">"0x" &amp; BIN2HEX(R188&amp;R187&amp;R186&amp;R185&amp;R184&amp;R183&amp;R182&amp;R181,2)&amp;", "</f>
        <v xml:space="preserve">0xC0, </v>
      </c>
      <c r="AV181" s="26" t="str">
        <f t="shared" ref="AV181" si="588">"0x" &amp; BIN2HEX(S188&amp;S187&amp;S186&amp;S185&amp;S184&amp;S183&amp;S182&amp;S181,2)&amp;", "</f>
        <v xml:space="preserve">0xC0, </v>
      </c>
      <c r="AW181" s="26" t="str">
        <f t="shared" ref="AW181" si="589">"0x" &amp; BIN2HEX(T188&amp;T187&amp;T186&amp;T185&amp;T184&amp;T183&amp;T182&amp;T181,2)&amp;", "</f>
        <v xml:space="preserve">0xC0, </v>
      </c>
      <c r="AX181" s="26" t="str">
        <f t="shared" ref="AX181" si="590">"0x" &amp; BIN2HEX(U188&amp;U187&amp;U186&amp;U185&amp;U184&amp;U183&amp;U182&amp;U181,2)&amp;", "</f>
        <v xml:space="preserve">0xC0, </v>
      </c>
      <c r="AY181" s="26" t="str">
        <f t="shared" ref="AY181" si="591">"0x" &amp; BIN2HEX(V188&amp;V187&amp;V186&amp;V185&amp;V184&amp;V183&amp;V182&amp;V181,2)&amp;", "</f>
        <v xml:space="preserve">0xE0, </v>
      </c>
      <c r="AZ181" s="26" t="str">
        <f t="shared" ref="AZ181" si="592">"0x" &amp; BIN2HEX(W188&amp;W187&amp;W186&amp;W185&amp;W184&amp;W183&amp;W182&amp;W181,2)&amp;", "</f>
        <v xml:space="preserve">0xF0, </v>
      </c>
      <c r="BA181" s="26" t="str">
        <f t="shared" ref="BA181" si="593">"0x" &amp; BIN2HEX(X188&amp;X187&amp;X186&amp;X185&amp;X184&amp;X183&amp;X182&amp;X181,2)&amp;", "</f>
        <v xml:space="preserve">0xFF, </v>
      </c>
      <c r="BB181" s="26" t="str">
        <f t="shared" ref="BB181" si="594">"0x" &amp; BIN2HEX(Y188&amp;Y187&amp;Y186&amp;Y185&amp;Y184&amp;Y183&amp;Y182&amp;Y181,2)&amp;", "</f>
        <v xml:space="preserve">0xFF, </v>
      </c>
      <c r="BC181" s="26" t="str">
        <f t="shared" ref="BC181" si="595">"0x" &amp; BIN2HEX(Z188&amp;Z187&amp;Z186&amp;Z185&amp;Z184&amp;Z183&amp;Z182&amp;Z181,2)&amp;", "</f>
        <v xml:space="preserve">0xFF, </v>
      </c>
      <c r="BD181" s="26" t="str">
        <f t="shared" ref="BD181" si="596">"0x" &amp; BIN2HEX(AA188&amp;AA187&amp;AA186&amp;AA185&amp;AA184&amp;AA183&amp;AA182&amp;AA181,2)&amp;", "</f>
        <v xml:space="preserve">0xFF, </v>
      </c>
      <c r="BE181" s="26" t="str">
        <f t="shared" ref="BE181" si="597">"0x" &amp; BIN2HEX(AB188&amp;AB187&amp;AB186&amp;AB185&amp;AB184&amp;AB183&amp;AB182&amp;AB181,2)&amp;", "</f>
        <v xml:space="preserve">0x3F, </v>
      </c>
      <c r="BF181" s="26" t="str">
        <f t="shared" ref="BF181" si="598">"0x" &amp; BIN2HEX(AC188&amp;AC187&amp;AC186&amp;AC185&amp;AC184&amp;AC183&amp;AC182&amp;AC181,2)&amp;", "</f>
        <v xml:space="preserve">0x0F, </v>
      </c>
    </row>
    <row r="182" spans="1:58" x14ac:dyDescent="0.25">
      <c r="A182" s="2">
        <v>35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2">
        <f t="shared" si="571"/>
        <v>33</v>
      </c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 spans="1:58" x14ac:dyDescent="0.25">
      <c r="A183" s="2">
        <v>36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2">
        <f t="shared" si="571"/>
        <v>34</v>
      </c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 spans="1:58" x14ac:dyDescent="0.25">
      <c r="A184" s="2">
        <v>37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2">
        <f t="shared" si="571"/>
        <v>35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 spans="1:58" x14ac:dyDescent="0.25">
      <c r="A185" s="2">
        <v>38</v>
      </c>
      <c r="B185" s="1">
        <v>0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0</v>
      </c>
      <c r="AD185" s="2">
        <f t="shared" si="571"/>
        <v>36</v>
      </c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 spans="1:58" x14ac:dyDescent="0.25">
      <c r="A186" s="2">
        <v>39</v>
      </c>
      <c r="B186" s="1">
        <v>0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0</v>
      </c>
      <c r="AD186" s="2">
        <f t="shared" si="571"/>
        <v>37</v>
      </c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 spans="1:58" x14ac:dyDescent="0.25">
      <c r="A187" s="2">
        <v>40</v>
      </c>
      <c r="B187" s="1">
        <v>0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0</v>
      </c>
      <c r="AC187" s="1">
        <v>0</v>
      </c>
      <c r="AD187" s="2">
        <f t="shared" si="571"/>
        <v>38</v>
      </c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 spans="1:58" x14ac:dyDescent="0.25">
      <c r="A188" s="2">
        <v>41</v>
      </c>
      <c r="B188" s="1">
        <v>0</v>
      </c>
      <c r="C188" s="1">
        <v>0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0</v>
      </c>
      <c r="AC188" s="1">
        <v>0</v>
      </c>
      <c r="AD188" s="2">
        <f t="shared" si="571"/>
        <v>39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 spans="1:58" x14ac:dyDescent="0.25">
      <c r="A189" s="2">
        <v>42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0</v>
      </c>
      <c r="AB189" s="1">
        <v>0</v>
      </c>
      <c r="AC189" s="1">
        <v>0</v>
      </c>
      <c r="AD189" s="2">
        <f t="shared" si="571"/>
        <v>40</v>
      </c>
      <c r="AE189" s="26" t="str">
        <f>"0x" &amp; BIN2HEX(B196&amp;B195&amp;B194&amp;B193&amp;B192&amp;B191&amp;B190&amp;B189,2)&amp;", "</f>
        <v xml:space="preserve">0x00, </v>
      </c>
      <c r="AF189" s="26" t="str">
        <f t="shared" ref="AF189" si="599">"0x" &amp; BIN2HEX(C196&amp;C195&amp;C194&amp;C193&amp;C192&amp;C191&amp;C190&amp;C189,2)&amp;", "</f>
        <v xml:space="preserve">0x00, </v>
      </c>
      <c r="AG189" s="26" t="str">
        <f t="shared" ref="AG189" si="600">"0x" &amp; BIN2HEX(D196&amp;D195&amp;D194&amp;D193&amp;D192&amp;D191&amp;D190&amp;D189,2)&amp;", "</f>
        <v xml:space="preserve">0x00, </v>
      </c>
      <c r="AH189" s="26" t="str">
        <f t="shared" ref="AH189" si="601">"0x" &amp; BIN2HEX(E196&amp;E195&amp;E194&amp;E193&amp;E192&amp;E191&amp;E190&amp;E189,2)&amp;", "</f>
        <v xml:space="preserve">0x01, </v>
      </c>
      <c r="AI189" s="26" t="str">
        <f t="shared" ref="AI189" si="602">"0x" &amp; BIN2HEX(F196&amp;F195&amp;F194&amp;F193&amp;F192&amp;F191&amp;F190&amp;F189,2)&amp;", "</f>
        <v xml:space="preserve">0x03, </v>
      </c>
      <c r="AJ189" s="26" t="str">
        <f t="shared" ref="AJ189" si="603">"0x" &amp; BIN2HEX(G196&amp;G195&amp;G194&amp;G193&amp;G192&amp;G191&amp;G190&amp;G189,2)&amp;", "</f>
        <v xml:space="preserve">0x03, </v>
      </c>
      <c r="AK189" s="26" t="str">
        <f t="shared" ref="AK189" si="604">"0x" &amp; BIN2HEX(H196&amp;H195&amp;H194&amp;H193&amp;H192&amp;H191&amp;H190&amp;H189,2)&amp;", "</f>
        <v xml:space="preserve">0x07, </v>
      </c>
      <c r="AL189" s="26" t="str">
        <f t="shared" ref="AL189" si="605">"0x" &amp; BIN2HEX(I196&amp;I195&amp;I194&amp;I193&amp;I192&amp;I191&amp;I190&amp;I189,2)&amp;", "</f>
        <v xml:space="preserve">0x07, </v>
      </c>
      <c r="AM189" s="26" t="str">
        <f t="shared" ref="AM189" si="606">"0x" &amp; BIN2HEX(J196&amp;J195&amp;J194&amp;J193&amp;J192&amp;J191&amp;J190&amp;J189,2)&amp;", "</f>
        <v xml:space="preserve">0x0F, </v>
      </c>
      <c r="AN189" s="26" t="str">
        <f t="shared" ref="AN189" si="607">"0x" &amp; BIN2HEX(K196&amp;K195&amp;K194&amp;K193&amp;K192&amp;K191&amp;K190&amp;K189,2)&amp;", "</f>
        <v xml:space="preserve">0x0F, </v>
      </c>
      <c r="AO189" s="26" t="str">
        <f t="shared" ref="AO189" si="608">"0x" &amp; BIN2HEX(L196&amp;L195&amp;L194&amp;L193&amp;L192&amp;L191&amp;L190&amp;L189,2)&amp;", "</f>
        <v xml:space="preserve">0x0F, </v>
      </c>
      <c r="AP189" s="26" t="str">
        <f t="shared" ref="AP189" si="609">"0x" &amp; BIN2HEX(M196&amp;M195&amp;M194&amp;M193&amp;M192&amp;M191&amp;M190&amp;M189,2)&amp;", "</f>
        <v xml:space="preserve">0x0F, </v>
      </c>
      <c r="AQ189" s="26" t="str">
        <f t="shared" ref="AQ189" si="610">"0x" &amp; BIN2HEX(N196&amp;N195&amp;N194&amp;N193&amp;N192&amp;N191&amp;N190&amp;N189,2)&amp;", "</f>
        <v xml:space="preserve">0x0F, </v>
      </c>
      <c r="AR189" s="26" t="str">
        <f t="shared" ref="AR189" si="611">"0x" &amp; BIN2HEX(O196&amp;O195&amp;O194&amp;O193&amp;O192&amp;O191&amp;O190&amp;O189,2)&amp;", "</f>
        <v xml:space="preserve">0x0F, </v>
      </c>
      <c r="AS189" s="26" t="str">
        <f t="shared" ref="AS189" si="612">"0x" &amp; BIN2HEX(P196&amp;P195&amp;P194&amp;P193&amp;P192&amp;P191&amp;P190&amp;P189,2)&amp;", "</f>
        <v xml:space="preserve">0x0F, </v>
      </c>
      <c r="AT189" s="26" t="str">
        <f t="shared" ref="AT189" si="613">"0x" &amp; BIN2HEX(Q196&amp;Q195&amp;Q194&amp;Q193&amp;Q192&amp;Q191&amp;Q190&amp;Q189,2)&amp;", "</f>
        <v xml:space="preserve">0x0F, </v>
      </c>
      <c r="AU189" s="26" t="str">
        <f t="shared" ref="AU189" si="614">"0x" &amp; BIN2HEX(R196&amp;R195&amp;R194&amp;R193&amp;R192&amp;R191&amp;R190&amp;R189,2)&amp;", "</f>
        <v xml:space="preserve">0x0F, </v>
      </c>
      <c r="AV189" s="26" t="str">
        <f t="shared" ref="AV189" si="615">"0x" &amp; BIN2HEX(S196&amp;S195&amp;S194&amp;S193&amp;S192&amp;S191&amp;S190&amp;S189,2)&amp;", "</f>
        <v xml:space="preserve">0x0F, </v>
      </c>
      <c r="AW189" s="26" t="str">
        <f t="shared" ref="AW189" si="616">"0x" &amp; BIN2HEX(T196&amp;T195&amp;T194&amp;T193&amp;T192&amp;T191&amp;T190&amp;T189,2)&amp;", "</f>
        <v xml:space="preserve">0x0F, </v>
      </c>
      <c r="AX189" s="26" t="str">
        <f t="shared" ref="AX189" si="617">"0x" &amp; BIN2HEX(U196&amp;U195&amp;U194&amp;U193&amp;U192&amp;U191&amp;U190&amp;U189,2)&amp;", "</f>
        <v xml:space="preserve">0x0F, </v>
      </c>
      <c r="AY189" s="26" t="str">
        <f t="shared" ref="AY189" si="618">"0x" &amp; BIN2HEX(V196&amp;V195&amp;V194&amp;V193&amp;V192&amp;V191&amp;V190&amp;V189,2)&amp;", "</f>
        <v xml:space="preserve">0x07, </v>
      </c>
      <c r="AZ189" s="26" t="str">
        <f t="shared" ref="AZ189" si="619">"0x" &amp; BIN2HEX(W196&amp;W195&amp;W194&amp;W193&amp;W192&amp;W191&amp;W190&amp;W189,2)&amp;", "</f>
        <v xml:space="preserve">0x07, </v>
      </c>
      <c r="BA189" s="26" t="str">
        <f t="shared" ref="BA189" si="620">"0x" &amp; BIN2HEX(X196&amp;X195&amp;X194&amp;X193&amp;X192&amp;X191&amp;X190&amp;X189,2)&amp;", "</f>
        <v xml:space="preserve">0x03, </v>
      </c>
      <c r="BB189" s="26" t="str">
        <f t="shared" ref="BB189" si="621">"0x" &amp; BIN2HEX(Y196&amp;Y195&amp;Y194&amp;Y193&amp;Y192&amp;Y191&amp;Y190&amp;Y189,2)&amp;", "</f>
        <v xml:space="preserve">0x03, </v>
      </c>
      <c r="BC189" s="26" t="str">
        <f t="shared" ref="BC189" si="622">"0x" &amp; BIN2HEX(Z196&amp;Z195&amp;Z194&amp;Z193&amp;Z192&amp;Z191&amp;Z190&amp;Z189,2)&amp;", "</f>
        <v xml:space="preserve">0x01, </v>
      </c>
      <c r="BD189" s="26" t="str">
        <f t="shared" ref="BD189" si="623">"0x" &amp; BIN2HEX(AA196&amp;AA195&amp;AA194&amp;AA193&amp;AA192&amp;AA191&amp;AA190&amp;AA189,2)&amp;", "</f>
        <v xml:space="preserve">0x00, </v>
      </c>
      <c r="BE189" s="26" t="str">
        <f t="shared" ref="BE189" si="624">"0x" &amp; BIN2HEX(AB196&amp;AB195&amp;AB194&amp;AB193&amp;AB192&amp;AB191&amp;AB190&amp;AB189,2)&amp;", "</f>
        <v xml:space="preserve">0x00, </v>
      </c>
      <c r="BF189" s="26" t="str">
        <f t="shared" ref="BF189" si="625">"0x" &amp; BIN2HEX(AC196&amp;AC195&amp;AC194&amp;AC193&amp;AC192&amp;AC191&amp;AC190&amp;AC189,2)&amp;", "</f>
        <v xml:space="preserve">0x00, </v>
      </c>
    </row>
    <row r="190" spans="1:58" x14ac:dyDescent="0.25">
      <c r="A190" s="2">
        <v>43</v>
      </c>
      <c r="B190" s="1">
        <v>0</v>
      </c>
      <c r="C190" s="1">
        <v>0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0</v>
      </c>
      <c r="AA190" s="1">
        <v>0</v>
      </c>
      <c r="AB190" s="1">
        <v>0</v>
      </c>
      <c r="AC190" s="1">
        <v>0</v>
      </c>
      <c r="AD190" s="2">
        <f t="shared" si="571"/>
        <v>41</v>
      </c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 spans="1:58" x14ac:dyDescent="0.25">
      <c r="A191" s="2">
        <v>44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2">
        <f t="shared" si="571"/>
        <v>42</v>
      </c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 spans="1:58" x14ac:dyDescent="0.25">
      <c r="A192" s="2">
        <v>45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2">
        <f t="shared" si="571"/>
        <v>43</v>
      </c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 spans="1:59" x14ac:dyDescent="0.25">
      <c r="A193" s="2">
        <v>46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2">
        <f t="shared" si="571"/>
        <v>44</v>
      </c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 spans="1:59" x14ac:dyDescent="0.25">
      <c r="A194" s="2">
        <v>47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2">
        <f t="shared" si="571"/>
        <v>45</v>
      </c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 spans="1:59" s="2" customFormat="1" x14ac:dyDescent="0.25"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2">
        <f t="shared" si="571"/>
        <v>46</v>
      </c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/>
    </row>
    <row r="196" spans="1:59" x14ac:dyDescent="0.25">
      <c r="A196" s="2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2">
        <f t="shared" si="571"/>
        <v>47</v>
      </c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 spans="1:59" x14ac:dyDescent="0.25">
      <c r="A197" s="2">
        <v>1</v>
      </c>
      <c r="B197" s="2">
        <f>B148</f>
        <v>0</v>
      </c>
      <c r="C197" s="2">
        <f t="shared" ref="C197:AC197" si="626">C148</f>
        <v>1</v>
      </c>
      <c r="D197" s="2">
        <f t="shared" si="626"/>
        <v>2</v>
      </c>
      <c r="E197" s="2">
        <f t="shared" si="626"/>
        <v>3</v>
      </c>
      <c r="F197" s="2">
        <f t="shared" si="626"/>
        <v>4</v>
      </c>
      <c r="G197" s="2">
        <f t="shared" si="626"/>
        <v>5</v>
      </c>
      <c r="H197" s="2">
        <f t="shared" si="626"/>
        <v>6</v>
      </c>
      <c r="I197" s="2">
        <f t="shared" si="626"/>
        <v>7</v>
      </c>
      <c r="J197" s="2">
        <f t="shared" si="626"/>
        <v>8</v>
      </c>
      <c r="K197" s="2">
        <f t="shared" si="626"/>
        <v>9</v>
      </c>
      <c r="L197" s="2">
        <f t="shared" si="626"/>
        <v>10</v>
      </c>
      <c r="M197" s="2">
        <f t="shared" si="626"/>
        <v>11</v>
      </c>
      <c r="N197" s="2">
        <f t="shared" si="626"/>
        <v>12</v>
      </c>
      <c r="O197" s="2">
        <f t="shared" si="626"/>
        <v>13</v>
      </c>
      <c r="P197" s="2">
        <f t="shared" si="626"/>
        <v>14</v>
      </c>
      <c r="Q197" s="2">
        <f t="shared" si="626"/>
        <v>15</v>
      </c>
      <c r="R197" s="2">
        <f t="shared" si="626"/>
        <v>16</v>
      </c>
      <c r="S197" s="2">
        <f t="shared" si="626"/>
        <v>17</v>
      </c>
      <c r="T197" s="2">
        <f t="shared" si="626"/>
        <v>18</v>
      </c>
      <c r="U197" s="2">
        <f t="shared" si="626"/>
        <v>19</v>
      </c>
      <c r="V197" s="2">
        <f t="shared" si="626"/>
        <v>20</v>
      </c>
      <c r="W197" s="2">
        <f t="shared" si="626"/>
        <v>21</v>
      </c>
      <c r="X197" s="2">
        <f t="shared" si="626"/>
        <v>22</v>
      </c>
      <c r="Y197" s="2">
        <f t="shared" si="626"/>
        <v>23</v>
      </c>
      <c r="Z197" s="2">
        <f t="shared" si="626"/>
        <v>24</v>
      </c>
      <c r="AA197" s="2">
        <f t="shared" si="626"/>
        <v>25</v>
      </c>
      <c r="AB197" s="2">
        <f t="shared" si="626"/>
        <v>26</v>
      </c>
      <c r="AC197" s="2">
        <f t="shared" si="626"/>
        <v>27</v>
      </c>
      <c r="AD197" s="2">
        <v>4</v>
      </c>
      <c r="AE197" s="25">
        <v>0</v>
      </c>
      <c r="AF197" s="25">
        <v>1</v>
      </c>
      <c r="AG197" s="25">
        <v>2</v>
      </c>
      <c r="AH197" s="25">
        <v>3</v>
      </c>
      <c r="AI197" s="25">
        <v>4</v>
      </c>
      <c r="AJ197" s="25">
        <v>5</v>
      </c>
      <c r="AK197" s="25">
        <v>6</v>
      </c>
      <c r="AL197" s="25">
        <v>7</v>
      </c>
      <c r="AM197" s="25">
        <v>8</v>
      </c>
      <c r="AN197" s="25">
        <v>9</v>
      </c>
      <c r="AO197" s="25">
        <v>10</v>
      </c>
      <c r="AP197" s="25">
        <v>11</v>
      </c>
      <c r="AQ197" s="25">
        <v>12</v>
      </c>
      <c r="AR197" s="25">
        <v>13</v>
      </c>
      <c r="AS197" s="25">
        <v>14</v>
      </c>
      <c r="AT197" s="25">
        <v>15</v>
      </c>
      <c r="AU197" s="25">
        <v>16</v>
      </c>
      <c r="AV197" s="25">
        <v>17</v>
      </c>
      <c r="AW197" s="25">
        <v>18</v>
      </c>
      <c r="AX197" s="25">
        <v>19</v>
      </c>
      <c r="AY197" s="25">
        <v>20</v>
      </c>
      <c r="AZ197" s="25">
        <v>21</v>
      </c>
      <c r="BA197" s="25">
        <v>22</v>
      </c>
      <c r="BB197" s="25">
        <v>23</v>
      </c>
      <c r="BC197" s="25">
        <v>24</v>
      </c>
      <c r="BD197" s="25">
        <v>25</v>
      </c>
      <c r="BE197" s="25">
        <v>26</v>
      </c>
      <c r="BF197" s="25">
        <v>27</v>
      </c>
    </row>
    <row r="198" spans="1:59" x14ac:dyDescent="0.25">
      <c r="A198" s="2">
        <v>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2">
        <f t="shared" si="571"/>
        <v>0</v>
      </c>
      <c r="AE198" s="26" t="str">
        <f>"0x" &amp; BIN2HEX(B205&amp;B204&amp;B203&amp;B202&amp;B201&amp;B200&amp;B199&amp;B198,2)&amp;", "</f>
        <v xml:space="preserve">0x00, </v>
      </c>
      <c r="AF198" s="26" t="str">
        <f t="shared" ref="AF198" si="627">"0x" &amp; BIN2HEX(C205&amp;C204&amp;C203&amp;C202&amp;C201&amp;C200&amp;C199&amp;C198,2)&amp;", "</f>
        <v xml:space="preserve">0x00, </v>
      </c>
      <c r="AG198" s="26" t="str">
        <f t="shared" ref="AG198" si="628">"0x" &amp; BIN2HEX(D205&amp;D204&amp;D203&amp;D202&amp;D201&amp;D200&amp;D199&amp;D198,2)&amp;", "</f>
        <v xml:space="preserve">0x00, </v>
      </c>
      <c r="AH198" s="26" t="str">
        <f t="shared" ref="AH198" si="629">"0x" &amp; BIN2HEX(E205&amp;E204&amp;E203&amp;E202&amp;E201&amp;E200&amp;E199&amp;E198,2)&amp;", "</f>
        <v xml:space="preserve">0x00, </v>
      </c>
      <c r="AI198" s="26" t="str">
        <f t="shared" ref="AI198" si="630">"0x" &amp; BIN2HEX(F205&amp;F204&amp;F203&amp;F202&amp;F201&amp;F200&amp;F199&amp;F198,2)&amp;", "</f>
        <v xml:space="preserve">0x00, </v>
      </c>
      <c r="AJ198" s="26" t="str">
        <f t="shared" ref="AJ198" si="631">"0x" &amp; BIN2HEX(G205&amp;G204&amp;G203&amp;G202&amp;G201&amp;G200&amp;G199&amp;G198,2)&amp;", "</f>
        <v xml:space="preserve">0x00, </v>
      </c>
      <c r="AK198" s="26" t="str">
        <f t="shared" ref="AK198" si="632">"0x" &amp; BIN2HEX(H205&amp;H204&amp;H203&amp;H202&amp;H201&amp;H200&amp;H199&amp;H198,2)&amp;", "</f>
        <v xml:space="preserve">0x00, </v>
      </c>
      <c r="AL198" s="26" t="str">
        <f t="shared" ref="AL198" si="633">"0x" &amp; BIN2HEX(I205&amp;I204&amp;I203&amp;I202&amp;I201&amp;I200&amp;I199&amp;I198,2)&amp;", "</f>
        <v xml:space="preserve">0xC0, </v>
      </c>
      <c r="AM198" s="26" t="str">
        <f t="shared" ref="AM198" si="634">"0x" &amp; BIN2HEX(J205&amp;J204&amp;J203&amp;J202&amp;J201&amp;J200&amp;J199&amp;J198,2)&amp;", "</f>
        <v xml:space="preserve">0xF0, </v>
      </c>
      <c r="AN198" s="26" t="str">
        <f t="shared" ref="AN198" si="635">"0x" &amp; BIN2HEX(K205&amp;K204&amp;K203&amp;K202&amp;K201&amp;K200&amp;K199&amp;K198,2)&amp;", "</f>
        <v xml:space="preserve">0xFC, </v>
      </c>
      <c r="AO198" s="26" t="str">
        <f t="shared" ref="AO198" si="636">"0x" &amp; BIN2HEX(L205&amp;L204&amp;L203&amp;L202&amp;L201&amp;L200&amp;L199&amp;L198,2)&amp;", "</f>
        <v xml:space="preserve">0xFF, </v>
      </c>
      <c r="AP198" s="26" t="str">
        <f t="shared" ref="AP198" si="637">"0x" &amp; BIN2HEX(M205&amp;M204&amp;M203&amp;M202&amp;M201&amp;M200&amp;M199&amp;M198,2)&amp;", "</f>
        <v xml:space="preserve">0xFF, </v>
      </c>
      <c r="AQ198" s="26" t="str">
        <f t="shared" ref="AQ198" si="638">"0x" &amp; BIN2HEX(N205&amp;N204&amp;N203&amp;N202&amp;N201&amp;N200&amp;N199&amp;N198,2)&amp;", "</f>
        <v xml:space="preserve">0xFF, </v>
      </c>
      <c r="AR198" s="26" t="str">
        <f t="shared" ref="AR198" si="639">"0x" &amp; BIN2HEX(O205&amp;O204&amp;O203&amp;O202&amp;O201&amp;O200&amp;O199&amp;O198,2)&amp;", "</f>
        <v xml:space="preserve">0xFF, </v>
      </c>
      <c r="AS198" s="26" t="str">
        <f t="shared" ref="AS198" si="640">"0x" &amp; BIN2HEX(P205&amp;P204&amp;P203&amp;P202&amp;P201&amp;P200&amp;P199&amp;P198,2)&amp;", "</f>
        <v xml:space="preserve">0x3F, </v>
      </c>
      <c r="AT198" s="26" t="str">
        <f t="shared" ref="AT198" si="641">"0x" &amp; BIN2HEX(Q205&amp;Q204&amp;Q203&amp;Q202&amp;Q201&amp;Q200&amp;Q199&amp;Q198,2)&amp;", "</f>
        <v xml:space="preserve">0xFF, </v>
      </c>
      <c r="AU198" s="26" t="str">
        <f t="shared" ref="AU198" si="642">"0x" &amp; BIN2HEX(R205&amp;R204&amp;R203&amp;R202&amp;R201&amp;R200&amp;R199&amp;R198,2)&amp;", "</f>
        <v xml:space="preserve">0xFF, </v>
      </c>
      <c r="AV198" s="26" t="str">
        <f t="shared" ref="AV198" si="643">"0x" &amp; BIN2HEX(S205&amp;S204&amp;S203&amp;S202&amp;S201&amp;S200&amp;S199&amp;S198,2)&amp;", "</f>
        <v xml:space="preserve">0xFF, </v>
      </c>
      <c r="AW198" s="26" t="str">
        <f t="shared" ref="AW198" si="644">"0x" &amp; BIN2HEX(T205&amp;T204&amp;T203&amp;T202&amp;T201&amp;T200&amp;T199&amp;T198,2)&amp;", "</f>
        <v xml:space="preserve">0xFF, </v>
      </c>
      <c r="AX198" s="26" t="str">
        <f t="shared" ref="AX198" si="645">"0x" &amp; BIN2HEX(U205&amp;U204&amp;U203&amp;U202&amp;U201&amp;U200&amp;U199&amp;U198,2)&amp;", "</f>
        <v xml:space="preserve">0xFF, </v>
      </c>
      <c r="AY198" s="26" t="str">
        <f t="shared" ref="AY198" si="646">"0x" &amp; BIN2HEX(V205&amp;V204&amp;V203&amp;V202&amp;V201&amp;V200&amp;V199&amp;V198,2)&amp;", "</f>
        <v xml:space="preserve">0xFF, </v>
      </c>
      <c r="AZ198" s="26" t="str">
        <f t="shared" ref="AZ198" si="647">"0x" &amp; BIN2HEX(W205&amp;W204&amp;W203&amp;W202&amp;W201&amp;W200&amp;W199&amp;W198,2)&amp;", "</f>
        <v xml:space="preserve">0xFF, </v>
      </c>
      <c r="BA198" s="26" t="str">
        <f t="shared" ref="BA198" si="648">"0x" &amp; BIN2HEX(X205&amp;X204&amp;X203&amp;X202&amp;X201&amp;X200&amp;X199&amp;X198,2)&amp;", "</f>
        <v xml:space="preserve">0xFF, </v>
      </c>
      <c r="BB198" s="26" t="str">
        <f t="shared" ref="BB198" si="649">"0x" &amp; BIN2HEX(Y205&amp;Y204&amp;Y203&amp;Y202&amp;Y201&amp;Y200&amp;Y199&amp;Y198,2)&amp;", "</f>
        <v xml:space="preserve">0x00, </v>
      </c>
      <c r="BC198" s="26" t="str">
        <f t="shared" ref="BC198" si="650">"0x" &amp; BIN2HEX(Z205&amp;Z204&amp;Z203&amp;Z202&amp;Z201&amp;Z200&amp;Z199&amp;Z198,2)&amp;", "</f>
        <v xml:space="preserve">0x00, </v>
      </c>
      <c r="BD198" s="26" t="str">
        <f t="shared" ref="BD198" si="651">"0x" &amp; BIN2HEX(AA205&amp;AA204&amp;AA203&amp;AA202&amp;AA201&amp;AA200&amp;AA199&amp;AA198,2)&amp;", "</f>
        <v xml:space="preserve">0x00, </v>
      </c>
      <c r="BE198" s="26" t="str">
        <f t="shared" ref="BE198" si="652">"0x" &amp; BIN2HEX(AB205&amp;AB204&amp;AB203&amp;AB202&amp;AB201&amp;AB200&amp;AB199&amp;AB198,2)&amp;", "</f>
        <v xml:space="preserve">0x00, </v>
      </c>
      <c r="BF198" s="26" t="str">
        <f>"0x" &amp; BIN2HEX(AC205&amp;AC204&amp;AC203&amp;AC202&amp;AC201&amp;AC200&amp;AC199&amp;AC198,2)&amp;", "</f>
        <v xml:space="preserve">0x00, </v>
      </c>
      <c r="BG198" s="26" t="str">
        <f>"// "&amp;AD197</f>
        <v>// 4</v>
      </c>
    </row>
    <row r="199" spans="1:59" x14ac:dyDescent="0.25">
      <c r="A199" s="2">
        <v>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2">
        <f t="shared" si="571"/>
        <v>1</v>
      </c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 spans="1:59" x14ac:dyDescent="0.25">
      <c r="A200" s="2">
        <v>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2">
        <f t="shared" si="571"/>
        <v>2</v>
      </c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 spans="1:59" x14ac:dyDescent="0.25">
      <c r="A201" s="2">
        <v>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2">
        <f t="shared" si="571"/>
        <v>3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 spans="1:59" x14ac:dyDescent="0.25">
      <c r="A202" s="2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2">
        <f t="shared" si="571"/>
        <v>4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 spans="1:59" x14ac:dyDescent="0.25">
      <c r="A203" s="2">
        <v>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2">
        <f t="shared" si="571"/>
        <v>5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 spans="1:59" x14ac:dyDescent="0.25">
      <c r="A204" s="2">
        <v>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0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2">
        <f t="shared" si="571"/>
        <v>6</v>
      </c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 spans="1:59" x14ac:dyDescent="0.25">
      <c r="A205" s="2">
        <v>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0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2">
        <f t="shared" si="571"/>
        <v>7</v>
      </c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 spans="1:59" x14ac:dyDescent="0.25">
      <c r="A206" s="2">
        <v>10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0</v>
      </c>
      <c r="P206" s="1">
        <v>0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2">
        <f t="shared" si="571"/>
        <v>8</v>
      </c>
      <c r="AE206" s="26" t="str">
        <f>"0x" &amp; BIN2HEX(B213&amp;B212&amp;B211&amp;B210&amp;B209&amp;B208&amp;B207&amp;B206,2)&amp;", "</f>
        <v xml:space="preserve">0x00, </v>
      </c>
      <c r="AF206" s="26" t="str">
        <f t="shared" ref="AF206" si="653">"0x" &amp; BIN2HEX(C213&amp;C212&amp;C211&amp;C210&amp;C209&amp;C208&amp;C207&amp;C206,2)&amp;", "</f>
        <v xml:space="preserve">0x00, </v>
      </c>
      <c r="AG206" s="26" t="str">
        <f t="shared" ref="AG206" si="654">"0x" &amp; BIN2HEX(D213&amp;D212&amp;D211&amp;D210&amp;D209&amp;D208&amp;D207&amp;D206,2)&amp;", "</f>
        <v xml:space="preserve">0x00, </v>
      </c>
      <c r="AH206" s="26" t="str">
        <f t="shared" ref="AH206" si="655">"0x" &amp; BIN2HEX(E213&amp;E212&amp;E211&amp;E210&amp;E209&amp;E208&amp;E207&amp;E206,2)&amp;", "</f>
        <v xml:space="preserve">0xC0, </v>
      </c>
      <c r="AI206" s="26" t="str">
        <f t="shared" ref="AI206" si="656">"0x" &amp; BIN2HEX(F213&amp;F212&amp;F211&amp;F210&amp;F209&amp;F208&amp;F207&amp;F206,2)&amp;", "</f>
        <v xml:space="preserve">0xF0, </v>
      </c>
      <c r="AJ206" s="26" t="str">
        <f t="shared" ref="AJ206" si="657">"0x" &amp; BIN2HEX(G213&amp;G212&amp;G211&amp;G210&amp;G209&amp;G208&amp;G207&amp;G206,2)&amp;", "</f>
        <v xml:space="preserve">0xFC, </v>
      </c>
      <c r="AK206" s="26" t="str">
        <f t="shared" ref="AK206" si="658">"0x" &amp; BIN2HEX(H213&amp;H212&amp;H211&amp;H210&amp;H209&amp;H208&amp;H207&amp;H206,2)&amp;", "</f>
        <v xml:space="preserve">0xFF, </v>
      </c>
      <c r="AL206" s="26" t="str">
        <f t="shared" ref="AL206" si="659">"0x" &amp; BIN2HEX(I213&amp;I212&amp;I211&amp;I210&amp;I209&amp;I208&amp;I207&amp;I206,2)&amp;", "</f>
        <v xml:space="preserve">0xFF, </v>
      </c>
      <c r="AM206" s="26" t="str">
        <f t="shared" ref="AM206" si="660">"0x" &amp; BIN2HEX(J213&amp;J212&amp;J211&amp;J210&amp;J209&amp;J208&amp;J207&amp;J206,2)&amp;", "</f>
        <v xml:space="preserve">0xFF, </v>
      </c>
      <c r="AN206" s="26" t="str">
        <f t="shared" ref="AN206" si="661">"0x" &amp; BIN2HEX(K213&amp;K212&amp;K211&amp;K210&amp;K209&amp;K208&amp;K207&amp;K206,2)&amp;", "</f>
        <v xml:space="preserve">0xFF, </v>
      </c>
      <c r="AO206" s="26" t="str">
        <f t="shared" ref="AO206" si="662">"0x" &amp; BIN2HEX(L213&amp;L212&amp;L211&amp;L210&amp;L209&amp;L208&amp;L207&amp;L206,2)&amp;", "</f>
        <v xml:space="preserve">0x3F, </v>
      </c>
      <c r="AP206" s="26" t="str">
        <f t="shared" ref="AP206" si="663">"0x" &amp; BIN2HEX(M213&amp;M212&amp;M211&amp;M210&amp;M209&amp;M208&amp;M207&amp;M206,2)&amp;", "</f>
        <v xml:space="preserve">0x0F, </v>
      </c>
      <c r="AQ206" s="26" t="str">
        <f t="shared" ref="AQ206" si="664">"0x" &amp; BIN2HEX(N213&amp;N212&amp;N211&amp;N210&amp;N209&amp;N208&amp;N207&amp;N206,2)&amp;", "</f>
        <v xml:space="preserve">0x03, </v>
      </c>
      <c r="AR206" s="26" t="str">
        <f t="shared" ref="AR206" si="665">"0x" &amp; BIN2HEX(O213&amp;O212&amp;O211&amp;O210&amp;O209&amp;O208&amp;O207&amp;O206,2)&amp;", "</f>
        <v xml:space="preserve">0x00, </v>
      </c>
      <c r="AS206" s="26" t="str">
        <f t="shared" ref="AS206" si="666">"0x" &amp; BIN2HEX(P213&amp;P212&amp;P211&amp;P210&amp;P209&amp;P208&amp;P207&amp;P206,2)&amp;", "</f>
        <v xml:space="preserve">0x00, </v>
      </c>
      <c r="AT206" s="26" t="str">
        <f t="shared" ref="AT206" si="667">"0x" &amp; BIN2HEX(Q213&amp;Q212&amp;Q211&amp;Q210&amp;Q209&amp;Q208&amp;Q207&amp;Q206,2)&amp;", "</f>
        <v xml:space="preserve">0xFF, </v>
      </c>
      <c r="AU206" s="26" t="str">
        <f t="shared" ref="AU206" si="668">"0x" &amp; BIN2HEX(R213&amp;R212&amp;R211&amp;R210&amp;R209&amp;R208&amp;R207&amp;R206,2)&amp;", "</f>
        <v xml:space="preserve">0xFF, </v>
      </c>
      <c r="AV206" s="26" t="str">
        <f t="shared" ref="AV206" si="669">"0x" &amp; BIN2HEX(S213&amp;S212&amp;S211&amp;S210&amp;S209&amp;S208&amp;S207&amp;S206,2)&amp;", "</f>
        <v xml:space="preserve">0xFF, </v>
      </c>
      <c r="AW206" s="26" t="str">
        <f t="shared" ref="AW206" si="670">"0x" &amp; BIN2HEX(T213&amp;T212&amp;T211&amp;T210&amp;T209&amp;T208&amp;T207&amp;T206,2)&amp;", "</f>
        <v xml:space="preserve">0xFF, </v>
      </c>
      <c r="AX206" s="26" t="str">
        <f t="shared" ref="AX206" si="671">"0x" &amp; BIN2HEX(U213&amp;U212&amp;U211&amp;U210&amp;U209&amp;U208&amp;U207&amp;U206,2)&amp;", "</f>
        <v xml:space="preserve">0xFF, </v>
      </c>
      <c r="AY206" s="26" t="str">
        <f t="shared" ref="AY206" si="672">"0x" &amp; BIN2HEX(V213&amp;V212&amp;V211&amp;V210&amp;V209&amp;V208&amp;V207&amp;V206,2)&amp;", "</f>
        <v xml:space="preserve">0xFF, </v>
      </c>
      <c r="AZ206" s="26" t="str">
        <f t="shared" ref="AZ206" si="673">"0x" &amp; BIN2HEX(W213&amp;W212&amp;W211&amp;W210&amp;W209&amp;W208&amp;W207&amp;W206,2)&amp;", "</f>
        <v xml:space="preserve">0xFF, </v>
      </c>
      <c r="BA206" s="26" t="str">
        <f t="shared" ref="BA206" si="674">"0x" &amp; BIN2HEX(X213&amp;X212&amp;X211&amp;X210&amp;X209&amp;X208&amp;X207&amp;X206,2)&amp;", "</f>
        <v xml:space="preserve">0xFF, </v>
      </c>
      <c r="BB206" s="26" t="str">
        <f t="shared" ref="BB206" si="675">"0x" &amp; BIN2HEX(Y213&amp;Y212&amp;Y211&amp;Y210&amp;Y209&amp;Y208&amp;Y207&amp;Y206,2)&amp;", "</f>
        <v xml:space="preserve">0x00, </v>
      </c>
      <c r="BC206" s="26" t="str">
        <f t="shared" ref="BC206" si="676">"0x" &amp; BIN2HEX(Z213&amp;Z212&amp;Z211&amp;Z210&amp;Z209&amp;Z208&amp;Z207&amp;Z206,2)&amp;", "</f>
        <v xml:space="preserve">0x00, </v>
      </c>
      <c r="BD206" s="26" t="str">
        <f t="shared" ref="BD206" si="677">"0x" &amp; BIN2HEX(AA213&amp;AA212&amp;AA211&amp;AA210&amp;AA209&amp;AA208&amp;AA207&amp;AA206,2)&amp;", "</f>
        <v xml:space="preserve">0x00, </v>
      </c>
      <c r="BE206" s="26" t="str">
        <f t="shared" ref="BE206" si="678">"0x" &amp; BIN2HEX(AB213&amp;AB212&amp;AB211&amp;AB210&amp;AB209&amp;AB208&amp;AB207&amp;AB206,2)&amp;", "</f>
        <v xml:space="preserve">0x00, </v>
      </c>
      <c r="BF206" s="26" t="str">
        <f t="shared" ref="BF206" si="679">"0x" &amp; BIN2HEX(AC213&amp;AC212&amp;AC211&amp;AC210&amp;AC209&amp;AC208&amp;AC207&amp;AC206,2)&amp;", "</f>
        <v xml:space="preserve">0x00, </v>
      </c>
    </row>
    <row r="207" spans="1:59" x14ac:dyDescent="0.25">
      <c r="A207" s="2">
        <v>11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0</v>
      </c>
      <c r="P207" s="1">
        <v>0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2">
        <f t="shared" si="571"/>
        <v>9</v>
      </c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 spans="1:59" x14ac:dyDescent="0.25">
      <c r="A208" s="2">
        <v>12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0</v>
      </c>
      <c r="O208" s="1">
        <v>0</v>
      </c>
      <c r="P208" s="1">
        <v>0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2">
        <f t="shared" si="571"/>
        <v>10</v>
      </c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 spans="1:58" x14ac:dyDescent="0.25">
      <c r="A209" s="2">
        <v>13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0</v>
      </c>
      <c r="O209" s="1">
        <v>0</v>
      </c>
      <c r="P209" s="1">
        <v>0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2">
        <f t="shared" si="571"/>
        <v>11</v>
      </c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 spans="1:58" x14ac:dyDescent="0.25">
      <c r="A210" s="2">
        <v>14</v>
      </c>
      <c r="B210" s="1">
        <v>0</v>
      </c>
      <c r="C210" s="1">
        <v>0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2">
        <f t="shared" si="571"/>
        <v>12</v>
      </c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 spans="1:58" x14ac:dyDescent="0.25">
      <c r="A211" s="2">
        <v>15</v>
      </c>
      <c r="B211" s="1">
        <v>0</v>
      </c>
      <c r="C211" s="1">
        <v>0</v>
      </c>
      <c r="D211" s="1">
        <v>0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2">
        <f t="shared" si="571"/>
        <v>13</v>
      </c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 spans="1:58" x14ac:dyDescent="0.25">
      <c r="A212" s="2">
        <v>16</v>
      </c>
      <c r="B212" s="1">
        <v>0</v>
      </c>
      <c r="C212" s="1">
        <v>0</v>
      </c>
      <c r="D212" s="1">
        <v>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2">
        <f t="shared" si="571"/>
        <v>14</v>
      </c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 spans="1:58" x14ac:dyDescent="0.25">
      <c r="A213" s="2">
        <v>17</v>
      </c>
      <c r="B213" s="1">
        <v>0</v>
      </c>
      <c r="C213" s="1">
        <v>0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2">
        <f t="shared" si="571"/>
        <v>15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 spans="1:58" x14ac:dyDescent="0.25">
      <c r="A214" s="2">
        <v>18</v>
      </c>
      <c r="B214" s="1">
        <v>0</v>
      </c>
      <c r="C214" s="1">
        <v>0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2">
        <f t="shared" si="571"/>
        <v>16</v>
      </c>
      <c r="AE214" s="26" t="str">
        <f>"0x" &amp; BIN2HEX(B221&amp;B220&amp;B219&amp;B218&amp;B217&amp;B216&amp;B215&amp;B214,2)&amp;", "</f>
        <v xml:space="preserve">0xF0, </v>
      </c>
      <c r="AF214" s="26" t="str">
        <f t="shared" ref="AF214" si="680">"0x" &amp; BIN2HEX(C221&amp;C220&amp;C219&amp;C218&amp;C217&amp;C216&amp;C215&amp;C214,2)&amp;", "</f>
        <v xml:space="preserve">0xFC, </v>
      </c>
      <c r="AG214" s="26" t="str">
        <f t="shared" ref="AG214" si="681">"0x" &amp; BIN2HEX(D221&amp;D220&amp;D219&amp;D218&amp;D217&amp;D216&amp;D215&amp;D214,2)&amp;", "</f>
        <v xml:space="preserve">0xFF, </v>
      </c>
      <c r="AH214" s="26" t="str">
        <f t="shared" ref="AH214" si="682">"0x" &amp; BIN2HEX(E221&amp;E220&amp;E219&amp;E218&amp;E217&amp;E216&amp;E215&amp;E214,2)&amp;", "</f>
        <v xml:space="preserve">0xFF, </v>
      </c>
      <c r="AI214" s="26" t="str">
        <f t="shared" ref="AI214" si="683">"0x" &amp; BIN2HEX(F221&amp;F220&amp;F219&amp;F218&amp;F217&amp;F216&amp;F215&amp;F214,2)&amp;", "</f>
        <v xml:space="preserve">0xFF, </v>
      </c>
      <c r="AJ214" s="26" t="str">
        <f t="shared" ref="AJ214" si="684">"0x" &amp; BIN2HEX(G221&amp;G220&amp;G219&amp;G218&amp;G217&amp;G216&amp;G215&amp;G214,2)&amp;", "</f>
        <v xml:space="preserve">0xFF, </v>
      </c>
      <c r="AK214" s="26" t="str">
        <f t="shared" ref="AK214" si="685">"0x" &amp; BIN2HEX(H221&amp;H220&amp;H219&amp;H218&amp;H217&amp;H216&amp;H215&amp;H214,2)&amp;", "</f>
        <v xml:space="preserve">0xFF, </v>
      </c>
      <c r="AL214" s="26" t="str">
        <f t="shared" ref="AL214" si="686">"0x" &amp; BIN2HEX(I221&amp;I220&amp;I219&amp;I218&amp;I217&amp;I216&amp;I215&amp;I214,2)&amp;", "</f>
        <v xml:space="preserve">0xFF, </v>
      </c>
      <c r="AM214" s="26" t="str">
        <f t="shared" ref="AM214" si="687">"0x" &amp; BIN2HEX(J221&amp;J220&amp;J219&amp;J218&amp;J217&amp;J216&amp;J215&amp;J214,2)&amp;", "</f>
        <v xml:space="preserve">0xF3, </v>
      </c>
      <c r="AN214" s="26" t="str">
        <f t="shared" ref="AN214" si="688">"0x" &amp; BIN2HEX(K221&amp;K220&amp;K219&amp;K218&amp;K217&amp;K216&amp;K215&amp;K214,2)&amp;", "</f>
        <v xml:space="preserve">0xF0, </v>
      </c>
      <c r="AO214" s="26" t="str">
        <f t="shared" ref="AO214" si="689">"0x" &amp; BIN2HEX(L221&amp;L220&amp;L219&amp;L218&amp;L217&amp;L216&amp;L215&amp;L214,2)&amp;", "</f>
        <v xml:space="preserve">0xF0, </v>
      </c>
      <c r="AP214" s="26" t="str">
        <f t="shared" ref="AP214" si="690">"0x" &amp; BIN2HEX(M221&amp;M220&amp;M219&amp;M218&amp;M217&amp;M216&amp;M215&amp;M214,2)&amp;", "</f>
        <v xml:space="preserve">0xF0, </v>
      </c>
      <c r="AQ214" s="26" t="str">
        <f t="shared" ref="AQ214" si="691">"0x" &amp; BIN2HEX(N221&amp;N220&amp;N219&amp;N218&amp;N217&amp;N216&amp;N215&amp;N214,2)&amp;", "</f>
        <v xml:space="preserve">0xF0, </v>
      </c>
      <c r="AR214" s="26" t="str">
        <f t="shared" ref="AR214" si="692">"0x" &amp; BIN2HEX(O221&amp;O220&amp;O219&amp;O218&amp;O217&amp;O216&amp;O215&amp;O214,2)&amp;", "</f>
        <v xml:space="preserve">0xF0, </v>
      </c>
      <c r="AS214" s="26" t="str">
        <f t="shared" ref="AS214" si="693">"0x" &amp; BIN2HEX(P221&amp;P220&amp;P219&amp;P218&amp;P217&amp;P216&amp;P215&amp;P214,2)&amp;", "</f>
        <v xml:space="preserve">0xF0, </v>
      </c>
      <c r="AT214" s="26" t="str">
        <f t="shared" ref="AT214" si="694">"0x" &amp; BIN2HEX(Q221&amp;Q220&amp;Q219&amp;Q218&amp;Q217&amp;Q216&amp;Q215&amp;Q214,2)&amp;", "</f>
        <v xml:space="preserve">0xFF, </v>
      </c>
      <c r="AU214" s="26" t="str">
        <f t="shared" ref="AU214" si="695">"0x" &amp; BIN2HEX(R221&amp;R220&amp;R219&amp;R218&amp;R217&amp;R216&amp;R215&amp;R214,2)&amp;", "</f>
        <v xml:space="preserve">0xFF, </v>
      </c>
      <c r="AV214" s="26" t="str">
        <f t="shared" ref="AV214" si="696">"0x" &amp; BIN2HEX(S221&amp;S220&amp;S219&amp;S218&amp;S217&amp;S216&amp;S215&amp;S214,2)&amp;", "</f>
        <v xml:space="preserve">0xFF, </v>
      </c>
      <c r="AW214" s="26" t="str">
        <f t="shared" ref="AW214" si="697">"0x" &amp; BIN2HEX(T221&amp;T220&amp;T219&amp;T218&amp;T217&amp;T216&amp;T215&amp;T214,2)&amp;", "</f>
        <v xml:space="preserve">0xFF, </v>
      </c>
      <c r="AX214" s="26" t="str">
        <f t="shared" ref="AX214" si="698">"0x" &amp; BIN2HEX(U221&amp;U220&amp;U219&amp;U218&amp;U217&amp;U216&amp;U215&amp;U214,2)&amp;", "</f>
        <v xml:space="preserve">0xFF, </v>
      </c>
      <c r="AY214" s="26" t="str">
        <f t="shared" ref="AY214" si="699">"0x" &amp; BIN2HEX(V221&amp;V220&amp;V219&amp;V218&amp;V217&amp;V216&amp;V215&amp;V214,2)&amp;", "</f>
        <v xml:space="preserve">0xFF, </v>
      </c>
      <c r="AZ214" s="26" t="str">
        <f t="shared" ref="AZ214" si="700">"0x" &amp; BIN2HEX(W221&amp;W220&amp;W219&amp;W218&amp;W217&amp;W216&amp;W215&amp;W214,2)&amp;", "</f>
        <v xml:space="preserve">0xFF, </v>
      </c>
      <c r="BA214" s="26" t="str">
        <f t="shared" ref="BA214" si="701">"0x" &amp; BIN2HEX(X221&amp;X220&amp;X219&amp;X218&amp;X217&amp;X216&amp;X215&amp;X214,2)&amp;", "</f>
        <v xml:space="preserve">0xFF, </v>
      </c>
      <c r="BB214" s="26" t="str">
        <f t="shared" ref="BB214" si="702">"0x" &amp; BIN2HEX(Y221&amp;Y220&amp;Y219&amp;Y218&amp;Y217&amp;Y216&amp;Y215&amp;Y214,2)&amp;", "</f>
        <v xml:space="preserve">0xF0, </v>
      </c>
      <c r="BC214" s="26" t="str">
        <f t="shared" ref="BC214" si="703">"0x" &amp; BIN2HEX(Z221&amp;Z220&amp;Z219&amp;Z218&amp;Z217&amp;Z216&amp;Z215&amp;Z214,2)&amp;", "</f>
        <v xml:space="preserve">0xF0, </v>
      </c>
      <c r="BD214" s="26" t="str">
        <f t="shared" ref="BD214" si="704">"0x" &amp; BIN2HEX(AA221&amp;AA220&amp;AA219&amp;AA218&amp;AA217&amp;AA216&amp;AA215&amp;AA214,2)&amp;", "</f>
        <v xml:space="preserve">0xF0, </v>
      </c>
      <c r="BE214" s="26" t="str">
        <f t="shared" ref="BE214" si="705">"0x" &amp; BIN2HEX(AB221&amp;AB220&amp;AB219&amp;AB218&amp;AB217&amp;AB216&amp;AB215&amp;AB214,2)&amp;", "</f>
        <v xml:space="preserve">0xF0, </v>
      </c>
      <c r="BF214" s="26" t="str">
        <f t="shared" ref="BF214" si="706">"0x" &amp; BIN2HEX(AC221&amp;AC220&amp;AC219&amp;AC218&amp;AC217&amp;AC216&amp;AC215&amp;AC214,2)&amp;", "</f>
        <v xml:space="preserve">0xF0, </v>
      </c>
    </row>
    <row r="215" spans="1:58" x14ac:dyDescent="0.25">
      <c r="A215" s="2">
        <v>19</v>
      </c>
      <c r="B215" s="1">
        <v>0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2">
        <f t="shared" si="571"/>
        <v>17</v>
      </c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 spans="1:58" x14ac:dyDescent="0.25">
      <c r="A216" s="2">
        <v>20</v>
      </c>
      <c r="B216" s="1">
        <v>0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2">
        <f t="shared" si="571"/>
        <v>18</v>
      </c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 spans="1:58" x14ac:dyDescent="0.25">
      <c r="A217" s="2">
        <v>21</v>
      </c>
      <c r="B217" s="1">
        <v>0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2">
        <f t="shared" si="571"/>
        <v>19</v>
      </c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 spans="1:58" x14ac:dyDescent="0.25">
      <c r="A218" s="2">
        <v>22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2">
        <f t="shared" si="571"/>
        <v>20</v>
      </c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 spans="1:58" x14ac:dyDescent="0.25">
      <c r="A219" s="2">
        <v>23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2">
        <f t="shared" si="571"/>
        <v>21</v>
      </c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 spans="1:58" x14ac:dyDescent="0.25">
      <c r="A220" s="2">
        <v>24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2">
        <f t="shared" si="571"/>
        <v>22</v>
      </c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 spans="1:58" x14ac:dyDescent="0.25">
      <c r="A221" s="2">
        <v>25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2">
        <f t="shared" si="571"/>
        <v>23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 spans="1:58" x14ac:dyDescent="0.25">
      <c r="A222" s="2">
        <v>26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2">
        <f t="shared" si="571"/>
        <v>24</v>
      </c>
      <c r="AE222" s="26" t="str">
        <f>"0x" &amp; BIN2HEX(B229&amp;B228&amp;B227&amp;B226&amp;B225&amp;B224&amp;B223&amp;B222,2)&amp;", "</f>
        <v xml:space="preserve">0x03, </v>
      </c>
      <c r="AF222" s="26" t="str">
        <f t="shared" ref="AF222" si="707">"0x" &amp; BIN2HEX(C229&amp;C228&amp;C227&amp;C226&amp;C225&amp;C224&amp;C223&amp;C222,2)&amp;", "</f>
        <v xml:space="preserve">0x03, </v>
      </c>
      <c r="AG222" s="26" t="str">
        <f t="shared" ref="AG222" si="708">"0x" &amp; BIN2HEX(D229&amp;D228&amp;D227&amp;D226&amp;D225&amp;D224&amp;D223&amp;D222,2)&amp;", "</f>
        <v xml:space="preserve">0x03, </v>
      </c>
      <c r="AH222" s="26" t="str">
        <f t="shared" ref="AH222" si="709">"0x" &amp; BIN2HEX(E229&amp;E228&amp;E227&amp;E226&amp;E225&amp;E224&amp;E223&amp;E222,2)&amp;", "</f>
        <v xml:space="preserve">0x03, </v>
      </c>
      <c r="AI222" s="26" t="str">
        <f t="shared" ref="AI222" si="710">"0x" &amp; BIN2HEX(F229&amp;F228&amp;F227&amp;F226&amp;F225&amp;F224&amp;F223&amp;F222,2)&amp;", "</f>
        <v xml:space="preserve">0x03, </v>
      </c>
      <c r="AJ222" s="26" t="str">
        <f t="shared" ref="AJ222" si="711">"0x" &amp; BIN2HEX(G229&amp;G228&amp;G227&amp;G226&amp;G225&amp;G224&amp;G223&amp;G222,2)&amp;", "</f>
        <v xml:space="preserve">0x03, </v>
      </c>
      <c r="AK222" s="26" t="str">
        <f t="shared" ref="AK222" si="712">"0x" &amp; BIN2HEX(H229&amp;H228&amp;H227&amp;H226&amp;H225&amp;H224&amp;H223&amp;H222,2)&amp;", "</f>
        <v xml:space="preserve">0x03, </v>
      </c>
      <c r="AL222" s="26" t="str">
        <f t="shared" ref="AL222" si="713">"0x" &amp; BIN2HEX(I229&amp;I228&amp;I227&amp;I226&amp;I225&amp;I224&amp;I223&amp;I222,2)&amp;", "</f>
        <v xml:space="preserve">0x03, </v>
      </c>
      <c r="AM222" s="26" t="str">
        <f t="shared" ref="AM222" si="714">"0x" &amp; BIN2HEX(J229&amp;J228&amp;J227&amp;J226&amp;J225&amp;J224&amp;J223&amp;J222,2)&amp;", "</f>
        <v xml:space="preserve">0x03, </v>
      </c>
      <c r="AN222" s="26" t="str">
        <f t="shared" ref="AN222" si="715">"0x" &amp; BIN2HEX(K229&amp;K228&amp;K227&amp;K226&amp;K225&amp;K224&amp;K223&amp;K222,2)&amp;", "</f>
        <v xml:space="preserve">0x03, </v>
      </c>
      <c r="AO222" s="26" t="str">
        <f t="shared" ref="AO222" si="716">"0x" &amp; BIN2HEX(L229&amp;L228&amp;L227&amp;L226&amp;L225&amp;L224&amp;L223&amp;L222,2)&amp;", "</f>
        <v xml:space="preserve">0x03, </v>
      </c>
      <c r="AP222" s="26" t="str">
        <f t="shared" ref="AP222" si="717">"0x" &amp; BIN2HEX(M229&amp;M228&amp;M227&amp;M226&amp;M225&amp;M224&amp;M223&amp;M222,2)&amp;", "</f>
        <v xml:space="preserve">0x03, </v>
      </c>
      <c r="AQ222" s="26" t="str">
        <f t="shared" ref="AQ222" si="718">"0x" &amp; BIN2HEX(N229&amp;N228&amp;N227&amp;N226&amp;N225&amp;N224&amp;N223&amp;N222,2)&amp;", "</f>
        <v xml:space="preserve">0x03, </v>
      </c>
      <c r="AR222" s="26" t="str">
        <f t="shared" ref="AR222" si="719">"0x" &amp; BIN2HEX(O229&amp;O228&amp;O227&amp;O226&amp;O225&amp;O224&amp;O223&amp;O222,2)&amp;", "</f>
        <v xml:space="preserve">0x03, </v>
      </c>
      <c r="AS222" s="26" t="str">
        <f t="shared" ref="AS222" si="720">"0x" &amp; BIN2HEX(P229&amp;P228&amp;P227&amp;P226&amp;P225&amp;P224&amp;P223&amp;P222,2)&amp;", "</f>
        <v xml:space="preserve">0x03, </v>
      </c>
      <c r="AT222" s="26" t="str">
        <f t="shared" ref="AT222" si="721">"0x" &amp; BIN2HEX(Q229&amp;Q228&amp;Q227&amp;Q226&amp;Q225&amp;Q224&amp;Q223&amp;Q222,2)&amp;", "</f>
        <v xml:space="preserve">0xFF, </v>
      </c>
      <c r="AU222" s="26" t="str">
        <f t="shared" ref="AU222" si="722">"0x" &amp; BIN2HEX(R229&amp;R228&amp;R227&amp;R226&amp;R225&amp;R224&amp;R223&amp;R222,2)&amp;", "</f>
        <v xml:space="preserve">0xFF, </v>
      </c>
      <c r="AV222" s="26" t="str">
        <f t="shared" ref="AV222" si="723">"0x" &amp; BIN2HEX(S229&amp;S228&amp;S227&amp;S226&amp;S225&amp;S224&amp;S223&amp;S222,2)&amp;", "</f>
        <v xml:space="preserve">0xFF, </v>
      </c>
      <c r="AW222" s="26" t="str">
        <f t="shared" ref="AW222" si="724">"0x" &amp; BIN2HEX(T229&amp;T228&amp;T227&amp;T226&amp;T225&amp;T224&amp;T223&amp;T222,2)&amp;", "</f>
        <v xml:space="preserve">0xFF, </v>
      </c>
      <c r="AX222" s="26" t="str">
        <f t="shared" ref="AX222" si="725">"0x" &amp; BIN2HEX(U229&amp;U228&amp;U227&amp;U226&amp;U225&amp;U224&amp;U223&amp;U222,2)&amp;", "</f>
        <v xml:space="preserve">0xFF, </v>
      </c>
      <c r="AY222" s="26" t="str">
        <f t="shared" ref="AY222" si="726">"0x" &amp; BIN2HEX(V229&amp;V228&amp;V227&amp;V226&amp;V225&amp;V224&amp;V223&amp;V222,2)&amp;", "</f>
        <v xml:space="preserve">0xFF, </v>
      </c>
      <c r="AZ222" s="26" t="str">
        <f t="shared" ref="AZ222" si="727">"0x" &amp; BIN2HEX(W229&amp;W228&amp;W227&amp;W226&amp;W225&amp;W224&amp;W223&amp;W222,2)&amp;", "</f>
        <v xml:space="preserve">0xFF, </v>
      </c>
      <c r="BA222" s="26" t="str">
        <f t="shared" ref="BA222" si="728">"0x" &amp; BIN2HEX(X229&amp;X228&amp;X227&amp;X226&amp;X225&amp;X224&amp;X223&amp;X222,2)&amp;", "</f>
        <v xml:space="preserve">0xFF, </v>
      </c>
      <c r="BB222" s="26" t="str">
        <f t="shared" ref="BB222" si="729">"0x" &amp; BIN2HEX(Y229&amp;Y228&amp;Y227&amp;Y226&amp;Y225&amp;Y224&amp;Y223&amp;Y222,2)&amp;", "</f>
        <v xml:space="preserve">0x03, </v>
      </c>
      <c r="BC222" s="26" t="str">
        <f t="shared" ref="BC222" si="730">"0x" &amp; BIN2HEX(Z229&amp;Z228&amp;Z227&amp;Z226&amp;Z225&amp;Z224&amp;Z223&amp;Z222,2)&amp;", "</f>
        <v xml:space="preserve">0x03, </v>
      </c>
      <c r="BD222" s="26" t="str">
        <f t="shared" ref="BD222" si="731">"0x" &amp; BIN2HEX(AA229&amp;AA228&amp;AA227&amp;AA226&amp;AA225&amp;AA224&amp;AA223&amp;AA222,2)&amp;", "</f>
        <v xml:space="preserve">0x03, </v>
      </c>
      <c r="BE222" s="26" t="str">
        <f t="shared" ref="BE222" si="732">"0x" &amp; BIN2HEX(AB229&amp;AB228&amp;AB227&amp;AB226&amp;AB225&amp;AB224&amp;AB223&amp;AB222,2)&amp;", "</f>
        <v xml:space="preserve">0x03, </v>
      </c>
      <c r="BF222" s="26" t="str">
        <f t="shared" ref="BF222" si="733">"0x" &amp; BIN2HEX(AC229&amp;AC228&amp;AC227&amp;AC226&amp;AC225&amp;AC224&amp;AC223&amp;AC222,2)&amp;", "</f>
        <v xml:space="preserve">0x03, </v>
      </c>
    </row>
    <row r="223" spans="1:58" x14ac:dyDescent="0.25">
      <c r="A223" s="2">
        <v>27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2">
        <f t="shared" si="571"/>
        <v>25</v>
      </c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 spans="1:58" x14ac:dyDescent="0.25">
      <c r="A224" s="2">
        <v>28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2">
        <f t="shared" si="571"/>
        <v>26</v>
      </c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 spans="1:58" x14ac:dyDescent="0.25">
      <c r="A225" s="2">
        <v>29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2">
        <f t="shared" si="571"/>
        <v>27</v>
      </c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 spans="1:58" x14ac:dyDescent="0.25">
      <c r="A226" s="2">
        <v>30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2">
        <f t="shared" si="571"/>
        <v>28</v>
      </c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 spans="1:58" x14ac:dyDescent="0.25">
      <c r="A227" s="2">
        <v>31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2">
        <f t="shared" si="571"/>
        <v>29</v>
      </c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 spans="1:58" x14ac:dyDescent="0.25">
      <c r="A228" s="2">
        <v>32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2">
        <f t="shared" si="571"/>
        <v>30</v>
      </c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 spans="1:58" x14ac:dyDescent="0.25">
      <c r="A229" s="2">
        <v>33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2">
        <f t="shared" si="571"/>
        <v>31</v>
      </c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 spans="1:58" x14ac:dyDescent="0.25">
      <c r="A230" s="2">
        <v>34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2">
        <f t="shared" si="571"/>
        <v>32</v>
      </c>
      <c r="AE230" s="26" t="str">
        <f>"0x" &amp; BIN2HEX(B237&amp;B236&amp;B235&amp;B234&amp;B233&amp;B232&amp;B231&amp;B230,2)&amp;", "</f>
        <v xml:space="preserve">0x00, </v>
      </c>
      <c r="AF230" s="26" t="str">
        <f t="shared" ref="AF230" si="734">"0x" &amp; BIN2HEX(C237&amp;C236&amp;C235&amp;C234&amp;C233&amp;C232&amp;C231&amp;C230,2)&amp;", "</f>
        <v xml:space="preserve">0x00, </v>
      </c>
      <c r="AG230" s="26" t="str">
        <f t="shared" ref="AG230" si="735">"0x" &amp; BIN2HEX(D237&amp;D236&amp;D235&amp;D234&amp;D233&amp;D232&amp;D231&amp;D230,2)&amp;", "</f>
        <v xml:space="preserve">0x00, </v>
      </c>
      <c r="AH230" s="26" t="str">
        <f t="shared" ref="AH230" si="736">"0x" &amp; BIN2HEX(E237&amp;E236&amp;E235&amp;E234&amp;E233&amp;E232&amp;E231&amp;E230,2)&amp;", "</f>
        <v xml:space="preserve">0x00, </v>
      </c>
      <c r="AI230" s="26" t="str">
        <f t="shared" ref="AI230" si="737">"0x" &amp; BIN2HEX(F237&amp;F236&amp;F235&amp;F234&amp;F233&amp;F232&amp;F231&amp;F230,2)&amp;", "</f>
        <v xml:space="preserve">0x00, </v>
      </c>
      <c r="AJ230" s="26" t="str">
        <f t="shared" ref="AJ230" si="738">"0x" &amp; BIN2HEX(G237&amp;G236&amp;G235&amp;G234&amp;G233&amp;G232&amp;G231&amp;G230,2)&amp;", "</f>
        <v xml:space="preserve">0x00, </v>
      </c>
      <c r="AK230" s="26" t="str">
        <f t="shared" ref="AK230" si="739">"0x" &amp; BIN2HEX(H237&amp;H236&amp;H235&amp;H234&amp;H233&amp;H232&amp;H231&amp;H230,2)&amp;", "</f>
        <v xml:space="preserve">0x00, </v>
      </c>
      <c r="AL230" s="26" t="str">
        <f t="shared" ref="AL230" si="740">"0x" &amp; BIN2HEX(I237&amp;I236&amp;I235&amp;I234&amp;I233&amp;I232&amp;I231&amp;I230,2)&amp;", "</f>
        <v xml:space="preserve">0x00, </v>
      </c>
      <c r="AM230" s="26" t="str">
        <f t="shared" ref="AM230" si="741">"0x" &amp; BIN2HEX(J237&amp;J236&amp;J235&amp;J234&amp;J233&amp;J232&amp;J231&amp;J230,2)&amp;", "</f>
        <v xml:space="preserve">0x00, </v>
      </c>
      <c r="AN230" s="26" t="str">
        <f t="shared" ref="AN230" si="742">"0x" &amp; BIN2HEX(K237&amp;K236&amp;K235&amp;K234&amp;K233&amp;K232&amp;K231&amp;K230,2)&amp;", "</f>
        <v xml:space="preserve">0x00, </v>
      </c>
      <c r="AO230" s="26" t="str">
        <f t="shared" ref="AO230" si="743">"0x" &amp; BIN2HEX(L237&amp;L236&amp;L235&amp;L234&amp;L233&amp;L232&amp;L231&amp;L230,2)&amp;", "</f>
        <v xml:space="preserve">0x00, </v>
      </c>
      <c r="AP230" s="26" t="str">
        <f t="shared" ref="AP230" si="744">"0x" &amp; BIN2HEX(M237&amp;M236&amp;M235&amp;M234&amp;M233&amp;M232&amp;M231&amp;M230,2)&amp;", "</f>
        <v xml:space="preserve">0x00, </v>
      </c>
      <c r="AQ230" s="26" t="str">
        <f t="shared" ref="AQ230" si="745">"0x" &amp; BIN2HEX(N237&amp;N236&amp;N235&amp;N234&amp;N233&amp;N232&amp;N231&amp;N230,2)&amp;", "</f>
        <v xml:space="preserve">0x00, </v>
      </c>
      <c r="AR230" s="26" t="str">
        <f t="shared" ref="AR230" si="746">"0x" &amp; BIN2HEX(O237&amp;O236&amp;O235&amp;O234&amp;O233&amp;O232&amp;O231&amp;O230,2)&amp;", "</f>
        <v xml:space="preserve">0x00, </v>
      </c>
      <c r="AS230" s="26" t="str">
        <f t="shared" ref="AS230" si="747">"0x" &amp; BIN2HEX(P237&amp;P236&amp;P235&amp;P234&amp;P233&amp;P232&amp;P231&amp;P230,2)&amp;", "</f>
        <v xml:space="preserve">0x00, </v>
      </c>
      <c r="AT230" s="26" t="str">
        <f t="shared" ref="AT230" si="748">"0x" &amp; BIN2HEX(Q237&amp;Q236&amp;Q235&amp;Q234&amp;Q233&amp;Q232&amp;Q231&amp;Q230,2)&amp;", "</f>
        <v xml:space="preserve">0xFF, </v>
      </c>
      <c r="AU230" s="26" t="str">
        <f t="shared" ref="AU230" si="749">"0x" &amp; BIN2HEX(R237&amp;R236&amp;R235&amp;R234&amp;R233&amp;R232&amp;R231&amp;R230,2)&amp;", "</f>
        <v xml:space="preserve">0xFF, </v>
      </c>
      <c r="AV230" s="26" t="str">
        <f t="shared" ref="AV230" si="750">"0x" &amp; BIN2HEX(S237&amp;S236&amp;S235&amp;S234&amp;S233&amp;S232&amp;S231&amp;S230,2)&amp;", "</f>
        <v xml:space="preserve">0xFF, </v>
      </c>
      <c r="AW230" s="26" t="str">
        <f t="shared" ref="AW230" si="751">"0x" &amp; BIN2HEX(T237&amp;T236&amp;T235&amp;T234&amp;T233&amp;T232&amp;T231&amp;T230,2)&amp;", "</f>
        <v xml:space="preserve">0xFF, </v>
      </c>
      <c r="AX230" s="26" t="str">
        <f t="shared" ref="AX230" si="752">"0x" &amp; BIN2HEX(U237&amp;U236&amp;U235&amp;U234&amp;U233&amp;U232&amp;U231&amp;U230,2)&amp;", "</f>
        <v xml:space="preserve">0xFF, </v>
      </c>
      <c r="AY230" s="26" t="str">
        <f t="shared" ref="AY230" si="753">"0x" &amp; BIN2HEX(V237&amp;V236&amp;V235&amp;V234&amp;V233&amp;V232&amp;V231&amp;V230,2)&amp;", "</f>
        <v xml:space="preserve">0xFF, </v>
      </c>
      <c r="AZ230" s="26" t="str">
        <f t="shared" ref="AZ230" si="754">"0x" &amp; BIN2HEX(W237&amp;W236&amp;W235&amp;W234&amp;W233&amp;W232&amp;W231&amp;W230,2)&amp;", "</f>
        <v xml:space="preserve">0xFF, </v>
      </c>
      <c r="BA230" s="26" t="str">
        <f t="shared" ref="BA230" si="755">"0x" &amp; BIN2HEX(X237&amp;X236&amp;X235&amp;X234&amp;X233&amp;X232&amp;X231&amp;X230,2)&amp;", "</f>
        <v xml:space="preserve">0xFF, </v>
      </c>
      <c r="BB230" s="26" t="str">
        <f t="shared" ref="BB230" si="756">"0x" &amp; BIN2HEX(Y237&amp;Y236&amp;Y235&amp;Y234&amp;Y233&amp;Y232&amp;Y231&amp;Y230,2)&amp;", "</f>
        <v xml:space="preserve">0x00, </v>
      </c>
      <c r="BC230" s="26" t="str">
        <f t="shared" ref="BC230" si="757">"0x" &amp; BIN2HEX(Z237&amp;Z236&amp;Z235&amp;Z234&amp;Z233&amp;Z232&amp;Z231&amp;Z230,2)&amp;", "</f>
        <v xml:space="preserve">0x00, </v>
      </c>
      <c r="BD230" s="26" t="str">
        <f t="shared" ref="BD230" si="758">"0x" &amp; BIN2HEX(AA237&amp;AA236&amp;AA235&amp;AA234&amp;AA233&amp;AA232&amp;AA231&amp;AA230,2)&amp;", "</f>
        <v xml:space="preserve">0x00, </v>
      </c>
      <c r="BE230" s="26" t="str">
        <f t="shared" ref="BE230" si="759">"0x" &amp; BIN2HEX(AB237&amp;AB236&amp;AB235&amp;AB234&amp;AB233&amp;AB232&amp;AB231&amp;AB230,2)&amp;", "</f>
        <v xml:space="preserve">0x00, </v>
      </c>
      <c r="BF230" s="26" t="str">
        <f t="shared" ref="BF230" si="760">"0x" &amp; BIN2HEX(AC237&amp;AC236&amp;AC235&amp;AC234&amp;AC233&amp;AC232&amp;AC231&amp;AC230,2)&amp;", "</f>
        <v xml:space="preserve">0x00, </v>
      </c>
    </row>
    <row r="231" spans="1:58" x14ac:dyDescent="0.25">
      <c r="A231" s="2">
        <v>35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2">
        <f t="shared" si="571"/>
        <v>33</v>
      </c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 spans="1:58" x14ac:dyDescent="0.25">
      <c r="A232" s="2">
        <v>36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2">
        <f t="shared" si="571"/>
        <v>34</v>
      </c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 spans="1:58" x14ac:dyDescent="0.25">
      <c r="A233" s="2">
        <v>37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2">
        <f t="shared" si="571"/>
        <v>35</v>
      </c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 spans="1:58" x14ac:dyDescent="0.25">
      <c r="A234" s="2">
        <v>38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2">
        <f t="shared" si="571"/>
        <v>36</v>
      </c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 spans="1:58" x14ac:dyDescent="0.25">
      <c r="A235" s="2">
        <v>39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2">
        <f t="shared" si="571"/>
        <v>37</v>
      </c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 spans="1:58" x14ac:dyDescent="0.25">
      <c r="A236" s="2">
        <v>40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2">
        <f t="shared" si="571"/>
        <v>38</v>
      </c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 spans="1:58" x14ac:dyDescent="0.25">
      <c r="A237" s="2">
        <v>41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2">
        <f t="shared" si="571"/>
        <v>39</v>
      </c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 spans="1:58" x14ac:dyDescent="0.25">
      <c r="A238" s="2">
        <v>42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2">
        <f t="shared" si="571"/>
        <v>40</v>
      </c>
      <c r="AE238" s="26" t="str">
        <f>"0x" &amp; BIN2HEX(B245&amp;B244&amp;B243&amp;B242&amp;B241&amp;B240&amp;B239&amp;B238,2)&amp;", "</f>
        <v xml:space="preserve">0x00, </v>
      </c>
      <c r="AF238" s="26" t="str">
        <f t="shared" ref="AF238" si="761">"0x" &amp; BIN2HEX(C245&amp;C244&amp;C243&amp;C242&amp;C241&amp;C240&amp;C239&amp;C238,2)&amp;", "</f>
        <v xml:space="preserve">0x00, </v>
      </c>
      <c r="AG238" s="26" t="str">
        <f t="shared" ref="AG238" si="762">"0x" &amp; BIN2HEX(D245&amp;D244&amp;D243&amp;D242&amp;D241&amp;D240&amp;D239&amp;D238,2)&amp;", "</f>
        <v xml:space="preserve">0x00, </v>
      </c>
      <c r="AH238" s="26" t="str">
        <f t="shared" ref="AH238" si="763">"0x" &amp; BIN2HEX(E245&amp;E244&amp;E243&amp;E242&amp;E241&amp;E240&amp;E239&amp;E238,2)&amp;", "</f>
        <v xml:space="preserve">0x00, </v>
      </c>
      <c r="AI238" s="26" t="str">
        <f t="shared" ref="AI238" si="764">"0x" &amp; BIN2HEX(F245&amp;F244&amp;F243&amp;F242&amp;F241&amp;F240&amp;F239&amp;F238,2)&amp;", "</f>
        <v xml:space="preserve">0x00, </v>
      </c>
      <c r="AJ238" s="26" t="str">
        <f t="shared" ref="AJ238" si="765">"0x" &amp; BIN2HEX(G245&amp;G244&amp;G243&amp;G242&amp;G241&amp;G240&amp;G239&amp;G238,2)&amp;", "</f>
        <v xml:space="preserve">0x00, </v>
      </c>
      <c r="AK238" s="26" t="str">
        <f t="shared" ref="AK238" si="766">"0x" &amp; BIN2HEX(H245&amp;H244&amp;H243&amp;H242&amp;H241&amp;H240&amp;H239&amp;H238,2)&amp;", "</f>
        <v xml:space="preserve">0x00, </v>
      </c>
      <c r="AL238" s="26" t="str">
        <f t="shared" ref="AL238" si="767">"0x" &amp; BIN2HEX(I245&amp;I244&amp;I243&amp;I242&amp;I241&amp;I240&amp;I239&amp;I238,2)&amp;", "</f>
        <v xml:space="preserve">0x00, </v>
      </c>
      <c r="AM238" s="26" t="str">
        <f t="shared" ref="AM238" si="768">"0x" &amp; BIN2HEX(J245&amp;J244&amp;J243&amp;J242&amp;J241&amp;J240&amp;J239&amp;J238,2)&amp;", "</f>
        <v xml:space="preserve">0x00, </v>
      </c>
      <c r="AN238" s="26" t="str">
        <f t="shared" ref="AN238" si="769">"0x" &amp; BIN2HEX(K245&amp;K244&amp;K243&amp;K242&amp;K241&amp;K240&amp;K239&amp;K238,2)&amp;", "</f>
        <v xml:space="preserve">0x00, </v>
      </c>
      <c r="AO238" s="26" t="str">
        <f t="shared" ref="AO238" si="770">"0x" &amp; BIN2HEX(L245&amp;L244&amp;L243&amp;L242&amp;L241&amp;L240&amp;L239&amp;L238,2)&amp;", "</f>
        <v xml:space="preserve">0x00, </v>
      </c>
      <c r="AP238" s="26" t="str">
        <f t="shared" ref="AP238" si="771">"0x" &amp; BIN2HEX(M245&amp;M244&amp;M243&amp;M242&amp;M241&amp;M240&amp;M239&amp;M238,2)&amp;", "</f>
        <v xml:space="preserve">0x00, </v>
      </c>
      <c r="AQ238" s="26" t="str">
        <f t="shared" ref="AQ238" si="772">"0x" &amp; BIN2HEX(N245&amp;N244&amp;N243&amp;N242&amp;N241&amp;N240&amp;N239&amp;N238,2)&amp;", "</f>
        <v xml:space="preserve">0x00, </v>
      </c>
      <c r="AR238" s="26" t="str">
        <f t="shared" ref="AR238" si="773">"0x" &amp; BIN2HEX(O245&amp;O244&amp;O243&amp;O242&amp;O241&amp;O240&amp;O239&amp;O238,2)&amp;", "</f>
        <v xml:space="preserve">0x00, </v>
      </c>
      <c r="AS238" s="26" t="str">
        <f t="shared" ref="AS238" si="774">"0x" &amp; BIN2HEX(P245&amp;P244&amp;P243&amp;P242&amp;P241&amp;P240&amp;P239&amp;P238,2)&amp;", "</f>
        <v xml:space="preserve">0x00, </v>
      </c>
      <c r="AT238" s="26" t="str">
        <f t="shared" ref="AT238" si="775">"0x" &amp; BIN2HEX(Q245&amp;Q244&amp;Q243&amp;Q242&amp;Q241&amp;Q240&amp;Q239&amp;Q238,2)&amp;", "</f>
        <v xml:space="preserve">0x0F, </v>
      </c>
      <c r="AU238" s="26" t="str">
        <f t="shared" ref="AU238" si="776">"0x" &amp; BIN2HEX(R245&amp;R244&amp;R243&amp;R242&amp;R241&amp;R240&amp;R239&amp;R238,2)&amp;", "</f>
        <v xml:space="preserve">0x0F, </v>
      </c>
      <c r="AV238" s="26" t="str">
        <f t="shared" ref="AV238" si="777">"0x" &amp; BIN2HEX(S245&amp;S244&amp;S243&amp;S242&amp;S241&amp;S240&amp;S239&amp;S238,2)&amp;", "</f>
        <v xml:space="preserve">0x0F, </v>
      </c>
      <c r="AW238" s="26" t="str">
        <f t="shared" ref="AW238" si="778">"0x" &amp; BIN2HEX(T245&amp;T244&amp;T243&amp;T242&amp;T241&amp;T240&amp;T239&amp;T238,2)&amp;", "</f>
        <v xml:space="preserve">0x0F, </v>
      </c>
      <c r="AX238" s="26" t="str">
        <f t="shared" ref="AX238" si="779">"0x" &amp; BIN2HEX(U245&amp;U244&amp;U243&amp;U242&amp;U241&amp;U240&amp;U239&amp;U238,2)&amp;", "</f>
        <v xml:space="preserve">0x0F, </v>
      </c>
      <c r="AY238" s="26" t="str">
        <f t="shared" ref="AY238" si="780">"0x" &amp; BIN2HEX(V245&amp;V244&amp;V243&amp;V242&amp;V241&amp;V240&amp;V239&amp;V238,2)&amp;", "</f>
        <v xml:space="preserve">0x0F, </v>
      </c>
      <c r="AZ238" s="26" t="str">
        <f t="shared" ref="AZ238" si="781">"0x" &amp; BIN2HEX(W245&amp;W244&amp;W243&amp;W242&amp;W241&amp;W240&amp;W239&amp;W238,2)&amp;", "</f>
        <v xml:space="preserve">0x0F, </v>
      </c>
      <c r="BA238" s="26" t="str">
        <f t="shared" ref="BA238" si="782">"0x" &amp; BIN2HEX(X245&amp;X244&amp;X243&amp;X242&amp;X241&amp;X240&amp;X239&amp;X238,2)&amp;", "</f>
        <v xml:space="preserve">0x0F, </v>
      </c>
      <c r="BB238" s="26" t="str">
        <f t="shared" ref="BB238" si="783">"0x" &amp; BIN2HEX(Y245&amp;Y244&amp;Y243&amp;Y242&amp;Y241&amp;Y240&amp;Y239&amp;Y238,2)&amp;", "</f>
        <v xml:space="preserve">0x00, </v>
      </c>
      <c r="BC238" s="26" t="str">
        <f t="shared" ref="BC238" si="784">"0x" &amp; BIN2HEX(Z245&amp;Z244&amp;Z243&amp;Z242&amp;Z241&amp;Z240&amp;Z239&amp;Z238,2)&amp;", "</f>
        <v xml:space="preserve">0x00, </v>
      </c>
      <c r="BD238" s="26" t="str">
        <f t="shared" ref="BD238" si="785">"0x" &amp; BIN2HEX(AA245&amp;AA244&amp;AA243&amp;AA242&amp;AA241&amp;AA240&amp;AA239&amp;AA238,2)&amp;", "</f>
        <v xml:space="preserve">0x00, </v>
      </c>
      <c r="BE238" s="26" t="str">
        <f t="shared" ref="BE238" si="786">"0x" &amp; BIN2HEX(AB245&amp;AB244&amp;AB243&amp;AB242&amp;AB241&amp;AB240&amp;AB239&amp;AB238,2)&amp;", "</f>
        <v xml:space="preserve">0x00, </v>
      </c>
      <c r="BF238" s="26" t="str">
        <f t="shared" ref="BF238" si="787">"0x" &amp; BIN2HEX(AC245&amp;AC244&amp;AC243&amp;AC242&amp;AC241&amp;AC240&amp;AC239&amp;AC238,2)&amp;", "</f>
        <v xml:space="preserve">0x00, </v>
      </c>
    </row>
    <row r="239" spans="1:58" x14ac:dyDescent="0.25">
      <c r="A239" s="2">
        <v>43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2">
        <f t="shared" si="571"/>
        <v>41</v>
      </c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 spans="1:58" x14ac:dyDescent="0.25">
      <c r="A240" s="2">
        <v>44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2">
        <f t="shared" si="571"/>
        <v>42</v>
      </c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 spans="1:59" x14ac:dyDescent="0.25">
      <c r="A241" s="2">
        <v>45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2">
        <f t="shared" si="571"/>
        <v>43</v>
      </c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 spans="1:59" x14ac:dyDescent="0.25">
      <c r="A242" s="2">
        <v>46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2">
        <f t="shared" si="571"/>
        <v>44</v>
      </c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 spans="1:59" x14ac:dyDescent="0.25">
      <c r="A243" s="2">
        <v>47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2">
        <f t="shared" si="571"/>
        <v>45</v>
      </c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 spans="1:59" s="2" customFormat="1" x14ac:dyDescent="0.25"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2">
        <f t="shared" ref="AD244:AD307" si="788">AD195</f>
        <v>46</v>
      </c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/>
    </row>
    <row r="245" spans="1:59" x14ac:dyDescent="0.25">
      <c r="A245" s="2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2">
        <f t="shared" si="788"/>
        <v>47</v>
      </c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 spans="1:59" x14ac:dyDescent="0.25">
      <c r="A246" s="2">
        <v>1</v>
      </c>
      <c r="B246" s="2">
        <f>B197</f>
        <v>0</v>
      </c>
      <c r="C246" s="2">
        <f t="shared" ref="C246:AC246" si="789">C197</f>
        <v>1</v>
      </c>
      <c r="D246" s="2">
        <f t="shared" si="789"/>
        <v>2</v>
      </c>
      <c r="E246" s="2">
        <f t="shared" si="789"/>
        <v>3</v>
      </c>
      <c r="F246" s="2">
        <f t="shared" si="789"/>
        <v>4</v>
      </c>
      <c r="G246" s="2">
        <f t="shared" si="789"/>
        <v>5</v>
      </c>
      <c r="H246" s="2">
        <f t="shared" si="789"/>
        <v>6</v>
      </c>
      <c r="I246" s="2">
        <f t="shared" si="789"/>
        <v>7</v>
      </c>
      <c r="J246" s="2">
        <f t="shared" si="789"/>
        <v>8</v>
      </c>
      <c r="K246" s="2">
        <f t="shared" si="789"/>
        <v>9</v>
      </c>
      <c r="L246" s="2">
        <f t="shared" si="789"/>
        <v>10</v>
      </c>
      <c r="M246" s="2">
        <f t="shared" si="789"/>
        <v>11</v>
      </c>
      <c r="N246" s="2">
        <f t="shared" si="789"/>
        <v>12</v>
      </c>
      <c r="O246" s="2">
        <f t="shared" si="789"/>
        <v>13</v>
      </c>
      <c r="P246" s="2">
        <f t="shared" si="789"/>
        <v>14</v>
      </c>
      <c r="Q246" s="2">
        <f t="shared" si="789"/>
        <v>15</v>
      </c>
      <c r="R246" s="2">
        <f t="shared" si="789"/>
        <v>16</v>
      </c>
      <c r="S246" s="2">
        <f t="shared" si="789"/>
        <v>17</v>
      </c>
      <c r="T246" s="2">
        <f t="shared" si="789"/>
        <v>18</v>
      </c>
      <c r="U246" s="2">
        <f t="shared" si="789"/>
        <v>19</v>
      </c>
      <c r="V246" s="2">
        <f t="shared" si="789"/>
        <v>20</v>
      </c>
      <c r="W246" s="2">
        <f t="shared" si="789"/>
        <v>21</v>
      </c>
      <c r="X246" s="2">
        <f t="shared" si="789"/>
        <v>22</v>
      </c>
      <c r="Y246" s="2">
        <f t="shared" si="789"/>
        <v>23</v>
      </c>
      <c r="Z246" s="2">
        <f t="shared" si="789"/>
        <v>24</v>
      </c>
      <c r="AA246" s="2">
        <f t="shared" si="789"/>
        <v>25</v>
      </c>
      <c r="AB246" s="2">
        <f t="shared" si="789"/>
        <v>26</v>
      </c>
      <c r="AC246" s="2">
        <f t="shared" si="789"/>
        <v>27</v>
      </c>
      <c r="AD246" s="2">
        <v>5</v>
      </c>
      <c r="AE246" s="25">
        <v>0</v>
      </c>
      <c r="AF246" s="25">
        <v>1</v>
      </c>
      <c r="AG246" s="25">
        <v>2</v>
      </c>
      <c r="AH246" s="25">
        <v>3</v>
      </c>
      <c r="AI246" s="25">
        <v>4</v>
      </c>
      <c r="AJ246" s="25">
        <v>5</v>
      </c>
      <c r="AK246" s="25">
        <v>6</v>
      </c>
      <c r="AL246" s="25">
        <v>7</v>
      </c>
      <c r="AM246" s="25">
        <v>8</v>
      </c>
      <c r="AN246" s="25">
        <v>9</v>
      </c>
      <c r="AO246" s="25">
        <v>10</v>
      </c>
      <c r="AP246" s="25">
        <v>11</v>
      </c>
      <c r="AQ246" s="25">
        <v>12</v>
      </c>
      <c r="AR246" s="25">
        <v>13</v>
      </c>
      <c r="AS246" s="25">
        <v>14</v>
      </c>
      <c r="AT246" s="25">
        <v>15</v>
      </c>
      <c r="AU246" s="25">
        <v>16</v>
      </c>
      <c r="AV246" s="25">
        <v>17</v>
      </c>
      <c r="AW246" s="25">
        <v>18</v>
      </c>
      <c r="AX246" s="25">
        <v>19</v>
      </c>
      <c r="AY246" s="25">
        <v>20</v>
      </c>
      <c r="AZ246" s="25">
        <v>21</v>
      </c>
      <c r="BA246" s="25">
        <v>22</v>
      </c>
      <c r="BB246" s="25">
        <v>23</v>
      </c>
      <c r="BC246" s="25">
        <v>24</v>
      </c>
      <c r="BD246" s="25">
        <v>25</v>
      </c>
      <c r="BE246" s="25">
        <v>26</v>
      </c>
      <c r="BF246" s="25">
        <v>27</v>
      </c>
    </row>
    <row r="247" spans="1:59" x14ac:dyDescent="0.25">
      <c r="A247" s="2">
        <v>2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0</v>
      </c>
      <c r="AC247" s="1">
        <v>0</v>
      </c>
      <c r="AD247" s="2">
        <f t="shared" si="788"/>
        <v>0</v>
      </c>
      <c r="AE247" s="26" t="str">
        <f>"0x" &amp; BIN2HEX(B254&amp;B253&amp;B252&amp;B251&amp;B250&amp;B249&amp;B248&amp;B247,2)&amp;", "</f>
        <v xml:space="preserve">0xFF, </v>
      </c>
      <c r="AF247" s="26" t="str">
        <f t="shared" ref="AF247" si="790">"0x" &amp; BIN2HEX(C254&amp;C253&amp;C252&amp;C251&amp;C250&amp;C249&amp;C248&amp;C247,2)&amp;", "</f>
        <v xml:space="preserve">0xFF, </v>
      </c>
      <c r="AG247" s="26" t="str">
        <f t="shared" ref="AG247" si="791">"0x" &amp; BIN2HEX(D254&amp;D253&amp;D252&amp;D251&amp;D250&amp;D249&amp;D248&amp;D247,2)&amp;", "</f>
        <v xml:space="preserve">0xFF, </v>
      </c>
      <c r="AH247" s="26" t="str">
        <f t="shared" ref="AH247" si="792">"0x" &amp; BIN2HEX(E254&amp;E253&amp;E252&amp;E251&amp;E250&amp;E249&amp;E248&amp;E247,2)&amp;", "</f>
        <v xml:space="preserve">0xFF, </v>
      </c>
      <c r="AI247" s="26" t="str">
        <f t="shared" ref="AI247" si="793">"0x" &amp; BIN2HEX(F254&amp;F253&amp;F252&amp;F251&amp;F250&amp;F249&amp;F248&amp;F247,2)&amp;", "</f>
        <v xml:space="preserve">0xFF, </v>
      </c>
      <c r="AJ247" s="26" t="str">
        <f t="shared" ref="AJ247" si="794">"0x" &amp; BIN2HEX(G254&amp;G253&amp;G252&amp;G251&amp;G250&amp;G249&amp;G248&amp;G247,2)&amp;", "</f>
        <v xml:space="preserve">0xFF, </v>
      </c>
      <c r="AK247" s="26" t="str">
        <f t="shared" ref="AK247" si="795">"0x" &amp; BIN2HEX(H254&amp;H253&amp;H252&amp;H251&amp;H250&amp;H249&amp;H248&amp;H247,2)&amp;", "</f>
        <v xml:space="preserve">0x3F, </v>
      </c>
      <c r="AL247" s="26" t="str">
        <f t="shared" ref="AL247" si="796">"0x" &amp; BIN2HEX(I254&amp;I253&amp;I252&amp;I251&amp;I250&amp;I249&amp;I248&amp;I247,2)&amp;", "</f>
        <v xml:space="preserve">0x3F, </v>
      </c>
      <c r="AM247" s="26" t="str">
        <f t="shared" ref="AM247" si="797">"0x" &amp; BIN2HEX(J254&amp;J253&amp;J252&amp;J251&amp;J250&amp;J249&amp;J248&amp;J247,2)&amp;", "</f>
        <v xml:space="preserve">0x3F, </v>
      </c>
      <c r="AN247" s="26" t="str">
        <f t="shared" ref="AN247" si="798">"0x" &amp; BIN2HEX(K254&amp;K253&amp;K252&amp;K251&amp;K250&amp;K249&amp;K248&amp;K247,2)&amp;", "</f>
        <v xml:space="preserve">0x3F, </v>
      </c>
      <c r="AO247" s="26" t="str">
        <f t="shared" ref="AO247" si="799">"0x" &amp; BIN2HEX(L254&amp;L253&amp;L252&amp;L251&amp;L250&amp;L249&amp;L248&amp;L247,2)&amp;", "</f>
        <v xml:space="preserve">0x3F, </v>
      </c>
      <c r="AP247" s="26" t="str">
        <f t="shared" ref="AP247" si="800">"0x" &amp; BIN2HEX(M254&amp;M253&amp;M252&amp;M251&amp;M250&amp;M249&amp;M248&amp;M247,2)&amp;", "</f>
        <v xml:space="preserve">0x3F, </v>
      </c>
      <c r="AQ247" s="26" t="str">
        <f t="shared" ref="AQ247" si="801">"0x" &amp; BIN2HEX(N254&amp;N253&amp;N252&amp;N251&amp;N250&amp;N249&amp;N248&amp;N247,2)&amp;", "</f>
        <v xml:space="preserve">0x3F, </v>
      </c>
      <c r="AR247" s="26" t="str">
        <f t="shared" ref="AR247" si="802">"0x" &amp; BIN2HEX(O254&amp;O253&amp;O252&amp;O251&amp;O250&amp;O249&amp;O248&amp;O247,2)&amp;", "</f>
        <v xml:space="preserve">0x3F, </v>
      </c>
      <c r="AS247" s="26" t="str">
        <f t="shared" ref="AS247" si="803">"0x" &amp; BIN2HEX(P254&amp;P253&amp;P252&amp;P251&amp;P250&amp;P249&amp;P248&amp;P247,2)&amp;", "</f>
        <v xml:space="preserve">0x3F, </v>
      </c>
      <c r="AT247" s="26" t="str">
        <f t="shared" ref="AT247" si="804">"0x" &amp; BIN2HEX(Q254&amp;Q253&amp;Q252&amp;Q251&amp;Q250&amp;Q249&amp;Q248&amp;Q247,2)&amp;", "</f>
        <v xml:space="preserve">0x3F, </v>
      </c>
      <c r="AU247" s="26" t="str">
        <f t="shared" ref="AU247" si="805">"0x" &amp; BIN2HEX(R254&amp;R253&amp;R252&amp;R251&amp;R250&amp;R249&amp;R248&amp;R247,2)&amp;", "</f>
        <v xml:space="preserve">0x3F, </v>
      </c>
      <c r="AV247" s="26" t="str">
        <f t="shared" ref="AV247" si="806">"0x" &amp; BIN2HEX(S254&amp;S253&amp;S252&amp;S251&amp;S250&amp;S249&amp;S248&amp;S247,2)&amp;", "</f>
        <v xml:space="preserve">0x3F, </v>
      </c>
      <c r="AW247" s="26" t="str">
        <f t="shared" ref="AW247" si="807">"0x" &amp; BIN2HEX(T254&amp;T253&amp;T252&amp;T251&amp;T250&amp;T249&amp;T248&amp;T247,2)&amp;", "</f>
        <v xml:space="preserve">0x3F, </v>
      </c>
      <c r="AX247" s="26" t="str">
        <f t="shared" ref="AX247" si="808">"0x" &amp; BIN2HEX(U254&amp;U253&amp;U252&amp;U251&amp;U250&amp;U249&amp;U248&amp;U247,2)&amp;", "</f>
        <v xml:space="preserve">0x3F, </v>
      </c>
      <c r="AY247" s="26" t="str">
        <f t="shared" ref="AY247" si="809">"0x" &amp; BIN2HEX(V254&amp;V253&amp;V252&amp;V251&amp;V250&amp;V249&amp;V248&amp;V247,2)&amp;", "</f>
        <v xml:space="preserve">0x3F, </v>
      </c>
      <c r="AZ247" s="26" t="str">
        <f t="shared" ref="AZ247" si="810">"0x" &amp; BIN2HEX(W254&amp;W253&amp;W252&amp;W251&amp;W250&amp;W249&amp;W248&amp;W247,2)&amp;", "</f>
        <v xml:space="preserve">0x3F, </v>
      </c>
      <c r="BA247" s="26" t="str">
        <f t="shared" ref="BA247" si="811">"0x" &amp; BIN2HEX(X254&amp;X253&amp;X252&amp;X251&amp;X250&amp;X249&amp;X248&amp;X247,2)&amp;", "</f>
        <v xml:space="preserve">0x3F, </v>
      </c>
      <c r="BB247" s="26" t="str">
        <f t="shared" ref="BB247" si="812">"0x" &amp; BIN2HEX(Y254&amp;Y253&amp;Y252&amp;Y251&amp;Y250&amp;Y249&amp;Y248&amp;Y247,2)&amp;", "</f>
        <v xml:space="preserve">0x3F, </v>
      </c>
      <c r="BC247" s="26" t="str">
        <f t="shared" ref="BC247" si="813">"0x" &amp; BIN2HEX(Z254&amp;Z253&amp;Z252&amp;Z251&amp;Z250&amp;Z249&amp;Z248&amp;Z247,2)&amp;", "</f>
        <v xml:space="preserve">0x3F, </v>
      </c>
      <c r="BD247" s="26" t="str">
        <f t="shared" ref="BD247" si="814">"0x" &amp; BIN2HEX(AA254&amp;AA253&amp;AA252&amp;AA251&amp;AA250&amp;AA249&amp;AA248&amp;AA247,2)&amp;", "</f>
        <v xml:space="preserve">0x3F, </v>
      </c>
      <c r="BE247" s="26" t="str">
        <f t="shared" ref="BE247" si="815">"0x" &amp; BIN2HEX(AB254&amp;AB253&amp;AB252&amp;AB251&amp;AB250&amp;AB249&amp;AB248&amp;AB247,2)&amp;", "</f>
        <v xml:space="preserve">0x00, </v>
      </c>
      <c r="BF247" s="26" t="str">
        <f>"0x" &amp; BIN2HEX(AC254&amp;AC253&amp;AC252&amp;AC251&amp;AC250&amp;AC249&amp;AC248&amp;AC247,2)&amp;", "</f>
        <v xml:space="preserve">0x00, </v>
      </c>
      <c r="BG247" s="26" t="str">
        <f>"// "&amp;AD246</f>
        <v>// 5</v>
      </c>
    </row>
    <row r="248" spans="1:59" x14ac:dyDescent="0.25">
      <c r="A248" s="2">
        <v>3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0</v>
      </c>
      <c r="AC248" s="1">
        <v>0</v>
      </c>
      <c r="AD248" s="2">
        <f t="shared" si="788"/>
        <v>1</v>
      </c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 spans="1:59" x14ac:dyDescent="0.25">
      <c r="A249" s="2">
        <v>4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0</v>
      </c>
      <c r="AC249" s="1">
        <v>0</v>
      </c>
      <c r="AD249" s="2">
        <f t="shared" si="788"/>
        <v>2</v>
      </c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 spans="1:59" x14ac:dyDescent="0.25">
      <c r="A250" s="2">
        <v>5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0</v>
      </c>
      <c r="AC250" s="1">
        <v>0</v>
      </c>
      <c r="AD250" s="2">
        <f t="shared" si="788"/>
        <v>3</v>
      </c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 spans="1:59" x14ac:dyDescent="0.25">
      <c r="A251" s="2">
        <v>6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0</v>
      </c>
      <c r="AC251" s="1">
        <v>0</v>
      </c>
      <c r="AD251" s="2">
        <f t="shared" si="788"/>
        <v>4</v>
      </c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 spans="1:59" x14ac:dyDescent="0.25">
      <c r="A252" s="2">
        <v>7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0</v>
      </c>
      <c r="AC252" s="1">
        <v>0</v>
      </c>
      <c r="AD252" s="2">
        <f t="shared" si="788"/>
        <v>5</v>
      </c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 spans="1:59" x14ac:dyDescent="0.25">
      <c r="A253" s="2">
        <v>8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2">
        <f t="shared" si="788"/>
        <v>6</v>
      </c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 spans="1:59" x14ac:dyDescent="0.25">
      <c r="A254" s="2">
        <v>9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2">
        <f t="shared" si="788"/>
        <v>7</v>
      </c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 spans="1:59" x14ac:dyDescent="0.25">
      <c r="A255" s="2">
        <v>10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2">
        <f t="shared" si="788"/>
        <v>8</v>
      </c>
      <c r="AE255" s="26" t="str">
        <f>"0x" &amp; BIN2HEX(B262&amp;B261&amp;B260&amp;B259&amp;B258&amp;B257&amp;B256&amp;B255,2)&amp;", "</f>
        <v xml:space="preserve">0xFF, </v>
      </c>
      <c r="AF255" s="26" t="str">
        <f t="shared" ref="AF255" si="816">"0x" &amp; BIN2HEX(C262&amp;C261&amp;C260&amp;C259&amp;C258&amp;C257&amp;C256&amp;C255,2)&amp;", "</f>
        <v xml:space="preserve">0xFF, </v>
      </c>
      <c r="AG255" s="26" t="str">
        <f t="shared" ref="AG255" si="817">"0x" &amp; BIN2HEX(D262&amp;D261&amp;D260&amp;D259&amp;D258&amp;D257&amp;D256&amp;D255,2)&amp;", "</f>
        <v xml:space="preserve">0xFF, </v>
      </c>
      <c r="AH255" s="26" t="str">
        <f t="shared" ref="AH255" si="818">"0x" &amp; BIN2HEX(E262&amp;E261&amp;E260&amp;E259&amp;E258&amp;E257&amp;E256&amp;E255,2)&amp;", "</f>
        <v xml:space="preserve">0xFF, </v>
      </c>
      <c r="AI255" s="26" t="str">
        <f t="shared" ref="AI255" si="819">"0x" &amp; BIN2HEX(F262&amp;F261&amp;F260&amp;F259&amp;F258&amp;F257&amp;F256&amp;F255,2)&amp;", "</f>
        <v xml:space="preserve">0xFF, </v>
      </c>
      <c r="AJ255" s="26" t="str">
        <f t="shared" ref="AJ255" si="820">"0x" &amp; BIN2HEX(G262&amp;G261&amp;G260&amp;G259&amp;G258&amp;G257&amp;G256&amp;G255,2)&amp;", "</f>
        <v xml:space="preserve">0xFF, </v>
      </c>
      <c r="AK255" s="26" t="str">
        <f t="shared" ref="AK255" si="821">"0x" &amp; BIN2HEX(H262&amp;H261&amp;H260&amp;H259&amp;H258&amp;H257&amp;H256&amp;H255,2)&amp;", "</f>
        <v xml:space="preserve">0x00, </v>
      </c>
      <c r="AL255" s="26" t="str">
        <f t="shared" ref="AL255" si="822">"0x" &amp; BIN2HEX(I262&amp;I261&amp;I260&amp;I259&amp;I258&amp;I257&amp;I256&amp;I255,2)&amp;", "</f>
        <v xml:space="preserve">0x00, </v>
      </c>
      <c r="AM255" s="26" t="str">
        <f t="shared" ref="AM255" si="823">"0x" &amp; BIN2HEX(J262&amp;J261&amp;J260&amp;J259&amp;J258&amp;J257&amp;J256&amp;J255,2)&amp;", "</f>
        <v xml:space="preserve">0x00, </v>
      </c>
      <c r="AN255" s="26" t="str">
        <f t="shared" ref="AN255" si="824">"0x" &amp; BIN2HEX(K262&amp;K261&amp;K260&amp;K259&amp;K258&amp;K257&amp;K256&amp;K255,2)&amp;", "</f>
        <v xml:space="preserve">0x00, </v>
      </c>
      <c r="AO255" s="26" t="str">
        <f t="shared" ref="AO255" si="825">"0x" &amp; BIN2HEX(L262&amp;L261&amp;L260&amp;L259&amp;L258&amp;L257&amp;L256&amp;L255,2)&amp;", "</f>
        <v xml:space="preserve">0x00, </v>
      </c>
      <c r="AP255" s="26" t="str">
        <f t="shared" ref="AP255" si="826">"0x" &amp; BIN2HEX(M262&amp;M261&amp;M260&amp;M259&amp;M258&amp;M257&amp;M256&amp;M255,2)&amp;", "</f>
        <v xml:space="preserve">0x00, </v>
      </c>
      <c r="AQ255" s="26" t="str">
        <f t="shared" ref="AQ255" si="827">"0x" &amp; BIN2HEX(N262&amp;N261&amp;N260&amp;N259&amp;N258&amp;N257&amp;N256&amp;N255,2)&amp;", "</f>
        <v xml:space="preserve">0x00, </v>
      </c>
      <c r="AR255" s="26" t="str">
        <f t="shared" ref="AR255" si="828">"0x" &amp; BIN2HEX(O262&amp;O261&amp;O260&amp;O259&amp;O258&amp;O257&amp;O256&amp;O255,2)&amp;", "</f>
        <v xml:space="preserve">0x00, </v>
      </c>
      <c r="AS255" s="26" t="str">
        <f t="shared" ref="AS255" si="829">"0x" &amp; BIN2HEX(P262&amp;P261&amp;P260&amp;P259&amp;P258&amp;P257&amp;P256&amp;P255,2)&amp;", "</f>
        <v xml:space="preserve">0x00, </v>
      </c>
      <c r="AT255" s="26" t="str">
        <f t="shared" ref="AT255" si="830">"0x" &amp; BIN2HEX(Q262&amp;Q261&amp;Q260&amp;Q259&amp;Q258&amp;Q257&amp;Q256&amp;Q255,2)&amp;", "</f>
        <v xml:space="preserve">0x00, </v>
      </c>
      <c r="AU255" s="26" t="str">
        <f t="shared" ref="AU255" si="831">"0x" &amp; BIN2HEX(R262&amp;R261&amp;R260&amp;R259&amp;R258&amp;R257&amp;R256&amp;R255,2)&amp;", "</f>
        <v xml:space="preserve">0x00, </v>
      </c>
      <c r="AV255" s="26" t="str">
        <f t="shared" ref="AV255" si="832">"0x" &amp; BIN2HEX(S262&amp;S261&amp;S260&amp;S259&amp;S258&amp;S257&amp;S256&amp;S255,2)&amp;", "</f>
        <v xml:space="preserve">0x00, </v>
      </c>
      <c r="AW255" s="26" t="str">
        <f t="shared" ref="AW255" si="833">"0x" &amp; BIN2HEX(T262&amp;T261&amp;T260&amp;T259&amp;T258&amp;T257&amp;T256&amp;T255,2)&amp;", "</f>
        <v xml:space="preserve">0x00, </v>
      </c>
      <c r="AX255" s="26" t="str">
        <f t="shared" ref="AX255" si="834">"0x" &amp; BIN2HEX(U262&amp;U261&amp;U260&amp;U259&amp;U258&amp;U257&amp;U256&amp;U255,2)&amp;", "</f>
        <v xml:space="preserve">0x00, </v>
      </c>
      <c r="AY255" s="26" t="str">
        <f t="shared" ref="AY255" si="835">"0x" &amp; BIN2HEX(V262&amp;V261&amp;V260&amp;V259&amp;V258&amp;V257&amp;V256&amp;V255,2)&amp;", "</f>
        <v xml:space="preserve">0x00, </v>
      </c>
      <c r="AZ255" s="26" t="str">
        <f t="shared" ref="AZ255" si="836">"0x" &amp; BIN2HEX(W262&amp;W261&amp;W260&amp;W259&amp;W258&amp;W257&amp;W256&amp;W255,2)&amp;", "</f>
        <v xml:space="preserve">0x00, </v>
      </c>
      <c r="BA255" s="26" t="str">
        <f t="shared" ref="BA255" si="837">"0x" &amp; BIN2HEX(X262&amp;X261&amp;X260&amp;X259&amp;X258&amp;X257&amp;X256&amp;X255,2)&amp;", "</f>
        <v xml:space="preserve">0x00, </v>
      </c>
      <c r="BB255" s="26" t="str">
        <f t="shared" ref="BB255" si="838">"0x" &amp; BIN2HEX(Y262&amp;Y261&amp;Y260&amp;Y259&amp;Y258&amp;Y257&amp;Y256&amp;Y255,2)&amp;", "</f>
        <v xml:space="preserve">0x00, </v>
      </c>
      <c r="BC255" s="26" t="str">
        <f t="shared" ref="BC255" si="839">"0x" &amp; BIN2HEX(Z262&amp;Z261&amp;Z260&amp;Z259&amp;Z258&amp;Z257&amp;Z256&amp;Z255,2)&amp;", "</f>
        <v xml:space="preserve">0x00, </v>
      </c>
      <c r="BD255" s="26" t="str">
        <f t="shared" ref="BD255" si="840">"0x" &amp; BIN2HEX(AA262&amp;AA261&amp;AA260&amp;AA259&amp;AA258&amp;AA257&amp;AA256&amp;AA255,2)&amp;", "</f>
        <v xml:space="preserve">0x00, </v>
      </c>
      <c r="BE255" s="26" t="str">
        <f t="shared" ref="BE255" si="841">"0x" &amp; BIN2HEX(AB262&amp;AB261&amp;AB260&amp;AB259&amp;AB258&amp;AB257&amp;AB256&amp;AB255,2)&amp;", "</f>
        <v xml:space="preserve">0x00, </v>
      </c>
      <c r="BF255" s="26" t="str">
        <f t="shared" ref="BF255" si="842">"0x" &amp; BIN2HEX(AC262&amp;AC261&amp;AC260&amp;AC259&amp;AC258&amp;AC257&amp;AC256&amp;AC255,2)&amp;", "</f>
        <v xml:space="preserve">0x00, </v>
      </c>
    </row>
    <row r="256" spans="1:59" x14ac:dyDescent="0.25">
      <c r="A256" s="2">
        <v>11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2">
        <f t="shared" si="788"/>
        <v>9</v>
      </c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 spans="1:58" x14ac:dyDescent="0.25">
      <c r="A257" s="2">
        <v>12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2">
        <f t="shared" si="788"/>
        <v>10</v>
      </c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 spans="1:58" x14ac:dyDescent="0.25">
      <c r="A258" s="2">
        <v>13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2">
        <f t="shared" si="788"/>
        <v>11</v>
      </c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 spans="1:58" x14ac:dyDescent="0.25">
      <c r="A259" s="2">
        <v>14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2">
        <f t="shared" si="788"/>
        <v>12</v>
      </c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 spans="1:58" x14ac:dyDescent="0.25">
      <c r="A260" s="2">
        <v>15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2">
        <f t="shared" si="788"/>
        <v>13</v>
      </c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 spans="1:58" x14ac:dyDescent="0.25">
      <c r="A261" s="2">
        <v>16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2">
        <f t="shared" si="788"/>
        <v>14</v>
      </c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 spans="1:58" x14ac:dyDescent="0.25">
      <c r="A262" s="2">
        <v>17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2">
        <f t="shared" si="788"/>
        <v>15</v>
      </c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 spans="1:58" x14ac:dyDescent="0.25">
      <c r="A263" s="2">
        <v>18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2">
        <f t="shared" si="788"/>
        <v>16</v>
      </c>
      <c r="AE263" s="26" t="str">
        <f>"0x" &amp; BIN2HEX(B270&amp;B269&amp;B268&amp;B267&amp;B266&amp;B265&amp;B264&amp;B263,2)&amp;", "</f>
        <v xml:space="preserve">0xFF, </v>
      </c>
      <c r="AF263" s="26" t="str">
        <f t="shared" ref="AF263" si="843">"0x" &amp; BIN2HEX(C270&amp;C269&amp;C268&amp;C267&amp;C266&amp;C265&amp;C264&amp;C263,2)&amp;", "</f>
        <v xml:space="preserve">0xFF, </v>
      </c>
      <c r="AG263" s="26" t="str">
        <f t="shared" ref="AG263" si="844">"0x" &amp; BIN2HEX(D270&amp;D269&amp;D268&amp;D267&amp;D266&amp;D265&amp;D264&amp;D263,2)&amp;", "</f>
        <v xml:space="preserve">0xFF, </v>
      </c>
      <c r="AH263" s="26" t="str">
        <f t="shared" ref="AH263" si="845">"0x" &amp; BIN2HEX(E270&amp;E269&amp;E268&amp;E267&amp;E266&amp;E265&amp;E264&amp;E263,2)&amp;", "</f>
        <v xml:space="preserve">0xFF, </v>
      </c>
      <c r="AI263" s="26" t="str">
        <f t="shared" ref="AI263" si="846">"0x" &amp; BIN2HEX(F270&amp;F269&amp;F268&amp;F267&amp;F266&amp;F265&amp;F264&amp;F263,2)&amp;", "</f>
        <v xml:space="preserve">0xFF, </v>
      </c>
      <c r="AJ263" s="26" t="str">
        <f t="shared" ref="AJ263" si="847">"0x" &amp; BIN2HEX(G270&amp;G269&amp;G268&amp;G267&amp;G266&amp;G265&amp;G264&amp;G263,2)&amp;", "</f>
        <v xml:space="preserve">0xFF, </v>
      </c>
      <c r="AK263" s="26" t="str">
        <f t="shared" ref="AK263" si="848">"0x" &amp; BIN2HEX(H270&amp;H269&amp;H268&amp;H267&amp;H266&amp;H265&amp;H264&amp;H263,2)&amp;", "</f>
        <v xml:space="preserve">0xFC, </v>
      </c>
      <c r="AL263" s="26" t="str">
        <f t="shared" ref="AL263" si="849">"0x" &amp; BIN2HEX(I270&amp;I269&amp;I268&amp;I267&amp;I266&amp;I265&amp;I264&amp;I263,2)&amp;", "</f>
        <v xml:space="preserve">0xF8, </v>
      </c>
      <c r="AM263" s="26" t="str">
        <f t="shared" ref="AM263" si="850">"0x" &amp; BIN2HEX(J270&amp;J269&amp;J268&amp;J267&amp;J266&amp;J265&amp;J264&amp;J263,2)&amp;", "</f>
        <v xml:space="preserve">0xF8, </v>
      </c>
      <c r="AN263" s="26" t="str">
        <f t="shared" ref="AN263" si="851">"0x" &amp; BIN2HEX(K270&amp;K269&amp;K268&amp;K267&amp;K266&amp;K265&amp;K264&amp;K263,2)&amp;", "</f>
        <v xml:space="preserve">0xF8, </v>
      </c>
      <c r="AO263" s="26" t="str">
        <f t="shared" ref="AO263" si="852">"0x" &amp; BIN2HEX(L270&amp;L269&amp;L268&amp;L267&amp;L266&amp;L265&amp;L264&amp;L263,2)&amp;", "</f>
        <v xml:space="preserve">0xF8, </v>
      </c>
      <c r="AP263" s="26" t="str">
        <f t="shared" ref="AP263" si="853">"0x" &amp; BIN2HEX(M270&amp;M269&amp;M268&amp;M267&amp;M266&amp;M265&amp;M264&amp;M263,2)&amp;", "</f>
        <v xml:space="preserve">0xF8, </v>
      </c>
      <c r="AQ263" s="26" t="str">
        <f t="shared" ref="AQ263" si="854">"0x" &amp; BIN2HEX(N270&amp;N269&amp;N268&amp;N267&amp;N266&amp;N265&amp;N264&amp;N263,2)&amp;", "</f>
        <v xml:space="preserve">0xF8, </v>
      </c>
      <c r="AR263" s="26" t="str">
        <f t="shared" ref="AR263" si="855">"0x" &amp; BIN2HEX(O270&amp;O269&amp;O268&amp;O267&amp;O266&amp;O265&amp;O264&amp;O263,2)&amp;", "</f>
        <v xml:space="preserve">0xF8, </v>
      </c>
      <c r="AS263" s="26" t="str">
        <f t="shared" ref="AS263" si="856">"0x" &amp; BIN2HEX(P270&amp;P269&amp;P268&amp;P267&amp;P266&amp;P265&amp;P264&amp;P263,2)&amp;", "</f>
        <v xml:space="preserve">0xF8, </v>
      </c>
      <c r="AT263" s="26" t="str">
        <f t="shared" ref="AT263" si="857">"0x" &amp; BIN2HEX(Q270&amp;Q269&amp;Q268&amp;Q267&amp;Q266&amp;Q265&amp;Q264&amp;Q263,2)&amp;", "</f>
        <v xml:space="preserve">0xF8, </v>
      </c>
      <c r="AU263" s="26" t="str">
        <f t="shared" ref="AU263" si="858">"0x" &amp; BIN2HEX(R270&amp;R269&amp;R268&amp;R267&amp;R266&amp;R265&amp;R264&amp;R263,2)&amp;", "</f>
        <v xml:space="preserve">0xF8, </v>
      </c>
      <c r="AV263" s="26" t="str">
        <f t="shared" ref="AV263" si="859">"0x" &amp; BIN2HEX(S270&amp;S269&amp;S268&amp;S267&amp;S266&amp;S265&amp;S264&amp;S263,2)&amp;", "</f>
        <v xml:space="preserve">0xF8, </v>
      </c>
      <c r="AW263" s="26" t="str">
        <f t="shared" ref="AW263" si="860">"0x" &amp; BIN2HEX(T270&amp;T269&amp;T268&amp;T267&amp;T266&amp;T265&amp;T264&amp;T263,2)&amp;", "</f>
        <v xml:space="preserve">0xF8, </v>
      </c>
      <c r="AX263" s="26" t="str">
        <f t="shared" ref="AX263" si="861">"0x" &amp; BIN2HEX(U270&amp;U269&amp;U268&amp;U267&amp;U266&amp;U265&amp;U264&amp;U263,2)&amp;", "</f>
        <v xml:space="preserve">0xF8, </v>
      </c>
      <c r="AY263" s="26" t="str">
        <f t="shared" ref="AY263" si="862">"0x" &amp; BIN2HEX(V270&amp;V269&amp;V268&amp;V267&amp;V266&amp;V265&amp;V264&amp;V263,2)&amp;", "</f>
        <v xml:space="preserve">0xF0, </v>
      </c>
      <c r="AZ263" s="26" t="str">
        <f t="shared" ref="AZ263" si="863">"0x" &amp; BIN2HEX(W270&amp;W269&amp;W268&amp;W267&amp;W266&amp;W265&amp;W264&amp;W263,2)&amp;", "</f>
        <v xml:space="preserve">0xF0, </v>
      </c>
      <c r="BA263" s="26" t="str">
        <f t="shared" ref="BA263" si="864">"0x" &amp; BIN2HEX(X270&amp;X269&amp;X268&amp;X267&amp;X266&amp;X265&amp;X264&amp;X263,2)&amp;", "</f>
        <v xml:space="preserve">0xE0, </v>
      </c>
      <c r="BB263" s="26" t="str">
        <f t="shared" ref="BB263" si="865">"0x" &amp; BIN2HEX(Y270&amp;Y269&amp;Y268&amp;Y267&amp;Y266&amp;Y265&amp;Y264&amp;Y263,2)&amp;", "</f>
        <v xml:space="preserve">0xE0, </v>
      </c>
      <c r="BC263" s="26" t="str">
        <f t="shared" ref="BC263" si="866">"0x" &amp; BIN2HEX(Z270&amp;Z269&amp;Z268&amp;Z267&amp;Z266&amp;Z265&amp;Z264&amp;Z263,2)&amp;", "</f>
        <v xml:space="preserve">0xC0, </v>
      </c>
      <c r="BD263" s="26" t="str">
        <f t="shared" ref="BD263" si="867">"0x" &amp; BIN2HEX(AA270&amp;AA269&amp;AA268&amp;AA267&amp;AA266&amp;AA265&amp;AA264&amp;AA263,2)&amp;", "</f>
        <v xml:space="preserve">0x80, </v>
      </c>
      <c r="BE263" s="26" t="str">
        <f t="shared" ref="BE263" si="868">"0x" &amp; BIN2HEX(AB270&amp;AB269&amp;AB268&amp;AB267&amp;AB266&amp;AB265&amp;AB264&amp;AB263,2)&amp;", "</f>
        <v xml:space="preserve">0x00, </v>
      </c>
      <c r="BF263" s="26" t="str">
        <f t="shared" ref="BF263" si="869">"0x" &amp; BIN2HEX(AC270&amp;AC269&amp;AC268&amp;AC267&amp;AC266&amp;AC265&amp;AC264&amp;AC263,2)&amp;", "</f>
        <v xml:space="preserve">0x00, </v>
      </c>
    </row>
    <row r="264" spans="1:58" x14ac:dyDescent="0.25">
      <c r="A264" s="2">
        <v>19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2">
        <f t="shared" si="788"/>
        <v>17</v>
      </c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 spans="1:58" x14ac:dyDescent="0.25">
      <c r="A265" s="2">
        <v>20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2">
        <f t="shared" si="788"/>
        <v>18</v>
      </c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 spans="1:58" x14ac:dyDescent="0.25">
      <c r="A266" s="2">
        <v>21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2">
        <f t="shared" si="788"/>
        <v>19</v>
      </c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 spans="1:58" x14ac:dyDescent="0.25">
      <c r="A267" s="2">
        <v>22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2">
        <f t="shared" si="788"/>
        <v>20</v>
      </c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 spans="1:58" x14ac:dyDescent="0.25">
      <c r="A268" s="2">
        <v>23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2">
        <f t="shared" si="788"/>
        <v>21</v>
      </c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 spans="1:58" x14ac:dyDescent="0.25">
      <c r="A269" s="2">
        <v>24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0</v>
      </c>
      <c r="AB269" s="1">
        <v>0</v>
      </c>
      <c r="AC269" s="1">
        <v>0</v>
      </c>
      <c r="AD269" s="2">
        <f t="shared" si="788"/>
        <v>22</v>
      </c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 spans="1:58" x14ac:dyDescent="0.25">
      <c r="A270" s="2">
        <v>25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0</v>
      </c>
      <c r="AC270" s="1">
        <v>0</v>
      </c>
      <c r="AD270" s="2">
        <f t="shared" si="788"/>
        <v>23</v>
      </c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 spans="1:58" x14ac:dyDescent="0.25">
      <c r="A271" s="2">
        <v>26</v>
      </c>
      <c r="B271" s="1">
        <v>0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0</v>
      </c>
      <c r="AC271" s="1">
        <v>0</v>
      </c>
      <c r="AD271" s="2">
        <f t="shared" si="788"/>
        <v>24</v>
      </c>
      <c r="AE271" s="26" t="str">
        <f>"0x" &amp; BIN2HEX(B278&amp;B277&amp;B276&amp;B275&amp;B274&amp;B273&amp;B272&amp;B271,2)&amp;", "</f>
        <v xml:space="preserve">0x00, </v>
      </c>
      <c r="AF271" s="26" t="str">
        <f t="shared" ref="AF271" si="870">"0x" &amp; BIN2HEX(C278&amp;C277&amp;C276&amp;C275&amp;C274&amp;C273&amp;C272&amp;C271,2)&amp;", "</f>
        <v xml:space="preserve">0x01, </v>
      </c>
      <c r="AG271" s="26" t="str">
        <f t="shared" ref="AG271" si="871">"0x" &amp; BIN2HEX(D278&amp;D277&amp;D276&amp;D275&amp;D274&amp;D273&amp;D272&amp;D271,2)&amp;", "</f>
        <v xml:space="preserve">0x01, </v>
      </c>
      <c r="AH271" s="26" t="str">
        <f t="shared" ref="AH271" si="872">"0x" &amp; BIN2HEX(E278&amp;E277&amp;E276&amp;E275&amp;E274&amp;E273&amp;E272&amp;E271,2)&amp;", "</f>
        <v xml:space="preserve">0x01, </v>
      </c>
      <c r="AI271" s="26" t="str">
        <f t="shared" ref="AI271" si="873">"0x" &amp; BIN2HEX(F278&amp;F277&amp;F276&amp;F275&amp;F274&amp;F273&amp;F272&amp;F271,2)&amp;", "</f>
        <v xml:space="preserve">0x01, </v>
      </c>
      <c r="AJ271" s="26" t="str">
        <f t="shared" ref="AJ271" si="874">"0x" &amp; BIN2HEX(G278&amp;G277&amp;G276&amp;G275&amp;G274&amp;G273&amp;G272&amp;G271,2)&amp;", "</f>
        <v xml:space="preserve">0x01, </v>
      </c>
      <c r="AK271" s="26" t="str">
        <f t="shared" ref="AK271" si="875">"0x" &amp; BIN2HEX(H278&amp;H277&amp;H276&amp;H275&amp;H274&amp;H273&amp;H272&amp;H271,2)&amp;", "</f>
        <v xml:space="preserve">0x01, </v>
      </c>
      <c r="AL271" s="26" t="str">
        <f t="shared" ref="AL271" si="876">"0x" &amp; BIN2HEX(I278&amp;I277&amp;I276&amp;I275&amp;I274&amp;I273&amp;I272&amp;I271,2)&amp;", "</f>
        <v xml:space="preserve">0x01, </v>
      </c>
      <c r="AM271" s="26" t="str">
        <f t="shared" ref="AM271" si="877">"0x" &amp; BIN2HEX(J278&amp;J277&amp;J276&amp;J275&amp;J274&amp;J273&amp;J272&amp;J271,2)&amp;", "</f>
        <v xml:space="preserve">0x01, </v>
      </c>
      <c r="AN271" s="26" t="str">
        <f t="shared" ref="AN271" si="878">"0x" &amp; BIN2HEX(K278&amp;K277&amp;K276&amp;K275&amp;K274&amp;K273&amp;K272&amp;K271,2)&amp;", "</f>
        <v xml:space="preserve">0x01, </v>
      </c>
      <c r="AO271" s="26" t="str">
        <f t="shared" ref="AO271" si="879">"0x" &amp; BIN2HEX(L278&amp;L277&amp;L276&amp;L275&amp;L274&amp;L273&amp;L272&amp;L271,2)&amp;", "</f>
        <v xml:space="preserve">0x01, </v>
      </c>
      <c r="AP271" s="26" t="str">
        <f t="shared" ref="AP271" si="880">"0x" &amp; BIN2HEX(M278&amp;M277&amp;M276&amp;M275&amp;M274&amp;M273&amp;M272&amp;M271,2)&amp;", "</f>
        <v xml:space="preserve">0x01, </v>
      </c>
      <c r="AQ271" s="26" t="str">
        <f t="shared" ref="AQ271" si="881">"0x" &amp; BIN2HEX(N278&amp;N277&amp;N276&amp;N275&amp;N274&amp;N273&amp;N272&amp;N271,2)&amp;", "</f>
        <v xml:space="preserve">0x01, </v>
      </c>
      <c r="AR271" s="26" t="str">
        <f t="shared" ref="AR271" si="882">"0x" &amp; BIN2HEX(O278&amp;O277&amp;O276&amp;O275&amp;O274&amp;O273&amp;O272&amp;O271,2)&amp;", "</f>
        <v xml:space="preserve">0x01, </v>
      </c>
      <c r="AS271" s="26" t="str">
        <f t="shared" ref="AS271" si="883">"0x" &amp; BIN2HEX(P278&amp;P277&amp;P276&amp;P275&amp;P274&amp;P273&amp;P272&amp;P271,2)&amp;", "</f>
        <v xml:space="preserve">0x01, </v>
      </c>
      <c r="AT271" s="26" t="str">
        <f t="shared" ref="AT271" si="884">"0x" &amp; BIN2HEX(Q278&amp;Q277&amp;Q276&amp;Q275&amp;Q274&amp;Q273&amp;Q272&amp;Q271,2)&amp;", "</f>
        <v xml:space="preserve">0x01, </v>
      </c>
      <c r="AU271" s="26" t="str">
        <f t="shared" ref="AU271" si="885">"0x" &amp; BIN2HEX(R278&amp;R277&amp;R276&amp;R275&amp;R274&amp;R273&amp;R272&amp;R271,2)&amp;", "</f>
        <v xml:space="preserve">0x01, </v>
      </c>
      <c r="AV271" s="26" t="str">
        <f t="shared" ref="AV271" si="886">"0x" &amp; BIN2HEX(S278&amp;S277&amp;S276&amp;S275&amp;S274&amp;S273&amp;S272&amp;S271,2)&amp;", "</f>
        <v xml:space="preserve">0x01, </v>
      </c>
      <c r="AW271" s="26" t="str">
        <f t="shared" ref="AW271" si="887">"0x" &amp; BIN2HEX(T278&amp;T277&amp;T276&amp;T275&amp;T274&amp;T273&amp;T272&amp;T271,2)&amp;", "</f>
        <v xml:space="preserve">0x01, </v>
      </c>
      <c r="AX271" s="26" t="str">
        <f t="shared" ref="AX271" si="888">"0x" &amp; BIN2HEX(U278&amp;U277&amp;U276&amp;U275&amp;U274&amp;U273&amp;U272&amp;U271,2)&amp;", "</f>
        <v xml:space="preserve">0x01, </v>
      </c>
      <c r="AY271" s="26" t="str">
        <f t="shared" ref="AY271" si="889">"0x" &amp; BIN2HEX(V278&amp;V277&amp;V276&amp;V275&amp;V274&amp;V273&amp;V272&amp;V271,2)&amp;", "</f>
        <v xml:space="preserve">0x03, </v>
      </c>
      <c r="AZ271" s="26" t="str">
        <f t="shared" ref="AZ271" si="890">"0x" &amp; BIN2HEX(W278&amp;W277&amp;W276&amp;W275&amp;W274&amp;W273&amp;W272&amp;W271,2)&amp;", "</f>
        <v xml:space="preserve">0x07, </v>
      </c>
      <c r="BA271" s="26" t="str">
        <f t="shared" ref="BA271" si="891">"0x" &amp; BIN2HEX(X278&amp;X277&amp;X276&amp;X275&amp;X274&amp;X273&amp;X272&amp;X271,2)&amp;", "</f>
        <v xml:space="preserve">0xFF, </v>
      </c>
      <c r="BB271" s="26" t="str">
        <f t="shared" ref="BB271" si="892">"0x" &amp; BIN2HEX(Y278&amp;Y277&amp;Y276&amp;Y275&amp;Y274&amp;Y273&amp;Y272&amp;Y271,2)&amp;", "</f>
        <v xml:space="preserve">0xFF, </v>
      </c>
      <c r="BC271" s="26" t="str">
        <f t="shared" ref="BC271" si="893">"0x" &amp; BIN2HEX(Z278&amp;Z277&amp;Z276&amp;Z275&amp;Z274&amp;Z273&amp;Z272&amp;Z271,2)&amp;", "</f>
        <v xml:space="preserve">0xFF, </v>
      </c>
      <c r="BD271" s="26" t="str">
        <f t="shared" ref="BD271" si="894">"0x" &amp; BIN2HEX(AA278&amp;AA277&amp;AA276&amp;AA275&amp;AA274&amp;AA273&amp;AA272&amp;AA271,2)&amp;", "</f>
        <v xml:space="preserve">0xFF, </v>
      </c>
      <c r="BE271" s="26" t="str">
        <f t="shared" ref="BE271" si="895">"0x" &amp; BIN2HEX(AB278&amp;AB277&amp;AB276&amp;AB275&amp;AB274&amp;AB273&amp;AB272&amp;AB271,2)&amp;", "</f>
        <v xml:space="preserve">0xFE, </v>
      </c>
      <c r="BF271" s="26" t="str">
        <f t="shared" ref="BF271" si="896">"0x" &amp; BIN2HEX(AC278&amp;AC277&amp;AC276&amp;AC275&amp;AC274&amp;AC273&amp;AC272&amp;AC271,2)&amp;", "</f>
        <v xml:space="preserve">0xF8, </v>
      </c>
    </row>
    <row r="272" spans="1:58" x14ac:dyDescent="0.25">
      <c r="A272" s="2">
        <v>27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0</v>
      </c>
      <c r="AD272" s="2">
        <f t="shared" si="788"/>
        <v>25</v>
      </c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 spans="1:58" x14ac:dyDescent="0.25">
      <c r="A273" s="2">
        <v>28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0</v>
      </c>
      <c r="AD273" s="2">
        <f t="shared" si="788"/>
        <v>26</v>
      </c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 spans="1:58" x14ac:dyDescent="0.25">
      <c r="A274" s="2">
        <v>29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2">
        <f t="shared" si="788"/>
        <v>27</v>
      </c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 spans="1:58" x14ac:dyDescent="0.25">
      <c r="A275" s="2">
        <v>30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2">
        <f t="shared" si="788"/>
        <v>28</v>
      </c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 spans="1:58" x14ac:dyDescent="0.25">
      <c r="A276" s="2">
        <v>31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2">
        <f t="shared" si="788"/>
        <v>29</v>
      </c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 spans="1:58" x14ac:dyDescent="0.25">
      <c r="A277" s="2">
        <v>32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2">
        <f t="shared" si="788"/>
        <v>30</v>
      </c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 spans="1:58" x14ac:dyDescent="0.25">
      <c r="A278" s="2">
        <v>33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2">
        <f t="shared" si="788"/>
        <v>31</v>
      </c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 spans="1:58" x14ac:dyDescent="0.25">
      <c r="A279" s="2">
        <v>34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2">
        <f t="shared" si="788"/>
        <v>32</v>
      </c>
      <c r="AE279" s="26" t="str">
        <f>"0x" &amp; BIN2HEX(B286&amp;B285&amp;B284&amp;B283&amp;B282&amp;B281&amp;B280&amp;B279,2)&amp;", "</f>
        <v xml:space="preserve">0x0E, </v>
      </c>
      <c r="AF279" s="26" t="str">
        <f t="shared" ref="AF279" si="897">"0x" &amp; BIN2HEX(C286&amp;C285&amp;C284&amp;C283&amp;C282&amp;C281&amp;C280&amp;C279,2)&amp;", "</f>
        <v xml:space="preserve">0x3E, </v>
      </c>
      <c r="AG279" s="26" t="str">
        <f t="shared" ref="AG279" si="898">"0x" &amp; BIN2HEX(D286&amp;D285&amp;D284&amp;D283&amp;D282&amp;D281&amp;D280&amp;D279,2)&amp;", "</f>
        <v xml:space="preserve">0xFE, </v>
      </c>
      <c r="AH279" s="26" t="str">
        <f t="shared" ref="AH279" si="899">"0x" &amp; BIN2HEX(E286&amp;E285&amp;E284&amp;E283&amp;E282&amp;E281&amp;E280&amp;E279,2)&amp;", "</f>
        <v xml:space="preserve">0xFE, </v>
      </c>
      <c r="AI279" s="26" t="str">
        <f t="shared" ref="AI279" si="900">"0x" &amp; BIN2HEX(F286&amp;F285&amp;F284&amp;F283&amp;F282&amp;F281&amp;F280&amp;F279,2)&amp;", "</f>
        <v xml:space="preserve">0xFE, </v>
      </c>
      <c r="AJ279" s="26" t="str">
        <f t="shared" ref="AJ279" si="901">"0x" &amp; BIN2HEX(G286&amp;G285&amp;G284&amp;G283&amp;G282&amp;G281&amp;G280&amp;G279,2)&amp;", "</f>
        <v xml:space="preserve">0xFE, </v>
      </c>
      <c r="AK279" s="26" t="str">
        <f t="shared" ref="AK279" si="902">"0x" &amp; BIN2HEX(H286&amp;H285&amp;H284&amp;H283&amp;H282&amp;H281&amp;H280&amp;H279,2)&amp;", "</f>
        <v xml:space="preserve">0xF0, </v>
      </c>
      <c r="AL279" s="26" t="str">
        <f t="shared" ref="AL279" si="903">"0x" &amp; BIN2HEX(I286&amp;I285&amp;I284&amp;I283&amp;I282&amp;I281&amp;I280&amp;I279,2)&amp;", "</f>
        <v xml:space="preserve">0xE0, </v>
      </c>
      <c r="AM279" s="26" t="str">
        <f t="shared" ref="AM279" si="904">"0x" &amp; BIN2HEX(J286&amp;J285&amp;J284&amp;J283&amp;J282&amp;J281&amp;J280&amp;J279,2)&amp;", "</f>
        <v xml:space="preserve">0xC0, </v>
      </c>
      <c r="AN279" s="26" t="str">
        <f t="shared" ref="AN279" si="905">"0x" &amp; BIN2HEX(K286&amp;K285&amp;K284&amp;K283&amp;K282&amp;K281&amp;K280&amp;K279,2)&amp;", "</f>
        <v xml:space="preserve">0xC0, </v>
      </c>
      <c r="AO279" s="26" t="str">
        <f t="shared" ref="AO279" si="906">"0x" &amp; BIN2HEX(L286&amp;L285&amp;L284&amp;L283&amp;L282&amp;L281&amp;L280&amp;L279,2)&amp;", "</f>
        <v xml:space="preserve">0xC0, </v>
      </c>
      <c r="AP279" s="26" t="str">
        <f t="shared" ref="AP279" si="907">"0x" &amp; BIN2HEX(M286&amp;M285&amp;M284&amp;M283&amp;M282&amp;M281&amp;M280&amp;M279,2)&amp;", "</f>
        <v xml:space="preserve">0xC0, </v>
      </c>
      <c r="AQ279" s="26" t="str">
        <f t="shared" ref="AQ279" si="908">"0x" &amp; BIN2HEX(N286&amp;N285&amp;N284&amp;N283&amp;N282&amp;N281&amp;N280&amp;N279,2)&amp;", "</f>
        <v xml:space="preserve">0xC0, </v>
      </c>
      <c r="AR279" s="26" t="str">
        <f t="shared" ref="AR279" si="909">"0x" &amp; BIN2HEX(O286&amp;O285&amp;O284&amp;O283&amp;O282&amp;O281&amp;O280&amp;O279,2)&amp;", "</f>
        <v xml:space="preserve">0xC0, </v>
      </c>
      <c r="AS279" s="26" t="str">
        <f t="shared" ref="AS279" si="910">"0x" &amp; BIN2HEX(P286&amp;P285&amp;P284&amp;P283&amp;P282&amp;P281&amp;P280&amp;P279,2)&amp;", "</f>
        <v xml:space="preserve">0xC0, </v>
      </c>
      <c r="AT279" s="26" t="str">
        <f t="shared" ref="AT279" si="911">"0x" &amp; BIN2HEX(Q286&amp;Q285&amp;Q284&amp;Q283&amp;Q282&amp;Q281&amp;Q280&amp;Q279,2)&amp;", "</f>
        <v xml:space="preserve">0xC0, </v>
      </c>
      <c r="AU279" s="26" t="str">
        <f t="shared" ref="AU279" si="912">"0x" &amp; BIN2HEX(R286&amp;R285&amp;R284&amp;R283&amp;R282&amp;R281&amp;R280&amp;R279,2)&amp;", "</f>
        <v xml:space="preserve">0xC0, </v>
      </c>
      <c r="AV279" s="26" t="str">
        <f t="shared" ref="AV279" si="913">"0x" &amp; BIN2HEX(S286&amp;S285&amp;S284&amp;S283&amp;S282&amp;S281&amp;S280&amp;S279,2)&amp;", "</f>
        <v xml:space="preserve">0xC0, </v>
      </c>
      <c r="AW279" s="26" t="str">
        <f t="shared" ref="AW279" si="914">"0x" &amp; BIN2HEX(T286&amp;T285&amp;T284&amp;T283&amp;T282&amp;T281&amp;T280&amp;T279,2)&amp;", "</f>
        <v xml:space="preserve">0xC0, </v>
      </c>
      <c r="AX279" s="26" t="str">
        <f t="shared" ref="AX279" si="915">"0x" &amp; BIN2HEX(U286&amp;U285&amp;U284&amp;U283&amp;U282&amp;U281&amp;U280&amp;U279,2)&amp;", "</f>
        <v xml:space="preserve">0xC0, </v>
      </c>
      <c r="AY279" s="26" t="str">
        <f t="shared" ref="AY279" si="916">"0x" &amp; BIN2HEX(V286&amp;V285&amp;V284&amp;V283&amp;V282&amp;V281&amp;V280&amp;V279,2)&amp;", "</f>
        <v xml:space="preserve">0xE0, </v>
      </c>
      <c r="AZ279" s="26" t="str">
        <f t="shared" ref="AZ279" si="917">"0x" &amp; BIN2HEX(W286&amp;W285&amp;W284&amp;W283&amp;W282&amp;W281&amp;W280&amp;W279,2)&amp;", "</f>
        <v xml:space="preserve">0xF0, </v>
      </c>
      <c r="BA279" s="26" t="str">
        <f t="shared" ref="BA279" si="918">"0x" &amp; BIN2HEX(X286&amp;X285&amp;X284&amp;X283&amp;X282&amp;X281&amp;X280&amp;X279,2)&amp;", "</f>
        <v xml:space="preserve">0xFF, </v>
      </c>
      <c r="BB279" s="26" t="str">
        <f t="shared" ref="BB279" si="919">"0x" &amp; BIN2HEX(Y286&amp;Y285&amp;Y284&amp;Y283&amp;Y282&amp;Y281&amp;Y280&amp;Y279,2)&amp;", "</f>
        <v xml:space="preserve">0xFF, </v>
      </c>
      <c r="BC279" s="26" t="str">
        <f t="shared" ref="BC279" si="920">"0x" &amp; BIN2HEX(Z286&amp;Z285&amp;Z284&amp;Z283&amp;Z282&amp;Z281&amp;Z280&amp;Z279,2)&amp;", "</f>
        <v xml:space="preserve">0xFF, </v>
      </c>
      <c r="BD279" s="26" t="str">
        <f t="shared" ref="BD279" si="921">"0x" &amp; BIN2HEX(AA286&amp;AA285&amp;AA284&amp;AA283&amp;AA282&amp;AA281&amp;AA280&amp;AA279,2)&amp;", "</f>
        <v xml:space="preserve">0xFF, </v>
      </c>
      <c r="BE279" s="26" t="str">
        <f t="shared" ref="BE279" si="922">"0x" &amp; BIN2HEX(AB286&amp;AB285&amp;AB284&amp;AB283&amp;AB282&amp;AB281&amp;AB280&amp;AB279,2)&amp;", "</f>
        <v xml:space="preserve">0x3F, </v>
      </c>
      <c r="BF279" s="26" t="str">
        <f t="shared" ref="BF279" si="923">"0x" &amp; BIN2HEX(AC286&amp;AC285&amp;AC284&amp;AC283&amp;AC282&amp;AC281&amp;AC280&amp;AC279,2)&amp;", "</f>
        <v xml:space="preserve">0x0F, </v>
      </c>
    </row>
    <row r="280" spans="1:58" x14ac:dyDescent="0.25">
      <c r="A280" s="2">
        <v>35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2">
        <f t="shared" si="788"/>
        <v>33</v>
      </c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 spans="1:58" x14ac:dyDescent="0.25">
      <c r="A281" s="2">
        <v>36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2">
        <f t="shared" si="788"/>
        <v>34</v>
      </c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 spans="1:58" x14ac:dyDescent="0.25">
      <c r="A282" s="2">
        <v>37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2">
        <f t="shared" si="788"/>
        <v>35</v>
      </c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 spans="1:58" x14ac:dyDescent="0.25">
      <c r="A283" s="2">
        <v>38</v>
      </c>
      <c r="B283" s="1">
        <v>0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0</v>
      </c>
      <c r="AD283" s="2">
        <f t="shared" si="788"/>
        <v>36</v>
      </c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 spans="1:58" x14ac:dyDescent="0.25">
      <c r="A284" s="2">
        <v>39</v>
      </c>
      <c r="B284" s="1">
        <v>0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0</v>
      </c>
      <c r="AD284" s="2">
        <f t="shared" si="788"/>
        <v>37</v>
      </c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 spans="1:58" x14ac:dyDescent="0.25">
      <c r="A285" s="2">
        <v>40</v>
      </c>
      <c r="B285" s="1">
        <v>0</v>
      </c>
      <c r="C285" s="1">
        <v>0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0</v>
      </c>
      <c r="AC285" s="1">
        <v>0</v>
      </c>
      <c r="AD285" s="2">
        <f t="shared" si="788"/>
        <v>38</v>
      </c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 spans="1:58" x14ac:dyDescent="0.25">
      <c r="A286" s="2">
        <v>41</v>
      </c>
      <c r="B286" s="1">
        <v>0</v>
      </c>
      <c r="C286" s="1">
        <v>0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0</v>
      </c>
      <c r="AC286" s="1">
        <v>0</v>
      </c>
      <c r="AD286" s="2">
        <f t="shared" si="788"/>
        <v>39</v>
      </c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 spans="1:58" x14ac:dyDescent="0.25">
      <c r="A287" s="2">
        <v>42</v>
      </c>
      <c r="B287" s="1">
        <v>0</v>
      </c>
      <c r="C287" s="1">
        <v>0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0</v>
      </c>
      <c r="AB287" s="1">
        <v>0</v>
      </c>
      <c r="AC287" s="1">
        <v>0</v>
      </c>
      <c r="AD287" s="2">
        <f t="shared" si="788"/>
        <v>40</v>
      </c>
      <c r="AE287" s="26" t="str">
        <f>"0x" &amp; BIN2HEX(B294&amp;B293&amp;B292&amp;B291&amp;B290&amp;B289&amp;B288&amp;B287,2)&amp;", "</f>
        <v xml:space="preserve">0x00, </v>
      </c>
      <c r="AF287" s="26" t="str">
        <f t="shared" ref="AF287" si="924">"0x" &amp; BIN2HEX(C294&amp;C293&amp;C292&amp;C291&amp;C290&amp;C289&amp;C288&amp;C287,2)&amp;", "</f>
        <v xml:space="preserve">0x00, </v>
      </c>
      <c r="AG287" s="26" t="str">
        <f t="shared" ref="AG287" si="925">"0x" &amp; BIN2HEX(D294&amp;D293&amp;D292&amp;D291&amp;D290&amp;D289&amp;D288&amp;D287,2)&amp;", "</f>
        <v xml:space="preserve">0x00, </v>
      </c>
      <c r="AH287" s="26" t="str">
        <f t="shared" ref="AH287" si="926">"0x" &amp; BIN2HEX(E294&amp;E293&amp;E292&amp;E291&amp;E290&amp;E289&amp;E288&amp;E287,2)&amp;", "</f>
        <v xml:space="preserve">0x01, </v>
      </c>
      <c r="AI287" s="26" t="str">
        <f t="shared" ref="AI287" si="927">"0x" &amp; BIN2HEX(F294&amp;F293&amp;F292&amp;F291&amp;F290&amp;F289&amp;F288&amp;F287,2)&amp;", "</f>
        <v xml:space="preserve">0x03, </v>
      </c>
      <c r="AJ287" s="26" t="str">
        <f t="shared" ref="AJ287" si="928">"0x" &amp; BIN2HEX(G294&amp;G293&amp;G292&amp;G291&amp;G290&amp;G289&amp;G288&amp;G287,2)&amp;", "</f>
        <v xml:space="preserve">0x03, </v>
      </c>
      <c r="AK287" s="26" t="str">
        <f t="shared" ref="AK287" si="929">"0x" &amp; BIN2HEX(H294&amp;H293&amp;H292&amp;H291&amp;H290&amp;H289&amp;H288&amp;H287,2)&amp;", "</f>
        <v xml:space="preserve">0x07, </v>
      </c>
      <c r="AL287" s="26" t="str">
        <f t="shared" ref="AL287" si="930">"0x" &amp; BIN2HEX(I294&amp;I293&amp;I292&amp;I291&amp;I290&amp;I289&amp;I288&amp;I287,2)&amp;", "</f>
        <v xml:space="preserve">0x07, </v>
      </c>
      <c r="AM287" s="26" t="str">
        <f t="shared" ref="AM287" si="931">"0x" &amp; BIN2HEX(J294&amp;J293&amp;J292&amp;J291&amp;J290&amp;J289&amp;J288&amp;J287,2)&amp;", "</f>
        <v xml:space="preserve">0x0F, </v>
      </c>
      <c r="AN287" s="26" t="str">
        <f t="shared" ref="AN287" si="932">"0x" &amp; BIN2HEX(K294&amp;K293&amp;K292&amp;K291&amp;K290&amp;K289&amp;K288&amp;K287,2)&amp;", "</f>
        <v xml:space="preserve">0x0F, </v>
      </c>
      <c r="AO287" s="26" t="str">
        <f t="shared" ref="AO287" si="933">"0x" &amp; BIN2HEX(L294&amp;L293&amp;L292&amp;L291&amp;L290&amp;L289&amp;L288&amp;L287,2)&amp;", "</f>
        <v xml:space="preserve">0x0F, </v>
      </c>
      <c r="AP287" s="26" t="str">
        <f t="shared" ref="AP287" si="934">"0x" &amp; BIN2HEX(M294&amp;M293&amp;M292&amp;M291&amp;M290&amp;M289&amp;M288&amp;M287,2)&amp;", "</f>
        <v xml:space="preserve">0x0F, </v>
      </c>
      <c r="AQ287" s="26" t="str">
        <f t="shared" ref="AQ287" si="935">"0x" &amp; BIN2HEX(N294&amp;N293&amp;N292&amp;N291&amp;N290&amp;N289&amp;N288&amp;N287,2)&amp;", "</f>
        <v xml:space="preserve">0x0F, </v>
      </c>
      <c r="AR287" s="26" t="str">
        <f t="shared" ref="AR287" si="936">"0x" &amp; BIN2HEX(O294&amp;O293&amp;O292&amp;O291&amp;O290&amp;O289&amp;O288&amp;O287,2)&amp;", "</f>
        <v xml:space="preserve">0x0F, </v>
      </c>
      <c r="AS287" s="26" t="str">
        <f t="shared" ref="AS287" si="937">"0x" &amp; BIN2HEX(P294&amp;P293&amp;P292&amp;P291&amp;P290&amp;P289&amp;P288&amp;P287,2)&amp;", "</f>
        <v xml:space="preserve">0x0F, </v>
      </c>
      <c r="AT287" s="26" t="str">
        <f t="shared" ref="AT287" si="938">"0x" &amp; BIN2HEX(Q294&amp;Q293&amp;Q292&amp;Q291&amp;Q290&amp;Q289&amp;Q288&amp;Q287,2)&amp;", "</f>
        <v xml:space="preserve">0x0F, </v>
      </c>
      <c r="AU287" s="26" t="str">
        <f t="shared" ref="AU287" si="939">"0x" &amp; BIN2HEX(R294&amp;R293&amp;R292&amp;R291&amp;R290&amp;R289&amp;R288&amp;R287,2)&amp;", "</f>
        <v xml:space="preserve">0x0F, </v>
      </c>
      <c r="AV287" s="26" t="str">
        <f t="shared" ref="AV287" si="940">"0x" &amp; BIN2HEX(S294&amp;S293&amp;S292&amp;S291&amp;S290&amp;S289&amp;S288&amp;S287,2)&amp;", "</f>
        <v xml:space="preserve">0x0F, </v>
      </c>
      <c r="AW287" s="26" t="str">
        <f t="shared" ref="AW287" si="941">"0x" &amp; BIN2HEX(T294&amp;T293&amp;T292&amp;T291&amp;T290&amp;T289&amp;T288&amp;T287,2)&amp;", "</f>
        <v xml:space="preserve">0x0F, </v>
      </c>
      <c r="AX287" s="26" t="str">
        <f t="shared" ref="AX287" si="942">"0x" &amp; BIN2HEX(U294&amp;U293&amp;U292&amp;U291&amp;U290&amp;U289&amp;U288&amp;U287,2)&amp;", "</f>
        <v xml:space="preserve">0x0F, </v>
      </c>
      <c r="AY287" s="26" t="str">
        <f t="shared" ref="AY287" si="943">"0x" &amp; BIN2HEX(V294&amp;V293&amp;V292&amp;V291&amp;V290&amp;V289&amp;V288&amp;V287,2)&amp;", "</f>
        <v xml:space="preserve">0x07, </v>
      </c>
      <c r="AZ287" s="26" t="str">
        <f t="shared" ref="AZ287" si="944">"0x" &amp; BIN2HEX(W294&amp;W293&amp;W292&amp;W291&amp;W290&amp;W289&amp;W288&amp;W287,2)&amp;", "</f>
        <v xml:space="preserve">0x07, </v>
      </c>
      <c r="BA287" s="26" t="str">
        <f t="shared" ref="BA287" si="945">"0x" &amp; BIN2HEX(X294&amp;X293&amp;X292&amp;X291&amp;X290&amp;X289&amp;X288&amp;X287,2)&amp;", "</f>
        <v xml:space="preserve">0x03, </v>
      </c>
      <c r="BB287" s="26" t="str">
        <f t="shared" ref="BB287" si="946">"0x" &amp; BIN2HEX(Y294&amp;Y293&amp;Y292&amp;Y291&amp;Y290&amp;Y289&amp;Y288&amp;Y287,2)&amp;", "</f>
        <v xml:space="preserve">0x03, </v>
      </c>
      <c r="BC287" s="26" t="str">
        <f t="shared" ref="BC287" si="947">"0x" &amp; BIN2HEX(Z294&amp;Z293&amp;Z292&amp;Z291&amp;Z290&amp;Z289&amp;Z288&amp;Z287,2)&amp;", "</f>
        <v xml:space="preserve">0x01, </v>
      </c>
      <c r="BD287" s="26" t="str">
        <f t="shared" ref="BD287" si="948">"0x" &amp; BIN2HEX(AA294&amp;AA293&amp;AA292&amp;AA291&amp;AA290&amp;AA289&amp;AA288&amp;AA287,2)&amp;", "</f>
        <v xml:space="preserve">0x00, </v>
      </c>
      <c r="BE287" s="26" t="str">
        <f t="shared" ref="BE287" si="949">"0x" &amp; BIN2HEX(AB294&amp;AB293&amp;AB292&amp;AB291&amp;AB290&amp;AB289&amp;AB288&amp;AB287,2)&amp;", "</f>
        <v xml:space="preserve">0x00, </v>
      </c>
      <c r="BF287" s="26" t="str">
        <f t="shared" ref="BF287" si="950">"0x" &amp; BIN2HEX(AC294&amp;AC293&amp;AC292&amp;AC291&amp;AC290&amp;AC289&amp;AC288&amp;AC287,2)&amp;", "</f>
        <v xml:space="preserve">0x00, </v>
      </c>
    </row>
    <row r="288" spans="1:58" x14ac:dyDescent="0.25">
      <c r="A288" s="2">
        <v>43</v>
      </c>
      <c r="B288" s="1">
        <v>0</v>
      </c>
      <c r="C288" s="1">
        <v>0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0</v>
      </c>
      <c r="AA288" s="1">
        <v>0</v>
      </c>
      <c r="AB288" s="1">
        <v>0</v>
      </c>
      <c r="AC288" s="1">
        <v>0</v>
      </c>
      <c r="AD288" s="2">
        <f t="shared" si="788"/>
        <v>41</v>
      </c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 spans="1:59" x14ac:dyDescent="0.25">
      <c r="A289" s="2">
        <v>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2">
        <f t="shared" si="788"/>
        <v>42</v>
      </c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 spans="1:59" x14ac:dyDescent="0.25">
      <c r="A290" s="2">
        <v>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2">
        <f t="shared" si="788"/>
        <v>43</v>
      </c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 spans="1:59" x14ac:dyDescent="0.25">
      <c r="A291" s="2">
        <v>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2">
        <f t="shared" si="788"/>
        <v>44</v>
      </c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 spans="1:59" x14ac:dyDescent="0.25">
      <c r="A292" s="2">
        <v>47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2">
        <f t="shared" si="788"/>
        <v>45</v>
      </c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 spans="1:59" s="2" customFormat="1" x14ac:dyDescent="0.25"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2">
        <f t="shared" si="788"/>
        <v>46</v>
      </c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/>
    </row>
    <row r="294" spans="1:59" x14ac:dyDescent="0.25">
      <c r="A294" s="2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2">
        <f t="shared" si="788"/>
        <v>47</v>
      </c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 spans="1:59" x14ac:dyDescent="0.25">
      <c r="A295" s="2">
        <v>1</v>
      </c>
      <c r="B295" s="2">
        <f>B246</f>
        <v>0</v>
      </c>
      <c r="C295" s="2">
        <f t="shared" ref="C295:AC295" si="951">C246</f>
        <v>1</v>
      </c>
      <c r="D295" s="2">
        <f t="shared" si="951"/>
        <v>2</v>
      </c>
      <c r="E295" s="2">
        <f t="shared" si="951"/>
        <v>3</v>
      </c>
      <c r="F295" s="2">
        <f t="shared" si="951"/>
        <v>4</v>
      </c>
      <c r="G295" s="2">
        <f t="shared" si="951"/>
        <v>5</v>
      </c>
      <c r="H295" s="2">
        <f t="shared" si="951"/>
        <v>6</v>
      </c>
      <c r="I295" s="2">
        <f t="shared" si="951"/>
        <v>7</v>
      </c>
      <c r="J295" s="2">
        <f t="shared" si="951"/>
        <v>8</v>
      </c>
      <c r="K295" s="2">
        <f t="shared" si="951"/>
        <v>9</v>
      </c>
      <c r="L295" s="2">
        <f t="shared" si="951"/>
        <v>10</v>
      </c>
      <c r="M295" s="2">
        <f t="shared" si="951"/>
        <v>11</v>
      </c>
      <c r="N295" s="2">
        <f t="shared" si="951"/>
        <v>12</v>
      </c>
      <c r="O295" s="2">
        <f t="shared" si="951"/>
        <v>13</v>
      </c>
      <c r="P295" s="2">
        <f t="shared" si="951"/>
        <v>14</v>
      </c>
      <c r="Q295" s="2">
        <f t="shared" si="951"/>
        <v>15</v>
      </c>
      <c r="R295" s="2">
        <f t="shared" si="951"/>
        <v>16</v>
      </c>
      <c r="S295" s="2">
        <f t="shared" si="951"/>
        <v>17</v>
      </c>
      <c r="T295" s="2">
        <f t="shared" si="951"/>
        <v>18</v>
      </c>
      <c r="U295" s="2">
        <f t="shared" si="951"/>
        <v>19</v>
      </c>
      <c r="V295" s="2">
        <f t="shared" si="951"/>
        <v>20</v>
      </c>
      <c r="W295" s="2">
        <f t="shared" si="951"/>
        <v>21</v>
      </c>
      <c r="X295" s="2">
        <f t="shared" si="951"/>
        <v>22</v>
      </c>
      <c r="Y295" s="2">
        <f t="shared" si="951"/>
        <v>23</v>
      </c>
      <c r="Z295" s="2">
        <f t="shared" si="951"/>
        <v>24</v>
      </c>
      <c r="AA295" s="2">
        <f t="shared" si="951"/>
        <v>25</v>
      </c>
      <c r="AB295" s="2">
        <f t="shared" si="951"/>
        <v>26</v>
      </c>
      <c r="AC295" s="2">
        <f t="shared" si="951"/>
        <v>27</v>
      </c>
      <c r="AD295" s="2">
        <v>6</v>
      </c>
      <c r="AE295" s="25">
        <v>0</v>
      </c>
      <c r="AF295" s="25">
        <v>1</v>
      </c>
      <c r="AG295" s="25">
        <v>2</v>
      </c>
      <c r="AH295" s="25">
        <v>3</v>
      </c>
      <c r="AI295" s="25">
        <v>4</v>
      </c>
      <c r="AJ295" s="25">
        <v>5</v>
      </c>
      <c r="AK295" s="25">
        <v>6</v>
      </c>
      <c r="AL295" s="25">
        <v>7</v>
      </c>
      <c r="AM295" s="25">
        <v>8</v>
      </c>
      <c r="AN295" s="25">
        <v>9</v>
      </c>
      <c r="AO295" s="25">
        <v>10</v>
      </c>
      <c r="AP295" s="25">
        <v>11</v>
      </c>
      <c r="AQ295" s="25">
        <v>12</v>
      </c>
      <c r="AR295" s="25">
        <v>13</v>
      </c>
      <c r="AS295" s="25">
        <v>14</v>
      </c>
      <c r="AT295" s="25">
        <v>15</v>
      </c>
      <c r="AU295" s="25">
        <v>16</v>
      </c>
      <c r="AV295" s="25">
        <v>17</v>
      </c>
      <c r="AW295" s="25">
        <v>18</v>
      </c>
      <c r="AX295" s="25">
        <v>19</v>
      </c>
      <c r="AY295" s="25">
        <v>20</v>
      </c>
      <c r="AZ295" s="25">
        <v>21</v>
      </c>
      <c r="BA295" s="25">
        <v>22</v>
      </c>
      <c r="BB295" s="25">
        <v>23</v>
      </c>
      <c r="BC295" s="25">
        <v>24</v>
      </c>
      <c r="BD295" s="25">
        <v>25</v>
      </c>
      <c r="BE295" s="25">
        <v>26</v>
      </c>
      <c r="BF295" s="25">
        <v>27</v>
      </c>
    </row>
    <row r="296" spans="1:59" x14ac:dyDescent="0.25">
      <c r="A296" s="2">
        <v>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2">
        <f t="shared" si="788"/>
        <v>0</v>
      </c>
      <c r="AE296" s="26" t="str">
        <f>"0x" &amp; BIN2HEX(B303&amp;B302&amp;B301&amp;B300&amp;B299&amp;B298&amp;B297&amp;B296,2)&amp;", "</f>
        <v xml:space="preserve">0x00, </v>
      </c>
      <c r="AF296" s="26" t="str">
        <f t="shared" ref="AF296" si="952">"0x" &amp; BIN2HEX(C303&amp;C302&amp;C301&amp;C300&amp;C299&amp;C298&amp;C297&amp;C296,2)&amp;", "</f>
        <v xml:space="preserve">0xC0, </v>
      </c>
      <c r="AG296" s="26" t="str">
        <f t="shared" ref="AG296" si="953">"0x" &amp; BIN2HEX(D303&amp;D302&amp;D301&amp;D300&amp;D299&amp;D298&amp;D297&amp;D296,2)&amp;", "</f>
        <v xml:space="preserve">0xF0, </v>
      </c>
      <c r="AH296" s="26" t="str">
        <f t="shared" ref="AH296" si="954">"0x" &amp; BIN2HEX(E303&amp;E302&amp;E301&amp;E300&amp;E299&amp;E298&amp;E297&amp;E296,2)&amp;", "</f>
        <v xml:space="preserve">0xF8, </v>
      </c>
      <c r="AI296" s="26" t="str">
        <f t="shared" ref="AI296" si="955">"0x" &amp; BIN2HEX(F303&amp;F302&amp;F301&amp;F300&amp;F299&amp;F298&amp;F297&amp;F296,2)&amp;", "</f>
        <v xml:space="preserve">0xFC, </v>
      </c>
      <c r="AJ296" s="26" t="str">
        <f t="shared" ref="AJ296" si="956">"0x" &amp; BIN2HEX(G303&amp;G302&amp;G301&amp;G300&amp;G299&amp;G298&amp;G297&amp;G296,2)&amp;", "</f>
        <v xml:space="preserve">0xFC, </v>
      </c>
      <c r="AK296" s="26" t="str">
        <f t="shared" ref="AK296" si="957">"0x" &amp; BIN2HEX(H303&amp;H302&amp;H301&amp;H300&amp;H299&amp;H298&amp;H297&amp;H296,2)&amp;", "</f>
        <v xml:space="preserve">0xFE, </v>
      </c>
      <c r="AL296" s="26" t="str">
        <f t="shared" ref="AL296" si="958">"0x" &amp; BIN2HEX(I303&amp;I302&amp;I301&amp;I300&amp;I299&amp;I298&amp;I297&amp;I296,2)&amp;", "</f>
        <v xml:space="preserve">0x7E, </v>
      </c>
      <c r="AM296" s="26" t="str">
        <f t="shared" ref="AM296" si="959">"0x" &amp; BIN2HEX(J303&amp;J302&amp;J301&amp;J300&amp;J299&amp;J298&amp;J297&amp;J296,2)&amp;", "</f>
        <v xml:space="preserve">0x3F, </v>
      </c>
      <c r="AN296" s="26" t="str">
        <f t="shared" ref="AN296" si="960">"0x" &amp; BIN2HEX(K303&amp;K302&amp;K301&amp;K300&amp;K299&amp;K298&amp;K297&amp;K296,2)&amp;", "</f>
        <v xml:space="preserve">0x3F, </v>
      </c>
      <c r="AO296" s="26" t="str">
        <f t="shared" ref="AO296" si="961">"0x" &amp; BIN2HEX(L303&amp;L302&amp;L301&amp;L300&amp;L299&amp;L298&amp;L297&amp;L296,2)&amp;", "</f>
        <v xml:space="preserve">0x3F, </v>
      </c>
      <c r="AP296" s="26" t="str">
        <f t="shared" ref="AP296" si="962">"0x" &amp; BIN2HEX(M303&amp;M302&amp;M301&amp;M300&amp;M299&amp;M298&amp;M297&amp;M296,2)&amp;", "</f>
        <v xml:space="preserve">0x3F, </v>
      </c>
      <c r="AQ296" s="26" t="str">
        <f t="shared" ref="AQ296" si="963">"0x" &amp; BIN2HEX(N303&amp;N302&amp;N301&amp;N300&amp;N299&amp;N298&amp;N297&amp;N296,2)&amp;", "</f>
        <v xml:space="preserve">0x3F, </v>
      </c>
      <c r="AR296" s="26" t="str">
        <f t="shared" ref="AR296" si="964">"0x" &amp; BIN2HEX(O303&amp;O302&amp;O301&amp;O300&amp;O299&amp;O298&amp;O297&amp;O296,2)&amp;", "</f>
        <v xml:space="preserve">0x3F, </v>
      </c>
      <c r="AS296" s="26" t="str">
        <f t="shared" ref="AS296" si="965">"0x" &amp; BIN2HEX(P303&amp;P302&amp;P301&amp;P300&amp;P299&amp;P298&amp;P297&amp;P296,2)&amp;", "</f>
        <v xml:space="preserve">0x3F, </v>
      </c>
      <c r="AT296" s="26" t="str">
        <f t="shared" ref="AT296" si="966">"0x" &amp; BIN2HEX(Q303&amp;Q302&amp;Q301&amp;Q300&amp;Q299&amp;Q298&amp;Q297&amp;Q296,2)&amp;", "</f>
        <v xml:space="preserve">0x3F, </v>
      </c>
      <c r="AU296" s="26" t="str">
        <f t="shared" ref="AU296" si="967">"0x" &amp; BIN2HEX(R303&amp;R302&amp;R301&amp;R300&amp;R299&amp;R298&amp;R297&amp;R296,2)&amp;", "</f>
        <v xml:space="preserve">0x3F, </v>
      </c>
      <c r="AV296" s="26" t="str">
        <f t="shared" ref="AV296" si="968">"0x" &amp; BIN2HEX(S303&amp;S302&amp;S301&amp;S300&amp;S299&amp;S298&amp;S297&amp;S296,2)&amp;", "</f>
        <v xml:space="preserve">0x3F, </v>
      </c>
      <c r="AW296" s="26" t="str">
        <f t="shared" ref="AW296" si="969">"0x" &amp; BIN2HEX(T303&amp;T302&amp;T301&amp;T300&amp;T299&amp;T298&amp;T297&amp;T296,2)&amp;", "</f>
        <v xml:space="preserve">0x3F, </v>
      </c>
      <c r="AX296" s="26" t="str">
        <f t="shared" ref="AX296" si="970">"0x" &amp; BIN2HEX(U303&amp;U302&amp;U301&amp;U300&amp;U299&amp;U298&amp;U297&amp;U296,2)&amp;", "</f>
        <v xml:space="preserve">0x3F, </v>
      </c>
      <c r="AY296" s="26" t="str">
        <f t="shared" ref="AY296" si="971">"0x" &amp; BIN2HEX(V303&amp;V302&amp;V301&amp;V300&amp;V299&amp;V298&amp;V297&amp;V296,2)&amp;", "</f>
        <v xml:space="preserve">0x7E, </v>
      </c>
      <c r="AZ296" s="26" t="str">
        <f t="shared" ref="AZ296" si="972">"0x" &amp; BIN2HEX(W303&amp;W302&amp;W301&amp;W300&amp;W299&amp;W298&amp;W297&amp;W296,2)&amp;", "</f>
        <v xml:space="preserve">0xFE, </v>
      </c>
      <c r="BA296" s="26" t="str">
        <f t="shared" ref="BA296" si="973">"0x" &amp; BIN2HEX(X303&amp;X302&amp;X301&amp;X300&amp;X299&amp;X298&amp;X297&amp;X296,2)&amp;", "</f>
        <v xml:space="preserve">0xFC, </v>
      </c>
      <c r="BB296" s="26" t="str">
        <f t="shared" ref="BB296" si="974">"0x" &amp; BIN2HEX(Y303&amp;Y302&amp;Y301&amp;Y300&amp;Y299&amp;Y298&amp;Y297&amp;Y296,2)&amp;", "</f>
        <v xml:space="preserve">0xFC, </v>
      </c>
      <c r="BC296" s="26" t="str">
        <f t="shared" ref="BC296" si="975">"0x" &amp; BIN2HEX(Z303&amp;Z302&amp;Z301&amp;Z300&amp;Z299&amp;Z298&amp;Z297&amp;Z296,2)&amp;", "</f>
        <v xml:space="preserve">0xF8, </v>
      </c>
      <c r="BD296" s="26" t="str">
        <f t="shared" ref="BD296" si="976">"0x" &amp; BIN2HEX(AA303&amp;AA302&amp;AA301&amp;AA300&amp;AA299&amp;AA298&amp;AA297&amp;AA296,2)&amp;", "</f>
        <v xml:space="preserve">0xF0, </v>
      </c>
      <c r="BE296" s="26" t="str">
        <f t="shared" ref="BE296" si="977">"0x" &amp; BIN2HEX(AB303&amp;AB302&amp;AB301&amp;AB300&amp;AB299&amp;AB298&amp;AB297&amp;AB296,2)&amp;", "</f>
        <v xml:space="preserve">0xC0, </v>
      </c>
      <c r="BF296" s="26" t="str">
        <f>"0x" &amp; BIN2HEX(AC303&amp;AC302&amp;AC301&amp;AC300&amp;AC299&amp;AC298&amp;AC297&amp;AC296,2)&amp;", "</f>
        <v xml:space="preserve">0x00, </v>
      </c>
      <c r="BG296" s="26" t="str">
        <f>"// "&amp;AD295</f>
        <v>// 6</v>
      </c>
    </row>
    <row r="297" spans="1:59" x14ac:dyDescent="0.25">
      <c r="A297" s="2">
        <v>3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2">
        <f t="shared" si="788"/>
        <v>1</v>
      </c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 spans="1:59" x14ac:dyDescent="0.25">
      <c r="A298" s="2">
        <v>4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2">
        <f t="shared" si="788"/>
        <v>2</v>
      </c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 spans="1:59" x14ac:dyDescent="0.25">
      <c r="A299" s="2">
        <v>5</v>
      </c>
      <c r="B299" s="1">
        <v>0</v>
      </c>
      <c r="C299" s="1">
        <v>0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0</v>
      </c>
      <c r="AB299" s="1">
        <v>0</v>
      </c>
      <c r="AC299" s="1">
        <v>0</v>
      </c>
      <c r="AD299" s="2">
        <f t="shared" si="788"/>
        <v>3</v>
      </c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 spans="1:59" x14ac:dyDescent="0.25">
      <c r="A300" s="2">
        <v>6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0</v>
      </c>
      <c r="AC300" s="1">
        <v>0</v>
      </c>
      <c r="AD300" s="2">
        <f t="shared" si="788"/>
        <v>4</v>
      </c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 spans="1:59" x14ac:dyDescent="0.25">
      <c r="A301" s="2">
        <v>7</v>
      </c>
      <c r="B301" s="1">
        <v>0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0</v>
      </c>
      <c r="AC301" s="1">
        <v>0</v>
      </c>
      <c r="AD301" s="2">
        <f t="shared" si="788"/>
        <v>5</v>
      </c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 spans="1:59" x14ac:dyDescent="0.25">
      <c r="A302" s="2">
        <v>8</v>
      </c>
      <c r="B302" s="1">
        <v>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0</v>
      </c>
      <c r="AD302" s="2">
        <f t="shared" si="788"/>
        <v>6</v>
      </c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 spans="1:59" x14ac:dyDescent="0.25">
      <c r="A303" s="2">
        <v>9</v>
      </c>
      <c r="B303" s="1">
        <v>0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0</v>
      </c>
      <c r="AD303" s="2">
        <f t="shared" si="788"/>
        <v>7</v>
      </c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 spans="1:59" x14ac:dyDescent="0.25">
      <c r="A304" s="2">
        <v>10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2">
        <f t="shared" si="788"/>
        <v>8</v>
      </c>
      <c r="AE304" s="26" t="str">
        <f>"0x" &amp; BIN2HEX(B311&amp;B310&amp;B309&amp;B308&amp;B307&amp;B306&amp;B305&amp;B304,2)&amp;", "</f>
        <v xml:space="preserve">0xFF, </v>
      </c>
      <c r="AF304" s="26" t="str">
        <f t="shared" ref="AF304" si="978">"0x" &amp; BIN2HEX(C311&amp;C310&amp;C309&amp;C308&amp;C307&amp;C306&amp;C305&amp;C304,2)&amp;", "</f>
        <v xml:space="preserve">0xFF, </v>
      </c>
      <c r="AG304" s="26" t="str">
        <f t="shared" ref="AG304" si="979">"0x" &amp; BIN2HEX(D311&amp;D310&amp;D309&amp;D308&amp;D307&amp;D306&amp;D305&amp;D304,2)&amp;", "</f>
        <v xml:space="preserve">0xFF, </v>
      </c>
      <c r="AH304" s="26" t="str">
        <f t="shared" ref="AH304" si="980">"0x" &amp; BIN2HEX(E311&amp;E310&amp;E309&amp;E308&amp;E307&amp;E306&amp;E305&amp;E304,2)&amp;", "</f>
        <v xml:space="preserve">0xFF, </v>
      </c>
      <c r="AI304" s="26" t="str">
        <f t="shared" ref="AI304" si="981">"0x" &amp; BIN2HEX(F311&amp;F310&amp;F309&amp;F308&amp;F307&amp;F306&amp;F305&amp;F304,2)&amp;", "</f>
        <v xml:space="preserve">0xFF, </v>
      </c>
      <c r="AJ304" s="26" t="str">
        <f t="shared" ref="AJ304" si="982">"0x" &amp; BIN2HEX(G311&amp;G310&amp;G309&amp;G308&amp;G307&amp;G306&amp;G305&amp;G304,2)&amp;", "</f>
        <v xml:space="preserve">0xFF, </v>
      </c>
      <c r="AK304" s="26" t="str">
        <f t="shared" ref="AK304" si="983">"0x" &amp; BIN2HEX(H311&amp;H310&amp;H309&amp;H308&amp;H307&amp;H306&amp;H305&amp;H304,2)&amp;", "</f>
        <v xml:space="preserve">0x00, </v>
      </c>
      <c r="AL304" s="26" t="str">
        <f t="shared" ref="AL304" si="984">"0x" &amp; BIN2HEX(I311&amp;I310&amp;I309&amp;I308&amp;I307&amp;I306&amp;I305&amp;I304,2)&amp;", "</f>
        <v xml:space="preserve">0x00, </v>
      </c>
      <c r="AM304" s="26" t="str">
        <f t="shared" ref="AM304" si="985">"0x" &amp; BIN2HEX(J311&amp;J310&amp;J309&amp;J308&amp;J307&amp;J306&amp;J305&amp;J304,2)&amp;", "</f>
        <v xml:space="preserve">0x00, </v>
      </c>
      <c r="AN304" s="26" t="str">
        <f t="shared" ref="AN304" si="986">"0x" &amp; BIN2HEX(K311&amp;K310&amp;K309&amp;K308&amp;K307&amp;K306&amp;K305&amp;K304,2)&amp;", "</f>
        <v xml:space="preserve">0x00, </v>
      </c>
      <c r="AO304" s="26" t="str">
        <f t="shared" ref="AO304" si="987">"0x" &amp; BIN2HEX(L311&amp;L310&amp;L309&amp;L308&amp;L307&amp;L306&amp;L305&amp;L304,2)&amp;", "</f>
        <v xml:space="preserve">0x00, </v>
      </c>
      <c r="AP304" s="26" t="str">
        <f t="shared" ref="AP304" si="988">"0x" &amp; BIN2HEX(M311&amp;M310&amp;M309&amp;M308&amp;M307&amp;M306&amp;M305&amp;M304,2)&amp;", "</f>
        <v xml:space="preserve">0x00, </v>
      </c>
      <c r="AQ304" s="26" t="str">
        <f t="shared" ref="AQ304" si="989">"0x" &amp; BIN2HEX(N311&amp;N310&amp;N309&amp;N308&amp;N307&amp;N306&amp;N305&amp;N304,2)&amp;", "</f>
        <v xml:space="preserve">0x00, </v>
      </c>
      <c r="AR304" s="26" t="str">
        <f t="shared" ref="AR304" si="990">"0x" &amp; BIN2HEX(O311&amp;O310&amp;O309&amp;O308&amp;O307&amp;O306&amp;O305&amp;O304,2)&amp;", "</f>
        <v xml:space="preserve">0x00, </v>
      </c>
      <c r="AS304" s="26" t="str">
        <f t="shared" ref="AS304" si="991">"0x" &amp; BIN2HEX(P311&amp;P310&amp;P309&amp;P308&amp;P307&amp;P306&amp;P305&amp;P304,2)&amp;", "</f>
        <v xml:space="preserve">0x00, </v>
      </c>
      <c r="AT304" s="26" t="str">
        <f t="shared" ref="AT304" si="992">"0x" &amp; BIN2HEX(Q311&amp;Q310&amp;Q309&amp;Q308&amp;Q307&amp;Q306&amp;Q305&amp;Q304,2)&amp;", "</f>
        <v xml:space="preserve">0x00, </v>
      </c>
      <c r="AU304" s="26" t="str">
        <f t="shared" ref="AU304" si="993">"0x" &amp; BIN2HEX(R311&amp;R310&amp;R309&amp;R308&amp;R307&amp;R306&amp;R305&amp;R304,2)&amp;", "</f>
        <v xml:space="preserve">0x00, </v>
      </c>
      <c r="AV304" s="26" t="str">
        <f t="shared" ref="AV304" si="994">"0x" &amp; BIN2HEX(S311&amp;S310&amp;S309&amp;S308&amp;S307&amp;S306&amp;S305&amp;S304,2)&amp;", "</f>
        <v xml:space="preserve">0x00, </v>
      </c>
      <c r="AW304" s="26" t="str">
        <f t="shared" ref="AW304" si="995">"0x" &amp; BIN2HEX(T311&amp;T310&amp;T309&amp;T308&amp;T307&amp;T306&amp;T305&amp;T304,2)&amp;", "</f>
        <v xml:space="preserve">0x00, </v>
      </c>
      <c r="AX304" s="26" t="str">
        <f t="shared" ref="AX304" si="996">"0x" &amp; BIN2HEX(U311&amp;U310&amp;U309&amp;U308&amp;U307&amp;U306&amp;U305&amp;U304,2)&amp;", "</f>
        <v xml:space="preserve">0x00, </v>
      </c>
      <c r="AY304" s="26" t="str">
        <f t="shared" ref="AY304" si="997">"0x" &amp; BIN2HEX(V311&amp;V310&amp;V309&amp;V308&amp;V307&amp;V306&amp;V305&amp;V304,2)&amp;", "</f>
        <v xml:space="preserve">0x00, </v>
      </c>
      <c r="AZ304" s="26" t="str">
        <f t="shared" ref="AZ304" si="998">"0x" &amp; BIN2HEX(W311&amp;W310&amp;W309&amp;W308&amp;W307&amp;W306&amp;W305&amp;W304,2)&amp;", "</f>
        <v xml:space="preserve">0x00, </v>
      </c>
      <c r="BA304" s="26" t="str">
        <f t="shared" ref="BA304" si="999">"0x" &amp; BIN2HEX(X311&amp;X310&amp;X309&amp;X308&amp;X307&amp;X306&amp;X305&amp;X304,2)&amp;", "</f>
        <v xml:space="preserve">0x07, </v>
      </c>
      <c r="BB304" s="26" t="str">
        <f t="shared" ref="BB304" si="1000">"0x" &amp; BIN2HEX(Y311&amp;Y310&amp;Y309&amp;Y308&amp;Y307&amp;Y306&amp;Y305&amp;Y304,2)&amp;", "</f>
        <v xml:space="preserve">0x07, </v>
      </c>
      <c r="BC304" s="26" t="str">
        <f t="shared" ref="BC304" si="1001">"0x" &amp; BIN2HEX(Z311&amp;Z310&amp;Z309&amp;Z308&amp;Z307&amp;Z306&amp;Z305&amp;Z304,2)&amp;", "</f>
        <v xml:space="preserve">0x07, </v>
      </c>
      <c r="BD304" s="26" t="str">
        <f t="shared" ref="BD304" si="1002">"0x" &amp; BIN2HEX(AA311&amp;AA310&amp;AA309&amp;AA308&amp;AA307&amp;AA306&amp;AA305&amp;AA304,2)&amp;", "</f>
        <v xml:space="preserve">0x07, </v>
      </c>
      <c r="BE304" s="26" t="str">
        <f t="shared" ref="BE304" si="1003">"0x" &amp; BIN2HEX(AB311&amp;AB310&amp;AB309&amp;AB308&amp;AB307&amp;AB306&amp;AB305&amp;AB304,2)&amp;", "</f>
        <v xml:space="preserve">0x07, </v>
      </c>
      <c r="BF304" s="26" t="str">
        <f t="shared" ref="BF304" si="1004">"0x" &amp; BIN2HEX(AC311&amp;AC310&amp;AC309&amp;AC308&amp;AC307&amp;AC306&amp;AC305&amp;AC304,2)&amp;", "</f>
        <v xml:space="preserve">0x07, </v>
      </c>
    </row>
    <row r="305" spans="1:58" x14ac:dyDescent="0.25">
      <c r="A305" s="2">
        <v>11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2">
        <f t="shared" si="788"/>
        <v>9</v>
      </c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 spans="1:58" x14ac:dyDescent="0.25">
      <c r="A306" s="2">
        <v>12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2">
        <f t="shared" si="788"/>
        <v>10</v>
      </c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 spans="1:58" x14ac:dyDescent="0.25">
      <c r="A307" s="2">
        <v>13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2">
        <f t="shared" si="788"/>
        <v>11</v>
      </c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 spans="1:58" x14ac:dyDescent="0.25">
      <c r="A308" s="2">
        <v>14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2">
        <f t="shared" ref="AD308:AD371" si="1005">AD259</f>
        <v>12</v>
      </c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 spans="1:58" x14ac:dyDescent="0.25">
      <c r="A309" s="2">
        <v>15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2">
        <f t="shared" si="1005"/>
        <v>13</v>
      </c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 spans="1:58" x14ac:dyDescent="0.25">
      <c r="A310" s="2">
        <v>16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2">
        <f t="shared" si="1005"/>
        <v>14</v>
      </c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 spans="1:58" x14ac:dyDescent="0.25">
      <c r="A311" s="2">
        <v>17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2">
        <f t="shared" si="1005"/>
        <v>15</v>
      </c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 spans="1:58" x14ac:dyDescent="0.25">
      <c r="A312" s="2">
        <v>18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2">
        <f t="shared" si="1005"/>
        <v>16</v>
      </c>
      <c r="AE312" s="26" t="str">
        <f>"0x" &amp; BIN2HEX(B319&amp;B318&amp;B317&amp;B316&amp;B315&amp;B314&amp;B313&amp;B312,2)&amp;", "</f>
        <v xml:space="preserve">0xFF, </v>
      </c>
      <c r="AF312" s="26" t="str">
        <f t="shared" ref="AF312" si="1006">"0x" &amp; BIN2HEX(C319&amp;C318&amp;C317&amp;C316&amp;C315&amp;C314&amp;C313&amp;C312,2)&amp;", "</f>
        <v xml:space="preserve">0xFF, </v>
      </c>
      <c r="AG312" s="26" t="str">
        <f t="shared" ref="AG312" si="1007">"0x" &amp; BIN2HEX(D319&amp;D318&amp;D317&amp;D316&amp;D315&amp;D314&amp;D313&amp;D312,2)&amp;", "</f>
        <v xml:space="preserve">0xFF, </v>
      </c>
      <c r="AH312" s="26" t="str">
        <f t="shared" ref="AH312" si="1008">"0x" &amp; BIN2HEX(E319&amp;E318&amp;E317&amp;E316&amp;E315&amp;E314&amp;E313&amp;E312,2)&amp;", "</f>
        <v xml:space="preserve">0xFF, </v>
      </c>
      <c r="AI312" s="26" t="str">
        <f t="shared" ref="AI312" si="1009">"0x" &amp; BIN2HEX(F319&amp;F318&amp;F317&amp;F316&amp;F315&amp;F314&amp;F313&amp;F312,2)&amp;", "</f>
        <v xml:space="preserve">0xFF, </v>
      </c>
      <c r="AJ312" s="26" t="str">
        <f t="shared" ref="AJ312" si="1010">"0x" &amp; BIN2HEX(G319&amp;G318&amp;G317&amp;G316&amp;G315&amp;G314&amp;G313&amp;G312,2)&amp;", "</f>
        <v xml:space="preserve">0xFF, </v>
      </c>
      <c r="AK312" s="26" t="str">
        <f t="shared" ref="AK312" si="1011">"0x" &amp; BIN2HEX(H319&amp;H318&amp;H317&amp;H316&amp;H315&amp;H314&amp;H313&amp;H312,2)&amp;", "</f>
        <v xml:space="preserve">0xFC, </v>
      </c>
      <c r="AL312" s="26" t="str">
        <f t="shared" ref="AL312" si="1012">"0x" &amp; BIN2HEX(I319&amp;I318&amp;I317&amp;I316&amp;I315&amp;I314&amp;I313&amp;I312,2)&amp;", "</f>
        <v xml:space="preserve">0xF8, </v>
      </c>
      <c r="AM312" s="26" t="str">
        <f t="shared" ref="AM312" si="1013">"0x" &amp; BIN2HEX(J319&amp;J318&amp;J317&amp;J316&amp;J315&amp;J314&amp;J313&amp;J312,2)&amp;", "</f>
        <v xml:space="preserve">0xF8, </v>
      </c>
      <c r="AN312" s="26" t="str">
        <f t="shared" ref="AN312" si="1014">"0x" &amp; BIN2HEX(K319&amp;K318&amp;K317&amp;K316&amp;K315&amp;K314&amp;K313&amp;K312,2)&amp;", "</f>
        <v xml:space="preserve">0xF8, </v>
      </c>
      <c r="AO312" s="26" t="str">
        <f t="shared" ref="AO312" si="1015">"0x" &amp; BIN2HEX(L319&amp;L318&amp;L317&amp;L316&amp;L315&amp;L314&amp;L313&amp;L312,2)&amp;", "</f>
        <v xml:space="preserve">0xF8, </v>
      </c>
      <c r="AP312" s="26" t="str">
        <f t="shared" ref="AP312" si="1016">"0x" &amp; BIN2HEX(M319&amp;M318&amp;M317&amp;M316&amp;M315&amp;M314&amp;M313&amp;M312,2)&amp;", "</f>
        <v xml:space="preserve">0xF8, </v>
      </c>
      <c r="AQ312" s="26" t="str">
        <f t="shared" ref="AQ312" si="1017">"0x" &amp; BIN2HEX(N319&amp;N318&amp;N317&amp;N316&amp;N315&amp;N314&amp;N313&amp;N312,2)&amp;", "</f>
        <v xml:space="preserve">0xF8, </v>
      </c>
      <c r="AR312" s="26" t="str">
        <f t="shared" ref="AR312" si="1018">"0x" &amp; BIN2HEX(O319&amp;O318&amp;O317&amp;O316&amp;O315&amp;O314&amp;O313&amp;O312,2)&amp;", "</f>
        <v xml:space="preserve">0xF8, </v>
      </c>
      <c r="AS312" s="26" t="str">
        <f t="shared" ref="AS312" si="1019">"0x" &amp; BIN2HEX(P319&amp;P318&amp;P317&amp;P316&amp;P315&amp;P314&amp;P313&amp;P312,2)&amp;", "</f>
        <v xml:space="preserve">0xF8, </v>
      </c>
      <c r="AT312" s="26" t="str">
        <f t="shared" ref="AT312" si="1020">"0x" &amp; BIN2HEX(Q319&amp;Q318&amp;Q317&amp;Q316&amp;Q315&amp;Q314&amp;Q313&amp;Q312,2)&amp;", "</f>
        <v xml:space="preserve">0xF8, </v>
      </c>
      <c r="AU312" s="26" t="str">
        <f t="shared" ref="AU312" si="1021">"0x" &amp; BIN2HEX(R319&amp;R318&amp;R317&amp;R316&amp;R315&amp;R314&amp;R313&amp;R312,2)&amp;", "</f>
        <v xml:space="preserve">0xF8, </v>
      </c>
      <c r="AV312" s="26" t="str">
        <f t="shared" ref="AV312" si="1022">"0x" &amp; BIN2HEX(S319&amp;S318&amp;S317&amp;S316&amp;S315&amp;S314&amp;S313&amp;S312,2)&amp;", "</f>
        <v xml:space="preserve">0xF8, </v>
      </c>
      <c r="AW312" s="26" t="str">
        <f t="shared" ref="AW312" si="1023">"0x" &amp; BIN2HEX(T319&amp;T318&amp;T317&amp;T316&amp;T315&amp;T314&amp;T313&amp;T312,2)&amp;", "</f>
        <v xml:space="preserve">0xF8, </v>
      </c>
      <c r="AX312" s="26" t="str">
        <f t="shared" ref="AX312" si="1024">"0x" &amp; BIN2HEX(U319&amp;U318&amp;U317&amp;U316&amp;U315&amp;U314&amp;U313&amp;U312,2)&amp;", "</f>
        <v xml:space="preserve">0xF8, </v>
      </c>
      <c r="AY312" s="26" t="str">
        <f t="shared" ref="AY312" si="1025">"0x" &amp; BIN2HEX(V319&amp;V318&amp;V317&amp;V316&amp;V315&amp;V314&amp;V313&amp;V312,2)&amp;", "</f>
        <v xml:space="preserve">0xF0, </v>
      </c>
      <c r="AZ312" s="26" t="str">
        <f t="shared" ref="AZ312" si="1026">"0x" &amp; BIN2HEX(W319&amp;W318&amp;W317&amp;W316&amp;W315&amp;W314&amp;W313&amp;W312,2)&amp;", "</f>
        <v xml:space="preserve">0xF0, </v>
      </c>
      <c r="BA312" s="26" t="str">
        <f t="shared" ref="BA312" si="1027">"0x" &amp; BIN2HEX(X319&amp;X318&amp;X317&amp;X316&amp;X315&amp;X314&amp;X313&amp;X312,2)&amp;", "</f>
        <v xml:space="preserve">0xE0, </v>
      </c>
      <c r="BB312" s="26" t="str">
        <f t="shared" ref="BB312" si="1028">"0x" &amp; BIN2HEX(Y319&amp;Y318&amp;Y317&amp;Y316&amp;Y315&amp;Y314&amp;Y313&amp;Y312,2)&amp;", "</f>
        <v xml:space="preserve">0xE0, </v>
      </c>
      <c r="BC312" s="26" t="str">
        <f t="shared" ref="BC312" si="1029">"0x" &amp; BIN2HEX(Z319&amp;Z318&amp;Z317&amp;Z316&amp;Z315&amp;Z314&amp;Z313&amp;Z312,2)&amp;", "</f>
        <v xml:space="preserve">0xC0, </v>
      </c>
      <c r="BD312" s="26" t="str">
        <f t="shared" ref="BD312" si="1030">"0x" &amp; BIN2HEX(AA319&amp;AA318&amp;AA317&amp;AA316&amp;AA315&amp;AA314&amp;AA313&amp;AA312,2)&amp;", "</f>
        <v xml:space="preserve">0x80, </v>
      </c>
      <c r="BE312" s="26" t="str">
        <f t="shared" ref="BE312" si="1031">"0x" &amp; BIN2HEX(AB319&amp;AB318&amp;AB317&amp;AB316&amp;AB315&amp;AB314&amp;AB313&amp;AB312,2)&amp;", "</f>
        <v xml:space="preserve">0x00, </v>
      </c>
      <c r="BF312" s="26" t="str">
        <f t="shared" ref="BF312" si="1032">"0x" &amp; BIN2HEX(AC319&amp;AC318&amp;AC317&amp;AC316&amp;AC315&amp;AC314&amp;AC313&amp;AC312,2)&amp;", "</f>
        <v xml:space="preserve">0x00, </v>
      </c>
    </row>
    <row r="313" spans="1:58" x14ac:dyDescent="0.25">
      <c r="A313" s="2">
        <v>19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2">
        <f t="shared" si="1005"/>
        <v>17</v>
      </c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 spans="1:58" x14ac:dyDescent="0.25">
      <c r="A314" s="2">
        <v>20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2">
        <f t="shared" si="1005"/>
        <v>18</v>
      </c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 spans="1:58" x14ac:dyDescent="0.25">
      <c r="A315" s="2">
        <v>21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2">
        <f t="shared" si="1005"/>
        <v>19</v>
      </c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 spans="1:58" x14ac:dyDescent="0.25">
      <c r="A316" s="2">
        <v>22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2">
        <f t="shared" si="1005"/>
        <v>20</v>
      </c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 spans="1:58" x14ac:dyDescent="0.25">
      <c r="A317" s="2">
        <v>23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0</v>
      </c>
      <c r="AA317" s="1">
        <v>0</v>
      </c>
      <c r="AB317" s="1">
        <v>0</v>
      </c>
      <c r="AC317" s="1">
        <v>0</v>
      </c>
      <c r="AD317" s="2">
        <f t="shared" si="1005"/>
        <v>21</v>
      </c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 spans="1:58" x14ac:dyDescent="0.25">
      <c r="A318" s="2">
        <v>24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0</v>
      </c>
      <c r="AB318" s="1">
        <v>0</v>
      </c>
      <c r="AC318" s="1">
        <v>0</v>
      </c>
      <c r="AD318" s="2">
        <f t="shared" si="1005"/>
        <v>22</v>
      </c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 spans="1:58" x14ac:dyDescent="0.25">
      <c r="A319" s="2">
        <v>25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0</v>
      </c>
      <c r="AC319" s="1">
        <v>0</v>
      </c>
      <c r="AD319" s="2">
        <f t="shared" si="1005"/>
        <v>23</v>
      </c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 spans="1:58" x14ac:dyDescent="0.25">
      <c r="A320" s="2">
        <v>26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0</v>
      </c>
      <c r="AC320" s="1">
        <v>0</v>
      </c>
      <c r="AD320" s="2">
        <f t="shared" si="1005"/>
        <v>24</v>
      </c>
      <c r="AE320" s="26" t="str">
        <f>"0x" &amp; BIN2HEX(B327&amp;B326&amp;B325&amp;B324&amp;B323&amp;B322&amp;B321&amp;B320,2)&amp;", "</f>
        <v xml:space="preserve">0xFF, </v>
      </c>
      <c r="AF320" s="26" t="str">
        <f t="shared" ref="AF320" si="1033">"0x" &amp; BIN2HEX(C327&amp;C326&amp;C325&amp;C324&amp;C323&amp;C322&amp;C321&amp;C320,2)&amp;", "</f>
        <v xml:space="preserve">0xFF, </v>
      </c>
      <c r="AG320" s="26" t="str">
        <f t="shared" ref="AG320" si="1034">"0x" &amp; BIN2HEX(D327&amp;D326&amp;D325&amp;D324&amp;D323&amp;D322&amp;D321&amp;D320,2)&amp;", "</f>
        <v xml:space="preserve">0xFF, </v>
      </c>
      <c r="AH320" s="26" t="str">
        <f t="shared" ref="AH320" si="1035">"0x" &amp; BIN2HEX(E327&amp;E326&amp;E325&amp;E324&amp;E323&amp;E322&amp;E321&amp;E320,2)&amp;", "</f>
        <v xml:space="preserve">0xFF, </v>
      </c>
      <c r="AI320" s="26" t="str">
        <f t="shared" ref="AI320" si="1036">"0x" &amp; BIN2HEX(F327&amp;F326&amp;F325&amp;F324&amp;F323&amp;F322&amp;F321&amp;F320,2)&amp;", "</f>
        <v xml:space="preserve">0xFF, </v>
      </c>
      <c r="AJ320" s="26" t="str">
        <f t="shared" ref="AJ320" si="1037">"0x" &amp; BIN2HEX(G327&amp;G326&amp;G325&amp;G324&amp;G323&amp;G322&amp;G321&amp;G320,2)&amp;", "</f>
        <v xml:space="preserve">0xFF, </v>
      </c>
      <c r="AK320" s="26" t="str">
        <f t="shared" ref="AK320" si="1038">"0x" &amp; BIN2HEX(H327&amp;H326&amp;H325&amp;H324&amp;H323&amp;H322&amp;H321&amp;H320,2)&amp;", "</f>
        <v xml:space="preserve">0x03, </v>
      </c>
      <c r="AL320" s="26" t="str">
        <f t="shared" ref="AL320" si="1039">"0x" &amp; BIN2HEX(I327&amp;I326&amp;I325&amp;I324&amp;I323&amp;I322&amp;I321&amp;I320,2)&amp;", "</f>
        <v xml:space="preserve">0x01, </v>
      </c>
      <c r="AM320" s="26" t="str">
        <f t="shared" ref="AM320" si="1040">"0x" &amp; BIN2HEX(J327&amp;J326&amp;J325&amp;J324&amp;J323&amp;J322&amp;J321&amp;J320,2)&amp;", "</f>
        <v xml:space="preserve">0x01, </v>
      </c>
      <c r="AN320" s="26" t="str">
        <f t="shared" ref="AN320" si="1041">"0x" &amp; BIN2HEX(K327&amp;K326&amp;K325&amp;K324&amp;K323&amp;K322&amp;K321&amp;K320,2)&amp;", "</f>
        <v xml:space="preserve">0x01, </v>
      </c>
      <c r="AO320" s="26" t="str">
        <f t="shared" ref="AO320" si="1042">"0x" &amp; BIN2HEX(L327&amp;L326&amp;L325&amp;L324&amp;L323&amp;L322&amp;L321&amp;L320,2)&amp;", "</f>
        <v xml:space="preserve">0x01, </v>
      </c>
      <c r="AP320" s="26" t="str">
        <f t="shared" ref="AP320" si="1043">"0x" &amp; BIN2HEX(M327&amp;M326&amp;M325&amp;M324&amp;M323&amp;M322&amp;M321&amp;M320,2)&amp;", "</f>
        <v xml:space="preserve">0x01, </v>
      </c>
      <c r="AQ320" s="26" t="str">
        <f t="shared" ref="AQ320" si="1044">"0x" &amp; BIN2HEX(N327&amp;N326&amp;N325&amp;N324&amp;N323&amp;N322&amp;N321&amp;N320,2)&amp;", "</f>
        <v xml:space="preserve">0x01, </v>
      </c>
      <c r="AR320" s="26" t="str">
        <f t="shared" ref="AR320" si="1045">"0x" &amp; BIN2HEX(O327&amp;O326&amp;O325&amp;O324&amp;O323&amp;O322&amp;O321&amp;O320,2)&amp;", "</f>
        <v xml:space="preserve">0x01, </v>
      </c>
      <c r="AS320" s="26" t="str">
        <f t="shared" ref="AS320" si="1046">"0x" &amp; BIN2HEX(P327&amp;P326&amp;P325&amp;P324&amp;P323&amp;P322&amp;P321&amp;P320,2)&amp;", "</f>
        <v xml:space="preserve">0x01, </v>
      </c>
      <c r="AT320" s="26" t="str">
        <f t="shared" ref="AT320" si="1047">"0x" &amp; BIN2HEX(Q327&amp;Q326&amp;Q325&amp;Q324&amp;Q323&amp;Q322&amp;Q321&amp;Q320,2)&amp;", "</f>
        <v xml:space="preserve">0x01, </v>
      </c>
      <c r="AU320" s="26" t="str">
        <f t="shared" ref="AU320" si="1048">"0x" &amp; BIN2HEX(R327&amp;R326&amp;R325&amp;R324&amp;R323&amp;R322&amp;R321&amp;R320,2)&amp;", "</f>
        <v xml:space="preserve">0x01, </v>
      </c>
      <c r="AV320" s="26" t="str">
        <f t="shared" ref="AV320" si="1049">"0x" &amp; BIN2HEX(S327&amp;S326&amp;S325&amp;S324&amp;S323&amp;S322&amp;S321&amp;S320,2)&amp;", "</f>
        <v xml:space="preserve">0x01, </v>
      </c>
      <c r="AW320" s="26" t="str">
        <f t="shared" ref="AW320" si="1050">"0x" &amp; BIN2HEX(T327&amp;T326&amp;T325&amp;T324&amp;T323&amp;T322&amp;T321&amp;T320,2)&amp;", "</f>
        <v xml:space="preserve">0x01, </v>
      </c>
      <c r="AX320" s="26" t="str">
        <f t="shared" ref="AX320" si="1051">"0x" &amp; BIN2HEX(U327&amp;U326&amp;U325&amp;U324&amp;U323&amp;U322&amp;U321&amp;U320,2)&amp;", "</f>
        <v xml:space="preserve">0x01, </v>
      </c>
      <c r="AY320" s="26" t="str">
        <f t="shared" ref="AY320" si="1052">"0x" &amp; BIN2HEX(V327&amp;V326&amp;V325&amp;V324&amp;V323&amp;V322&amp;V321&amp;V320,2)&amp;", "</f>
        <v xml:space="preserve">0x03, </v>
      </c>
      <c r="AZ320" s="26" t="str">
        <f t="shared" ref="AZ320" si="1053">"0x" &amp; BIN2HEX(W327&amp;W326&amp;W325&amp;W324&amp;W323&amp;W322&amp;W321&amp;W320,2)&amp;", "</f>
        <v xml:space="preserve">0x07, </v>
      </c>
      <c r="BA320" s="26" t="str">
        <f t="shared" ref="BA320" si="1054">"0x" &amp; BIN2HEX(X327&amp;X326&amp;X325&amp;X324&amp;X323&amp;X322&amp;X321&amp;X320,2)&amp;", "</f>
        <v xml:space="preserve">0xFF, </v>
      </c>
      <c r="BB320" s="26" t="str">
        <f t="shared" ref="BB320" si="1055">"0x" &amp; BIN2HEX(Y327&amp;Y326&amp;Y325&amp;Y324&amp;Y323&amp;Y322&amp;Y321&amp;Y320,2)&amp;", "</f>
        <v xml:space="preserve">0xFF, </v>
      </c>
      <c r="BC320" s="26" t="str">
        <f t="shared" ref="BC320" si="1056">"0x" &amp; BIN2HEX(Z327&amp;Z326&amp;Z325&amp;Z324&amp;Z323&amp;Z322&amp;Z321&amp;Z320,2)&amp;", "</f>
        <v xml:space="preserve">0xFF, </v>
      </c>
      <c r="BD320" s="26" t="str">
        <f t="shared" ref="BD320" si="1057">"0x" &amp; BIN2HEX(AA327&amp;AA326&amp;AA325&amp;AA324&amp;AA323&amp;AA322&amp;AA321&amp;AA320,2)&amp;", "</f>
        <v xml:space="preserve">0xFF, </v>
      </c>
      <c r="BE320" s="26" t="str">
        <f t="shared" ref="BE320" si="1058">"0x" &amp; BIN2HEX(AB327&amp;AB326&amp;AB325&amp;AB324&amp;AB323&amp;AB322&amp;AB321&amp;AB320,2)&amp;", "</f>
        <v xml:space="preserve">0xFE, </v>
      </c>
      <c r="BF320" s="26" t="str">
        <f t="shared" ref="BF320" si="1059">"0x" &amp; BIN2HEX(AC327&amp;AC326&amp;AC325&amp;AC324&amp;AC323&amp;AC322&amp;AC321&amp;AC320,2)&amp;", "</f>
        <v xml:space="preserve">0xF8, </v>
      </c>
    </row>
    <row r="321" spans="1:58" x14ac:dyDescent="0.25">
      <c r="A321" s="2">
        <v>27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0</v>
      </c>
      <c r="AD321" s="2">
        <f t="shared" si="1005"/>
        <v>25</v>
      </c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 spans="1:58" x14ac:dyDescent="0.25">
      <c r="A322" s="2">
        <v>28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0</v>
      </c>
      <c r="AD322" s="2">
        <f t="shared" si="1005"/>
        <v>26</v>
      </c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 spans="1:58" x14ac:dyDescent="0.25">
      <c r="A323" s="2">
        <v>29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2">
        <f t="shared" si="1005"/>
        <v>27</v>
      </c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 spans="1:58" x14ac:dyDescent="0.25">
      <c r="A324" s="2">
        <v>30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2">
        <f t="shared" si="1005"/>
        <v>28</v>
      </c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 spans="1:58" x14ac:dyDescent="0.25">
      <c r="A325" s="2">
        <v>31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2">
        <f t="shared" si="1005"/>
        <v>29</v>
      </c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 spans="1:58" x14ac:dyDescent="0.25">
      <c r="A326" s="2">
        <v>32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2">
        <f t="shared" si="1005"/>
        <v>30</v>
      </c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 spans="1:58" x14ac:dyDescent="0.25">
      <c r="A327" s="2">
        <v>33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2">
        <f t="shared" si="1005"/>
        <v>31</v>
      </c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 spans="1:58" x14ac:dyDescent="0.25">
      <c r="A328" s="2">
        <v>34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2">
        <f t="shared" si="1005"/>
        <v>32</v>
      </c>
      <c r="AE328" s="26" t="str">
        <f>"0x" &amp; BIN2HEX(B335&amp;B334&amp;B333&amp;B332&amp;B331&amp;B330&amp;B329&amp;B328,2)&amp;", "</f>
        <v xml:space="preserve">0x0F, </v>
      </c>
      <c r="AF328" s="26" t="str">
        <f t="shared" ref="AF328" si="1060">"0x" &amp; BIN2HEX(C335&amp;C334&amp;C333&amp;C332&amp;C331&amp;C330&amp;C329&amp;C328,2)&amp;", "</f>
        <v xml:space="preserve">0x3F, </v>
      </c>
      <c r="AG328" s="26" t="str">
        <f t="shared" ref="AG328" si="1061">"0x" &amp; BIN2HEX(D335&amp;D334&amp;D333&amp;D332&amp;D331&amp;D330&amp;D329&amp;D328,2)&amp;", "</f>
        <v xml:space="preserve">0xFF, </v>
      </c>
      <c r="AH328" s="26" t="str">
        <f t="shared" ref="AH328" si="1062">"0x" &amp; BIN2HEX(E335&amp;E334&amp;E333&amp;E332&amp;E331&amp;E330&amp;E329&amp;E328,2)&amp;", "</f>
        <v xml:space="preserve">0xFF, </v>
      </c>
      <c r="AI328" s="26" t="str">
        <f t="shared" ref="AI328" si="1063">"0x" &amp; BIN2HEX(F335&amp;F334&amp;F333&amp;F332&amp;F331&amp;F330&amp;F329&amp;F328,2)&amp;", "</f>
        <v xml:space="preserve">0xFF, </v>
      </c>
      <c r="AJ328" s="26" t="str">
        <f t="shared" ref="AJ328" si="1064">"0x" &amp; BIN2HEX(G335&amp;G334&amp;G333&amp;G332&amp;G331&amp;G330&amp;G329&amp;G328,2)&amp;", "</f>
        <v xml:space="preserve">0xFF, </v>
      </c>
      <c r="AK328" s="26" t="str">
        <f t="shared" ref="AK328" si="1065">"0x" &amp; BIN2HEX(H335&amp;H334&amp;H333&amp;H332&amp;H331&amp;H330&amp;H329&amp;H328,2)&amp;", "</f>
        <v xml:space="preserve">0xF0, </v>
      </c>
      <c r="AL328" s="26" t="str">
        <f t="shared" ref="AL328" si="1066">"0x" &amp; BIN2HEX(I335&amp;I334&amp;I333&amp;I332&amp;I331&amp;I330&amp;I329&amp;I328,2)&amp;", "</f>
        <v xml:space="preserve">0xE0, </v>
      </c>
      <c r="AM328" s="26" t="str">
        <f t="shared" ref="AM328" si="1067">"0x" &amp; BIN2HEX(J335&amp;J334&amp;J333&amp;J332&amp;J331&amp;J330&amp;J329&amp;J328,2)&amp;", "</f>
        <v xml:space="preserve">0xC0, </v>
      </c>
      <c r="AN328" s="26" t="str">
        <f t="shared" ref="AN328" si="1068">"0x" &amp; BIN2HEX(K335&amp;K334&amp;K333&amp;K332&amp;K331&amp;K330&amp;K329&amp;K328,2)&amp;", "</f>
        <v xml:space="preserve">0xC0, </v>
      </c>
      <c r="AO328" s="26" t="str">
        <f t="shared" ref="AO328" si="1069">"0x" &amp; BIN2HEX(L335&amp;L334&amp;L333&amp;L332&amp;L331&amp;L330&amp;L329&amp;L328,2)&amp;", "</f>
        <v xml:space="preserve">0xC0, </v>
      </c>
      <c r="AP328" s="26" t="str">
        <f t="shared" ref="AP328" si="1070">"0x" &amp; BIN2HEX(M335&amp;M334&amp;M333&amp;M332&amp;M331&amp;M330&amp;M329&amp;M328,2)&amp;", "</f>
        <v xml:space="preserve">0xC0, </v>
      </c>
      <c r="AQ328" s="26" t="str">
        <f t="shared" ref="AQ328" si="1071">"0x" &amp; BIN2HEX(N335&amp;N334&amp;N333&amp;N332&amp;N331&amp;N330&amp;N329&amp;N328,2)&amp;", "</f>
        <v xml:space="preserve">0xC0, </v>
      </c>
      <c r="AR328" s="26" t="str">
        <f t="shared" ref="AR328" si="1072">"0x" &amp; BIN2HEX(O335&amp;O334&amp;O333&amp;O332&amp;O331&amp;O330&amp;O329&amp;O328,2)&amp;", "</f>
        <v xml:space="preserve">0xC0, </v>
      </c>
      <c r="AS328" s="26" t="str">
        <f t="shared" ref="AS328" si="1073">"0x" &amp; BIN2HEX(P335&amp;P334&amp;P333&amp;P332&amp;P331&amp;P330&amp;P329&amp;P328,2)&amp;", "</f>
        <v xml:space="preserve">0xC0, </v>
      </c>
      <c r="AT328" s="26" t="str">
        <f t="shared" ref="AT328" si="1074">"0x" &amp; BIN2HEX(Q335&amp;Q334&amp;Q333&amp;Q332&amp;Q331&amp;Q330&amp;Q329&amp;Q328,2)&amp;", "</f>
        <v xml:space="preserve">0xC0, </v>
      </c>
      <c r="AU328" s="26" t="str">
        <f t="shared" ref="AU328" si="1075">"0x" &amp; BIN2HEX(R335&amp;R334&amp;R333&amp;R332&amp;R331&amp;R330&amp;R329&amp;R328,2)&amp;", "</f>
        <v xml:space="preserve">0xC0, </v>
      </c>
      <c r="AV328" s="26" t="str">
        <f t="shared" ref="AV328" si="1076">"0x" &amp; BIN2HEX(S335&amp;S334&amp;S333&amp;S332&amp;S331&amp;S330&amp;S329&amp;S328,2)&amp;", "</f>
        <v xml:space="preserve">0xC0, </v>
      </c>
      <c r="AW328" s="26" t="str">
        <f t="shared" ref="AW328" si="1077">"0x" &amp; BIN2HEX(T335&amp;T334&amp;T333&amp;T332&amp;T331&amp;T330&amp;T329&amp;T328,2)&amp;", "</f>
        <v xml:space="preserve">0xC0, </v>
      </c>
      <c r="AX328" s="26" t="str">
        <f t="shared" ref="AX328" si="1078">"0x" &amp; BIN2HEX(U335&amp;U334&amp;U333&amp;U332&amp;U331&amp;U330&amp;U329&amp;U328,2)&amp;", "</f>
        <v xml:space="preserve">0xC0, </v>
      </c>
      <c r="AY328" s="26" t="str">
        <f t="shared" ref="AY328" si="1079">"0x" &amp; BIN2HEX(V335&amp;V334&amp;V333&amp;V332&amp;V331&amp;V330&amp;V329&amp;V328,2)&amp;", "</f>
        <v xml:space="preserve">0xE0, </v>
      </c>
      <c r="AZ328" s="26" t="str">
        <f t="shared" ref="AZ328" si="1080">"0x" &amp; BIN2HEX(W335&amp;W334&amp;W333&amp;W332&amp;W331&amp;W330&amp;W329&amp;W328,2)&amp;", "</f>
        <v xml:space="preserve">0xF0, </v>
      </c>
      <c r="BA328" s="26" t="str">
        <f t="shared" ref="BA328" si="1081">"0x" &amp; BIN2HEX(X335&amp;X334&amp;X333&amp;X332&amp;X331&amp;X330&amp;X329&amp;X328,2)&amp;", "</f>
        <v xml:space="preserve">0xFF, </v>
      </c>
      <c r="BB328" s="26" t="str">
        <f t="shared" ref="BB328" si="1082">"0x" &amp; BIN2HEX(Y335&amp;Y334&amp;Y333&amp;Y332&amp;Y331&amp;Y330&amp;Y329&amp;Y328,2)&amp;", "</f>
        <v xml:space="preserve">0xFF, </v>
      </c>
      <c r="BC328" s="26" t="str">
        <f t="shared" ref="BC328" si="1083">"0x" &amp; BIN2HEX(Z335&amp;Z334&amp;Z333&amp;Z332&amp;Z331&amp;Z330&amp;Z329&amp;Z328,2)&amp;", "</f>
        <v xml:space="preserve">0xFF, </v>
      </c>
      <c r="BD328" s="26" t="str">
        <f t="shared" ref="BD328" si="1084">"0x" &amp; BIN2HEX(AA335&amp;AA334&amp;AA333&amp;AA332&amp;AA331&amp;AA330&amp;AA329&amp;AA328,2)&amp;", "</f>
        <v xml:space="preserve">0xFF, </v>
      </c>
      <c r="BE328" s="26" t="str">
        <f t="shared" ref="BE328" si="1085">"0x" &amp; BIN2HEX(AB335&amp;AB334&amp;AB333&amp;AB332&amp;AB331&amp;AB330&amp;AB329&amp;AB328,2)&amp;", "</f>
        <v xml:space="preserve">0x3F, </v>
      </c>
      <c r="BF328" s="26" t="str">
        <f t="shared" ref="BF328" si="1086">"0x" &amp; BIN2HEX(AC335&amp;AC334&amp;AC333&amp;AC332&amp;AC331&amp;AC330&amp;AC329&amp;AC328,2)&amp;", "</f>
        <v xml:space="preserve">0x0F, </v>
      </c>
    </row>
    <row r="329" spans="1:58" x14ac:dyDescent="0.25">
      <c r="A329" s="2">
        <v>35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2">
        <f t="shared" si="1005"/>
        <v>33</v>
      </c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 spans="1:58" x14ac:dyDescent="0.25">
      <c r="A330" s="2">
        <v>36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2">
        <f t="shared" si="1005"/>
        <v>34</v>
      </c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 spans="1:58" x14ac:dyDescent="0.25">
      <c r="A331" s="2">
        <v>37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2">
        <f t="shared" si="1005"/>
        <v>35</v>
      </c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 spans="1:58" x14ac:dyDescent="0.25">
      <c r="A332" s="2">
        <v>38</v>
      </c>
      <c r="B332" s="1">
        <v>0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0</v>
      </c>
      <c r="AD332" s="2">
        <f t="shared" si="1005"/>
        <v>36</v>
      </c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 spans="1:58" x14ac:dyDescent="0.25">
      <c r="A333" s="2">
        <v>39</v>
      </c>
      <c r="B333" s="1">
        <v>0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0</v>
      </c>
      <c r="AD333" s="2">
        <f t="shared" si="1005"/>
        <v>37</v>
      </c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 spans="1:58" x14ac:dyDescent="0.25">
      <c r="A334" s="2">
        <v>40</v>
      </c>
      <c r="B334" s="1">
        <v>0</v>
      </c>
      <c r="C334" s="1">
        <v>0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0</v>
      </c>
      <c r="AC334" s="1">
        <v>0</v>
      </c>
      <c r="AD334" s="2">
        <f t="shared" si="1005"/>
        <v>38</v>
      </c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 spans="1:58" x14ac:dyDescent="0.25">
      <c r="A335" s="2">
        <v>41</v>
      </c>
      <c r="B335" s="1">
        <v>0</v>
      </c>
      <c r="C335" s="1">
        <v>0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0</v>
      </c>
      <c r="AC335" s="1">
        <v>0</v>
      </c>
      <c r="AD335" s="2">
        <f t="shared" si="1005"/>
        <v>39</v>
      </c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 spans="1:58" x14ac:dyDescent="0.25">
      <c r="A336" s="2">
        <v>42</v>
      </c>
      <c r="B336" s="1">
        <v>0</v>
      </c>
      <c r="C336" s="1">
        <v>0</v>
      </c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0</v>
      </c>
      <c r="AB336" s="1">
        <v>0</v>
      </c>
      <c r="AC336" s="1">
        <v>0</v>
      </c>
      <c r="AD336" s="2">
        <f t="shared" si="1005"/>
        <v>40</v>
      </c>
      <c r="AE336" s="26" t="str">
        <f>"0x" &amp; BIN2HEX(B343&amp;B342&amp;B341&amp;B340&amp;B339&amp;B338&amp;B337&amp;B336,2)&amp;", "</f>
        <v xml:space="preserve">0x00, </v>
      </c>
      <c r="AF336" s="26" t="str">
        <f t="shared" ref="AF336" si="1087">"0x" &amp; BIN2HEX(C343&amp;C342&amp;C341&amp;C340&amp;C339&amp;C338&amp;C337&amp;C336,2)&amp;", "</f>
        <v xml:space="preserve">0x00, </v>
      </c>
      <c r="AG336" s="26" t="str">
        <f t="shared" ref="AG336" si="1088">"0x" &amp; BIN2HEX(D343&amp;D342&amp;D341&amp;D340&amp;D339&amp;D338&amp;D337&amp;D336,2)&amp;", "</f>
        <v xml:space="preserve">0x00, </v>
      </c>
      <c r="AH336" s="26" t="str">
        <f t="shared" ref="AH336" si="1089">"0x" &amp; BIN2HEX(E343&amp;E342&amp;E341&amp;E340&amp;E339&amp;E338&amp;E337&amp;E336,2)&amp;", "</f>
        <v xml:space="preserve">0x01, </v>
      </c>
      <c r="AI336" s="26" t="str">
        <f t="shared" ref="AI336" si="1090">"0x" &amp; BIN2HEX(F343&amp;F342&amp;F341&amp;F340&amp;F339&amp;F338&amp;F337&amp;F336,2)&amp;", "</f>
        <v xml:space="preserve">0x03, </v>
      </c>
      <c r="AJ336" s="26" t="str">
        <f t="shared" ref="AJ336" si="1091">"0x" &amp; BIN2HEX(G343&amp;G342&amp;G341&amp;G340&amp;G339&amp;G338&amp;G337&amp;G336,2)&amp;", "</f>
        <v xml:space="preserve">0x03, </v>
      </c>
      <c r="AK336" s="26" t="str">
        <f t="shared" ref="AK336" si="1092">"0x" &amp; BIN2HEX(H343&amp;H342&amp;H341&amp;H340&amp;H339&amp;H338&amp;H337&amp;H336,2)&amp;", "</f>
        <v xml:space="preserve">0x07, </v>
      </c>
      <c r="AL336" s="26" t="str">
        <f t="shared" ref="AL336" si="1093">"0x" &amp; BIN2HEX(I343&amp;I342&amp;I341&amp;I340&amp;I339&amp;I338&amp;I337&amp;I336,2)&amp;", "</f>
        <v xml:space="preserve">0x07, </v>
      </c>
      <c r="AM336" s="26" t="str">
        <f t="shared" ref="AM336" si="1094">"0x" &amp; BIN2HEX(J343&amp;J342&amp;J341&amp;J340&amp;J339&amp;J338&amp;J337&amp;J336,2)&amp;", "</f>
        <v xml:space="preserve">0x0F, </v>
      </c>
      <c r="AN336" s="26" t="str">
        <f t="shared" ref="AN336" si="1095">"0x" &amp; BIN2HEX(K343&amp;K342&amp;K341&amp;K340&amp;K339&amp;K338&amp;K337&amp;K336,2)&amp;", "</f>
        <v xml:space="preserve">0x0F, </v>
      </c>
      <c r="AO336" s="26" t="str">
        <f t="shared" ref="AO336" si="1096">"0x" &amp; BIN2HEX(L343&amp;L342&amp;L341&amp;L340&amp;L339&amp;L338&amp;L337&amp;L336,2)&amp;", "</f>
        <v xml:space="preserve">0x0F, </v>
      </c>
      <c r="AP336" s="26" t="str">
        <f t="shared" ref="AP336" si="1097">"0x" &amp; BIN2HEX(M343&amp;M342&amp;M341&amp;M340&amp;M339&amp;M338&amp;M337&amp;M336,2)&amp;", "</f>
        <v xml:space="preserve">0x0F, </v>
      </c>
      <c r="AQ336" s="26" t="str">
        <f t="shared" ref="AQ336" si="1098">"0x" &amp; BIN2HEX(N343&amp;N342&amp;N341&amp;N340&amp;N339&amp;N338&amp;N337&amp;N336,2)&amp;", "</f>
        <v xml:space="preserve">0x0F, </v>
      </c>
      <c r="AR336" s="26" t="str">
        <f t="shared" ref="AR336" si="1099">"0x" &amp; BIN2HEX(O343&amp;O342&amp;O341&amp;O340&amp;O339&amp;O338&amp;O337&amp;O336,2)&amp;", "</f>
        <v xml:space="preserve">0x0F, </v>
      </c>
      <c r="AS336" s="26" t="str">
        <f t="shared" ref="AS336" si="1100">"0x" &amp; BIN2HEX(P343&amp;P342&amp;P341&amp;P340&amp;P339&amp;P338&amp;P337&amp;P336,2)&amp;", "</f>
        <v xml:space="preserve">0x0F, </v>
      </c>
      <c r="AT336" s="26" t="str">
        <f t="shared" ref="AT336" si="1101">"0x" &amp; BIN2HEX(Q343&amp;Q342&amp;Q341&amp;Q340&amp;Q339&amp;Q338&amp;Q337&amp;Q336,2)&amp;", "</f>
        <v xml:space="preserve">0x0F, </v>
      </c>
      <c r="AU336" s="26" t="str">
        <f t="shared" ref="AU336" si="1102">"0x" &amp; BIN2HEX(R343&amp;R342&amp;R341&amp;R340&amp;R339&amp;R338&amp;R337&amp;R336,2)&amp;", "</f>
        <v xml:space="preserve">0x0F, </v>
      </c>
      <c r="AV336" s="26" t="str">
        <f t="shared" ref="AV336" si="1103">"0x" &amp; BIN2HEX(S343&amp;S342&amp;S341&amp;S340&amp;S339&amp;S338&amp;S337&amp;S336,2)&amp;", "</f>
        <v xml:space="preserve">0x0F, </v>
      </c>
      <c r="AW336" s="26" t="str">
        <f t="shared" ref="AW336" si="1104">"0x" &amp; BIN2HEX(T343&amp;T342&amp;T341&amp;T340&amp;T339&amp;T338&amp;T337&amp;T336,2)&amp;", "</f>
        <v xml:space="preserve">0x0F, </v>
      </c>
      <c r="AX336" s="26" t="str">
        <f t="shared" ref="AX336" si="1105">"0x" &amp; BIN2HEX(U343&amp;U342&amp;U341&amp;U340&amp;U339&amp;U338&amp;U337&amp;U336,2)&amp;", "</f>
        <v xml:space="preserve">0x0F, </v>
      </c>
      <c r="AY336" s="26" t="str">
        <f t="shared" ref="AY336" si="1106">"0x" &amp; BIN2HEX(V343&amp;V342&amp;V341&amp;V340&amp;V339&amp;V338&amp;V337&amp;V336,2)&amp;", "</f>
        <v xml:space="preserve">0x07, </v>
      </c>
      <c r="AZ336" s="26" t="str">
        <f t="shared" ref="AZ336" si="1107">"0x" &amp; BIN2HEX(W343&amp;W342&amp;W341&amp;W340&amp;W339&amp;W338&amp;W337&amp;W336,2)&amp;", "</f>
        <v xml:space="preserve">0x07, </v>
      </c>
      <c r="BA336" s="26" t="str">
        <f t="shared" ref="BA336" si="1108">"0x" &amp; BIN2HEX(X343&amp;X342&amp;X341&amp;X340&amp;X339&amp;X338&amp;X337&amp;X336,2)&amp;", "</f>
        <v xml:space="preserve">0x03, </v>
      </c>
      <c r="BB336" s="26" t="str">
        <f t="shared" ref="BB336" si="1109">"0x" &amp; BIN2HEX(Y343&amp;Y342&amp;Y341&amp;Y340&amp;Y339&amp;Y338&amp;Y337&amp;Y336,2)&amp;", "</f>
        <v xml:space="preserve">0x03, </v>
      </c>
      <c r="BC336" s="26" t="str">
        <f t="shared" ref="BC336" si="1110">"0x" &amp; BIN2HEX(Z343&amp;Z342&amp;Z341&amp;Z340&amp;Z339&amp;Z338&amp;Z337&amp;Z336,2)&amp;", "</f>
        <v xml:space="preserve">0x01, </v>
      </c>
      <c r="BD336" s="26" t="str">
        <f t="shared" ref="BD336" si="1111">"0x" &amp; BIN2HEX(AA343&amp;AA342&amp;AA341&amp;AA340&amp;AA339&amp;AA338&amp;AA337&amp;AA336,2)&amp;", "</f>
        <v xml:space="preserve">0x00, </v>
      </c>
      <c r="BE336" s="26" t="str">
        <f t="shared" ref="BE336" si="1112">"0x" &amp; BIN2HEX(AB343&amp;AB342&amp;AB341&amp;AB340&amp;AB339&amp;AB338&amp;AB337&amp;AB336,2)&amp;", "</f>
        <v xml:space="preserve">0x00, </v>
      </c>
      <c r="BF336" s="26" t="str">
        <f t="shared" ref="BF336" si="1113">"0x" &amp; BIN2HEX(AC343&amp;AC342&amp;AC341&amp;AC340&amp;AC339&amp;AC338&amp;AC337&amp;AC336,2)&amp;", "</f>
        <v xml:space="preserve">0x00, </v>
      </c>
    </row>
    <row r="337" spans="1:59" x14ac:dyDescent="0.25">
      <c r="A337" s="2">
        <v>43</v>
      </c>
      <c r="B337" s="1">
        <v>0</v>
      </c>
      <c r="C337" s="1">
        <v>0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0</v>
      </c>
      <c r="AA337" s="1">
        <v>0</v>
      </c>
      <c r="AB337" s="1">
        <v>0</v>
      </c>
      <c r="AC337" s="1">
        <v>0</v>
      </c>
      <c r="AD337" s="2">
        <f t="shared" si="1005"/>
        <v>41</v>
      </c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 spans="1:59" x14ac:dyDescent="0.25">
      <c r="A338" s="2">
        <v>44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2">
        <f t="shared" si="1005"/>
        <v>42</v>
      </c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 spans="1:59" x14ac:dyDescent="0.25">
      <c r="A339" s="2">
        <v>45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2">
        <f t="shared" si="1005"/>
        <v>43</v>
      </c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 spans="1:59" x14ac:dyDescent="0.25">
      <c r="A340" s="2">
        <v>46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2">
        <f t="shared" si="1005"/>
        <v>44</v>
      </c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 spans="1:59" x14ac:dyDescent="0.25">
      <c r="A341" s="2">
        <v>47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2">
        <f t="shared" si="1005"/>
        <v>45</v>
      </c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 spans="1:59" s="2" customFormat="1" x14ac:dyDescent="0.25"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2">
        <f t="shared" si="1005"/>
        <v>46</v>
      </c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/>
    </row>
    <row r="343" spans="1:59" x14ac:dyDescent="0.25">
      <c r="A343" s="2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2">
        <f t="shared" si="1005"/>
        <v>47</v>
      </c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 spans="1:59" x14ac:dyDescent="0.25">
      <c r="A344" s="2">
        <v>1</v>
      </c>
      <c r="B344" s="2">
        <f>B295</f>
        <v>0</v>
      </c>
      <c r="C344" s="2">
        <f t="shared" ref="C344:AC344" si="1114">C295</f>
        <v>1</v>
      </c>
      <c r="D344" s="2">
        <f t="shared" si="1114"/>
        <v>2</v>
      </c>
      <c r="E344" s="2">
        <f t="shared" si="1114"/>
        <v>3</v>
      </c>
      <c r="F344" s="2">
        <f t="shared" si="1114"/>
        <v>4</v>
      </c>
      <c r="G344" s="2">
        <f t="shared" si="1114"/>
        <v>5</v>
      </c>
      <c r="H344" s="2">
        <f t="shared" si="1114"/>
        <v>6</v>
      </c>
      <c r="I344" s="2">
        <f t="shared" si="1114"/>
        <v>7</v>
      </c>
      <c r="J344" s="2">
        <f t="shared" si="1114"/>
        <v>8</v>
      </c>
      <c r="K344" s="2">
        <f t="shared" si="1114"/>
        <v>9</v>
      </c>
      <c r="L344" s="2">
        <f t="shared" si="1114"/>
        <v>10</v>
      </c>
      <c r="M344" s="2">
        <f t="shared" si="1114"/>
        <v>11</v>
      </c>
      <c r="N344" s="2">
        <f t="shared" si="1114"/>
        <v>12</v>
      </c>
      <c r="O344" s="2">
        <f t="shared" si="1114"/>
        <v>13</v>
      </c>
      <c r="P344" s="2">
        <f t="shared" si="1114"/>
        <v>14</v>
      </c>
      <c r="Q344" s="2">
        <f t="shared" si="1114"/>
        <v>15</v>
      </c>
      <c r="R344" s="2">
        <f t="shared" si="1114"/>
        <v>16</v>
      </c>
      <c r="S344" s="2">
        <f t="shared" si="1114"/>
        <v>17</v>
      </c>
      <c r="T344" s="2">
        <f t="shared" si="1114"/>
        <v>18</v>
      </c>
      <c r="U344" s="2">
        <f t="shared" si="1114"/>
        <v>19</v>
      </c>
      <c r="V344" s="2">
        <f t="shared" si="1114"/>
        <v>20</v>
      </c>
      <c r="W344" s="2">
        <f t="shared" si="1114"/>
        <v>21</v>
      </c>
      <c r="X344" s="2">
        <f t="shared" si="1114"/>
        <v>22</v>
      </c>
      <c r="Y344" s="2">
        <f t="shared" si="1114"/>
        <v>23</v>
      </c>
      <c r="Z344" s="2">
        <f t="shared" si="1114"/>
        <v>24</v>
      </c>
      <c r="AA344" s="2">
        <f t="shared" si="1114"/>
        <v>25</v>
      </c>
      <c r="AB344" s="2">
        <f t="shared" si="1114"/>
        <v>26</v>
      </c>
      <c r="AC344" s="2">
        <f t="shared" si="1114"/>
        <v>27</v>
      </c>
      <c r="AD344" s="2">
        <v>7</v>
      </c>
      <c r="AE344" s="25">
        <v>0</v>
      </c>
      <c r="AF344" s="25">
        <v>1</v>
      </c>
      <c r="AG344" s="25">
        <v>2</v>
      </c>
      <c r="AH344" s="25">
        <v>3</v>
      </c>
      <c r="AI344" s="25">
        <v>4</v>
      </c>
      <c r="AJ344" s="25">
        <v>5</v>
      </c>
      <c r="AK344" s="25">
        <v>6</v>
      </c>
      <c r="AL344" s="25">
        <v>7</v>
      </c>
      <c r="AM344" s="25">
        <v>8</v>
      </c>
      <c r="AN344" s="25">
        <v>9</v>
      </c>
      <c r="AO344" s="25">
        <v>10</v>
      </c>
      <c r="AP344" s="25">
        <v>11</v>
      </c>
      <c r="AQ344" s="25">
        <v>12</v>
      </c>
      <c r="AR344" s="25">
        <v>13</v>
      </c>
      <c r="AS344" s="25">
        <v>14</v>
      </c>
      <c r="AT344" s="25">
        <v>15</v>
      </c>
      <c r="AU344" s="25">
        <v>16</v>
      </c>
      <c r="AV344" s="25">
        <v>17</v>
      </c>
      <c r="AW344" s="25">
        <v>18</v>
      </c>
      <c r="AX344" s="25">
        <v>19</v>
      </c>
      <c r="AY344" s="25">
        <v>20</v>
      </c>
      <c r="AZ344" s="25">
        <v>21</v>
      </c>
      <c r="BA344" s="25">
        <v>22</v>
      </c>
      <c r="BB344" s="25">
        <v>23</v>
      </c>
      <c r="BC344" s="25">
        <v>24</v>
      </c>
      <c r="BD344" s="25">
        <v>25</v>
      </c>
      <c r="BE344" s="25">
        <v>26</v>
      </c>
      <c r="BF344" s="25">
        <v>27</v>
      </c>
    </row>
    <row r="345" spans="1:59" x14ac:dyDescent="0.25">
      <c r="A345" s="2">
        <v>2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2">
        <f t="shared" si="1005"/>
        <v>0</v>
      </c>
      <c r="AE345" s="26" t="str">
        <f>"0x" &amp; BIN2HEX(B352&amp;B351&amp;B350&amp;B349&amp;B348&amp;B347&amp;B346&amp;B345,2)&amp;", "</f>
        <v xml:space="preserve">0x3F, </v>
      </c>
      <c r="AF345" s="26" t="str">
        <f t="shared" ref="AF345" si="1115">"0x" &amp; BIN2HEX(C352&amp;C351&amp;C350&amp;C349&amp;C348&amp;C347&amp;C346&amp;C345,2)&amp;", "</f>
        <v xml:space="preserve">0x3F, </v>
      </c>
      <c r="AG345" s="26" t="str">
        <f t="shared" ref="AG345" si="1116">"0x" &amp; BIN2HEX(D352&amp;D351&amp;D350&amp;D349&amp;D348&amp;D347&amp;D346&amp;D345,2)&amp;", "</f>
        <v xml:space="preserve">0x3F, </v>
      </c>
      <c r="AH345" s="26" t="str">
        <f t="shared" ref="AH345" si="1117">"0x" &amp; BIN2HEX(E352&amp;E351&amp;E350&amp;E349&amp;E348&amp;E347&amp;E346&amp;E345,2)&amp;", "</f>
        <v xml:space="preserve">0x3F, </v>
      </c>
      <c r="AI345" s="26" t="str">
        <f t="shared" ref="AI345" si="1118">"0x" &amp; BIN2HEX(F352&amp;F351&amp;F350&amp;F349&amp;F348&amp;F347&amp;F346&amp;F345,2)&amp;", "</f>
        <v xml:space="preserve">0x3F, </v>
      </c>
      <c r="AJ345" s="26" t="str">
        <f t="shared" ref="AJ345" si="1119">"0x" &amp; BIN2HEX(G352&amp;G351&amp;G350&amp;G349&amp;G348&amp;G347&amp;G346&amp;G345,2)&amp;", "</f>
        <v xml:space="preserve">0x3F, </v>
      </c>
      <c r="AK345" s="26" t="str">
        <f t="shared" ref="AK345" si="1120">"0x" &amp; BIN2HEX(H352&amp;H351&amp;H350&amp;H349&amp;H348&amp;H347&amp;H346&amp;H345,2)&amp;", "</f>
        <v xml:space="preserve">0x3F, </v>
      </c>
      <c r="AL345" s="26" t="str">
        <f t="shared" ref="AL345" si="1121">"0x" &amp; BIN2HEX(I352&amp;I351&amp;I350&amp;I349&amp;I348&amp;I347&amp;I346&amp;I345,2)&amp;", "</f>
        <v xml:space="preserve">0x3F, </v>
      </c>
      <c r="AM345" s="26" t="str">
        <f t="shared" ref="AM345" si="1122">"0x" &amp; BIN2HEX(J352&amp;J351&amp;J350&amp;J349&amp;J348&amp;J347&amp;J346&amp;J345,2)&amp;", "</f>
        <v xml:space="preserve">0x3F, </v>
      </c>
      <c r="AN345" s="26" t="str">
        <f t="shared" ref="AN345" si="1123">"0x" &amp; BIN2HEX(K352&amp;K351&amp;K350&amp;K349&amp;K348&amp;K347&amp;K346&amp;K345,2)&amp;", "</f>
        <v xml:space="preserve">0x3F, </v>
      </c>
      <c r="AO345" s="26" t="str">
        <f t="shared" ref="AO345" si="1124">"0x" &amp; BIN2HEX(L352&amp;L351&amp;L350&amp;L349&amp;L348&amp;L347&amp;L346&amp;L345,2)&amp;", "</f>
        <v xml:space="preserve">0x3F, </v>
      </c>
      <c r="AP345" s="26" t="str">
        <f t="shared" ref="AP345" si="1125">"0x" &amp; BIN2HEX(M352&amp;M351&amp;M350&amp;M349&amp;M348&amp;M347&amp;M346&amp;M345,2)&amp;", "</f>
        <v xml:space="preserve">0x3F, </v>
      </c>
      <c r="AQ345" s="26" t="str">
        <f t="shared" ref="AQ345" si="1126">"0x" &amp; BIN2HEX(N352&amp;N351&amp;N350&amp;N349&amp;N348&amp;N347&amp;N346&amp;N345,2)&amp;", "</f>
        <v xml:space="preserve">0x3F, </v>
      </c>
      <c r="AR345" s="26" t="str">
        <f t="shared" ref="AR345" si="1127">"0x" &amp; BIN2HEX(O352&amp;O351&amp;O350&amp;O349&amp;O348&amp;O347&amp;O346&amp;O345,2)&amp;", "</f>
        <v xml:space="preserve">0x3F, </v>
      </c>
      <c r="AS345" s="26" t="str">
        <f t="shared" ref="AS345" si="1128">"0x" &amp; BIN2HEX(P352&amp;P351&amp;P350&amp;P349&amp;P348&amp;P347&amp;P346&amp;P345,2)&amp;", "</f>
        <v xml:space="preserve">0x3F, </v>
      </c>
      <c r="AT345" s="26" t="str">
        <f t="shared" ref="AT345" si="1129">"0x" &amp; BIN2HEX(Q352&amp;Q351&amp;Q350&amp;Q349&amp;Q348&amp;Q347&amp;Q346&amp;Q345,2)&amp;", "</f>
        <v xml:space="preserve">0x3F, </v>
      </c>
      <c r="AU345" s="26" t="str">
        <f t="shared" ref="AU345" si="1130">"0x" &amp; BIN2HEX(R352&amp;R351&amp;R350&amp;R349&amp;R348&amp;R347&amp;R346&amp;R345,2)&amp;", "</f>
        <v xml:space="preserve">0x3F, </v>
      </c>
      <c r="AV345" s="26" t="str">
        <f t="shared" ref="AV345" si="1131">"0x" &amp; BIN2HEX(S352&amp;S351&amp;S350&amp;S349&amp;S348&amp;S347&amp;S346&amp;S345,2)&amp;", "</f>
        <v xml:space="preserve">0x3F, </v>
      </c>
      <c r="AW345" s="26" t="str">
        <f t="shared" ref="AW345" si="1132">"0x" &amp; BIN2HEX(T352&amp;T351&amp;T350&amp;T349&amp;T348&amp;T347&amp;T346&amp;T345,2)&amp;", "</f>
        <v xml:space="preserve">0x3F, </v>
      </c>
      <c r="AX345" s="26" t="str">
        <f t="shared" ref="AX345" si="1133">"0x" &amp; BIN2HEX(U352&amp;U351&amp;U350&amp;U349&amp;U348&amp;U347&amp;U346&amp;U345,2)&amp;", "</f>
        <v xml:space="preserve">0x3F, </v>
      </c>
      <c r="AY345" s="26" t="str">
        <f t="shared" ref="AY345" si="1134">"0x" &amp; BIN2HEX(V352&amp;V351&amp;V350&amp;V349&amp;V348&amp;V347&amp;V346&amp;V345,2)&amp;", "</f>
        <v xml:space="preserve">0x3F, </v>
      </c>
      <c r="AZ345" s="26" t="str">
        <f t="shared" ref="AZ345" si="1135">"0x" &amp; BIN2HEX(W352&amp;W351&amp;W350&amp;W349&amp;W348&amp;W347&amp;W346&amp;W345,2)&amp;", "</f>
        <v xml:space="preserve">0x7F, </v>
      </c>
      <c r="BA345" s="26" t="str">
        <f t="shared" ref="BA345" si="1136">"0x" &amp; BIN2HEX(X352&amp;X351&amp;X350&amp;X349&amp;X348&amp;X347&amp;X346&amp;X345,2)&amp;", "</f>
        <v xml:space="preserve">0xFF, </v>
      </c>
      <c r="BB345" s="26" t="str">
        <f t="shared" ref="BB345" si="1137">"0x" &amp; BIN2HEX(Y352&amp;Y351&amp;Y350&amp;Y349&amp;Y348&amp;Y347&amp;Y346&amp;Y345,2)&amp;", "</f>
        <v xml:space="preserve">0xFF, </v>
      </c>
      <c r="BC345" s="26" t="str">
        <f t="shared" ref="BC345" si="1138">"0x" &amp; BIN2HEX(Z352&amp;Z351&amp;Z350&amp;Z349&amp;Z348&amp;Z347&amp;Z346&amp;Z345,2)&amp;", "</f>
        <v xml:space="preserve">0xFF, </v>
      </c>
      <c r="BD345" s="26" t="str">
        <f t="shared" ref="BD345" si="1139">"0x" &amp; BIN2HEX(AA352&amp;AA351&amp;AA350&amp;AA349&amp;AA348&amp;AA347&amp;AA346&amp;AA345,2)&amp;", "</f>
        <v xml:space="preserve">0xFF, </v>
      </c>
      <c r="BE345" s="26" t="str">
        <f t="shared" ref="BE345" si="1140">"0x" &amp; BIN2HEX(AB352&amp;AB351&amp;AB350&amp;AB349&amp;AB348&amp;AB347&amp;AB346&amp;AB345,2)&amp;", "</f>
        <v xml:space="preserve">0xFF, </v>
      </c>
      <c r="BF345" s="26" t="str">
        <f>"0x" &amp; BIN2HEX(AC352&amp;AC351&amp;AC350&amp;AC349&amp;AC348&amp;AC347&amp;AC346&amp;AC345,2)&amp;", "</f>
        <v xml:space="preserve">0xFF, </v>
      </c>
      <c r="BG345" s="26" t="str">
        <f>"// "&amp;AD344</f>
        <v>// 7</v>
      </c>
    </row>
    <row r="346" spans="1:59" x14ac:dyDescent="0.25">
      <c r="A346" s="2">
        <v>3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2">
        <f t="shared" si="1005"/>
        <v>1</v>
      </c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 spans="1:59" x14ac:dyDescent="0.25">
      <c r="A347" s="2">
        <v>4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2">
        <f t="shared" si="1005"/>
        <v>2</v>
      </c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 spans="1:59" x14ac:dyDescent="0.25">
      <c r="A348" s="2">
        <v>5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2">
        <f t="shared" si="1005"/>
        <v>3</v>
      </c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 spans="1:59" x14ac:dyDescent="0.25">
      <c r="A349" s="2">
        <v>6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2">
        <f t="shared" si="1005"/>
        <v>4</v>
      </c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 spans="1:59" x14ac:dyDescent="0.25">
      <c r="A350" s="2">
        <v>7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2">
        <f t="shared" si="1005"/>
        <v>5</v>
      </c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 spans="1:59" x14ac:dyDescent="0.25">
      <c r="A351" s="2">
        <v>8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2">
        <f t="shared" si="1005"/>
        <v>6</v>
      </c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 spans="1:59" x14ac:dyDescent="0.25">
      <c r="A352" s="2">
        <v>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2">
        <f t="shared" si="1005"/>
        <v>7</v>
      </c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 spans="1:58" x14ac:dyDescent="0.25">
      <c r="A353" s="2">
        <v>10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2">
        <f t="shared" si="1005"/>
        <v>8</v>
      </c>
      <c r="AE353" s="26" t="str">
        <f>"0x" &amp; BIN2HEX(B360&amp;B359&amp;B358&amp;B357&amp;B356&amp;B355&amp;B354&amp;B353,2)&amp;", "</f>
        <v xml:space="preserve">0x00, </v>
      </c>
      <c r="AF353" s="26" t="str">
        <f t="shared" ref="AF353" si="1141">"0x" &amp; BIN2HEX(C360&amp;C359&amp;C358&amp;C357&amp;C356&amp;C355&amp;C354&amp;C353,2)&amp;", "</f>
        <v xml:space="preserve">0x00, </v>
      </c>
      <c r="AG353" s="26" t="str">
        <f t="shared" ref="AG353" si="1142">"0x" &amp; BIN2HEX(D360&amp;D359&amp;D358&amp;D357&amp;D356&amp;D355&amp;D354&amp;D353,2)&amp;", "</f>
        <v xml:space="preserve">0x00, </v>
      </c>
      <c r="AH353" s="26" t="str">
        <f t="shared" ref="AH353" si="1143">"0x" &amp; BIN2HEX(E360&amp;E359&amp;E358&amp;E357&amp;E356&amp;E355&amp;E354&amp;E353,2)&amp;", "</f>
        <v xml:space="preserve">0x00, </v>
      </c>
      <c r="AI353" s="26" t="str">
        <f t="shared" ref="AI353" si="1144">"0x" &amp; BIN2HEX(F360&amp;F359&amp;F358&amp;F357&amp;F356&amp;F355&amp;F354&amp;F353,2)&amp;", "</f>
        <v xml:space="preserve">0x00, </v>
      </c>
      <c r="AJ353" s="26" t="str">
        <f t="shared" ref="AJ353" si="1145">"0x" &amp; BIN2HEX(G360&amp;G359&amp;G358&amp;G357&amp;G356&amp;G355&amp;G354&amp;G353,2)&amp;", "</f>
        <v xml:space="preserve">0x00, </v>
      </c>
      <c r="AK353" s="26" t="str">
        <f t="shared" ref="AK353" si="1146">"0x" &amp; BIN2HEX(H360&amp;H359&amp;H358&amp;H357&amp;H356&amp;H355&amp;H354&amp;H353,2)&amp;", "</f>
        <v xml:space="preserve">0x00, </v>
      </c>
      <c r="AL353" s="26" t="str">
        <f t="shared" ref="AL353" si="1147">"0x" &amp; BIN2HEX(I360&amp;I359&amp;I358&amp;I357&amp;I356&amp;I355&amp;I354&amp;I353,2)&amp;", "</f>
        <v xml:space="preserve">0x00, </v>
      </c>
      <c r="AM353" s="26" t="str">
        <f t="shared" ref="AM353" si="1148">"0x" &amp; BIN2HEX(J360&amp;J359&amp;J358&amp;J357&amp;J356&amp;J355&amp;J354&amp;J353,2)&amp;", "</f>
        <v xml:space="preserve">0x00, </v>
      </c>
      <c r="AN353" s="26" t="str">
        <f t="shared" ref="AN353" si="1149">"0x" &amp; BIN2HEX(K360&amp;K359&amp;K358&amp;K357&amp;K356&amp;K355&amp;K354&amp;K353,2)&amp;", "</f>
        <v xml:space="preserve">0x00, </v>
      </c>
      <c r="AO353" s="26" t="str">
        <f t="shared" ref="AO353" si="1150">"0x" &amp; BIN2HEX(L360&amp;L359&amp;L358&amp;L357&amp;L356&amp;L355&amp;L354&amp;L353,2)&amp;", "</f>
        <v xml:space="preserve">0x00, </v>
      </c>
      <c r="AP353" s="26" t="str">
        <f t="shared" ref="AP353" si="1151">"0x" &amp; BIN2HEX(M360&amp;M359&amp;M358&amp;M357&amp;M356&amp;M355&amp;M354&amp;M353,2)&amp;", "</f>
        <v xml:space="preserve">0x00, </v>
      </c>
      <c r="AQ353" s="26" t="str">
        <f t="shared" ref="AQ353" si="1152">"0x" &amp; BIN2HEX(N360&amp;N359&amp;N358&amp;N357&amp;N356&amp;N355&amp;N354&amp;N353,2)&amp;", "</f>
        <v xml:space="preserve">0x00, </v>
      </c>
      <c r="AR353" s="26" t="str">
        <f t="shared" ref="AR353" si="1153">"0x" &amp; BIN2HEX(O360&amp;O359&amp;O358&amp;O357&amp;O356&amp;O355&amp;O354&amp;O353,2)&amp;", "</f>
        <v xml:space="preserve">0x00, </v>
      </c>
      <c r="AS353" s="26" t="str">
        <f t="shared" ref="AS353" si="1154">"0x" &amp; BIN2HEX(P360&amp;P359&amp;P358&amp;P357&amp;P356&amp;P355&amp;P354&amp;P353,2)&amp;", "</f>
        <v xml:space="preserve">0x00, </v>
      </c>
      <c r="AT353" s="26" t="str">
        <f t="shared" ref="AT353" si="1155">"0x" &amp; BIN2HEX(Q360&amp;Q359&amp;Q358&amp;Q357&amp;Q356&amp;Q355&amp;Q354&amp;Q353,2)&amp;", "</f>
        <v xml:space="preserve">0x00, </v>
      </c>
      <c r="AU353" s="26" t="str">
        <f t="shared" ref="AU353" si="1156">"0x" &amp; BIN2HEX(R360&amp;R359&amp;R358&amp;R357&amp;R356&amp;R355&amp;R354&amp;R353,2)&amp;", "</f>
        <v xml:space="preserve">0x00, </v>
      </c>
      <c r="AV353" s="26" t="str">
        <f t="shared" ref="AV353" si="1157">"0x" &amp; BIN2HEX(S360&amp;S359&amp;S358&amp;S357&amp;S356&amp;S355&amp;S354&amp;S353,2)&amp;", "</f>
        <v xml:space="preserve">0x00, </v>
      </c>
      <c r="AW353" s="26" t="str">
        <f t="shared" ref="AW353" si="1158">"0x" &amp; BIN2HEX(T360&amp;T359&amp;T358&amp;T357&amp;T356&amp;T355&amp;T354&amp;T353,2)&amp;", "</f>
        <v xml:space="preserve">0x80, </v>
      </c>
      <c r="AX353" s="26" t="str">
        <f t="shared" ref="AX353" si="1159">"0x" &amp; BIN2HEX(U360&amp;U359&amp;U358&amp;U357&amp;U356&amp;U355&amp;U354&amp;U353,2)&amp;", "</f>
        <v xml:space="preserve">0xC0, </v>
      </c>
      <c r="AY353" s="26" t="str">
        <f t="shared" ref="AY353" si="1160">"0x" &amp; BIN2HEX(V360&amp;V359&amp;V358&amp;V357&amp;V356&amp;V355&amp;V354&amp;V353,2)&amp;", "</f>
        <v xml:space="preserve">0xE0, </v>
      </c>
      <c r="AZ353" s="26" t="str">
        <f t="shared" ref="AZ353" si="1161">"0x" &amp; BIN2HEX(W360&amp;W359&amp;W358&amp;W357&amp;W356&amp;W355&amp;W354&amp;W353,2)&amp;", "</f>
        <v xml:space="preserve">0xF0, </v>
      </c>
      <c r="BA353" s="26" t="str">
        <f t="shared" ref="BA353" si="1162">"0x" &amp; BIN2HEX(X360&amp;X359&amp;X358&amp;X357&amp;X356&amp;X355&amp;X354&amp;X353,2)&amp;", "</f>
        <v xml:space="preserve">0xFF, </v>
      </c>
      <c r="BB353" s="26" t="str">
        <f t="shared" ref="BB353" si="1163">"0x" &amp; BIN2HEX(Y360&amp;Y359&amp;Y358&amp;Y357&amp;Y356&amp;Y355&amp;Y354&amp;Y353,2)&amp;", "</f>
        <v xml:space="preserve">0xFF, </v>
      </c>
      <c r="BC353" s="26" t="str">
        <f t="shared" ref="BC353" si="1164">"0x" &amp; BIN2HEX(Z360&amp;Z359&amp;Z358&amp;Z357&amp;Z356&amp;Z355&amp;Z354&amp;Z353,2)&amp;", "</f>
        <v xml:space="preserve">0xFF, </v>
      </c>
      <c r="BD353" s="26" t="str">
        <f t="shared" ref="BD353" si="1165">"0x" &amp; BIN2HEX(AA360&amp;AA359&amp;AA358&amp;AA357&amp;AA356&amp;AA355&amp;AA354&amp;AA353,2)&amp;", "</f>
        <v xml:space="preserve">0xFF, </v>
      </c>
      <c r="BE353" s="26" t="str">
        <f t="shared" ref="BE353" si="1166">"0x" &amp; BIN2HEX(AB360&amp;AB359&amp;AB358&amp;AB357&amp;AB356&amp;AB355&amp;AB354&amp;AB353,2)&amp;", "</f>
        <v xml:space="preserve">0xFF, </v>
      </c>
      <c r="BF353" s="26" t="str">
        <f t="shared" ref="BF353" si="1167">"0x" &amp; BIN2HEX(AC360&amp;AC359&amp;AC358&amp;AC357&amp;AC356&amp;AC355&amp;AC354&amp;AC353,2)&amp;", "</f>
        <v xml:space="preserve">0x3F, </v>
      </c>
    </row>
    <row r="354" spans="1:58" x14ac:dyDescent="0.25">
      <c r="A354" s="2">
        <v>11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2">
        <f t="shared" si="1005"/>
        <v>9</v>
      </c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 spans="1:58" x14ac:dyDescent="0.25">
      <c r="A355" s="2">
        <v>12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2">
        <f t="shared" si="1005"/>
        <v>10</v>
      </c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 spans="1:58" x14ac:dyDescent="0.25">
      <c r="A356" s="2">
        <v>13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2">
        <f t="shared" si="1005"/>
        <v>11</v>
      </c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 spans="1:58" x14ac:dyDescent="0.25">
      <c r="A357" s="2">
        <v>14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2">
        <f t="shared" si="1005"/>
        <v>12</v>
      </c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 spans="1:58" x14ac:dyDescent="0.25">
      <c r="A358" s="2">
        <v>15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2">
        <f t="shared" si="1005"/>
        <v>13</v>
      </c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 spans="1:58" x14ac:dyDescent="0.25">
      <c r="A359" s="2">
        <v>16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0</v>
      </c>
      <c r="AD359" s="2">
        <f t="shared" si="1005"/>
        <v>14</v>
      </c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 spans="1:58" x14ac:dyDescent="0.25">
      <c r="A360" s="2">
        <v>17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0</v>
      </c>
      <c r="AD360" s="2">
        <f t="shared" si="1005"/>
        <v>15</v>
      </c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 spans="1:58" x14ac:dyDescent="0.25">
      <c r="A361" s="2">
        <v>18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0</v>
      </c>
      <c r="AC361" s="1">
        <v>0</v>
      </c>
      <c r="AD361" s="2">
        <f t="shared" si="1005"/>
        <v>16</v>
      </c>
      <c r="AE361" s="26" t="str">
        <f>"0x" &amp; BIN2HEX(B368&amp;B367&amp;B366&amp;B365&amp;B364&amp;B363&amp;B362&amp;B361,2)&amp;", "</f>
        <v xml:space="preserve">0x00, </v>
      </c>
      <c r="AF361" s="26" t="str">
        <f t="shared" ref="AF361" si="1168">"0x" &amp; BIN2HEX(C368&amp;C367&amp;C366&amp;C365&amp;C364&amp;C363&amp;C362&amp;C361,2)&amp;", "</f>
        <v xml:space="preserve">0x00, </v>
      </c>
      <c r="AG361" s="26" t="str">
        <f t="shared" ref="AG361" si="1169">"0x" &amp; BIN2HEX(D368&amp;D367&amp;D366&amp;D365&amp;D364&amp;D363&amp;D362&amp;D361,2)&amp;", "</f>
        <v xml:space="preserve">0x00, </v>
      </c>
      <c r="AH361" s="26" t="str">
        <f t="shared" ref="AH361" si="1170">"0x" &amp; BIN2HEX(E368&amp;E367&amp;E366&amp;E365&amp;E364&amp;E363&amp;E362&amp;E361,2)&amp;", "</f>
        <v xml:space="preserve">0x00, </v>
      </c>
      <c r="AI361" s="26" t="str">
        <f t="shared" ref="AI361" si="1171">"0x" &amp; BIN2HEX(F368&amp;F367&amp;F366&amp;F365&amp;F364&amp;F363&amp;F362&amp;F361,2)&amp;", "</f>
        <v xml:space="preserve">0x00, </v>
      </c>
      <c r="AJ361" s="26" t="str">
        <f t="shared" ref="AJ361" si="1172">"0x" &amp; BIN2HEX(G368&amp;G367&amp;G366&amp;G365&amp;G364&amp;G363&amp;G362&amp;G361,2)&amp;", "</f>
        <v xml:space="preserve">0x00, </v>
      </c>
      <c r="AK361" s="26" t="str">
        <f t="shared" ref="AK361" si="1173">"0x" &amp; BIN2HEX(H368&amp;H367&amp;H366&amp;H365&amp;H364&amp;H363&amp;H362&amp;H361,2)&amp;", "</f>
        <v xml:space="preserve">0x00, </v>
      </c>
      <c r="AL361" s="26" t="str">
        <f t="shared" ref="AL361" si="1174">"0x" &amp; BIN2HEX(I368&amp;I367&amp;I366&amp;I365&amp;I364&amp;I363&amp;I362&amp;I361,2)&amp;", "</f>
        <v xml:space="preserve">0x00, </v>
      </c>
      <c r="AM361" s="26" t="str">
        <f t="shared" ref="AM361" si="1175">"0x" &amp; BIN2HEX(J368&amp;J367&amp;J366&amp;J365&amp;J364&amp;J363&amp;J362&amp;J361,2)&amp;", "</f>
        <v xml:space="preserve">0x00, </v>
      </c>
      <c r="AN361" s="26" t="str">
        <f t="shared" ref="AN361" si="1176">"0x" &amp; BIN2HEX(K368&amp;K367&amp;K366&amp;K365&amp;K364&amp;K363&amp;K362&amp;K361,2)&amp;", "</f>
        <v xml:space="preserve">0x00, </v>
      </c>
      <c r="AO361" s="26" t="str">
        <f t="shared" ref="AO361" si="1177">"0x" &amp; BIN2HEX(L368&amp;L367&amp;L366&amp;L365&amp;L364&amp;L363&amp;L362&amp;L361,2)&amp;", "</f>
        <v xml:space="preserve">0x80, </v>
      </c>
      <c r="AP361" s="26" t="str">
        <f t="shared" ref="AP361" si="1178">"0x" &amp; BIN2HEX(M368&amp;M367&amp;M366&amp;M365&amp;M364&amp;M363&amp;M362&amp;M361,2)&amp;", "</f>
        <v xml:space="preserve">0xC0, </v>
      </c>
      <c r="AQ361" s="26" t="str">
        <f t="shared" ref="AQ361" si="1179">"0x" &amp; BIN2HEX(N368&amp;N367&amp;N366&amp;N365&amp;N364&amp;N363&amp;N362&amp;N361,2)&amp;", "</f>
        <v xml:space="preserve">0xE0, </v>
      </c>
      <c r="AR361" s="26" t="str">
        <f t="shared" ref="AR361" si="1180">"0x" &amp; BIN2HEX(O368&amp;O367&amp;O366&amp;O365&amp;O364&amp;O363&amp;O362&amp;O361,2)&amp;", "</f>
        <v xml:space="preserve">0xF0, </v>
      </c>
      <c r="AS361" s="26" t="str">
        <f t="shared" ref="AS361" si="1181">"0x" &amp; BIN2HEX(P368&amp;P367&amp;P366&amp;P365&amp;P364&amp;P363&amp;P362&amp;P361,2)&amp;", "</f>
        <v xml:space="preserve">0xF8, </v>
      </c>
      <c r="AT361" s="26" t="str">
        <f t="shared" ref="AT361" si="1182">"0x" &amp; BIN2HEX(Q368&amp;Q367&amp;Q366&amp;Q365&amp;Q364&amp;Q363&amp;Q362&amp;Q361,2)&amp;", "</f>
        <v xml:space="preserve">0xFC, </v>
      </c>
      <c r="AU361" s="26" t="str">
        <f t="shared" ref="AU361" si="1183">"0x" &amp; BIN2HEX(R368&amp;R367&amp;R366&amp;R365&amp;R364&amp;R363&amp;R362&amp;R361,2)&amp;", "</f>
        <v xml:space="preserve">0xFE, </v>
      </c>
      <c r="AV361" s="26" t="str">
        <f t="shared" ref="AV361" si="1184">"0x" &amp; BIN2HEX(S368&amp;S367&amp;S366&amp;S365&amp;S364&amp;S363&amp;S362&amp;S361,2)&amp;", "</f>
        <v xml:space="preserve">0xFF, </v>
      </c>
      <c r="AW361" s="26" t="str">
        <f t="shared" ref="AW361" si="1185">"0x" &amp; BIN2HEX(T368&amp;T367&amp;T366&amp;T365&amp;T364&amp;T363&amp;T362&amp;T361,2)&amp;", "</f>
        <v xml:space="preserve">0xFF, </v>
      </c>
      <c r="AX361" s="26" t="str">
        <f t="shared" ref="AX361" si="1186">"0x" &amp; BIN2HEX(U368&amp;U367&amp;U366&amp;U365&amp;U364&amp;U363&amp;U362&amp;U361,2)&amp;", "</f>
        <v xml:space="preserve">0x7F, </v>
      </c>
      <c r="AY361" s="26" t="str">
        <f t="shared" ref="AY361" si="1187">"0x" &amp; BIN2HEX(V368&amp;V367&amp;V366&amp;V365&amp;V364&amp;V363&amp;V362&amp;V361,2)&amp;", "</f>
        <v xml:space="preserve">0x3F, </v>
      </c>
      <c r="AZ361" s="26" t="str">
        <f t="shared" ref="AZ361" si="1188">"0x" &amp; BIN2HEX(W368&amp;W367&amp;W366&amp;W365&amp;W364&amp;W363&amp;W362&amp;W361,2)&amp;", "</f>
        <v xml:space="preserve">0x1F, </v>
      </c>
      <c r="BA361" s="26" t="str">
        <f t="shared" ref="BA361" si="1189">"0x" &amp; BIN2HEX(X368&amp;X367&amp;X366&amp;X365&amp;X364&amp;X363&amp;X362&amp;X361,2)&amp;", "</f>
        <v xml:space="preserve">0x0F, </v>
      </c>
      <c r="BB361" s="26" t="str">
        <f t="shared" ref="BB361" si="1190">"0x" &amp; BIN2HEX(Y368&amp;Y367&amp;Y366&amp;Y365&amp;Y364&amp;Y363&amp;Y362&amp;Y361,2)&amp;", "</f>
        <v xml:space="preserve">0x07, </v>
      </c>
      <c r="BC361" s="26" t="str">
        <f t="shared" ref="BC361" si="1191">"0x" &amp; BIN2HEX(Z368&amp;Z367&amp;Z366&amp;Z365&amp;Z364&amp;Z363&amp;Z362&amp;Z361,2)&amp;", "</f>
        <v xml:space="preserve">0x03, </v>
      </c>
      <c r="BD361" s="26" t="str">
        <f t="shared" ref="BD361" si="1192">"0x" &amp; BIN2HEX(AA368&amp;AA367&amp;AA366&amp;AA365&amp;AA364&amp;AA363&amp;AA362&amp;AA361,2)&amp;", "</f>
        <v xml:space="preserve">0x01, </v>
      </c>
      <c r="BE361" s="26" t="str">
        <f t="shared" ref="BE361" si="1193">"0x" &amp; BIN2HEX(AB368&amp;AB367&amp;AB366&amp;AB365&amp;AB364&amp;AB363&amp;AB362&amp;AB361,2)&amp;", "</f>
        <v xml:space="preserve">0x00, </v>
      </c>
      <c r="BF361" s="26" t="str">
        <f t="shared" ref="BF361" si="1194">"0x" &amp; BIN2HEX(AC368&amp;AC367&amp;AC366&amp;AC365&amp;AC364&amp;AC363&amp;AC362&amp;AC361,2)&amp;", "</f>
        <v xml:space="preserve">0x00, </v>
      </c>
    </row>
    <row r="362" spans="1:58" x14ac:dyDescent="0.25">
      <c r="A362" s="2">
        <v>19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0</v>
      </c>
      <c r="AB362" s="1">
        <v>0</v>
      </c>
      <c r="AC362" s="1">
        <v>0</v>
      </c>
      <c r="AD362" s="2">
        <f t="shared" si="1005"/>
        <v>17</v>
      </c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 spans="1:58" x14ac:dyDescent="0.25">
      <c r="A363" s="2">
        <v>20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0</v>
      </c>
      <c r="AA363" s="1">
        <v>0</v>
      </c>
      <c r="AB363" s="1">
        <v>0</v>
      </c>
      <c r="AC363" s="1">
        <v>0</v>
      </c>
      <c r="AD363" s="2">
        <f t="shared" si="1005"/>
        <v>18</v>
      </c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 spans="1:58" x14ac:dyDescent="0.25">
      <c r="A364" s="2">
        <v>21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2">
        <f t="shared" si="1005"/>
        <v>19</v>
      </c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 spans="1:58" x14ac:dyDescent="0.25">
      <c r="A365" s="2">
        <v>22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2">
        <f t="shared" si="1005"/>
        <v>20</v>
      </c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 spans="1:58" x14ac:dyDescent="0.25">
      <c r="A366" s="2">
        <v>23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2">
        <f t="shared" si="1005"/>
        <v>21</v>
      </c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 spans="1:58" x14ac:dyDescent="0.25">
      <c r="A367" s="2">
        <v>24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2">
        <f t="shared" si="1005"/>
        <v>22</v>
      </c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 spans="1:58" x14ac:dyDescent="0.25">
      <c r="A368" s="2">
        <v>25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2">
        <f t="shared" si="1005"/>
        <v>23</v>
      </c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 spans="1:58" x14ac:dyDescent="0.25">
      <c r="A369" s="2">
        <v>26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2">
        <f t="shared" si="1005"/>
        <v>24</v>
      </c>
      <c r="AE369" s="26" t="str">
        <f>"0x" &amp; BIN2HEX(B376&amp;B375&amp;B374&amp;B373&amp;B372&amp;B371&amp;B370&amp;B369,2)&amp;", "</f>
        <v xml:space="preserve">0x00, </v>
      </c>
      <c r="AF369" s="26" t="str">
        <f t="shared" ref="AF369" si="1195">"0x" &amp; BIN2HEX(C376&amp;C375&amp;C374&amp;C373&amp;C372&amp;C371&amp;C370&amp;C369,2)&amp;", "</f>
        <v xml:space="preserve">0x00, </v>
      </c>
      <c r="AG369" s="26" t="str">
        <f t="shared" ref="AG369" si="1196">"0x" &amp; BIN2HEX(D376&amp;D375&amp;D374&amp;D373&amp;D372&amp;D371&amp;D370&amp;D369,2)&amp;", "</f>
        <v xml:space="preserve">0x00, </v>
      </c>
      <c r="AH369" s="26" t="str">
        <f t="shared" ref="AH369" si="1197">"0x" &amp; BIN2HEX(E376&amp;E375&amp;E374&amp;E373&amp;E372&amp;E371&amp;E370&amp;E369,2)&amp;", "</f>
        <v xml:space="preserve">0x00, </v>
      </c>
      <c r="AI369" s="26" t="str">
        <f t="shared" ref="AI369" si="1198">"0x" &amp; BIN2HEX(F376&amp;F375&amp;F374&amp;F373&amp;F372&amp;F371&amp;F370&amp;F369,2)&amp;", "</f>
        <v xml:space="preserve">0x00, </v>
      </c>
      <c r="AJ369" s="26" t="str">
        <f t="shared" ref="AJ369" si="1199">"0x" &amp; BIN2HEX(G376&amp;G375&amp;G374&amp;G373&amp;G372&amp;G371&amp;G370&amp;G369,2)&amp;", "</f>
        <v xml:space="preserve">0x80, </v>
      </c>
      <c r="AK369" s="26" t="str">
        <f t="shared" ref="AK369" si="1200">"0x" &amp; BIN2HEX(H376&amp;H375&amp;H374&amp;H373&amp;H372&amp;H371&amp;H370&amp;H369,2)&amp;", "</f>
        <v xml:space="preserve">0xE0, </v>
      </c>
      <c r="AL369" s="26" t="str">
        <f t="shared" ref="AL369" si="1201">"0x" &amp; BIN2HEX(I376&amp;I375&amp;I374&amp;I373&amp;I372&amp;I371&amp;I370&amp;I369,2)&amp;", "</f>
        <v xml:space="preserve">0xF8, </v>
      </c>
      <c r="AM369" s="26" t="str">
        <f t="shared" ref="AM369" si="1202">"0x" &amp; BIN2HEX(J376&amp;J375&amp;J374&amp;J373&amp;J372&amp;J371&amp;J370&amp;J369,2)&amp;", "</f>
        <v xml:space="preserve">0xFE, </v>
      </c>
      <c r="AN369" s="26" t="str">
        <f t="shared" ref="AN369" si="1203">"0x" &amp; BIN2HEX(K376&amp;K375&amp;K374&amp;K373&amp;K372&amp;K371&amp;K370&amp;K369,2)&amp;", "</f>
        <v xml:space="preserve">0xFF, </v>
      </c>
      <c r="AO369" s="26" t="str">
        <f t="shared" ref="AO369" si="1204">"0x" &amp; BIN2HEX(L376&amp;L375&amp;L374&amp;L373&amp;L372&amp;L371&amp;L370&amp;L369,2)&amp;", "</f>
        <v xml:space="preserve">0xFF, </v>
      </c>
      <c r="AP369" s="26" t="str">
        <f t="shared" ref="AP369" si="1205">"0x" &amp; BIN2HEX(M376&amp;M375&amp;M374&amp;M373&amp;M372&amp;M371&amp;M370&amp;M369,2)&amp;", "</f>
        <v xml:space="preserve">0xFF, </v>
      </c>
      <c r="AQ369" s="26" t="str">
        <f t="shared" ref="AQ369" si="1206">"0x" &amp; BIN2HEX(N376&amp;N375&amp;N374&amp;N373&amp;N372&amp;N371&amp;N370&amp;N369,2)&amp;", "</f>
        <v xml:space="preserve">0xFF, </v>
      </c>
      <c r="AR369" s="26" t="str">
        <f t="shared" ref="AR369" si="1207">"0x" &amp; BIN2HEX(O376&amp;O375&amp;O374&amp;O373&amp;O372&amp;O371&amp;O370&amp;O369,2)&amp;", "</f>
        <v xml:space="preserve">0x7F, </v>
      </c>
      <c r="AS369" s="26" t="str">
        <f t="shared" ref="AS369" si="1208">"0x" &amp; BIN2HEX(P376&amp;P375&amp;P374&amp;P373&amp;P372&amp;P371&amp;P370&amp;P369,2)&amp;", "</f>
        <v xml:space="preserve">0x1F, </v>
      </c>
      <c r="AT369" s="26" t="str">
        <f t="shared" ref="AT369" si="1209">"0x" &amp; BIN2HEX(Q376&amp;Q375&amp;Q374&amp;Q373&amp;Q372&amp;Q371&amp;Q370&amp;Q369,2)&amp;", "</f>
        <v xml:space="preserve">0x07, </v>
      </c>
      <c r="AU369" s="26" t="str">
        <f t="shared" ref="AU369" si="1210">"0x" &amp; BIN2HEX(R376&amp;R375&amp;R374&amp;R373&amp;R372&amp;R371&amp;R370&amp;R369,2)&amp;", "</f>
        <v xml:space="preserve">0x03, </v>
      </c>
      <c r="AV369" s="26" t="str">
        <f t="shared" ref="AV369" si="1211">"0x" &amp; BIN2HEX(S376&amp;S375&amp;S374&amp;S373&amp;S372&amp;S371&amp;S370&amp;S369,2)&amp;", "</f>
        <v xml:space="preserve">0x01, </v>
      </c>
      <c r="AW369" s="26" t="str">
        <f t="shared" ref="AW369" si="1212">"0x" &amp; BIN2HEX(T376&amp;T375&amp;T374&amp;T373&amp;T372&amp;T371&amp;T370&amp;T369,2)&amp;", "</f>
        <v xml:space="preserve">0x00, </v>
      </c>
      <c r="AX369" s="26" t="str">
        <f t="shared" ref="AX369" si="1213">"0x" &amp; BIN2HEX(U376&amp;U375&amp;U374&amp;U373&amp;U372&amp;U371&amp;U370&amp;U369,2)&amp;", "</f>
        <v xml:space="preserve">0x00, </v>
      </c>
      <c r="AY369" s="26" t="str">
        <f t="shared" ref="AY369" si="1214">"0x" &amp; BIN2HEX(V376&amp;V375&amp;V374&amp;V373&amp;V372&amp;V371&amp;V370&amp;V369,2)&amp;", "</f>
        <v xml:space="preserve">0x00, </v>
      </c>
      <c r="AZ369" s="26" t="str">
        <f t="shared" ref="AZ369" si="1215">"0x" &amp; BIN2HEX(W376&amp;W375&amp;W374&amp;W373&amp;W372&amp;W371&amp;W370&amp;W369,2)&amp;", "</f>
        <v xml:space="preserve">0x00, </v>
      </c>
      <c r="BA369" s="26" t="str">
        <f t="shared" ref="BA369" si="1216">"0x" &amp; BIN2HEX(X376&amp;X375&amp;X374&amp;X373&amp;X372&amp;X371&amp;X370&amp;X369,2)&amp;", "</f>
        <v xml:space="preserve">0x00, </v>
      </c>
      <c r="BB369" s="26" t="str">
        <f t="shared" ref="BB369" si="1217">"0x" &amp; BIN2HEX(Y376&amp;Y375&amp;Y374&amp;Y373&amp;Y372&amp;Y371&amp;Y370&amp;Y369,2)&amp;", "</f>
        <v xml:space="preserve">0x00, </v>
      </c>
      <c r="BC369" s="26" t="str">
        <f t="shared" ref="BC369" si="1218">"0x" &amp; BIN2HEX(Z376&amp;Z375&amp;Z374&amp;Z373&amp;Z372&amp;Z371&amp;Z370&amp;Z369,2)&amp;", "</f>
        <v xml:space="preserve">0x00, </v>
      </c>
      <c r="BD369" s="26" t="str">
        <f t="shared" ref="BD369" si="1219">"0x" &amp; BIN2HEX(AA376&amp;AA375&amp;AA374&amp;AA373&amp;AA372&amp;AA371&amp;AA370&amp;AA369,2)&amp;", "</f>
        <v xml:space="preserve">0x00, </v>
      </c>
      <c r="BE369" s="26" t="str">
        <f t="shared" ref="BE369" si="1220">"0x" &amp; BIN2HEX(AB376&amp;AB375&amp;AB374&amp;AB373&amp;AB372&amp;AB371&amp;AB370&amp;AB369,2)&amp;", "</f>
        <v xml:space="preserve">0x00, </v>
      </c>
      <c r="BF369" s="26" t="str">
        <f t="shared" ref="BF369" si="1221">"0x" &amp; BIN2HEX(AC376&amp;AC375&amp;AC374&amp;AC373&amp;AC372&amp;AC371&amp;AC370&amp;AC369,2)&amp;", "</f>
        <v xml:space="preserve">0x00, </v>
      </c>
    </row>
    <row r="370" spans="1:58" x14ac:dyDescent="0.25">
      <c r="A370" s="2">
        <v>27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2">
        <f t="shared" si="1005"/>
        <v>25</v>
      </c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 spans="1:58" x14ac:dyDescent="0.25">
      <c r="A371" s="2">
        <v>28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2">
        <f t="shared" si="1005"/>
        <v>26</v>
      </c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 spans="1:58" x14ac:dyDescent="0.25">
      <c r="A372" s="2">
        <v>29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2">
        <f t="shared" ref="AD372:AD435" si="1222">AD323</f>
        <v>27</v>
      </c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 spans="1:58" x14ac:dyDescent="0.25">
      <c r="A373" s="2">
        <v>30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2">
        <f t="shared" si="1222"/>
        <v>28</v>
      </c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 spans="1:58" x14ac:dyDescent="0.25">
      <c r="A374" s="2">
        <v>31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2">
        <f t="shared" si="1222"/>
        <v>29</v>
      </c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 spans="1:58" x14ac:dyDescent="0.25">
      <c r="A375" s="2">
        <v>32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2">
        <f t="shared" si="1222"/>
        <v>30</v>
      </c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 spans="1:58" x14ac:dyDescent="0.25">
      <c r="A376" s="2">
        <v>33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2">
        <f t="shared" si="1222"/>
        <v>31</v>
      </c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 spans="1:58" x14ac:dyDescent="0.25">
      <c r="A377" s="2">
        <v>34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2">
        <f t="shared" si="1222"/>
        <v>32</v>
      </c>
      <c r="AE377" s="26" t="str">
        <f>"0x" &amp; BIN2HEX(B384&amp;B383&amp;B382&amp;B381&amp;B380&amp;B379&amp;B378&amp;B377,2)&amp;", "</f>
        <v xml:space="preserve">0x00, </v>
      </c>
      <c r="AF377" s="26" t="str">
        <f t="shared" ref="AF377" si="1223">"0x" &amp; BIN2HEX(C384&amp;C383&amp;C382&amp;C381&amp;C380&amp;C379&amp;C378&amp;C377,2)&amp;", "</f>
        <v xml:space="preserve">0x00, </v>
      </c>
      <c r="AG377" s="26" t="str">
        <f t="shared" ref="AG377" si="1224">"0x" &amp; BIN2HEX(D384&amp;D383&amp;D382&amp;D381&amp;D380&amp;D379&amp;D378&amp;D377,2)&amp;", "</f>
        <v xml:space="preserve">0x00, </v>
      </c>
      <c r="AH377" s="26" t="str">
        <f t="shared" ref="AH377" si="1225">"0x" &amp; BIN2HEX(E384&amp;E383&amp;E382&amp;E381&amp;E380&amp;E379&amp;E378&amp;E377,2)&amp;", "</f>
        <v xml:space="preserve">0x00, </v>
      </c>
      <c r="AI377" s="26" t="str">
        <f t="shared" ref="AI377" si="1226">"0x" &amp; BIN2HEX(F384&amp;F383&amp;F382&amp;F381&amp;F380&amp;F379&amp;F378&amp;F377,2)&amp;", "</f>
        <v xml:space="preserve">0x00, </v>
      </c>
      <c r="AJ377" s="26" t="str">
        <f t="shared" ref="AJ377" si="1227">"0x" &amp; BIN2HEX(G384&amp;G383&amp;G382&amp;G381&amp;G380&amp;G379&amp;G378&amp;G377,2)&amp;", "</f>
        <v xml:space="preserve">0xFF, </v>
      </c>
      <c r="AK377" s="26" t="str">
        <f t="shared" ref="AK377" si="1228">"0x" &amp; BIN2HEX(H384&amp;H383&amp;H382&amp;H381&amp;H380&amp;H379&amp;H378&amp;H377,2)&amp;", "</f>
        <v xml:space="preserve">0xFF, </v>
      </c>
      <c r="AL377" s="26" t="str">
        <f t="shared" ref="AL377" si="1229">"0x" &amp; BIN2HEX(I384&amp;I383&amp;I382&amp;I381&amp;I380&amp;I379&amp;I378&amp;I377,2)&amp;", "</f>
        <v xml:space="preserve">0xFF, </v>
      </c>
      <c r="AM377" s="26" t="str">
        <f t="shared" ref="AM377" si="1230">"0x" &amp; BIN2HEX(J384&amp;J383&amp;J382&amp;J381&amp;J380&amp;J379&amp;J378&amp;J377,2)&amp;", "</f>
        <v xml:space="preserve">0xFF, </v>
      </c>
      <c r="AN377" s="26" t="str">
        <f t="shared" ref="AN377" si="1231">"0x" &amp; BIN2HEX(K384&amp;K383&amp;K382&amp;K381&amp;K380&amp;K379&amp;K378&amp;K377,2)&amp;", "</f>
        <v xml:space="preserve">0xFF, </v>
      </c>
      <c r="AO377" s="26" t="str">
        <f t="shared" ref="AO377" si="1232">"0x" &amp; BIN2HEX(L384&amp;L383&amp;L382&amp;L381&amp;L380&amp;L379&amp;L378&amp;L377,2)&amp;", "</f>
        <v xml:space="preserve">0xFF, </v>
      </c>
      <c r="AP377" s="26" t="str">
        <f t="shared" ref="AP377" si="1233">"0x" &amp; BIN2HEX(M384&amp;M383&amp;M382&amp;M381&amp;M380&amp;M379&amp;M378&amp;M377,2)&amp;", "</f>
        <v xml:space="preserve">0xFF, </v>
      </c>
      <c r="AQ377" s="26" t="str">
        <f t="shared" ref="AQ377" si="1234">"0x" &amp; BIN2HEX(N384&amp;N383&amp;N382&amp;N381&amp;N380&amp;N379&amp;N378&amp;N377,2)&amp;", "</f>
        <v xml:space="preserve">0xFF, </v>
      </c>
      <c r="AR377" s="26" t="str">
        <f t="shared" ref="AR377" si="1235">"0x" &amp; BIN2HEX(O384&amp;O383&amp;O382&amp;O381&amp;O380&amp;O379&amp;O378&amp;O377,2)&amp;", "</f>
        <v xml:space="preserve">0x00, </v>
      </c>
      <c r="AS377" s="26" t="str">
        <f t="shared" ref="AS377" si="1236">"0x" &amp; BIN2HEX(P384&amp;P383&amp;P382&amp;P381&amp;P380&amp;P379&amp;P378&amp;P377,2)&amp;", "</f>
        <v xml:space="preserve">0x00, </v>
      </c>
      <c r="AT377" s="26" t="str">
        <f t="shared" ref="AT377" si="1237">"0x" &amp; BIN2HEX(Q384&amp;Q383&amp;Q382&amp;Q381&amp;Q380&amp;Q379&amp;Q378&amp;Q377,2)&amp;", "</f>
        <v xml:space="preserve">0x00, </v>
      </c>
      <c r="AU377" s="26" t="str">
        <f t="shared" ref="AU377" si="1238">"0x" &amp; BIN2HEX(R384&amp;R383&amp;R382&amp;R381&amp;R380&amp;R379&amp;R378&amp;R377,2)&amp;", "</f>
        <v xml:space="preserve">0x00, </v>
      </c>
      <c r="AV377" s="26" t="str">
        <f t="shared" ref="AV377" si="1239">"0x" &amp; BIN2HEX(S384&amp;S383&amp;S382&amp;S381&amp;S380&amp;S379&amp;S378&amp;S377,2)&amp;", "</f>
        <v xml:space="preserve">0x00, </v>
      </c>
      <c r="AW377" s="26" t="str">
        <f t="shared" ref="AW377" si="1240">"0x" &amp; BIN2HEX(T384&amp;T383&amp;T382&amp;T381&amp;T380&amp;T379&amp;T378&amp;T377,2)&amp;", "</f>
        <v xml:space="preserve">0x00, </v>
      </c>
      <c r="AX377" s="26" t="str">
        <f t="shared" ref="AX377" si="1241">"0x" &amp; BIN2HEX(U384&amp;U383&amp;U382&amp;U381&amp;U380&amp;U379&amp;U378&amp;U377,2)&amp;", "</f>
        <v xml:space="preserve">0x00, </v>
      </c>
      <c r="AY377" s="26" t="str">
        <f t="shared" ref="AY377" si="1242">"0x" &amp; BIN2HEX(V384&amp;V383&amp;V382&amp;V381&amp;V380&amp;V379&amp;V378&amp;V377,2)&amp;", "</f>
        <v xml:space="preserve">0x00, </v>
      </c>
      <c r="AZ377" s="26" t="str">
        <f t="shared" ref="AZ377" si="1243">"0x" &amp; BIN2HEX(W384&amp;W383&amp;W382&amp;W381&amp;W380&amp;W379&amp;W378&amp;W377,2)&amp;", "</f>
        <v xml:space="preserve">0x00, </v>
      </c>
      <c r="BA377" s="26" t="str">
        <f t="shared" ref="BA377" si="1244">"0x" &amp; BIN2HEX(X384&amp;X383&amp;X382&amp;X381&amp;X380&amp;X379&amp;X378&amp;X377,2)&amp;", "</f>
        <v xml:space="preserve">0x00, </v>
      </c>
      <c r="BB377" s="26" t="str">
        <f t="shared" ref="BB377" si="1245">"0x" &amp; BIN2HEX(Y384&amp;Y383&amp;Y382&amp;Y381&amp;Y380&amp;Y379&amp;Y378&amp;Y377,2)&amp;", "</f>
        <v xml:space="preserve">0x00, </v>
      </c>
      <c r="BC377" s="26" t="str">
        <f t="shared" ref="BC377" si="1246">"0x" &amp; BIN2HEX(Z384&amp;Z383&amp;Z382&amp;Z381&amp;Z380&amp;Z379&amp;Z378&amp;Z377,2)&amp;", "</f>
        <v xml:space="preserve">0x00, </v>
      </c>
      <c r="BD377" s="26" t="str">
        <f t="shared" ref="BD377" si="1247">"0x" &amp; BIN2HEX(AA384&amp;AA383&amp;AA382&amp;AA381&amp;AA380&amp;AA379&amp;AA378&amp;AA377,2)&amp;", "</f>
        <v xml:space="preserve">0x00, </v>
      </c>
      <c r="BE377" s="26" t="str">
        <f t="shared" ref="BE377" si="1248">"0x" &amp; BIN2HEX(AB384&amp;AB383&amp;AB382&amp;AB381&amp;AB380&amp;AB379&amp;AB378&amp;AB377,2)&amp;", "</f>
        <v xml:space="preserve">0x00, </v>
      </c>
      <c r="BF377" s="26" t="str">
        <f t="shared" ref="BF377" si="1249">"0x" &amp; BIN2HEX(AC384&amp;AC383&amp;AC382&amp;AC381&amp;AC380&amp;AC379&amp;AC378&amp;AC377,2)&amp;", "</f>
        <v xml:space="preserve">0x00, </v>
      </c>
    </row>
    <row r="378" spans="1:58" x14ac:dyDescent="0.25">
      <c r="A378" s="2">
        <v>35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2">
        <f t="shared" si="1222"/>
        <v>33</v>
      </c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 spans="1:58" x14ac:dyDescent="0.25">
      <c r="A379" s="2">
        <v>36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2">
        <f t="shared" si="1222"/>
        <v>34</v>
      </c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 spans="1:58" x14ac:dyDescent="0.25">
      <c r="A380" s="2">
        <v>37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2">
        <f t="shared" si="1222"/>
        <v>35</v>
      </c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 spans="1:58" x14ac:dyDescent="0.25">
      <c r="A381" s="2">
        <v>38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2">
        <f t="shared" si="1222"/>
        <v>36</v>
      </c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 spans="1:58" x14ac:dyDescent="0.25">
      <c r="A382" s="2">
        <v>39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2">
        <f t="shared" si="1222"/>
        <v>37</v>
      </c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 spans="1:58" x14ac:dyDescent="0.25">
      <c r="A383" s="2">
        <v>40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2">
        <f t="shared" si="1222"/>
        <v>38</v>
      </c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 spans="1:58" x14ac:dyDescent="0.25">
      <c r="A384" s="2">
        <v>41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2">
        <f t="shared" si="1222"/>
        <v>39</v>
      </c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 spans="1:59" x14ac:dyDescent="0.25">
      <c r="A385" s="2">
        <v>42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2">
        <f t="shared" si="1222"/>
        <v>40</v>
      </c>
      <c r="AE385" s="26" t="str">
        <f>"0x" &amp; BIN2HEX(B392&amp;B391&amp;B390&amp;B389&amp;B388&amp;B387&amp;B386&amp;B385,2)&amp;", "</f>
        <v xml:space="preserve">0x00, </v>
      </c>
      <c r="AF385" s="26" t="str">
        <f t="shared" ref="AF385" si="1250">"0x" &amp; BIN2HEX(C392&amp;C391&amp;C390&amp;C389&amp;C388&amp;C387&amp;C386&amp;C385,2)&amp;", "</f>
        <v xml:space="preserve">0x00, </v>
      </c>
      <c r="AG385" s="26" t="str">
        <f t="shared" ref="AG385" si="1251">"0x" &amp; BIN2HEX(D392&amp;D391&amp;D390&amp;D389&amp;D388&amp;D387&amp;D386&amp;D385,2)&amp;", "</f>
        <v xml:space="preserve">0x00, </v>
      </c>
      <c r="AH385" s="26" t="str">
        <f t="shared" ref="AH385" si="1252">"0x" &amp; BIN2HEX(E392&amp;E391&amp;E390&amp;E389&amp;E388&amp;E387&amp;E386&amp;E385,2)&amp;", "</f>
        <v xml:space="preserve">0x00, </v>
      </c>
      <c r="AI385" s="26" t="str">
        <f t="shared" ref="AI385" si="1253">"0x" &amp; BIN2HEX(F392&amp;F391&amp;F390&amp;F389&amp;F388&amp;F387&amp;F386&amp;F385,2)&amp;", "</f>
        <v xml:space="preserve">0x00, </v>
      </c>
      <c r="AJ385" s="26" t="str">
        <f t="shared" ref="AJ385" si="1254">"0x" &amp; BIN2HEX(G392&amp;G391&amp;G390&amp;G389&amp;G388&amp;G387&amp;G386&amp;G385,2)&amp;", "</f>
        <v xml:space="preserve">0x0F, </v>
      </c>
      <c r="AK385" s="26" t="str">
        <f t="shared" ref="AK385" si="1255">"0x" &amp; BIN2HEX(H392&amp;H391&amp;H390&amp;H389&amp;H388&amp;H387&amp;H386&amp;H385,2)&amp;", "</f>
        <v xml:space="preserve">0x0F, </v>
      </c>
      <c r="AL385" s="26" t="str">
        <f t="shared" ref="AL385" si="1256">"0x" &amp; BIN2HEX(I392&amp;I391&amp;I390&amp;I389&amp;I388&amp;I387&amp;I386&amp;I385,2)&amp;", "</f>
        <v xml:space="preserve">0x0F, </v>
      </c>
      <c r="AM385" s="26" t="str">
        <f t="shared" ref="AM385" si="1257">"0x" &amp; BIN2HEX(J392&amp;J391&amp;J390&amp;J389&amp;J388&amp;J387&amp;J386&amp;J385,2)&amp;", "</f>
        <v xml:space="preserve">0x0F, </v>
      </c>
      <c r="AN385" s="26" t="str">
        <f t="shared" ref="AN385" si="1258">"0x" &amp; BIN2HEX(K392&amp;K391&amp;K390&amp;K389&amp;K388&amp;K387&amp;K386&amp;K385,2)&amp;", "</f>
        <v xml:space="preserve">0x0F, </v>
      </c>
      <c r="AO385" s="26" t="str">
        <f t="shared" ref="AO385" si="1259">"0x" &amp; BIN2HEX(L392&amp;L391&amp;L390&amp;L389&amp;L388&amp;L387&amp;L386&amp;L385,2)&amp;", "</f>
        <v xml:space="preserve">0x0F, </v>
      </c>
      <c r="AP385" s="26" t="str">
        <f t="shared" ref="AP385" si="1260">"0x" &amp; BIN2HEX(M392&amp;M391&amp;M390&amp;M389&amp;M388&amp;M387&amp;M386&amp;M385,2)&amp;", "</f>
        <v xml:space="preserve">0x0F, </v>
      </c>
      <c r="AQ385" s="26" t="str">
        <f t="shared" ref="AQ385" si="1261">"0x" &amp; BIN2HEX(N392&amp;N391&amp;N390&amp;N389&amp;N388&amp;N387&amp;N386&amp;N385,2)&amp;", "</f>
        <v xml:space="preserve">0x0F, </v>
      </c>
      <c r="AR385" s="26" t="str">
        <f t="shared" ref="AR385" si="1262">"0x" &amp; BIN2HEX(O392&amp;O391&amp;O390&amp;O389&amp;O388&amp;O387&amp;O386&amp;O385,2)&amp;", "</f>
        <v xml:space="preserve">0x00, </v>
      </c>
      <c r="AS385" s="26" t="str">
        <f t="shared" ref="AS385" si="1263">"0x" &amp; BIN2HEX(P392&amp;P391&amp;P390&amp;P389&amp;P388&amp;P387&amp;P386&amp;P385,2)&amp;", "</f>
        <v xml:space="preserve">0x00, </v>
      </c>
      <c r="AT385" s="26" t="str">
        <f t="shared" ref="AT385" si="1264">"0x" &amp; BIN2HEX(Q392&amp;Q391&amp;Q390&amp;Q389&amp;Q388&amp;Q387&amp;Q386&amp;Q385,2)&amp;", "</f>
        <v xml:space="preserve">0x00, </v>
      </c>
      <c r="AU385" s="26" t="str">
        <f t="shared" ref="AU385" si="1265">"0x" &amp; BIN2HEX(R392&amp;R391&amp;R390&amp;R389&amp;R388&amp;R387&amp;R386&amp;R385,2)&amp;", "</f>
        <v xml:space="preserve">0x00, </v>
      </c>
      <c r="AV385" s="26" t="str">
        <f t="shared" ref="AV385" si="1266">"0x" &amp; BIN2HEX(S392&amp;S391&amp;S390&amp;S389&amp;S388&amp;S387&amp;S386&amp;S385,2)&amp;", "</f>
        <v xml:space="preserve">0x00, </v>
      </c>
      <c r="AW385" s="26" t="str">
        <f t="shared" ref="AW385" si="1267">"0x" &amp; BIN2HEX(T392&amp;T391&amp;T390&amp;T389&amp;T388&amp;T387&amp;T386&amp;T385,2)&amp;", "</f>
        <v xml:space="preserve">0x00, </v>
      </c>
      <c r="AX385" s="26" t="str">
        <f t="shared" ref="AX385" si="1268">"0x" &amp; BIN2HEX(U392&amp;U391&amp;U390&amp;U389&amp;U388&amp;U387&amp;U386&amp;U385,2)&amp;", "</f>
        <v xml:space="preserve">0x00, </v>
      </c>
      <c r="AY385" s="26" t="str">
        <f t="shared" ref="AY385" si="1269">"0x" &amp; BIN2HEX(V392&amp;V391&amp;V390&amp;V389&amp;V388&amp;V387&amp;V386&amp;V385,2)&amp;", "</f>
        <v xml:space="preserve">0x00, </v>
      </c>
      <c r="AZ385" s="26" t="str">
        <f t="shared" ref="AZ385" si="1270">"0x" &amp; BIN2HEX(W392&amp;W391&amp;W390&amp;W389&amp;W388&amp;W387&amp;W386&amp;W385,2)&amp;", "</f>
        <v xml:space="preserve">0x00, </v>
      </c>
      <c r="BA385" s="26" t="str">
        <f t="shared" ref="BA385" si="1271">"0x" &amp; BIN2HEX(X392&amp;X391&amp;X390&amp;X389&amp;X388&amp;X387&amp;X386&amp;X385,2)&amp;", "</f>
        <v xml:space="preserve">0x00, </v>
      </c>
      <c r="BB385" s="26" t="str">
        <f t="shared" ref="BB385" si="1272">"0x" &amp; BIN2HEX(Y392&amp;Y391&amp;Y390&amp;Y389&amp;Y388&amp;Y387&amp;Y386&amp;Y385,2)&amp;", "</f>
        <v xml:space="preserve">0x00, </v>
      </c>
      <c r="BC385" s="26" t="str">
        <f t="shared" ref="BC385" si="1273">"0x" &amp; BIN2HEX(Z392&amp;Z391&amp;Z390&amp;Z389&amp;Z388&amp;Z387&amp;Z386&amp;Z385,2)&amp;", "</f>
        <v xml:space="preserve">0x00, </v>
      </c>
      <c r="BD385" s="26" t="str">
        <f t="shared" ref="BD385" si="1274">"0x" &amp; BIN2HEX(AA392&amp;AA391&amp;AA390&amp;AA389&amp;AA388&amp;AA387&amp;AA386&amp;AA385,2)&amp;", "</f>
        <v xml:space="preserve">0x00, </v>
      </c>
      <c r="BE385" s="26" t="str">
        <f t="shared" ref="BE385" si="1275">"0x" &amp; BIN2HEX(AB392&amp;AB391&amp;AB390&amp;AB389&amp;AB388&amp;AB387&amp;AB386&amp;AB385,2)&amp;", "</f>
        <v xml:space="preserve">0x00, </v>
      </c>
      <c r="BF385" s="26" t="str">
        <f t="shared" ref="BF385" si="1276">"0x" &amp; BIN2HEX(AC392&amp;AC391&amp;AC390&amp;AC389&amp;AC388&amp;AC387&amp;AC386&amp;AC385,2)&amp;", "</f>
        <v xml:space="preserve">0x00, </v>
      </c>
    </row>
    <row r="386" spans="1:59" x14ac:dyDescent="0.25">
      <c r="A386" s="2">
        <v>43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2">
        <f t="shared" si="1222"/>
        <v>41</v>
      </c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 spans="1:59" x14ac:dyDescent="0.25">
      <c r="A387" s="2">
        <v>44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2">
        <f t="shared" si="1222"/>
        <v>42</v>
      </c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 spans="1:59" x14ac:dyDescent="0.25">
      <c r="A388" s="2">
        <v>45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2">
        <f t="shared" si="1222"/>
        <v>43</v>
      </c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 spans="1:59" x14ac:dyDescent="0.25">
      <c r="A389" s="2">
        <v>46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2">
        <f t="shared" si="1222"/>
        <v>44</v>
      </c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 spans="1:59" x14ac:dyDescent="0.25">
      <c r="A390" s="2">
        <v>47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2">
        <f t="shared" si="1222"/>
        <v>45</v>
      </c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 spans="1:59" s="2" customFormat="1" x14ac:dyDescent="0.25"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2">
        <f t="shared" si="1222"/>
        <v>46</v>
      </c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/>
    </row>
    <row r="392" spans="1:59" x14ac:dyDescent="0.25">
      <c r="A392" s="2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2">
        <f t="shared" si="1222"/>
        <v>47</v>
      </c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 spans="1:59" x14ac:dyDescent="0.25">
      <c r="A393" s="2">
        <v>1</v>
      </c>
      <c r="B393" s="2">
        <f>B344</f>
        <v>0</v>
      </c>
      <c r="C393" s="2">
        <f t="shared" ref="C393:AC393" si="1277">C344</f>
        <v>1</v>
      </c>
      <c r="D393" s="2">
        <f t="shared" si="1277"/>
        <v>2</v>
      </c>
      <c r="E393" s="2">
        <f t="shared" si="1277"/>
        <v>3</v>
      </c>
      <c r="F393" s="2">
        <f t="shared" si="1277"/>
        <v>4</v>
      </c>
      <c r="G393" s="2">
        <f t="shared" si="1277"/>
        <v>5</v>
      </c>
      <c r="H393" s="2">
        <f t="shared" si="1277"/>
        <v>6</v>
      </c>
      <c r="I393" s="2">
        <f t="shared" si="1277"/>
        <v>7</v>
      </c>
      <c r="J393" s="2">
        <f t="shared" si="1277"/>
        <v>8</v>
      </c>
      <c r="K393" s="2">
        <f t="shared" si="1277"/>
        <v>9</v>
      </c>
      <c r="L393" s="2">
        <f t="shared" si="1277"/>
        <v>10</v>
      </c>
      <c r="M393" s="2">
        <f t="shared" si="1277"/>
        <v>11</v>
      </c>
      <c r="N393" s="2">
        <f t="shared" si="1277"/>
        <v>12</v>
      </c>
      <c r="O393" s="2">
        <f t="shared" si="1277"/>
        <v>13</v>
      </c>
      <c r="P393" s="2">
        <f t="shared" si="1277"/>
        <v>14</v>
      </c>
      <c r="Q393" s="2">
        <f t="shared" si="1277"/>
        <v>15</v>
      </c>
      <c r="R393" s="2">
        <f t="shared" si="1277"/>
        <v>16</v>
      </c>
      <c r="S393" s="2">
        <f t="shared" si="1277"/>
        <v>17</v>
      </c>
      <c r="T393" s="2">
        <f t="shared" si="1277"/>
        <v>18</v>
      </c>
      <c r="U393" s="2">
        <f t="shared" si="1277"/>
        <v>19</v>
      </c>
      <c r="V393" s="2">
        <f t="shared" si="1277"/>
        <v>20</v>
      </c>
      <c r="W393" s="2">
        <f t="shared" si="1277"/>
        <v>21</v>
      </c>
      <c r="X393" s="2">
        <f t="shared" si="1277"/>
        <v>22</v>
      </c>
      <c r="Y393" s="2">
        <f t="shared" si="1277"/>
        <v>23</v>
      </c>
      <c r="Z393" s="2">
        <f t="shared" si="1277"/>
        <v>24</v>
      </c>
      <c r="AA393" s="2">
        <f t="shared" si="1277"/>
        <v>25</v>
      </c>
      <c r="AB393" s="2">
        <f t="shared" si="1277"/>
        <v>26</v>
      </c>
      <c r="AC393" s="2">
        <f t="shared" si="1277"/>
        <v>27</v>
      </c>
      <c r="AD393" s="2">
        <v>8</v>
      </c>
      <c r="AE393" s="25">
        <v>0</v>
      </c>
      <c r="AF393" s="25">
        <v>1</v>
      </c>
      <c r="AG393" s="25">
        <v>2</v>
      </c>
      <c r="AH393" s="25">
        <v>3</v>
      </c>
      <c r="AI393" s="25">
        <v>4</v>
      </c>
      <c r="AJ393" s="25">
        <v>5</v>
      </c>
      <c r="AK393" s="25">
        <v>6</v>
      </c>
      <c r="AL393" s="25">
        <v>7</v>
      </c>
      <c r="AM393" s="25">
        <v>8</v>
      </c>
      <c r="AN393" s="25">
        <v>9</v>
      </c>
      <c r="AO393" s="25">
        <v>10</v>
      </c>
      <c r="AP393" s="25">
        <v>11</v>
      </c>
      <c r="AQ393" s="25">
        <v>12</v>
      </c>
      <c r="AR393" s="25">
        <v>13</v>
      </c>
      <c r="AS393" s="25">
        <v>14</v>
      </c>
      <c r="AT393" s="25">
        <v>15</v>
      </c>
      <c r="AU393" s="25">
        <v>16</v>
      </c>
      <c r="AV393" s="25">
        <v>17</v>
      </c>
      <c r="AW393" s="25">
        <v>18</v>
      </c>
      <c r="AX393" s="25">
        <v>19</v>
      </c>
      <c r="AY393" s="25">
        <v>20</v>
      </c>
      <c r="AZ393" s="25">
        <v>21</v>
      </c>
      <c r="BA393" s="25">
        <v>22</v>
      </c>
      <c r="BB393" s="25">
        <v>23</v>
      </c>
      <c r="BC393" s="25">
        <v>24</v>
      </c>
      <c r="BD393" s="25">
        <v>25</v>
      </c>
      <c r="BE393" s="25">
        <v>26</v>
      </c>
      <c r="BF393" s="25">
        <v>27</v>
      </c>
    </row>
    <row r="394" spans="1:59" x14ac:dyDescent="0.25">
      <c r="A394" s="2">
        <v>2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2">
        <f t="shared" si="1222"/>
        <v>0</v>
      </c>
      <c r="AE394" s="26" t="str">
        <f>"0x" &amp; BIN2HEX(B401&amp;B400&amp;B399&amp;B398&amp;B397&amp;B396&amp;B395&amp;B394,2)&amp;", "</f>
        <v xml:space="preserve">0x00, </v>
      </c>
      <c r="AF394" s="26" t="str">
        <f t="shared" ref="AF394" si="1278">"0x" &amp; BIN2HEX(C401&amp;C400&amp;C399&amp;C398&amp;C397&amp;C396&amp;C395&amp;C394,2)&amp;", "</f>
        <v xml:space="preserve">0xC0, </v>
      </c>
      <c r="AG394" s="26" t="str">
        <f t="shared" ref="AG394" si="1279">"0x" &amp; BIN2HEX(D401&amp;D400&amp;D399&amp;D398&amp;D397&amp;D396&amp;D395&amp;D394,2)&amp;", "</f>
        <v xml:space="preserve">0xF0, </v>
      </c>
      <c r="AH394" s="26" t="str">
        <f t="shared" ref="AH394" si="1280">"0x" &amp; BIN2HEX(E401&amp;E400&amp;E399&amp;E398&amp;E397&amp;E396&amp;E395&amp;E394,2)&amp;", "</f>
        <v xml:space="preserve">0xF8, </v>
      </c>
      <c r="AI394" s="26" t="str">
        <f t="shared" ref="AI394" si="1281">"0x" &amp; BIN2HEX(F401&amp;F400&amp;F399&amp;F398&amp;F397&amp;F396&amp;F395&amp;F394,2)&amp;", "</f>
        <v xml:space="preserve">0xFC, </v>
      </c>
      <c r="AJ394" s="26" t="str">
        <f t="shared" ref="AJ394" si="1282">"0x" &amp; BIN2HEX(G401&amp;G400&amp;G399&amp;G398&amp;G397&amp;G396&amp;G395&amp;G394,2)&amp;", "</f>
        <v xml:space="preserve">0xFC, </v>
      </c>
      <c r="AK394" s="26" t="str">
        <f t="shared" ref="AK394" si="1283">"0x" &amp; BIN2HEX(H401&amp;H400&amp;H399&amp;H398&amp;H397&amp;H396&amp;H395&amp;H394,2)&amp;", "</f>
        <v xml:space="preserve">0xFE, </v>
      </c>
      <c r="AL394" s="26" t="str">
        <f t="shared" ref="AL394" si="1284">"0x" &amp; BIN2HEX(I401&amp;I400&amp;I399&amp;I398&amp;I397&amp;I396&amp;I395&amp;I394,2)&amp;", "</f>
        <v xml:space="preserve">0x7E, </v>
      </c>
      <c r="AM394" s="26" t="str">
        <f t="shared" ref="AM394" si="1285">"0x" &amp; BIN2HEX(J401&amp;J400&amp;J399&amp;J398&amp;J397&amp;J396&amp;J395&amp;J394,2)&amp;", "</f>
        <v xml:space="preserve">0x3F, </v>
      </c>
      <c r="AN394" s="26" t="str">
        <f t="shared" ref="AN394" si="1286">"0x" &amp; BIN2HEX(K401&amp;K400&amp;K399&amp;K398&amp;K397&amp;K396&amp;K395&amp;K394,2)&amp;", "</f>
        <v xml:space="preserve">0x3F, </v>
      </c>
      <c r="AO394" s="26" t="str">
        <f t="shared" ref="AO394" si="1287">"0x" &amp; BIN2HEX(L401&amp;L400&amp;L399&amp;L398&amp;L397&amp;L396&amp;L395&amp;L394,2)&amp;", "</f>
        <v xml:space="preserve">0x3F, </v>
      </c>
      <c r="AP394" s="26" t="str">
        <f t="shared" ref="AP394" si="1288">"0x" &amp; BIN2HEX(M401&amp;M400&amp;M399&amp;M398&amp;M397&amp;M396&amp;M395&amp;M394,2)&amp;", "</f>
        <v xml:space="preserve">0x3F, </v>
      </c>
      <c r="AQ394" s="26" t="str">
        <f t="shared" ref="AQ394" si="1289">"0x" &amp; BIN2HEX(N401&amp;N400&amp;N399&amp;N398&amp;N397&amp;N396&amp;N395&amp;N394,2)&amp;", "</f>
        <v xml:space="preserve">0x3F, </v>
      </c>
      <c r="AR394" s="26" t="str">
        <f t="shared" ref="AR394" si="1290">"0x" &amp; BIN2HEX(O401&amp;O400&amp;O399&amp;O398&amp;O397&amp;O396&amp;O395&amp;O394,2)&amp;", "</f>
        <v xml:space="preserve">0x3F, </v>
      </c>
      <c r="AS394" s="26" t="str">
        <f t="shared" ref="AS394" si="1291">"0x" &amp; BIN2HEX(P401&amp;P400&amp;P399&amp;P398&amp;P397&amp;P396&amp;P395&amp;P394,2)&amp;", "</f>
        <v xml:space="preserve">0x3F, </v>
      </c>
      <c r="AT394" s="26" t="str">
        <f t="shared" ref="AT394" si="1292">"0x" &amp; BIN2HEX(Q401&amp;Q400&amp;Q399&amp;Q398&amp;Q397&amp;Q396&amp;Q395&amp;Q394,2)&amp;", "</f>
        <v xml:space="preserve">0x3F, </v>
      </c>
      <c r="AU394" s="26" t="str">
        <f t="shared" ref="AU394" si="1293">"0x" &amp; BIN2HEX(R401&amp;R400&amp;R399&amp;R398&amp;R397&amp;R396&amp;R395&amp;R394,2)&amp;", "</f>
        <v xml:space="preserve">0x3F, </v>
      </c>
      <c r="AV394" s="26" t="str">
        <f t="shared" ref="AV394" si="1294">"0x" &amp; BIN2HEX(S401&amp;S400&amp;S399&amp;S398&amp;S397&amp;S396&amp;S395&amp;S394,2)&amp;", "</f>
        <v xml:space="preserve">0x3F, </v>
      </c>
      <c r="AW394" s="26" t="str">
        <f t="shared" ref="AW394" si="1295">"0x" &amp; BIN2HEX(T401&amp;T400&amp;T399&amp;T398&amp;T397&amp;T396&amp;T395&amp;T394,2)&amp;", "</f>
        <v xml:space="preserve">0x3F, </v>
      </c>
      <c r="AX394" s="26" t="str">
        <f t="shared" ref="AX394" si="1296">"0x" &amp; BIN2HEX(U401&amp;U400&amp;U399&amp;U398&amp;U397&amp;U396&amp;U395&amp;U394,2)&amp;", "</f>
        <v xml:space="preserve">0x3F, </v>
      </c>
      <c r="AY394" s="26" t="str">
        <f t="shared" ref="AY394" si="1297">"0x" &amp; BIN2HEX(V401&amp;V400&amp;V399&amp;V398&amp;V397&amp;V396&amp;V395&amp;V394,2)&amp;", "</f>
        <v xml:space="preserve">0x7E, </v>
      </c>
      <c r="AZ394" s="26" t="str">
        <f t="shared" ref="AZ394" si="1298">"0x" &amp; BIN2HEX(W401&amp;W400&amp;W399&amp;W398&amp;W397&amp;W396&amp;W395&amp;W394,2)&amp;", "</f>
        <v xml:space="preserve">0xFE, </v>
      </c>
      <c r="BA394" s="26" t="str">
        <f t="shared" ref="BA394" si="1299">"0x" &amp; BIN2HEX(X401&amp;X400&amp;X399&amp;X398&amp;X397&amp;X396&amp;X395&amp;X394,2)&amp;", "</f>
        <v xml:space="preserve">0xFC, </v>
      </c>
      <c r="BB394" s="26" t="str">
        <f t="shared" ref="BB394" si="1300">"0x" &amp; BIN2HEX(Y401&amp;Y400&amp;Y399&amp;Y398&amp;Y397&amp;Y396&amp;Y395&amp;Y394,2)&amp;", "</f>
        <v xml:space="preserve">0xFC, </v>
      </c>
      <c r="BC394" s="26" t="str">
        <f t="shared" ref="BC394" si="1301">"0x" &amp; BIN2HEX(Z401&amp;Z400&amp;Z399&amp;Z398&amp;Z397&amp;Z396&amp;Z395&amp;Z394,2)&amp;", "</f>
        <v xml:space="preserve">0xF8, </v>
      </c>
      <c r="BD394" s="26" t="str">
        <f t="shared" ref="BD394" si="1302">"0x" &amp; BIN2HEX(AA401&amp;AA400&amp;AA399&amp;AA398&amp;AA397&amp;AA396&amp;AA395&amp;AA394,2)&amp;", "</f>
        <v xml:space="preserve">0xF0, </v>
      </c>
      <c r="BE394" s="26" t="str">
        <f t="shared" ref="BE394" si="1303">"0x" &amp; BIN2HEX(AB401&amp;AB400&amp;AB399&amp;AB398&amp;AB397&amp;AB396&amp;AB395&amp;AB394,2)&amp;", "</f>
        <v xml:space="preserve">0xC0, </v>
      </c>
      <c r="BF394" s="26" t="str">
        <f>"0x" &amp; BIN2HEX(AC401&amp;AC400&amp;AC399&amp;AC398&amp;AC397&amp;AC396&amp;AC395&amp;AC394,2)&amp;", "</f>
        <v xml:space="preserve">0x00, </v>
      </c>
      <c r="BG394" s="26" t="str">
        <f>"// "&amp;AD393</f>
        <v>// 8</v>
      </c>
    </row>
    <row r="395" spans="1:59" x14ac:dyDescent="0.25">
      <c r="A395" s="2">
        <v>3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2">
        <f t="shared" si="1222"/>
        <v>1</v>
      </c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 spans="1:59" x14ac:dyDescent="0.25">
      <c r="A396" s="2">
        <v>4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0</v>
      </c>
      <c r="AA396" s="1">
        <v>0</v>
      </c>
      <c r="AB396" s="1">
        <v>0</v>
      </c>
      <c r="AC396" s="1">
        <v>0</v>
      </c>
      <c r="AD396" s="2">
        <f t="shared" si="1222"/>
        <v>2</v>
      </c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 spans="1:59" x14ac:dyDescent="0.25">
      <c r="A397" s="2">
        <v>5</v>
      </c>
      <c r="B397" s="1">
        <v>0</v>
      </c>
      <c r="C397" s="1">
        <v>0</v>
      </c>
      <c r="D397" s="1">
        <v>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0</v>
      </c>
      <c r="AB397" s="1">
        <v>0</v>
      </c>
      <c r="AC397" s="1">
        <v>0</v>
      </c>
      <c r="AD397" s="2">
        <f t="shared" si="1222"/>
        <v>3</v>
      </c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 spans="1:59" x14ac:dyDescent="0.25">
      <c r="A398" s="2">
        <v>6</v>
      </c>
      <c r="B398" s="1">
        <v>0</v>
      </c>
      <c r="C398" s="1">
        <v>0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0</v>
      </c>
      <c r="AC398" s="1">
        <v>0</v>
      </c>
      <c r="AD398" s="2">
        <f t="shared" si="1222"/>
        <v>4</v>
      </c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 spans="1:59" x14ac:dyDescent="0.25">
      <c r="A399" s="2">
        <v>7</v>
      </c>
      <c r="B399" s="1">
        <v>0</v>
      </c>
      <c r="C399" s="1">
        <v>0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0</v>
      </c>
      <c r="AC399" s="1">
        <v>0</v>
      </c>
      <c r="AD399" s="2">
        <f t="shared" si="1222"/>
        <v>5</v>
      </c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 spans="1:59" x14ac:dyDescent="0.25">
      <c r="A400" s="2">
        <v>8</v>
      </c>
      <c r="B400" s="1">
        <v>0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0</v>
      </c>
      <c r="AD400" s="2">
        <f t="shared" si="1222"/>
        <v>6</v>
      </c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 spans="1:58" x14ac:dyDescent="0.25">
      <c r="A401" s="2">
        <v>9</v>
      </c>
      <c r="B401" s="1">
        <v>0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0</v>
      </c>
      <c r="AD401" s="2">
        <f t="shared" si="1222"/>
        <v>7</v>
      </c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 spans="1:58" x14ac:dyDescent="0.25">
      <c r="A402" s="2">
        <v>10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2">
        <f t="shared" si="1222"/>
        <v>8</v>
      </c>
      <c r="AE402" s="26" t="str">
        <f>"0x" &amp; BIN2HEX(B409&amp;B408&amp;B407&amp;B406&amp;B405&amp;B404&amp;B403&amp;B402,2)&amp;", "</f>
        <v xml:space="preserve">0xFF, </v>
      </c>
      <c r="AF402" s="26" t="str">
        <f t="shared" ref="AF402" si="1304">"0x" &amp; BIN2HEX(C409&amp;C408&amp;C407&amp;C406&amp;C405&amp;C404&amp;C403&amp;C402,2)&amp;", "</f>
        <v xml:space="preserve">0xFF, </v>
      </c>
      <c r="AG402" s="26" t="str">
        <f t="shared" ref="AG402" si="1305">"0x" &amp; BIN2HEX(D409&amp;D408&amp;D407&amp;D406&amp;D405&amp;D404&amp;D403&amp;D402,2)&amp;", "</f>
        <v xml:space="preserve">0xFF, </v>
      </c>
      <c r="AH402" s="26" t="str">
        <f t="shared" ref="AH402" si="1306">"0x" &amp; BIN2HEX(E409&amp;E408&amp;E407&amp;E406&amp;E405&amp;E404&amp;E403&amp;E402,2)&amp;", "</f>
        <v xml:space="preserve">0xFF, </v>
      </c>
      <c r="AI402" s="26" t="str">
        <f t="shared" ref="AI402" si="1307">"0x" &amp; BIN2HEX(F409&amp;F408&amp;F407&amp;F406&amp;F405&amp;F404&amp;F403&amp;F402,2)&amp;", "</f>
        <v xml:space="preserve">0xFF, </v>
      </c>
      <c r="AJ402" s="26" t="str">
        <f t="shared" ref="AJ402" si="1308">"0x" &amp; BIN2HEX(G409&amp;G408&amp;G407&amp;G406&amp;G405&amp;G404&amp;G403&amp;G402,2)&amp;", "</f>
        <v xml:space="preserve">0xFF, </v>
      </c>
      <c r="AK402" s="26" t="str">
        <f t="shared" ref="AK402" si="1309">"0x" &amp; BIN2HEX(H409&amp;H408&amp;H407&amp;H406&amp;H405&amp;H404&amp;H403&amp;H402,2)&amp;", "</f>
        <v xml:space="preserve">0x00, </v>
      </c>
      <c r="AL402" s="26" t="str">
        <f t="shared" ref="AL402" si="1310">"0x" &amp; BIN2HEX(I409&amp;I408&amp;I407&amp;I406&amp;I405&amp;I404&amp;I403&amp;I402,2)&amp;", "</f>
        <v xml:space="preserve">0x00, </v>
      </c>
      <c r="AM402" s="26" t="str">
        <f t="shared" ref="AM402" si="1311">"0x" &amp; BIN2HEX(J409&amp;J408&amp;J407&amp;J406&amp;J405&amp;J404&amp;J403&amp;J402,2)&amp;", "</f>
        <v xml:space="preserve">0x00, </v>
      </c>
      <c r="AN402" s="26" t="str">
        <f t="shared" ref="AN402" si="1312">"0x" &amp; BIN2HEX(K409&amp;K408&amp;K407&amp;K406&amp;K405&amp;K404&amp;K403&amp;K402,2)&amp;", "</f>
        <v xml:space="preserve">0x00, </v>
      </c>
      <c r="AO402" s="26" t="str">
        <f t="shared" ref="AO402" si="1313">"0x" &amp; BIN2HEX(L409&amp;L408&amp;L407&amp;L406&amp;L405&amp;L404&amp;L403&amp;L402,2)&amp;", "</f>
        <v xml:space="preserve">0x00, </v>
      </c>
      <c r="AP402" s="26" t="str">
        <f t="shared" ref="AP402" si="1314">"0x" &amp; BIN2HEX(M409&amp;M408&amp;M407&amp;M406&amp;M405&amp;M404&amp;M403&amp;M402,2)&amp;", "</f>
        <v xml:space="preserve">0x00, </v>
      </c>
      <c r="AQ402" s="26" t="str">
        <f t="shared" ref="AQ402" si="1315">"0x" &amp; BIN2HEX(N409&amp;N408&amp;N407&amp;N406&amp;N405&amp;N404&amp;N403&amp;N402,2)&amp;", "</f>
        <v xml:space="preserve">0x00, </v>
      </c>
      <c r="AR402" s="26" t="str">
        <f t="shared" ref="AR402" si="1316">"0x" &amp; BIN2HEX(O409&amp;O408&amp;O407&amp;O406&amp;O405&amp;O404&amp;O403&amp;O402,2)&amp;", "</f>
        <v xml:space="preserve">0x00, </v>
      </c>
      <c r="AS402" s="26" t="str">
        <f t="shared" ref="AS402" si="1317">"0x" &amp; BIN2HEX(P409&amp;P408&amp;P407&amp;P406&amp;P405&amp;P404&amp;P403&amp;P402,2)&amp;", "</f>
        <v xml:space="preserve">0x00, </v>
      </c>
      <c r="AT402" s="26" t="str">
        <f t="shared" ref="AT402" si="1318">"0x" &amp; BIN2HEX(Q409&amp;Q408&amp;Q407&amp;Q406&amp;Q405&amp;Q404&amp;Q403&amp;Q402,2)&amp;", "</f>
        <v xml:space="preserve">0x00, </v>
      </c>
      <c r="AU402" s="26" t="str">
        <f t="shared" ref="AU402" si="1319">"0x" &amp; BIN2HEX(R409&amp;R408&amp;R407&amp;R406&amp;R405&amp;R404&amp;R403&amp;R402,2)&amp;", "</f>
        <v xml:space="preserve">0x00, </v>
      </c>
      <c r="AV402" s="26" t="str">
        <f t="shared" ref="AV402" si="1320">"0x" &amp; BIN2HEX(S409&amp;S408&amp;S407&amp;S406&amp;S405&amp;S404&amp;S403&amp;S402,2)&amp;", "</f>
        <v xml:space="preserve">0x00, </v>
      </c>
      <c r="AW402" s="26" t="str">
        <f t="shared" ref="AW402" si="1321">"0x" &amp; BIN2HEX(T409&amp;T408&amp;T407&amp;T406&amp;T405&amp;T404&amp;T403&amp;T402,2)&amp;", "</f>
        <v xml:space="preserve">0x00, </v>
      </c>
      <c r="AX402" s="26" t="str">
        <f t="shared" ref="AX402" si="1322">"0x" &amp; BIN2HEX(U409&amp;U408&amp;U407&amp;U406&amp;U405&amp;U404&amp;U403&amp;U402,2)&amp;", "</f>
        <v xml:space="preserve">0x00, </v>
      </c>
      <c r="AY402" s="26" t="str">
        <f t="shared" ref="AY402" si="1323">"0x" &amp; BIN2HEX(V409&amp;V408&amp;V407&amp;V406&amp;V405&amp;V404&amp;V403&amp;V402,2)&amp;", "</f>
        <v xml:space="preserve">0x00, </v>
      </c>
      <c r="AZ402" s="26" t="str">
        <f t="shared" ref="AZ402" si="1324">"0x" &amp; BIN2HEX(W409&amp;W408&amp;W407&amp;W406&amp;W405&amp;W404&amp;W403&amp;W402,2)&amp;", "</f>
        <v xml:space="preserve">0x00, </v>
      </c>
      <c r="BA402" s="26" t="str">
        <f t="shared" ref="BA402" si="1325">"0x" &amp; BIN2HEX(X409&amp;X408&amp;X407&amp;X406&amp;X405&amp;X404&amp;X403&amp;X402,2)&amp;", "</f>
        <v xml:space="preserve">0xFF, </v>
      </c>
      <c r="BB402" s="26" t="str">
        <f t="shared" ref="BB402" si="1326">"0x" &amp; BIN2HEX(Y409&amp;Y408&amp;Y407&amp;Y406&amp;Y405&amp;Y404&amp;Y403&amp;Y402,2)&amp;", "</f>
        <v xml:space="preserve">0xFF, </v>
      </c>
      <c r="BC402" s="26" t="str">
        <f t="shared" ref="BC402" si="1327">"0x" &amp; BIN2HEX(Z409&amp;Z408&amp;Z407&amp;Z406&amp;Z405&amp;Z404&amp;Z403&amp;Z402,2)&amp;", "</f>
        <v xml:space="preserve">0xFF, </v>
      </c>
      <c r="BD402" s="26" t="str">
        <f t="shared" ref="BD402" si="1328">"0x" &amp; BIN2HEX(AA409&amp;AA408&amp;AA407&amp;AA406&amp;AA405&amp;AA404&amp;AA403&amp;AA402,2)&amp;", "</f>
        <v xml:space="preserve">0xFF, </v>
      </c>
      <c r="BE402" s="26" t="str">
        <f t="shared" ref="BE402" si="1329">"0x" &amp; BIN2HEX(AB409&amp;AB408&amp;AB407&amp;AB406&amp;AB405&amp;AB404&amp;AB403&amp;AB402,2)&amp;", "</f>
        <v xml:space="preserve">0xFF, </v>
      </c>
      <c r="BF402" s="26" t="str">
        <f t="shared" ref="BF402" si="1330">"0x" &amp; BIN2HEX(AC409&amp;AC408&amp;AC407&amp;AC406&amp;AC405&amp;AC404&amp;AC403&amp;AC402,2)&amp;", "</f>
        <v xml:space="preserve">0xFF, </v>
      </c>
    </row>
    <row r="403" spans="1:58" x14ac:dyDescent="0.25">
      <c r="A403" s="2">
        <v>11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2">
        <f t="shared" si="1222"/>
        <v>9</v>
      </c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 spans="1:58" x14ac:dyDescent="0.25">
      <c r="A404" s="2">
        <v>12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2">
        <f t="shared" si="1222"/>
        <v>10</v>
      </c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 spans="1:58" x14ac:dyDescent="0.25">
      <c r="A405" s="2">
        <v>13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2">
        <f t="shared" si="1222"/>
        <v>11</v>
      </c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 spans="1:58" x14ac:dyDescent="0.25">
      <c r="A406" s="2">
        <v>14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2">
        <f t="shared" si="1222"/>
        <v>12</v>
      </c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 spans="1:58" x14ac:dyDescent="0.25">
      <c r="A407" s="2">
        <v>15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2">
        <f t="shared" si="1222"/>
        <v>13</v>
      </c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 spans="1:58" x14ac:dyDescent="0.25">
      <c r="A408" s="2">
        <v>16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2">
        <f t="shared" si="1222"/>
        <v>14</v>
      </c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 spans="1:58" x14ac:dyDescent="0.25">
      <c r="A409" s="2">
        <v>17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2">
        <f t="shared" si="1222"/>
        <v>15</v>
      </c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 spans="1:58" x14ac:dyDescent="0.25">
      <c r="A410" s="2">
        <v>18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2">
        <f t="shared" si="1222"/>
        <v>16</v>
      </c>
      <c r="AE410" s="26" t="str">
        <f>"0x" &amp; BIN2HEX(B417&amp;B416&amp;B415&amp;B414&amp;B413&amp;B412&amp;B411&amp;B410,2)&amp;", "</f>
        <v xml:space="preserve">0x01, </v>
      </c>
      <c r="AF410" s="26" t="str">
        <f t="shared" ref="AF410" si="1331">"0x" &amp; BIN2HEX(C417&amp;C416&amp;C415&amp;C414&amp;C413&amp;C412&amp;C411&amp;C410,2)&amp;", "</f>
        <v xml:space="preserve">0x07, </v>
      </c>
      <c r="AG410" s="26" t="str">
        <f t="shared" ref="AG410" si="1332">"0x" &amp; BIN2HEX(D417&amp;D416&amp;D415&amp;D414&amp;D413&amp;D412&amp;D411&amp;D410,2)&amp;", "</f>
        <v xml:space="preserve">0x9F, </v>
      </c>
      <c r="AH410" s="26" t="str">
        <f t="shared" ref="AH410" si="1333">"0x" &amp; BIN2HEX(E417&amp;E416&amp;E415&amp;E414&amp;E413&amp;E412&amp;E411&amp;E410,2)&amp;", "</f>
        <v xml:space="preserve">0xFF, </v>
      </c>
      <c r="AI410" s="26" t="str">
        <f t="shared" ref="AI410" si="1334">"0x" &amp; BIN2HEX(F417&amp;F416&amp;F415&amp;F414&amp;F413&amp;F412&amp;F411&amp;F410,2)&amp;", "</f>
        <v xml:space="preserve">0xFF, </v>
      </c>
      <c r="AJ410" s="26" t="str">
        <f t="shared" ref="AJ410" si="1335">"0x" &amp; BIN2HEX(G417&amp;G416&amp;G415&amp;G414&amp;G413&amp;G412&amp;G411&amp;G410,2)&amp;", "</f>
        <v xml:space="preserve">0xFF, </v>
      </c>
      <c r="AK410" s="26" t="str">
        <f t="shared" ref="AK410" si="1336">"0x" &amp; BIN2HEX(H417&amp;H416&amp;H415&amp;H414&amp;H413&amp;H412&amp;H411&amp;H410,2)&amp;", "</f>
        <v xml:space="preserve">0xFE, </v>
      </c>
      <c r="AL410" s="26" t="str">
        <f t="shared" ref="AL410" si="1337">"0x" &amp; BIN2HEX(I417&amp;I416&amp;I415&amp;I414&amp;I413&amp;I412&amp;I411&amp;I410,2)&amp;", "</f>
        <v xml:space="preserve">0xFC, </v>
      </c>
      <c r="AM410" s="26" t="str">
        <f t="shared" ref="AM410" si="1338">"0x" &amp; BIN2HEX(J417&amp;J416&amp;J415&amp;J414&amp;J413&amp;J412&amp;J411&amp;J410,2)&amp;", "</f>
        <v xml:space="preserve">0xF8, </v>
      </c>
      <c r="AN410" s="26" t="str">
        <f t="shared" ref="AN410" si="1339">"0x" &amp; BIN2HEX(K417&amp;K416&amp;K415&amp;K414&amp;K413&amp;K412&amp;K411&amp;K410,2)&amp;", "</f>
        <v xml:space="preserve">0xF8, </v>
      </c>
      <c r="AO410" s="26" t="str">
        <f t="shared" ref="AO410" si="1340">"0x" &amp; BIN2HEX(L417&amp;L416&amp;L415&amp;L414&amp;L413&amp;L412&amp;L411&amp;L410,2)&amp;", "</f>
        <v xml:space="preserve">0xF8, </v>
      </c>
      <c r="AP410" s="26" t="str">
        <f t="shared" ref="AP410" si="1341">"0x" &amp; BIN2HEX(M417&amp;M416&amp;M415&amp;M414&amp;M413&amp;M412&amp;M411&amp;M410,2)&amp;", "</f>
        <v xml:space="preserve">0xF8, </v>
      </c>
      <c r="AQ410" s="26" t="str">
        <f t="shared" ref="AQ410" si="1342">"0x" &amp; BIN2HEX(N417&amp;N416&amp;N415&amp;N414&amp;N413&amp;N412&amp;N411&amp;N410,2)&amp;", "</f>
        <v xml:space="preserve">0xF8, </v>
      </c>
      <c r="AR410" s="26" t="str">
        <f t="shared" ref="AR410" si="1343">"0x" &amp; BIN2HEX(O417&amp;O416&amp;O415&amp;O414&amp;O413&amp;O412&amp;O411&amp;O410,2)&amp;", "</f>
        <v xml:space="preserve">0xF8, </v>
      </c>
      <c r="AS410" s="26" t="str">
        <f t="shared" ref="AS410" si="1344">"0x" &amp; BIN2HEX(P417&amp;P416&amp;P415&amp;P414&amp;P413&amp;P412&amp;P411&amp;P410,2)&amp;", "</f>
        <v xml:space="preserve">0xF8, </v>
      </c>
      <c r="AT410" s="26" t="str">
        <f t="shared" ref="AT410" si="1345">"0x" &amp; BIN2HEX(Q417&amp;Q416&amp;Q415&amp;Q414&amp;Q413&amp;Q412&amp;Q411&amp;Q410,2)&amp;", "</f>
        <v xml:space="preserve">0xF8, </v>
      </c>
      <c r="AU410" s="26" t="str">
        <f t="shared" ref="AU410" si="1346">"0x" &amp; BIN2HEX(R417&amp;R416&amp;R415&amp;R414&amp;R413&amp;R412&amp;R411&amp;R410,2)&amp;", "</f>
        <v xml:space="preserve">0xF8, </v>
      </c>
      <c r="AV410" s="26" t="str">
        <f t="shared" ref="AV410" si="1347">"0x" &amp; BIN2HEX(S417&amp;S416&amp;S415&amp;S414&amp;S413&amp;S412&amp;S411&amp;S410,2)&amp;", "</f>
        <v xml:space="preserve">0xF8, </v>
      </c>
      <c r="AW410" s="26" t="str">
        <f t="shared" ref="AW410" si="1348">"0x" &amp; BIN2HEX(T417&amp;T416&amp;T415&amp;T414&amp;T413&amp;T412&amp;T411&amp;T410,2)&amp;", "</f>
        <v xml:space="preserve">0xF8, </v>
      </c>
      <c r="AX410" s="26" t="str">
        <f t="shared" ref="AX410" si="1349">"0x" &amp; BIN2HEX(U417&amp;U416&amp;U415&amp;U414&amp;U413&amp;U412&amp;U411&amp;U410,2)&amp;", "</f>
        <v xml:space="preserve">0xF8, </v>
      </c>
      <c r="AY410" s="26" t="str">
        <f t="shared" ref="AY410" si="1350">"0x" &amp; BIN2HEX(V417&amp;V416&amp;V415&amp;V414&amp;V413&amp;V412&amp;V411&amp;V410,2)&amp;", "</f>
        <v xml:space="preserve">0xFC, </v>
      </c>
      <c r="AZ410" s="26" t="str">
        <f t="shared" ref="AZ410" si="1351">"0x" &amp; BIN2HEX(W417&amp;W416&amp;W415&amp;W414&amp;W413&amp;W412&amp;W411&amp;W410,2)&amp;", "</f>
        <v xml:space="preserve">0xFE, </v>
      </c>
      <c r="BA410" s="26" t="str">
        <f t="shared" ref="BA410" si="1352">"0x" &amp; BIN2HEX(X417&amp;X416&amp;X415&amp;X414&amp;X413&amp;X412&amp;X411&amp;X410,2)&amp;", "</f>
        <v xml:space="preserve">0xFF, </v>
      </c>
      <c r="BB410" s="26" t="str">
        <f t="shared" ref="BB410" si="1353">"0x" &amp; BIN2HEX(Y417&amp;Y416&amp;Y415&amp;Y414&amp;Y413&amp;Y412&amp;Y411&amp;Y410,2)&amp;", "</f>
        <v xml:space="preserve">0xFF, </v>
      </c>
      <c r="BC410" s="26" t="str">
        <f t="shared" ref="BC410" si="1354">"0x" &amp; BIN2HEX(Z417&amp;Z416&amp;Z415&amp;Z414&amp;Z413&amp;Z412&amp;Z411&amp;Z410,2)&amp;", "</f>
        <v xml:space="preserve">0xFF, </v>
      </c>
      <c r="BD410" s="26" t="str">
        <f t="shared" ref="BD410" si="1355">"0x" &amp; BIN2HEX(AA417&amp;AA416&amp;AA415&amp;AA414&amp;AA413&amp;AA412&amp;AA411&amp;AA410,2)&amp;", "</f>
        <v xml:space="preserve">0x9F, </v>
      </c>
      <c r="BE410" s="26" t="str">
        <f t="shared" ref="BE410" si="1356">"0x" &amp; BIN2HEX(AB417&amp;AB416&amp;AB415&amp;AB414&amp;AB413&amp;AB412&amp;AB411&amp;AB410,2)&amp;", "</f>
        <v xml:space="preserve">0x07, </v>
      </c>
      <c r="BF410" s="26" t="str">
        <f t="shared" ref="BF410" si="1357">"0x" &amp; BIN2HEX(AC417&amp;AC416&amp;AC415&amp;AC414&amp;AC413&amp;AC412&amp;AC411&amp;AC410,2)&amp;", "</f>
        <v xml:space="preserve">0x01, </v>
      </c>
    </row>
    <row r="411" spans="1:58" x14ac:dyDescent="0.25">
      <c r="A411" s="2">
        <v>19</v>
      </c>
      <c r="B411" s="1">
        <v>0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0</v>
      </c>
      <c r="AD411" s="2">
        <f t="shared" si="1222"/>
        <v>17</v>
      </c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 spans="1:58" x14ac:dyDescent="0.25">
      <c r="A412" s="2">
        <v>20</v>
      </c>
      <c r="B412" s="1">
        <v>0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0</v>
      </c>
      <c r="AD412" s="2">
        <f t="shared" si="1222"/>
        <v>18</v>
      </c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 spans="1:58" x14ac:dyDescent="0.25">
      <c r="A413" s="2">
        <v>21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0</v>
      </c>
      <c r="AC413" s="1">
        <v>0</v>
      </c>
      <c r="AD413" s="2">
        <f t="shared" si="1222"/>
        <v>19</v>
      </c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 spans="1:58" x14ac:dyDescent="0.25">
      <c r="A414" s="2">
        <v>22</v>
      </c>
      <c r="B414" s="1">
        <v>0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0</v>
      </c>
      <c r="AC414" s="1">
        <v>0</v>
      </c>
      <c r="AD414" s="2">
        <f t="shared" si="1222"/>
        <v>20</v>
      </c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 spans="1:58" x14ac:dyDescent="0.25">
      <c r="A415" s="2">
        <v>23</v>
      </c>
      <c r="B415" s="1">
        <v>0</v>
      </c>
      <c r="C415" s="1">
        <v>0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0</v>
      </c>
      <c r="AB415" s="1">
        <v>0</v>
      </c>
      <c r="AC415" s="1">
        <v>0</v>
      </c>
      <c r="AD415" s="2">
        <f t="shared" si="1222"/>
        <v>21</v>
      </c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 spans="1:58" x14ac:dyDescent="0.25">
      <c r="A416" s="2">
        <v>24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0</v>
      </c>
      <c r="AB416" s="1">
        <v>0</v>
      </c>
      <c r="AC416" s="1">
        <v>0</v>
      </c>
      <c r="AD416" s="2">
        <f t="shared" si="1222"/>
        <v>22</v>
      </c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 spans="1:58" x14ac:dyDescent="0.25">
      <c r="A417" s="2">
        <v>25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0</v>
      </c>
      <c r="AC417" s="1">
        <v>0</v>
      </c>
      <c r="AD417" s="2">
        <f t="shared" si="1222"/>
        <v>23</v>
      </c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 spans="1:58" x14ac:dyDescent="0.25">
      <c r="A418" s="2">
        <v>26</v>
      </c>
      <c r="B418" s="1">
        <v>0</v>
      </c>
      <c r="C418" s="1">
        <v>0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0</v>
      </c>
      <c r="AC418" s="1">
        <v>0</v>
      </c>
      <c r="AD418" s="2">
        <f t="shared" si="1222"/>
        <v>24</v>
      </c>
      <c r="AE418" s="26" t="str">
        <f>"0x" &amp; BIN2HEX(B425&amp;B424&amp;B423&amp;B422&amp;B421&amp;B420&amp;B419&amp;B418,2)&amp;", "</f>
        <v xml:space="preserve">0xF8, </v>
      </c>
      <c r="AF418" s="26" t="str">
        <f t="shared" ref="AF418" si="1358">"0x" &amp; BIN2HEX(C425&amp;C424&amp;C423&amp;C422&amp;C421&amp;C420&amp;C419&amp;C418,2)&amp;", "</f>
        <v xml:space="preserve">0xFE, </v>
      </c>
      <c r="AG418" s="26" t="str">
        <f t="shared" ref="AG418" si="1359">"0x" &amp; BIN2HEX(D425&amp;D424&amp;D423&amp;D422&amp;D421&amp;D420&amp;D419&amp;D418,2)&amp;", "</f>
        <v xml:space="preserve">0xFF, </v>
      </c>
      <c r="AH418" s="26" t="str">
        <f t="shared" ref="AH418" si="1360">"0x" &amp; BIN2HEX(E425&amp;E424&amp;E423&amp;E422&amp;E421&amp;E420&amp;E419&amp;E418,2)&amp;", "</f>
        <v xml:space="preserve">0xFF, </v>
      </c>
      <c r="AI418" s="26" t="str">
        <f t="shared" ref="AI418" si="1361">"0x" &amp; BIN2HEX(F425&amp;F424&amp;F423&amp;F422&amp;F421&amp;F420&amp;F419&amp;F418,2)&amp;", "</f>
        <v xml:space="preserve">0xFF, </v>
      </c>
      <c r="AJ418" s="26" t="str">
        <f t="shared" ref="AJ418" si="1362">"0x" &amp; BIN2HEX(G425&amp;G424&amp;G423&amp;G422&amp;G421&amp;G420&amp;G419&amp;G418,2)&amp;", "</f>
        <v xml:space="preserve">0xFF, </v>
      </c>
      <c r="AK418" s="26" t="str">
        <f t="shared" ref="AK418" si="1363">"0x" &amp; BIN2HEX(H425&amp;H424&amp;H423&amp;H422&amp;H421&amp;H420&amp;H419&amp;H418,2)&amp;", "</f>
        <v xml:space="preserve">0x07, </v>
      </c>
      <c r="AL418" s="26" t="str">
        <f t="shared" ref="AL418" si="1364">"0x" &amp; BIN2HEX(I425&amp;I424&amp;I423&amp;I422&amp;I421&amp;I420&amp;I419&amp;I418,2)&amp;", "</f>
        <v xml:space="preserve">0x03, </v>
      </c>
      <c r="AM418" s="26" t="str">
        <f t="shared" ref="AM418" si="1365">"0x" &amp; BIN2HEX(J425&amp;J424&amp;J423&amp;J422&amp;J421&amp;J420&amp;J419&amp;J418,2)&amp;", "</f>
        <v xml:space="preserve">0x01, </v>
      </c>
      <c r="AN418" s="26" t="str">
        <f t="shared" ref="AN418" si="1366">"0x" &amp; BIN2HEX(K425&amp;K424&amp;K423&amp;K422&amp;K421&amp;K420&amp;K419&amp;K418,2)&amp;", "</f>
        <v xml:space="preserve">0x01, </v>
      </c>
      <c r="AO418" s="26" t="str">
        <f t="shared" ref="AO418" si="1367">"0x" &amp; BIN2HEX(L425&amp;L424&amp;L423&amp;L422&amp;L421&amp;L420&amp;L419&amp;L418,2)&amp;", "</f>
        <v xml:space="preserve">0x01, </v>
      </c>
      <c r="AP418" s="26" t="str">
        <f t="shared" ref="AP418" si="1368">"0x" &amp; BIN2HEX(M425&amp;M424&amp;M423&amp;M422&amp;M421&amp;M420&amp;M419&amp;M418,2)&amp;", "</f>
        <v xml:space="preserve">0x01, </v>
      </c>
      <c r="AQ418" s="26" t="str">
        <f t="shared" ref="AQ418" si="1369">"0x" &amp; BIN2HEX(N425&amp;N424&amp;N423&amp;N422&amp;N421&amp;N420&amp;N419&amp;N418,2)&amp;", "</f>
        <v xml:space="preserve">0x01, </v>
      </c>
      <c r="AR418" s="26" t="str">
        <f t="shared" ref="AR418" si="1370">"0x" &amp; BIN2HEX(O425&amp;O424&amp;O423&amp;O422&amp;O421&amp;O420&amp;O419&amp;O418,2)&amp;", "</f>
        <v xml:space="preserve">0x01, </v>
      </c>
      <c r="AS418" s="26" t="str">
        <f t="shared" ref="AS418" si="1371">"0x" &amp; BIN2HEX(P425&amp;P424&amp;P423&amp;P422&amp;P421&amp;P420&amp;P419&amp;P418,2)&amp;", "</f>
        <v xml:space="preserve">0x01, </v>
      </c>
      <c r="AT418" s="26" t="str">
        <f t="shared" ref="AT418" si="1372">"0x" &amp; BIN2HEX(Q425&amp;Q424&amp;Q423&amp;Q422&amp;Q421&amp;Q420&amp;Q419&amp;Q418,2)&amp;", "</f>
        <v xml:space="preserve">0x01, </v>
      </c>
      <c r="AU418" s="26" t="str">
        <f t="shared" ref="AU418" si="1373">"0x" &amp; BIN2HEX(R425&amp;R424&amp;R423&amp;R422&amp;R421&amp;R420&amp;R419&amp;R418,2)&amp;", "</f>
        <v xml:space="preserve">0x01, </v>
      </c>
      <c r="AV418" s="26" t="str">
        <f t="shared" ref="AV418" si="1374">"0x" &amp; BIN2HEX(S425&amp;S424&amp;S423&amp;S422&amp;S421&amp;S420&amp;S419&amp;S418,2)&amp;", "</f>
        <v xml:space="preserve">0x01, </v>
      </c>
      <c r="AW418" s="26" t="str">
        <f t="shared" ref="AW418" si="1375">"0x" &amp; BIN2HEX(T425&amp;T424&amp;T423&amp;T422&amp;T421&amp;T420&amp;T419&amp;T418,2)&amp;", "</f>
        <v xml:space="preserve">0x01, </v>
      </c>
      <c r="AX418" s="26" t="str">
        <f t="shared" ref="AX418" si="1376">"0x" &amp; BIN2HEX(U425&amp;U424&amp;U423&amp;U422&amp;U421&amp;U420&amp;U419&amp;U418,2)&amp;", "</f>
        <v xml:space="preserve">0x01, </v>
      </c>
      <c r="AY418" s="26" t="str">
        <f t="shared" ref="AY418" si="1377">"0x" &amp; BIN2HEX(V425&amp;V424&amp;V423&amp;V422&amp;V421&amp;V420&amp;V419&amp;V418,2)&amp;", "</f>
        <v xml:space="preserve">0x03, </v>
      </c>
      <c r="AZ418" s="26" t="str">
        <f t="shared" ref="AZ418" si="1378">"0x" &amp; BIN2HEX(W425&amp;W424&amp;W423&amp;W422&amp;W421&amp;W420&amp;W419&amp;W418,2)&amp;", "</f>
        <v xml:space="preserve">0x07, </v>
      </c>
      <c r="BA418" s="26" t="str">
        <f t="shared" ref="BA418" si="1379">"0x" &amp; BIN2HEX(X425&amp;X424&amp;X423&amp;X422&amp;X421&amp;X420&amp;X419&amp;X418,2)&amp;", "</f>
        <v xml:space="preserve">0xFF, </v>
      </c>
      <c r="BB418" s="26" t="str">
        <f t="shared" ref="BB418" si="1380">"0x" &amp; BIN2HEX(Y425&amp;Y424&amp;Y423&amp;Y422&amp;Y421&amp;Y420&amp;Y419&amp;Y418,2)&amp;", "</f>
        <v xml:space="preserve">0xFF, </v>
      </c>
      <c r="BC418" s="26" t="str">
        <f t="shared" ref="BC418" si="1381">"0x" &amp; BIN2HEX(Z425&amp;Z424&amp;Z423&amp;Z422&amp;Z421&amp;Z420&amp;Z419&amp;Z418,2)&amp;", "</f>
        <v xml:space="preserve">0xFF, </v>
      </c>
      <c r="BD418" s="26" t="str">
        <f t="shared" ref="BD418" si="1382">"0x" &amp; BIN2HEX(AA425&amp;AA424&amp;AA423&amp;AA422&amp;AA421&amp;AA420&amp;AA419&amp;AA418,2)&amp;", "</f>
        <v xml:space="preserve">0xFF, </v>
      </c>
      <c r="BE418" s="26" t="str">
        <f t="shared" ref="BE418" si="1383">"0x" &amp; BIN2HEX(AB425&amp;AB424&amp;AB423&amp;AB422&amp;AB421&amp;AB420&amp;AB419&amp;AB418,2)&amp;", "</f>
        <v xml:space="preserve">0xFE, </v>
      </c>
      <c r="BF418" s="26" t="str">
        <f t="shared" ref="BF418" si="1384">"0x" &amp; BIN2HEX(AC425&amp;AC424&amp;AC423&amp;AC422&amp;AC421&amp;AC420&amp;AC419&amp;AC418,2)&amp;", "</f>
        <v xml:space="preserve">0xF8, </v>
      </c>
    </row>
    <row r="419" spans="1:58" x14ac:dyDescent="0.25">
      <c r="A419" s="2">
        <v>27</v>
      </c>
      <c r="B419" s="1">
        <v>0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0</v>
      </c>
      <c r="AD419" s="2">
        <f t="shared" si="1222"/>
        <v>25</v>
      </c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 spans="1:58" x14ac:dyDescent="0.25">
      <c r="A420" s="2">
        <v>28</v>
      </c>
      <c r="B420" s="1">
        <v>0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0</v>
      </c>
      <c r="AD420" s="2">
        <f t="shared" si="1222"/>
        <v>26</v>
      </c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 spans="1:58" x14ac:dyDescent="0.25">
      <c r="A421" s="2">
        <v>29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2">
        <f t="shared" si="1222"/>
        <v>27</v>
      </c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 spans="1:58" x14ac:dyDescent="0.25">
      <c r="A422" s="2">
        <v>30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2">
        <f t="shared" si="1222"/>
        <v>28</v>
      </c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 spans="1:58" x14ac:dyDescent="0.25">
      <c r="A423" s="2">
        <v>31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2">
        <f t="shared" si="1222"/>
        <v>29</v>
      </c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 spans="1:58" x14ac:dyDescent="0.25">
      <c r="A424" s="2">
        <v>32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2">
        <f t="shared" si="1222"/>
        <v>30</v>
      </c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 spans="1:58" x14ac:dyDescent="0.25">
      <c r="A425" s="2">
        <v>33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2">
        <f t="shared" si="1222"/>
        <v>31</v>
      </c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 spans="1:58" x14ac:dyDescent="0.25">
      <c r="A426" s="2">
        <v>34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2">
        <f t="shared" si="1222"/>
        <v>32</v>
      </c>
      <c r="AE426" s="26" t="str">
        <f>"0x" &amp; BIN2HEX(B433&amp;B432&amp;B431&amp;B430&amp;B429&amp;B428&amp;B427&amp;B426,2)&amp;", "</f>
        <v xml:space="preserve">0x0F, </v>
      </c>
      <c r="AF426" s="26" t="str">
        <f t="shared" ref="AF426" si="1385">"0x" &amp; BIN2HEX(C433&amp;C432&amp;C431&amp;C430&amp;C429&amp;C428&amp;C427&amp;C426,2)&amp;", "</f>
        <v xml:space="preserve">0x3F, </v>
      </c>
      <c r="AG426" s="26" t="str">
        <f t="shared" ref="AG426" si="1386">"0x" &amp; BIN2HEX(D433&amp;D432&amp;D431&amp;D430&amp;D429&amp;D428&amp;D427&amp;D426,2)&amp;", "</f>
        <v xml:space="preserve">0xFF, </v>
      </c>
      <c r="AH426" s="26" t="str">
        <f t="shared" ref="AH426" si="1387">"0x" &amp; BIN2HEX(E433&amp;E432&amp;E431&amp;E430&amp;E429&amp;E428&amp;E427&amp;E426,2)&amp;", "</f>
        <v xml:space="preserve">0xFF, </v>
      </c>
      <c r="AI426" s="26" t="str">
        <f t="shared" ref="AI426" si="1388">"0x" &amp; BIN2HEX(F433&amp;F432&amp;F431&amp;F430&amp;F429&amp;F428&amp;F427&amp;F426,2)&amp;", "</f>
        <v xml:space="preserve">0xFF, </v>
      </c>
      <c r="AJ426" s="26" t="str">
        <f t="shared" ref="AJ426" si="1389">"0x" &amp; BIN2HEX(G433&amp;G432&amp;G431&amp;G430&amp;G429&amp;G428&amp;G427&amp;G426,2)&amp;", "</f>
        <v xml:space="preserve">0xFF, </v>
      </c>
      <c r="AK426" s="26" t="str">
        <f t="shared" ref="AK426" si="1390">"0x" &amp; BIN2HEX(H433&amp;H432&amp;H431&amp;H430&amp;H429&amp;H428&amp;H427&amp;H426,2)&amp;", "</f>
        <v xml:space="preserve">0xF0, </v>
      </c>
      <c r="AL426" s="26" t="str">
        <f t="shared" ref="AL426" si="1391">"0x" &amp; BIN2HEX(I433&amp;I432&amp;I431&amp;I430&amp;I429&amp;I428&amp;I427&amp;I426,2)&amp;", "</f>
        <v xml:space="preserve">0xE0, </v>
      </c>
      <c r="AM426" s="26" t="str">
        <f t="shared" ref="AM426" si="1392">"0x" &amp; BIN2HEX(J433&amp;J432&amp;J431&amp;J430&amp;J429&amp;J428&amp;J427&amp;J426,2)&amp;", "</f>
        <v xml:space="preserve">0xC0, </v>
      </c>
      <c r="AN426" s="26" t="str">
        <f t="shared" ref="AN426" si="1393">"0x" &amp; BIN2HEX(K433&amp;K432&amp;K431&amp;K430&amp;K429&amp;K428&amp;K427&amp;K426,2)&amp;", "</f>
        <v xml:space="preserve">0xC0, </v>
      </c>
      <c r="AO426" s="26" t="str">
        <f t="shared" ref="AO426" si="1394">"0x" &amp; BIN2HEX(L433&amp;L432&amp;L431&amp;L430&amp;L429&amp;L428&amp;L427&amp;L426,2)&amp;", "</f>
        <v xml:space="preserve">0xC0, </v>
      </c>
      <c r="AP426" s="26" t="str">
        <f t="shared" ref="AP426" si="1395">"0x" &amp; BIN2HEX(M433&amp;M432&amp;M431&amp;M430&amp;M429&amp;M428&amp;M427&amp;M426,2)&amp;", "</f>
        <v xml:space="preserve">0xC0, </v>
      </c>
      <c r="AQ426" s="26" t="str">
        <f t="shared" ref="AQ426" si="1396">"0x" &amp; BIN2HEX(N433&amp;N432&amp;N431&amp;N430&amp;N429&amp;N428&amp;N427&amp;N426,2)&amp;", "</f>
        <v xml:space="preserve">0xC0, </v>
      </c>
      <c r="AR426" s="26" t="str">
        <f t="shared" ref="AR426" si="1397">"0x" &amp; BIN2HEX(O433&amp;O432&amp;O431&amp;O430&amp;O429&amp;O428&amp;O427&amp;O426,2)&amp;", "</f>
        <v xml:space="preserve">0xC0, </v>
      </c>
      <c r="AS426" s="26" t="str">
        <f t="shared" ref="AS426" si="1398">"0x" &amp; BIN2HEX(P433&amp;P432&amp;P431&amp;P430&amp;P429&amp;P428&amp;P427&amp;P426,2)&amp;", "</f>
        <v xml:space="preserve">0xC0, </v>
      </c>
      <c r="AT426" s="26" t="str">
        <f t="shared" ref="AT426" si="1399">"0x" &amp; BIN2HEX(Q433&amp;Q432&amp;Q431&amp;Q430&amp;Q429&amp;Q428&amp;Q427&amp;Q426,2)&amp;", "</f>
        <v xml:space="preserve">0xC0, </v>
      </c>
      <c r="AU426" s="26" t="str">
        <f t="shared" ref="AU426" si="1400">"0x" &amp; BIN2HEX(R433&amp;R432&amp;R431&amp;R430&amp;R429&amp;R428&amp;R427&amp;R426,2)&amp;", "</f>
        <v xml:space="preserve">0xC0, </v>
      </c>
      <c r="AV426" s="26" t="str">
        <f t="shared" ref="AV426" si="1401">"0x" &amp; BIN2HEX(S433&amp;S432&amp;S431&amp;S430&amp;S429&amp;S428&amp;S427&amp;S426,2)&amp;", "</f>
        <v xml:space="preserve">0xC0, </v>
      </c>
      <c r="AW426" s="26" t="str">
        <f t="shared" ref="AW426" si="1402">"0x" &amp; BIN2HEX(T433&amp;T432&amp;T431&amp;T430&amp;T429&amp;T428&amp;T427&amp;T426,2)&amp;", "</f>
        <v xml:space="preserve">0xC0, </v>
      </c>
      <c r="AX426" s="26" t="str">
        <f t="shared" ref="AX426" si="1403">"0x" &amp; BIN2HEX(U433&amp;U432&amp;U431&amp;U430&amp;U429&amp;U428&amp;U427&amp;U426,2)&amp;", "</f>
        <v xml:space="preserve">0xC0, </v>
      </c>
      <c r="AY426" s="26" t="str">
        <f t="shared" ref="AY426" si="1404">"0x" &amp; BIN2HEX(V433&amp;V432&amp;V431&amp;V430&amp;V429&amp;V428&amp;V427&amp;V426,2)&amp;", "</f>
        <v xml:space="preserve">0xE0, </v>
      </c>
      <c r="AZ426" s="26" t="str">
        <f t="shared" ref="AZ426" si="1405">"0x" &amp; BIN2HEX(W433&amp;W432&amp;W431&amp;W430&amp;W429&amp;W428&amp;W427&amp;W426,2)&amp;", "</f>
        <v xml:space="preserve">0xF0, </v>
      </c>
      <c r="BA426" s="26" t="str">
        <f t="shared" ref="BA426" si="1406">"0x" &amp; BIN2HEX(X433&amp;X432&amp;X431&amp;X430&amp;X429&amp;X428&amp;X427&amp;X426,2)&amp;", "</f>
        <v xml:space="preserve">0xFF, </v>
      </c>
      <c r="BB426" s="26" t="str">
        <f t="shared" ref="BB426" si="1407">"0x" &amp; BIN2HEX(Y433&amp;Y432&amp;Y431&amp;Y430&amp;Y429&amp;Y428&amp;Y427&amp;Y426,2)&amp;", "</f>
        <v xml:space="preserve">0xFF, </v>
      </c>
      <c r="BC426" s="26" t="str">
        <f t="shared" ref="BC426" si="1408">"0x" &amp; BIN2HEX(Z433&amp;Z432&amp;Z431&amp;Z430&amp;Z429&amp;Z428&amp;Z427&amp;Z426,2)&amp;", "</f>
        <v xml:space="preserve">0xFF, </v>
      </c>
      <c r="BD426" s="26" t="str">
        <f t="shared" ref="BD426" si="1409">"0x" &amp; BIN2HEX(AA433&amp;AA432&amp;AA431&amp;AA430&amp;AA429&amp;AA428&amp;AA427&amp;AA426,2)&amp;", "</f>
        <v xml:space="preserve">0xFF, </v>
      </c>
      <c r="BE426" s="26" t="str">
        <f t="shared" ref="BE426" si="1410">"0x" &amp; BIN2HEX(AB433&amp;AB432&amp;AB431&amp;AB430&amp;AB429&amp;AB428&amp;AB427&amp;AB426,2)&amp;", "</f>
        <v xml:space="preserve">0x3F, </v>
      </c>
      <c r="BF426" s="26" t="str">
        <f t="shared" ref="BF426" si="1411">"0x" &amp; BIN2HEX(AC433&amp;AC432&amp;AC431&amp;AC430&amp;AC429&amp;AC428&amp;AC427&amp;AC426,2)&amp;", "</f>
        <v xml:space="preserve">0x0F, </v>
      </c>
    </row>
    <row r="427" spans="1:58" x14ac:dyDescent="0.25">
      <c r="A427" s="2">
        <v>35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2">
        <f t="shared" si="1222"/>
        <v>33</v>
      </c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 spans="1:58" x14ac:dyDescent="0.25">
      <c r="A428" s="2">
        <v>36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2">
        <f t="shared" si="1222"/>
        <v>34</v>
      </c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 spans="1:58" x14ac:dyDescent="0.25">
      <c r="A429" s="2">
        <v>37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2">
        <f t="shared" si="1222"/>
        <v>35</v>
      </c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 spans="1:58" x14ac:dyDescent="0.25">
      <c r="A430" s="2">
        <v>38</v>
      </c>
      <c r="B430" s="1">
        <v>0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0</v>
      </c>
      <c r="AD430" s="2">
        <f t="shared" si="1222"/>
        <v>36</v>
      </c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 spans="1:58" x14ac:dyDescent="0.25">
      <c r="A431" s="2">
        <v>39</v>
      </c>
      <c r="B431" s="1">
        <v>0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0</v>
      </c>
      <c r="AD431" s="2">
        <f t="shared" si="1222"/>
        <v>37</v>
      </c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 spans="1:58" x14ac:dyDescent="0.25">
      <c r="A432" s="2">
        <v>40</v>
      </c>
      <c r="B432" s="1">
        <v>0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0</v>
      </c>
      <c r="AC432" s="1">
        <v>0</v>
      </c>
      <c r="AD432" s="2">
        <f t="shared" si="1222"/>
        <v>38</v>
      </c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 spans="1:59" x14ac:dyDescent="0.25">
      <c r="A433" s="2">
        <v>41</v>
      </c>
      <c r="B433" s="1">
        <v>0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0</v>
      </c>
      <c r="AC433" s="1">
        <v>0</v>
      </c>
      <c r="AD433" s="2">
        <f t="shared" si="1222"/>
        <v>39</v>
      </c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 spans="1:59" x14ac:dyDescent="0.25">
      <c r="A434" s="2">
        <v>42</v>
      </c>
      <c r="B434" s="1">
        <v>0</v>
      </c>
      <c r="C434" s="1">
        <v>0</v>
      </c>
      <c r="D434" s="1">
        <v>0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0</v>
      </c>
      <c r="AB434" s="1">
        <v>0</v>
      </c>
      <c r="AC434" s="1">
        <v>0</v>
      </c>
      <c r="AD434" s="2">
        <f t="shared" si="1222"/>
        <v>40</v>
      </c>
      <c r="AE434" s="26" t="str">
        <f>"0x" &amp; BIN2HEX(B441&amp;B440&amp;B439&amp;B438&amp;B437&amp;B436&amp;B435&amp;B434,2)&amp;", "</f>
        <v xml:space="preserve">0x00, </v>
      </c>
      <c r="AF434" s="26" t="str">
        <f t="shared" ref="AF434" si="1412">"0x" &amp; BIN2HEX(C441&amp;C440&amp;C439&amp;C438&amp;C437&amp;C436&amp;C435&amp;C434,2)&amp;", "</f>
        <v xml:space="preserve">0x00, </v>
      </c>
      <c r="AG434" s="26" t="str">
        <f t="shared" ref="AG434" si="1413">"0x" &amp; BIN2HEX(D441&amp;D440&amp;D439&amp;D438&amp;D437&amp;D436&amp;D435&amp;D434,2)&amp;", "</f>
        <v xml:space="preserve">0x00, </v>
      </c>
      <c r="AH434" s="26" t="str">
        <f t="shared" ref="AH434" si="1414">"0x" &amp; BIN2HEX(E441&amp;E440&amp;E439&amp;E438&amp;E437&amp;E436&amp;E435&amp;E434,2)&amp;", "</f>
        <v xml:space="preserve">0x01, </v>
      </c>
      <c r="AI434" s="26" t="str">
        <f t="shared" ref="AI434" si="1415">"0x" &amp; BIN2HEX(F441&amp;F440&amp;F439&amp;F438&amp;F437&amp;F436&amp;F435&amp;F434,2)&amp;", "</f>
        <v xml:space="preserve">0x03, </v>
      </c>
      <c r="AJ434" s="26" t="str">
        <f t="shared" ref="AJ434" si="1416">"0x" &amp; BIN2HEX(G441&amp;G440&amp;G439&amp;G438&amp;G437&amp;G436&amp;G435&amp;G434,2)&amp;", "</f>
        <v xml:space="preserve">0x03, </v>
      </c>
      <c r="AK434" s="26" t="str">
        <f t="shared" ref="AK434" si="1417">"0x" &amp; BIN2HEX(H441&amp;H440&amp;H439&amp;H438&amp;H437&amp;H436&amp;H435&amp;H434,2)&amp;", "</f>
        <v xml:space="preserve">0x07, </v>
      </c>
      <c r="AL434" s="26" t="str">
        <f t="shared" ref="AL434" si="1418">"0x" &amp; BIN2HEX(I441&amp;I440&amp;I439&amp;I438&amp;I437&amp;I436&amp;I435&amp;I434,2)&amp;", "</f>
        <v xml:space="preserve">0x07, </v>
      </c>
      <c r="AM434" s="26" t="str">
        <f t="shared" ref="AM434" si="1419">"0x" &amp; BIN2HEX(J441&amp;J440&amp;J439&amp;J438&amp;J437&amp;J436&amp;J435&amp;J434,2)&amp;", "</f>
        <v xml:space="preserve">0x0F, </v>
      </c>
      <c r="AN434" s="26" t="str">
        <f t="shared" ref="AN434" si="1420">"0x" &amp; BIN2HEX(K441&amp;K440&amp;K439&amp;K438&amp;K437&amp;K436&amp;K435&amp;K434,2)&amp;", "</f>
        <v xml:space="preserve">0x0F, </v>
      </c>
      <c r="AO434" s="26" t="str">
        <f t="shared" ref="AO434" si="1421">"0x" &amp; BIN2HEX(L441&amp;L440&amp;L439&amp;L438&amp;L437&amp;L436&amp;L435&amp;L434,2)&amp;", "</f>
        <v xml:space="preserve">0x0F, </v>
      </c>
      <c r="AP434" s="26" t="str">
        <f t="shared" ref="AP434" si="1422">"0x" &amp; BIN2HEX(M441&amp;M440&amp;M439&amp;M438&amp;M437&amp;M436&amp;M435&amp;M434,2)&amp;", "</f>
        <v xml:space="preserve">0x0F, </v>
      </c>
      <c r="AQ434" s="26" t="str">
        <f t="shared" ref="AQ434" si="1423">"0x" &amp; BIN2HEX(N441&amp;N440&amp;N439&amp;N438&amp;N437&amp;N436&amp;N435&amp;N434,2)&amp;", "</f>
        <v xml:space="preserve">0x0F, </v>
      </c>
      <c r="AR434" s="26" t="str">
        <f t="shared" ref="AR434" si="1424">"0x" &amp; BIN2HEX(O441&amp;O440&amp;O439&amp;O438&amp;O437&amp;O436&amp;O435&amp;O434,2)&amp;", "</f>
        <v xml:space="preserve">0x0F, </v>
      </c>
      <c r="AS434" s="26" t="str">
        <f t="shared" ref="AS434" si="1425">"0x" &amp; BIN2HEX(P441&amp;P440&amp;P439&amp;P438&amp;P437&amp;P436&amp;P435&amp;P434,2)&amp;", "</f>
        <v xml:space="preserve">0x0F, </v>
      </c>
      <c r="AT434" s="26" t="str">
        <f t="shared" ref="AT434" si="1426">"0x" &amp; BIN2HEX(Q441&amp;Q440&amp;Q439&amp;Q438&amp;Q437&amp;Q436&amp;Q435&amp;Q434,2)&amp;", "</f>
        <v xml:space="preserve">0x0F, </v>
      </c>
      <c r="AU434" s="26" t="str">
        <f t="shared" ref="AU434" si="1427">"0x" &amp; BIN2HEX(R441&amp;R440&amp;R439&amp;R438&amp;R437&amp;R436&amp;R435&amp;R434,2)&amp;", "</f>
        <v xml:space="preserve">0x0F, </v>
      </c>
      <c r="AV434" s="26" t="str">
        <f t="shared" ref="AV434" si="1428">"0x" &amp; BIN2HEX(S441&amp;S440&amp;S439&amp;S438&amp;S437&amp;S436&amp;S435&amp;S434,2)&amp;", "</f>
        <v xml:space="preserve">0x0F, </v>
      </c>
      <c r="AW434" s="26" t="str">
        <f t="shared" ref="AW434" si="1429">"0x" &amp; BIN2HEX(T441&amp;T440&amp;T439&amp;T438&amp;T437&amp;T436&amp;T435&amp;T434,2)&amp;", "</f>
        <v xml:space="preserve">0x0F, </v>
      </c>
      <c r="AX434" s="26" t="str">
        <f t="shared" ref="AX434" si="1430">"0x" &amp; BIN2HEX(U441&amp;U440&amp;U439&amp;U438&amp;U437&amp;U436&amp;U435&amp;U434,2)&amp;", "</f>
        <v xml:space="preserve">0x0F, </v>
      </c>
      <c r="AY434" s="26" t="str">
        <f t="shared" ref="AY434" si="1431">"0x" &amp; BIN2HEX(V441&amp;V440&amp;V439&amp;V438&amp;V437&amp;V436&amp;V435&amp;V434,2)&amp;", "</f>
        <v xml:space="preserve">0x07, </v>
      </c>
      <c r="AZ434" s="26" t="str">
        <f t="shared" ref="AZ434" si="1432">"0x" &amp; BIN2HEX(W441&amp;W440&amp;W439&amp;W438&amp;W437&amp;W436&amp;W435&amp;W434,2)&amp;", "</f>
        <v xml:space="preserve">0x07, </v>
      </c>
      <c r="BA434" s="26" t="str">
        <f t="shared" ref="BA434" si="1433">"0x" &amp; BIN2HEX(X441&amp;X440&amp;X439&amp;X438&amp;X437&amp;X436&amp;X435&amp;X434,2)&amp;", "</f>
        <v xml:space="preserve">0x03, </v>
      </c>
      <c r="BB434" s="26" t="str">
        <f t="shared" ref="BB434" si="1434">"0x" &amp; BIN2HEX(Y441&amp;Y440&amp;Y439&amp;Y438&amp;Y437&amp;Y436&amp;Y435&amp;Y434,2)&amp;", "</f>
        <v xml:space="preserve">0x03, </v>
      </c>
      <c r="BC434" s="26" t="str">
        <f t="shared" ref="BC434" si="1435">"0x" &amp; BIN2HEX(Z441&amp;Z440&amp;Z439&amp;Z438&amp;Z437&amp;Z436&amp;Z435&amp;Z434,2)&amp;", "</f>
        <v xml:space="preserve">0x01, </v>
      </c>
      <c r="BD434" s="26" t="str">
        <f t="shared" ref="BD434" si="1436">"0x" &amp; BIN2HEX(AA441&amp;AA440&amp;AA439&amp;AA438&amp;AA437&amp;AA436&amp;AA435&amp;AA434,2)&amp;", "</f>
        <v xml:space="preserve">0x00, </v>
      </c>
      <c r="BE434" s="26" t="str">
        <f t="shared" ref="BE434" si="1437">"0x" &amp; BIN2HEX(AB441&amp;AB440&amp;AB439&amp;AB438&amp;AB437&amp;AB436&amp;AB435&amp;AB434,2)&amp;", "</f>
        <v xml:space="preserve">0x00, </v>
      </c>
      <c r="BF434" s="26" t="str">
        <f t="shared" ref="BF434" si="1438">"0x" &amp; BIN2HEX(AC441&amp;AC440&amp;AC439&amp;AC438&amp;AC437&amp;AC436&amp;AC435&amp;AC434,2)&amp;", "</f>
        <v xml:space="preserve">0x00, </v>
      </c>
    </row>
    <row r="435" spans="1:59" x14ac:dyDescent="0.25">
      <c r="A435" s="2">
        <v>43</v>
      </c>
      <c r="B435" s="1">
        <v>0</v>
      </c>
      <c r="C435" s="1">
        <v>0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0</v>
      </c>
      <c r="AA435" s="1">
        <v>0</v>
      </c>
      <c r="AB435" s="1">
        <v>0</v>
      </c>
      <c r="AC435" s="1">
        <v>0</v>
      </c>
      <c r="AD435" s="2">
        <f t="shared" si="1222"/>
        <v>41</v>
      </c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 spans="1:59" x14ac:dyDescent="0.25">
      <c r="A436" s="2">
        <v>44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2">
        <f t="shared" ref="AD436:AD490" si="1439">AD387</f>
        <v>42</v>
      </c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 spans="1:59" x14ac:dyDescent="0.25">
      <c r="A437" s="2">
        <v>45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2">
        <f t="shared" si="1439"/>
        <v>43</v>
      </c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 spans="1:59" x14ac:dyDescent="0.25">
      <c r="A438" s="2">
        <v>46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2">
        <f t="shared" si="1439"/>
        <v>44</v>
      </c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 spans="1:59" x14ac:dyDescent="0.25">
      <c r="A439" s="2">
        <v>47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2">
        <f t="shared" si="1439"/>
        <v>45</v>
      </c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 spans="1:59" s="2" customFormat="1" x14ac:dyDescent="0.25"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2">
        <f t="shared" si="1439"/>
        <v>46</v>
      </c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/>
    </row>
    <row r="441" spans="1:59" x14ac:dyDescent="0.25">
      <c r="A441" s="2">
        <v>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2">
        <f t="shared" si="1439"/>
        <v>47</v>
      </c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 spans="1:59" x14ac:dyDescent="0.25">
      <c r="A442" s="2">
        <v>1</v>
      </c>
      <c r="B442" s="2">
        <f>B393</f>
        <v>0</v>
      </c>
      <c r="C442" s="2">
        <f t="shared" ref="C442:AC442" si="1440">C393</f>
        <v>1</v>
      </c>
      <c r="D442" s="2">
        <f t="shared" si="1440"/>
        <v>2</v>
      </c>
      <c r="E442" s="2">
        <f t="shared" si="1440"/>
        <v>3</v>
      </c>
      <c r="F442" s="2">
        <f t="shared" si="1440"/>
        <v>4</v>
      </c>
      <c r="G442" s="2">
        <f t="shared" si="1440"/>
        <v>5</v>
      </c>
      <c r="H442" s="2">
        <f t="shared" si="1440"/>
        <v>6</v>
      </c>
      <c r="I442" s="2">
        <f t="shared" si="1440"/>
        <v>7</v>
      </c>
      <c r="J442" s="2">
        <f t="shared" si="1440"/>
        <v>8</v>
      </c>
      <c r="K442" s="2">
        <f t="shared" si="1440"/>
        <v>9</v>
      </c>
      <c r="L442" s="2">
        <f t="shared" si="1440"/>
        <v>10</v>
      </c>
      <c r="M442" s="2">
        <f t="shared" si="1440"/>
        <v>11</v>
      </c>
      <c r="N442" s="2">
        <f t="shared" si="1440"/>
        <v>12</v>
      </c>
      <c r="O442" s="2">
        <f t="shared" si="1440"/>
        <v>13</v>
      </c>
      <c r="P442" s="2">
        <f t="shared" si="1440"/>
        <v>14</v>
      </c>
      <c r="Q442" s="2">
        <f t="shared" si="1440"/>
        <v>15</v>
      </c>
      <c r="R442" s="2">
        <f t="shared" si="1440"/>
        <v>16</v>
      </c>
      <c r="S442" s="2">
        <f t="shared" si="1440"/>
        <v>17</v>
      </c>
      <c r="T442" s="2">
        <f t="shared" si="1440"/>
        <v>18</v>
      </c>
      <c r="U442" s="2">
        <f t="shared" si="1440"/>
        <v>19</v>
      </c>
      <c r="V442" s="2">
        <f t="shared" si="1440"/>
        <v>20</v>
      </c>
      <c r="W442" s="2">
        <f t="shared" si="1440"/>
        <v>21</v>
      </c>
      <c r="X442" s="2">
        <f t="shared" si="1440"/>
        <v>22</v>
      </c>
      <c r="Y442" s="2">
        <f t="shared" si="1440"/>
        <v>23</v>
      </c>
      <c r="Z442" s="2">
        <f t="shared" si="1440"/>
        <v>24</v>
      </c>
      <c r="AA442" s="2">
        <f t="shared" si="1440"/>
        <v>25</v>
      </c>
      <c r="AB442" s="2">
        <f t="shared" si="1440"/>
        <v>26</v>
      </c>
      <c r="AC442" s="2">
        <f t="shared" si="1440"/>
        <v>27</v>
      </c>
      <c r="AD442" s="2">
        <v>9</v>
      </c>
      <c r="AE442" s="25">
        <v>0</v>
      </c>
      <c r="AF442" s="25">
        <v>1</v>
      </c>
      <c r="AG442" s="25">
        <v>2</v>
      </c>
      <c r="AH442" s="25">
        <v>3</v>
      </c>
      <c r="AI442" s="25">
        <v>4</v>
      </c>
      <c r="AJ442" s="25">
        <v>5</v>
      </c>
      <c r="AK442" s="25">
        <v>6</v>
      </c>
      <c r="AL442" s="25">
        <v>7</v>
      </c>
      <c r="AM442" s="25">
        <v>8</v>
      </c>
      <c r="AN442" s="25">
        <v>9</v>
      </c>
      <c r="AO442" s="25">
        <v>10</v>
      </c>
      <c r="AP442" s="25">
        <v>11</v>
      </c>
      <c r="AQ442" s="25">
        <v>12</v>
      </c>
      <c r="AR442" s="25">
        <v>13</v>
      </c>
      <c r="AS442" s="25">
        <v>14</v>
      </c>
      <c r="AT442" s="25">
        <v>15</v>
      </c>
      <c r="AU442" s="25">
        <v>16</v>
      </c>
      <c r="AV442" s="25">
        <v>17</v>
      </c>
      <c r="AW442" s="25">
        <v>18</v>
      </c>
      <c r="AX442" s="25">
        <v>19</v>
      </c>
      <c r="AY442" s="25">
        <v>20</v>
      </c>
      <c r="AZ442" s="25">
        <v>21</v>
      </c>
      <c r="BA442" s="25">
        <v>22</v>
      </c>
      <c r="BB442" s="25">
        <v>23</v>
      </c>
      <c r="BC442" s="25">
        <v>24</v>
      </c>
      <c r="BD442" s="25">
        <v>25</v>
      </c>
      <c r="BE442" s="25">
        <v>26</v>
      </c>
      <c r="BF442" s="25">
        <v>27</v>
      </c>
    </row>
    <row r="443" spans="1:59" x14ac:dyDescent="0.25">
      <c r="A443" s="2">
        <v>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2">
        <f t="shared" si="1439"/>
        <v>0</v>
      </c>
      <c r="AE443" s="26" t="str">
        <f>"0x" &amp; BIN2HEX(B450&amp;B449&amp;B448&amp;B447&amp;B446&amp;B445&amp;B444&amp;B443,2)&amp;", "</f>
        <v xml:space="preserve">0x00, </v>
      </c>
      <c r="AF443" s="26" t="str">
        <f t="shared" ref="AF443" si="1441">"0x" &amp; BIN2HEX(C450&amp;C449&amp;C448&amp;C447&amp;C446&amp;C445&amp;C444&amp;C443,2)&amp;", "</f>
        <v xml:space="preserve">0xC0, </v>
      </c>
      <c r="AG443" s="26" t="str">
        <f t="shared" ref="AG443" si="1442">"0x" &amp; BIN2HEX(D450&amp;D449&amp;D448&amp;D447&amp;D446&amp;D445&amp;D444&amp;D443,2)&amp;", "</f>
        <v xml:space="preserve">0xF0, </v>
      </c>
      <c r="AH443" s="26" t="str">
        <f t="shared" ref="AH443" si="1443">"0x" &amp; BIN2HEX(E450&amp;E449&amp;E448&amp;E447&amp;E446&amp;E445&amp;E444&amp;E443,2)&amp;", "</f>
        <v xml:space="preserve">0xF8, </v>
      </c>
      <c r="AI443" s="26" t="str">
        <f t="shared" ref="AI443" si="1444">"0x" &amp; BIN2HEX(F450&amp;F449&amp;F448&amp;F447&amp;F446&amp;F445&amp;F444&amp;F443,2)&amp;", "</f>
        <v xml:space="preserve">0xFC, </v>
      </c>
      <c r="AJ443" s="26" t="str">
        <f t="shared" ref="AJ443" si="1445">"0x" &amp; BIN2HEX(G450&amp;G449&amp;G448&amp;G447&amp;G446&amp;G445&amp;G444&amp;G443,2)&amp;", "</f>
        <v xml:space="preserve">0xFC, </v>
      </c>
      <c r="AK443" s="26" t="str">
        <f t="shared" ref="AK443" si="1446">"0x" &amp; BIN2HEX(H450&amp;H449&amp;H448&amp;H447&amp;H446&amp;H445&amp;H444&amp;H443,2)&amp;", "</f>
        <v xml:space="preserve">0xFE, </v>
      </c>
      <c r="AL443" s="26" t="str">
        <f t="shared" ref="AL443" si="1447">"0x" &amp; BIN2HEX(I450&amp;I449&amp;I448&amp;I447&amp;I446&amp;I445&amp;I444&amp;I443,2)&amp;", "</f>
        <v xml:space="preserve">0x7E, </v>
      </c>
      <c r="AM443" s="26" t="str">
        <f t="shared" ref="AM443" si="1448">"0x" &amp; BIN2HEX(J450&amp;J449&amp;J448&amp;J447&amp;J446&amp;J445&amp;J444&amp;J443,2)&amp;", "</f>
        <v xml:space="preserve">0x3F, </v>
      </c>
      <c r="AN443" s="26" t="str">
        <f t="shared" ref="AN443" si="1449">"0x" &amp; BIN2HEX(K450&amp;K449&amp;K448&amp;K447&amp;K446&amp;K445&amp;K444&amp;K443,2)&amp;", "</f>
        <v xml:space="preserve">0x3F, </v>
      </c>
      <c r="AO443" s="26" t="str">
        <f t="shared" ref="AO443" si="1450">"0x" &amp; BIN2HEX(L450&amp;L449&amp;L448&amp;L447&amp;L446&amp;L445&amp;L444&amp;L443,2)&amp;", "</f>
        <v xml:space="preserve">0x3F, </v>
      </c>
      <c r="AP443" s="26" t="str">
        <f t="shared" ref="AP443" si="1451">"0x" &amp; BIN2HEX(M450&amp;M449&amp;M448&amp;M447&amp;M446&amp;M445&amp;M444&amp;M443,2)&amp;", "</f>
        <v xml:space="preserve">0x3F, </v>
      </c>
      <c r="AQ443" s="26" t="str">
        <f t="shared" ref="AQ443" si="1452">"0x" &amp; BIN2HEX(N450&amp;N449&amp;N448&amp;N447&amp;N446&amp;N445&amp;N444&amp;N443,2)&amp;", "</f>
        <v xml:space="preserve">0x3F, </v>
      </c>
      <c r="AR443" s="26" t="str">
        <f t="shared" ref="AR443" si="1453">"0x" &amp; BIN2HEX(O450&amp;O449&amp;O448&amp;O447&amp;O446&amp;O445&amp;O444&amp;O443,2)&amp;", "</f>
        <v xml:space="preserve">0x3F, </v>
      </c>
      <c r="AS443" s="26" t="str">
        <f t="shared" ref="AS443" si="1454">"0x" &amp; BIN2HEX(P450&amp;P449&amp;P448&amp;P447&amp;P446&amp;P445&amp;P444&amp;P443,2)&amp;", "</f>
        <v xml:space="preserve">0x3F, </v>
      </c>
      <c r="AT443" s="26" t="str">
        <f t="shared" ref="AT443" si="1455">"0x" &amp; BIN2HEX(Q450&amp;Q449&amp;Q448&amp;Q447&amp;Q446&amp;Q445&amp;Q444&amp;Q443,2)&amp;", "</f>
        <v xml:space="preserve">0x3F, </v>
      </c>
      <c r="AU443" s="26" t="str">
        <f t="shared" ref="AU443" si="1456">"0x" &amp; BIN2HEX(R450&amp;R449&amp;R448&amp;R447&amp;R446&amp;R445&amp;R444&amp;R443,2)&amp;", "</f>
        <v xml:space="preserve">0x3F, </v>
      </c>
      <c r="AV443" s="26" t="str">
        <f t="shared" ref="AV443" si="1457">"0x" &amp; BIN2HEX(S450&amp;S449&amp;S448&amp;S447&amp;S446&amp;S445&amp;S444&amp;S443,2)&amp;", "</f>
        <v xml:space="preserve">0x3F, </v>
      </c>
      <c r="AW443" s="26" t="str">
        <f t="shared" ref="AW443" si="1458">"0x" &amp; BIN2HEX(T450&amp;T449&amp;T448&amp;T447&amp;T446&amp;T445&amp;T444&amp;T443,2)&amp;", "</f>
        <v xml:space="preserve">0x3F, </v>
      </c>
      <c r="AX443" s="26" t="str">
        <f t="shared" ref="AX443" si="1459">"0x" &amp; BIN2HEX(U450&amp;U449&amp;U448&amp;U447&amp;U446&amp;U445&amp;U444&amp;U443,2)&amp;", "</f>
        <v xml:space="preserve">0x3F, </v>
      </c>
      <c r="AY443" s="26" t="str">
        <f t="shared" ref="AY443" si="1460">"0x" &amp; BIN2HEX(V450&amp;V449&amp;V448&amp;V447&amp;V446&amp;V445&amp;V444&amp;V443,2)&amp;", "</f>
        <v xml:space="preserve">0x7E, </v>
      </c>
      <c r="AZ443" s="26" t="str">
        <f t="shared" ref="AZ443" si="1461">"0x" &amp; BIN2HEX(W450&amp;W449&amp;W448&amp;W447&amp;W446&amp;W445&amp;W444&amp;W443,2)&amp;", "</f>
        <v xml:space="preserve">0xFE, </v>
      </c>
      <c r="BA443" s="26" t="str">
        <f t="shared" ref="BA443" si="1462">"0x" &amp; BIN2HEX(X450&amp;X449&amp;X448&amp;X447&amp;X446&amp;X445&amp;X444&amp;X443,2)&amp;", "</f>
        <v xml:space="preserve">0xFC, </v>
      </c>
      <c r="BB443" s="26" t="str">
        <f t="shared" ref="BB443" si="1463">"0x" &amp; BIN2HEX(Y450&amp;Y449&amp;Y448&amp;Y447&amp;Y446&amp;Y445&amp;Y444&amp;Y443,2)&amp;", "</f>
        <v xml:space="preserve">0xFC, </v>
      </c>
      <c r="BC443" s="26" t="str">
        <f t="shared" ref="BC443" si="1464">"0x" &amp; BIN2HEX(Z450&amp;Z449&amp;Z448&amp;Z447&amp;Z446&amp;Z445&amp;Z444&amp;Z443,2)&amp;", "</f>
        <v xml:space="preserve">0xF8, </v>
      </c>
      <c r="BD443" s="26" t="str">
        <f t="shared" ref="BD443" si="1465">"0x" &amp; BIN2HEX(AA450&amp;AA449&amp;AA448&amp;AA447&amp;AA446&amp;AA445&amp;AA444&amp;AA443,2)&amp;", "</f>
        <v xml:space="preserve">0xF0, </v>
      </c>
      <c r="BE443" s="26" t="str">
        <f t="shared" ref="BE443" si="1466">"0x" &amp; BIN2HEX(AB450&amp;AB449&amp;AB448&amp;AB447&amp;AB446&amp;AB445&amp;AB444&amp;AB443,2)&amp;", "</f>
        <v xml:space="preserve">0xC0, </v>
      </c>
      <c r="BF443" s="26" t="str">
        <f>"0x" &amp; BIN2HEX(AC450&amp;AC449&amp;AC448&amp;AC447&amp;AC446&amp;AC445&amp;AC444&amp;AC443,2)&amp;", "</f>
        <v xml:space="preserve">0x00, </v>
      </c>
      <c r="BG443" s="26" t="str">
        <f>"// "&amp;AD442</f>
        <v>// 9</v>
      </c>
    </row>
    <row r="444" spans="1:59" x14ac:dyDescent="0.25">
      <c r="A444" s="2">
        <v>3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1">
        <v>1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2">
        <f t="shared" si="1439"/>
        <v>1</v>
      </c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 spans="1:59" x14ac:dyDescent="0.25">
      <c r="A445" s="2">
        <v>4</v>
      </c>
      <c r="B445" s="1">
        <v>0</v>
      </c>
      <c r="C445" s="1">
        <v>0</v>
      </c>
      <c r="D445" s="1">
        <v>0</v>
      </c>
      <c r="E445" s="1">
        <v>0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0</v>
      </c>
      <c r="AA445" s="1">
        <v>0</v>
      </c>
      <c r="AB445" s="1">
        <v>0</v>
      </c>
      <c r="AC445" s="1">
        <v>0</v>
      </c>
      <c r="AD445" s="2">
        <f t="shared" si="1439"/>
        <v>2</v>
      </c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 spans="1:59" x14ac:dyDescent="0.25">
      <c r="A446" s="2">
        <v>5</v>
      </c>
      <c r="B446" s="1">
        <v>0</v>
      </c>
      <c r="C446" s="1">
        <v>0</v>
      </c>
      <c r="D446" s="1">
        <v>0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1</v>
      </c>
      <c r="Z446" s="1">
        <v>1</v>
      </c>
      <c r="AA446" s="1">
        <v>0</v>
      </c>
      <c r="AB446" s="1">
        <v>0</v>
      </c>
      <c r="AC446" s="1">
        <v>0</v>
      </c>
      <c r="AD446" s="2">
        <f t="shared" si="1439"/>
        <v>3</v>
      </c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 spans="1:59" x14ac:dyDescent="0.25">
      <c r="A447" s="2">
        <v>6</v>
      </c>
      <c r="B447" s="1">
        <v>0</v>
      </c>
      <c r="C447" s="1">
        <v>0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0</v>
      </c>
      <c r="AC447" s="1">
        <v>0</v>
      </c>
      <c r="AD447" s="2">
        <f t="shared" si="1439"/>
        <v>4</v>
      </c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 spans="1:59" x14ac:dyDescent="0.25">
      <c r="A448" s="2">
        <v>7</v>
      </c>
      <c r="B448" s="1">
        <v>0</v>
      </c>
      <c r="C448" s="1">
        <v>0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0</v>
      </c>
      <c r="AC448" s="1">
        <v>0</v>
      </c>
      <c r="AD448" s="2">
        <f t="shared" si="1439"/>
        <v>5</v>
      </c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 spans="1:58" x14ac:dyDescent="0.25">
      <c r="A449" s="2">
        <v>8</v>
      </c>
      <c r="B449" s="1">
        <v>0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  <c r="AC449" s="1">
        <v>0</v>
      </c>
      <c r="AD449" s="2">
        <f t="shared" si="1439"/>
        <v>6</v>
      </c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 spans="1:58" x14ac:dyDescent="0.25">
      <c r="A450" s="2">
        <v>9</v>
      </c>
      <c r="B450" s="1">
        <v>0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0</v>
      </c>
      <c r="AD450" s="2">
        <f t="shared" si="1439"/>
        <v>7</v>
      </c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 spans="1:58" x14ac:dyDescent="0.25">
      <c r="A451" s="2">
        <v>10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2">
        <f t="shared" si="1439"/>
        <v>8</v>
      </c>
      <c r="AE451" s="26" t="str">
        <f>"0x" &amp; BIN2HEX(B458&amp;B457&amp;B456&amp;B455&amp;B454&amp;B453&amp;B452&amp;B451,2)&amp;", "</f>
        <v xml:space="preserve">0xFF, </v>
      </c>
      <c r="AF451" s="26" t="str">
        <f t="shared" ref="AF451" si="1467">"0x" &amp; BIN2HEX(C458&amp;C457&amp;C456&amp;C455&amp;C454&amp;C453&amp;C452&amp;C451,2)&amp;", "</f>
        <v xml:space="preserve">0xFF, </v>
      </c>
      <c r="AG451" s="26" t="str">
        <f t="shared" ref="AG451" si="1468">"0x" &amp; BIN2HEX(D458&amp;D457&amp;D456&amp;D455&amp;D454&amp;D453&amp;D452&amp;D451,2)&amp;", "</f>
        <v xml:space="preserve">0xFF, </v>
      </c>
      <c r="AH451" s="26" t="str">
        <f t="shared" ref="AH451" si="1469">"0x" &amp; BIN2HEX(E458&amp;E457&amp;E456&amp;E455&amp;E454&amp;E453&amp;E452&amp;E451,2)&amp;", "</f>
        <v xml:space="preserve">0xFF, </v>
      </c>
      <c r="AI451" s="26" t="str">
        <f t="shared" ref="AI451" si="1470">"0x" &amp; BIN2HEX(F458&amp;F457&amp;F456&amp;F455&amp;F454&amp;F453&amp;F452&amp;F451,2)&amp;", "</f>
        <v xml:space="preserve">0xFF, </v>
      </c>
      <c r="AJ451" s="26" t="str">
        <f t="shared" ref="AJ451" si="1471">"0x" &amp; BIN2HEX(G458&amp;G457&amp;G456&amp;G455&amp;G454&amp;G453&amp;G452&amp;G451,2)&amp;", "</f>
        <v xml:space="preserve">0xFF, </v>
      </c>
      <c r="AK451" s="26" t="str">
        <f t="shared" ref="AK451" si="1472">"0x" &amp; BIN2HEX(H458&amp;H457&amp;H456&amp;H455&amp;H454&amp;H453&amp;H452&amp;H451,2)&amp;", "</f>
        <v xml:space="preserve">0x00, </v>
      </c>
      <c r="AL451" s="26" t="str">
        <f t="shared" ref="AL451" si="1473">"0x" &amp; BIN2HEX(I458&amp;I457&amp;I456&amp;I455&amp;I454&amp;I453&amp;I452&amp;I451,2)&amp;", "</f>
        <v xml:space="preserve">0x00, </v>
      </c>
      <c r="AM451" s="26" t="str">
        <f t="shared" ref="AM451" si="1474">"0x" &amp; BIN2HEX(J458&amp;J457&amp;J456&amp;J455&amp;J454&amp;J453&amp;J452&amp;J451,2)&amp;", "</f>
        <v xml:space="preserve">0x00, </v>
      </c>
      <c r="AN451" s="26" t="str">
        <f t="shared" ref="AN451" si="1475">"0x" &amp; BIN2HEX(K458&amp;K457&amp;K456&amp;K455&amp;K454&amp;K453&amp;K452&amp;K451,2)&amp;", "</f>
        <v xml:space="preserve">0x00, </v>
      </c>
      <c r="AO451" s="26" t="str">
        <f t="shared" ref="AO451" si="1476">"0x" &amp; BIN2HEX(L458&amp;L457&amp;L456&amp;L455&amp;L454&amp;L453&amp;L452&amp;L451,2)&amp;", "</f>
        <v xml:space="preserve">0x00, </v>
      </c>
      <c r="AP451" s="26" t="str">
        <f t="shared" ref="AP451" si="1477">"0x" &amp; BIN2HEX(M458&amp;M457&amp;M456&amp;M455&amp;M454&amp;M453&amp;M452&amp;M451,2)&amp;", "</f>
        <v xml:space="preserve">0x00, </v>
      </c>
      <c r="AQ451" s="26" t="str">
        <f t="shared" ref="AQ451" si="1478">"0x" &amp; BIN2HEX(N458&amp;N457&amp;N456&amp;N455&amp;N454&amp;N453&amp;N452&amp;N451,2)&amp;", "</f>
        <v xml:space="preserve">0x00, </v>
      </c>
      <c r="AR451" s="26" t="str">
        <f t="shared" ref="AR451" si="1479">"0x" &amp; BIN2HEX(O458&amp;O457&amp;O456&amp;O455&amp;O454&amp;O453&amp;O452&amp;O451,2)&amp;", "</f>
        <v xml:space="preserve">0x00, </v>
      </c>
      <c r="AS451" s="26" t="str">
        <f t="shared" ref="AS451" si="1480">"0x" &amp; BIN2HEX(P458&amp;P457&amp;P456&amp;P455&amp;P454&amp;P453&amp;P452&amp;P451,2)&amp;", "</f>
        <v xml:space="preserve">0x00, </v>
      </c>
      <c r="AT451" s="26" t="str">
        <f t="shared" ref="AT451" si="1481">"0x" &amp; BIN2HEX(Q458&amp;Q457&amp;Q456&amp;Q455&amp;Q454&amp;Q453&amp;Q452&amp;Q451,2)&amp;", "</f>
        <v xml:space="preserve">0x00, </v>
      </c>
      <c r="AU451" s="26" t="str">
        <f t="shared" ref="AU451" si="1482">"0x" &amp; BIN2HEX(R458&amp;R457&amp;R456&amp;R455&amp;R454&amp;R453&amp;R452&amp;R451,2)&amp;", "</f>
        <v xml:space="preserve">0x00, </v>
      </c>
      <c r="AV451" s="26" t="str">
        <f t="shared" ref="AV451" si="1483">"0x" &amp; BIN2HEX(S458&amp;S457&amp;S456&amp;S455&amp;S454&amp;S453&amp;S452&amp;S451,2)&amp;", "</f>
        <v xml:space="preserve">0x00, </v>
      </c>
      <c r="AW451" s="26" t="str">
        <f t="shared" ref="AW451" si="1484">"0x" &amp; BIN2HEX(T458&amp;T457&amp;T456&amp;T455&amp;T454&amp;T453&amp;T452&amp;T451,2)&amp;", "</f>
        <v xml:space="preserve">0x00, </v>
      </c>
      <c r="AX451" s="26" t="str">
        <f t="shared" ref="AX451" si="1485">"0x" &amp; BIN2HEX(U458&amp;U457&amp;U456&amp;U455&amp;U454&amp;U453&amp;U452&amp;U451,2)&amp;", "</f>
        <v xml:space="preserve">0x00, </v>
      </c>
      <c r="AY451" s="26" t="str">
        <f t="shared" ref="AY451" si="1486">"0x" &amp; BIN2HEX(V458&amp;V457&amp;V456&amp;V455&amp;V454&amp;V453&amp;V452&amp;V451,2)&amp;", "</f>
        <v xml:space="preserve">0x00, </v>
      </c>
      <c r="AZ451" s="26" t="str">
        <f t="shared" ref="AZ451" si="1487">"0x" &amp; BIN2HEX(W458&amp;W457&amp;W456&amp;W455&amp;W454&amp;W453&amp;W452&amp;W451,2)&amp;", "</f>
        <v xml:space="preserve">0x00, </v>
      </c>
      <c r="BA451" s="26" t="str">
        <f t="shared" ref="BA451" si="1488">"0x" &amp; BIN2HEX(X458&amp;X457&amp;X456&amp;X455&amp;X454&amp;X453&amp;X452&amp;X451,2)&amp;", "</f>
        <v xml:space="preserve">0xFF, </v>
      </c>
      <c r="BB451" s="26" t="str">
        <f t="shared" ref="BB451" si="1489">"0x" &amp; BIN2HEX(Y458&amp;Y457&amp;Y456&amp;Y455&amp;Y454&amp;Y453&amp;Y452&amp;Y451,2)&amp;", "</f>
        <v xml:space="preserve">0xFF, </v>
      </c>
      <c r="BC451" s="26" t="str">
        <f t="shared" ref="BC451" si="1490">"0x" &amp; BIN2HEX(Z458&amp;Z457&amp;Z456&amp;Z455&amp;Z454&amp;Z453&amp;Z452&amp;Z451,2)&amp;", "</f>
        <v xml:space="preserve">0xFF, </v>
      </c>
      <c r="BD451" s="26" t="str">
        <f t="shared" ref="BD451" si="1491">"0x" &amp; BIN2HEX(AA458&amp;AA457&amp;AA456&amp;AA455&amp;AA454&amp;AA453&amp;AA452&amp;AA451,2)&amp;", "</f>
        <v xml:space="preserve">0xFF, </v>
      </c>
      <c r="BE451" s="26" t="str">
        <f t="shared" ref="BE451" si="1492">"0x" &amp; BIN2HEX(AB458&amp;AB457&amp;AB456&amp;AB455&amp;AB454&amp;AB453&amp;AB452&amp;AB451,2)&amp;", "</f>
        <v xml:space="preserve">0xFF, </v>
      </c>
      <c r="BF451" s="26" t="str">
        <f t="shared" ref="BF451" si="1493">"0x" &amp; BIN2HEX(AC458&amp;AC457&amp;AC456&amp;AC455&amp;AC454&amp;AC453&amp;AC452&amp;AC451,2)&amp;", "</f>
        <v xml:space="preserve">0xFF, </v>
      </c>
    </row>
    <row r="452" spans="1:58" x14ac:dyDescent="0.25">
      <c r="A452" s="2">
        <v>11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2">
        <f t="shared" si="1439"/>
        <v>9</v>
      </c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 spans="1:58" x14ac:dyDescent="0.25">
      <c r="A453" s="2">
        <v>12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2">
        <f t="shared" si="1439"/>
        <v>10</v>
      </c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 spans="1:58" x14ac:dyDescent="0.25">
      <c r="A454" s="2">
        <v>13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2">
        <f t="shared" si="1439"/>
        <v>11</v>
      </c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 spans="1:58" x14ac:dyDescent="0.25">
      <c r="A455" s="2">
        <v>14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2">
        <f t="shared" si="1439"/>
        <v>12</v>
      </c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 spans="1:58" x14ac:dyDescent="0.25">
      <c r="A456" s="2">
        <v>15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2">
        <f t="shared" si="1439"/>
        <v>13</v>
      </c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 spans="1:58" x14ac:dyDescent="0.25">
      <c r="A457" s="2">
        <v>16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2">
        <f t="shared" si="1439"/>
        <v>14</v>
      </c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 spans="1:58" x14ac:dyDescent="0.25">
      <c r="A458" s="2">
        <v>17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2">
        <f t="shared" si="1439"/>
        <v>15</v>
      </c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 spans="1:58" x14ac:dyDescent="0.25">
      <c r="A459" s="2">
        <v>18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2">
        <f t="shared" si="1439"/>
        <v>16</v>
      </c>
      <c r="AE459" s="26" t="str">
        <f>"0x" &amp; BIN2HEX(B466&amp;B465&amp;B464&amp;B463&amp;B462&amp;B461&amp;B460&amp;B459,2)&amp;", "</f>
        <v xml:space="preserve">0x01, </v>
      </c>
      <c r="AF459" s="26" t="str">
        <f t="shared" ref="AF459" si="1494">"0x" &amp; BIN2HEX(C466&amp;C465&amp;C464&amp;C463&amp;C462&amp;C461&amp;C460&amp;C459,2)&amp;", "</f>
        <v xml:space="preserve">0x07, </v>
      </c>
      <c r="AG459" s="26" t="str">
        <f t="shared" ref="AG459" si="1495">"0x" &amp; BIN2HEX(D466&amp;D465&amp;D464&amp;D463&amp;D462&amp;D461&amp;D460&amp;D459,2)&amp;", "</f>
        <v xml:space="preserve">0x1F, </v>
      </c>
      <c r="AH459" s="26" t="str">
        <f t="shared" ref="AH459" si="1496">"0x" &amp; BIN2HEX(E466&amp;E465&amp;E464&amp;E463&amp;E462&amp;E461&amp;E460&amp;E459,2)&amp;", "</f>
        <v xml:space="preserve">0x3F, </v>
      </c>
      <c r="AI459" s="26" t="str">
        <f t="shared" ref="AI459" si="1497">"0x" &amp; BIN2HEX(F466&amp;F465&amp;F464&amp;F463&amp;F462&amp;F461&amp;F460&amp;F459,2)&amp;", "</f>
        <v xml:space="preserve">0x7F, </v>
      </c>
      <c r="AJ459" s="26" t="str">
        <f t="shared" ref="AJ459" si="1498">"0x" &amp; BIN2HEX(G466&amp;G465&amp;G464&amp;G463&amp;G462&amp;G461&amp;G460&amp;G459,2)&amp;", "</f>
        <v xml:space="preserve">0x7F, </v>
      </c>
      <c r="AK459" s="26" t="str">
        <f t="shared" ref="AK459" si="1499">"0x" &amp; BIN2HEX(H466&amp;H465&amp;H464&amp;H463&amp;H462&amp;H461&amp;H460&amp;H459,2)&amp;", "</f>
        <v xml:space="preserve">0xFE, </v>
      </c>
      <c r="AL459" s="26" t="str">
        <f t="shared" ref="AL459" si="1500">"0x" &amp; BIN2HEX(I466&amp;I465&amp;I464&amp;I463&amp;I462&amp;I461&amp;I460&amp;I459,2)&amp;", "</f>
        <v xml:space="preserve">0xFC, </v>
      </c>
      <c r="AM459" s="26" t="str">
        <f t="shared" ref="AM459" si="1501">"0x" &amp; BIN2HEX(J466&amp;J465&amp;J464&amp;J463&amp;J462&amp;J461&amp;J460&amp;J459,2)&amp;", "</f>
        <v xml:space="preserve">0xF8, </v>
      </c>
      <c r="AN459" s="26" t="str">
        <f t="shared" ref="AN459" si="1502">"0x" &amp; BIN2HEX(K466&amp;K465&amp;K464&amp;K463&amp;K462&amp;K461&amp;K460&amp;K459,2)&amp;", "</f>
        <v xml:space="preserve">0xF8, </v>
      </c>
      <c r="AO459" s="26" t="str">
        <f t="shared" ref="AO459" si="1503">"0x" &amp; BIN2HEX(L466&amp;L465&amp;L464&amp;L463&amp;L462&amp;L461&amp;L460&amp;L459,2)&amp;", "</f>
        <v xml:space="preserve">0xF8, </v>
      </c>
      <c r="AP459" s="26" t="str">
        <f t="shared" ref="AP459" si="1504">"0x" &amp; BIN2HEX(M466&amp;M465&amp;M464&amp;M463&amp;M462&amp;M461&amp;M460&amp;M459,2)&amp;", "</f>
        <v xml:space="preserve">0xF8, </v>
      </c>
      <c r="AQ459" s="26" t="str">
        <f t="shared" ref="AQ459" si="1505">"0x" &amp; BIN2HEX(N466&amp;N465&amp;N464&amp;N463&amp;N462&amp;N461&amp;N460&amp;N459,2)&amp;", "</f>
        <v xml:space="preserve">0xF8, </v>
      </c>
      <c r="AR459" s="26" t="str">
        <f t="shared" ref="AR459" si="1506">"0x" &amp; BIN2HEX(O466&amp;O465&amp;O464&amp;O463&amp;O462&amp;O461&amp;O460&amp;O459,2)&amp;", "</f>
        <v xml:space="preserve">0xF8, </v>
      </c>
      <c r="AS459" s="26" t="str">
        <f t="shared" ref="AS459" si="1507">"0x" &amp; BIN2HEX(P466&amp;P465&amp;P464&amp;P463&amp;P462&amp;P461&amp;P460&amp;P459,2)&amp;", "</f>
        <v xml:space="preserve">0xF8, </v>
      </c>
      <c r="AT459" s="26" t="str">
        <f t="shared" ref="AT459" si="1508">"0x" &amp; BIN2HEX(Q466&amp;Q465&amp;Q464&amp;Q463&amp;Q462&amp;Q461&amp;Q460&amp;Q459,2)&amp;", "</f>
        <v xml:space="preserve">0xF8, </v>
      </c>
      <c r="AU459" s="26" t="str">
        <f t="shared" ref="AU459" si="1509">"0x" &amp; BIN2HEX(R466&amp;R465&amp;R464&amp;R463&amp;R462&amp;R461&amp;R460&amp;R459,2)&amp;", "</f>
        <v xml:space="preserve">0xF8, </v>
      </c>
      <c r="AV459" s="26" t="str">
        <f t="shared" ref="AV459" si="1510">"0x" &amp; BIN2HEX(S466&amp;S465&amp;S464&amp;S463&amp;S462&amp;S461&amp;S460&amp;S459,2)&amp;", "</f>
        <v xml:space="preserve">0xF8, </v>
      </c>
      <c r="AW459" s="26" t="str">
        <f t="shared" ref="AW459" si="1511">"0x" &amp; BIN2HEX(T466&amp;T465&amp;T464&amp;T463&amp;T462&amp;T461&amp;T460&amp;T459,2)&amp;", "</f>
        <v xml:space="preserve">0xF8, </v>
      </c>
      <c r="AX459" s="26" t="str">
        <f t="shared" ref="AX459" si="1512">"0x" &amp; BIN2HEX(U466&amp;U465&amp;U464&amp;U463&amp;U462&amp;U461&amp;U460&amp;U459,2)&amp;", "</f>
        <v xml:space="preserve">0xF8, </v>
      </c>
      <c r="AY459" s="26" t="str">
        <f t="shared" ref="AY459" si="1513">"0x" &amp; BIN2HEX(V466&amp;V465&amp;V464&amp;V463&amp;V462&amp;V461&amp;V460&amp;V459,2)&amp;", "</f>
        <v xml:space="preserve">0xF8, </v>
      </c>
      <c r="AZ459" s="26" t="str">
        <f t="shared" ref="AZ459" si="1514">"0x" &amp; BIN2HEX(W466&amp;W465&amp;W464&amp;W463&amp;W462&amp;W461&amp;W460&amp;W459,2)&amp;", "</f>
        <v xml:space="preserve">0xFC, </v>
      </c>
      <c r="BA459" s="26" t="str">
        <f t="shared" ref="BA459" si="1515">"0x" &amp; BIN2HEX(X466&amp;X465&amp;X464&amp;X463&amp;X462&amp;X461&amp;X460&amp;X459,2)&amp;", "</f>
        <v xml:space="preserve">0xFF, </v>
      </c>
      <c r="BB459" s="26" t="str">
        <f t="shared" ref="BB459" si="1516">"0x" &amp; BIN2HEX(Y466&amp;Y465&amp;Y464&amp;Y463&amp;Y462&amp;Y461&amp;Y460&amp;Y459,2)&amp;", "</f>
        <v xml:space="preserve">0xFF, </v>
      </c>
      <c r="BC459" s="26" t="str">
        <f t="shared" ref="BC459" si="1517">"0x" &amp; BIN2HEX(Z466&amp;Z465&amp;Z464&amp;Z463&amp;Z462&amp;Z461&amp;Z460&amp;Z459,2)&amp;", "</f>
        <v xml:space="preserve">0xFF, </v>
      </c>
      <c r="BD459" s="26" t="str">
        <f t="shared" ref="BD459" si="1518">"0x" &amp; BIN2HEX(AA466&amp;AA465&amp;AA464&amp;AA463&amp;AA462&amp;AA461&amp;AA460&amp;AA459,2)&amp;", "</f>
        <v xml:space="preserve">0xFF, </v>
      </c>
      <c r="BE459" s="26" t="str">
        <f t="shared" ref="BE459" si="1519">"0x" &amp; BIN2HEX(AB466&amp;AB465&amp;AB464&amp;AB463&amp;AB462&amp;AB461&amp;AB460&amp;AB459,2)&amp;", "</f>
        <v xml:space="preserve">0xFF, </v>
      </c>
      <c r="BF459" s="26" t="str">
        <f t="shared" ref="BF459" si="1520">"0x" &amp; BIN2HEX(AC466&amp;AC465&amp;AC464&amp;AC463&amp;AC462&amp;AC461&amp;AC460&amp;AC459,2)&amp;", "</f>
        <v xml:space="preserve">0xFF, </v>
      </c>
    </row>
    <row r="460" spans="1:58" x14ac:dyDescent="0.25">
      <c r="A460" s="2">
        <v>19</v>
      </c>
      <c r="B460" s="1">
        <v>0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2">
        <f t="shared" si="1439"/>
        <v>17</v>
      </c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 spans="1:58" x14ac:dyDescent="0.25">
      <c r="A461" s="2">
        <v>20</v>
      </c>
      <c r="B461" s="1">
        <v>0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2">
        <f t="shared" si="1439"/>
        <v>18</v>
      </c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 spans="1:58" x14ac:dyDescent="0.25">
      <c r="A462" s="2">
        <v>21</v>
      </c>
      <c r="B462" s="1">
        <v>0</v>
      </c>
      <c r="C462" s="1">
        <v>0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2">
        <f t="shared" si="1439"/>
        <v>19</v>
      </c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 spans="1:58" x14ac:dyDescent="0.25">
      <c r="A463" s="2">
        <v>22</v>
      </c>
      <c r="B463" s="1">
        <v>0</v>
      </c>
      <c r="C463" s="1">
        <v>0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2">
        <f t="shared" si="1439"/>
        <v>20</v>
      </c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 spans="1:58" x14ac:dyDescent="0.25">
      <c r="A464" s="2">
        <v>23</v>
      </c>
      <c r="B464" s="1">
        <v>0</v>
      </c>
      <c r="C464" s="1">
        <v>0</v>
      </c>
      <c r="D464" s="1">
        <v>0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2">
        <f t="shared" si="1439"/>
        <v>21</v>
      </c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 spans="1:58" x14ac:dyDescent="0.25">
      <c r="A465" s="2">
        <v>24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2">
        <f t="shared" si="1439"/>
        <v>22</v>
      </c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 spans="1:58" x14ac:dyDescent="0.25">
      <c r="A466" s="2">
        <v>25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2">
        <f t="shared" si="1439"/>
        <v>23</v>
      </c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 spans="1:58" x14ac:dyDescent="0.25">
      <c r="A467" s="2">
        <v>26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2">
        <f t="shared" si="1439"/>
        <v>24</v>
      </c>
      <c r="AE467" s="26" t="str">
        <f>"0x" &amp; BIN2HEX(B474&amp;B473&amp;B472&amp;B471&amp;B470&amp;B469&amp;B468&amp;B467,2)&amp;", "</f>
        <v xml:space="preserve">0x00, </v>
      </c>
      <c r="AF467" s="26" t="str">
        <f t="shared" ref="AF467" si="1521">"0x" &amp; BIN2HEX(C474&amp;C473&amp;C472&amp;C471&amp;C470&amp;C469&amp;C468&amp;C467,2)&amp;", "</f>
        <v xml:space="preserve">0x00, </v>
      </c>
      <c r="AG467" s="26" t="str">
        <f t="shared" ref="AG467" si="1522">"0x" &amp; BIN2HEX(D474&amp;D473&amp;D472&amp;D471&amp;D470&amp;D469&amp;D468&amp;D467,2)&amp;", "</f>
        <v xml:space="preserve">0x00, </v>
      </c>
      <c r="AH467" s="26" t="str">
        <f t="shared" ref="AH467" si="1523">"0x" &amp; BIN2HEX(E474&amp;E473&amp;E472&amp;E471&amp;E470&amp;E469&amp;E468&amp;E467,2)&amp;", "</f>
        <v xml:space="preserve">0x00, </v>
      </c>
      <c r="AI467" s="26" t="str">
        <f t="shared" ref="AI467" si="1524">"0x" &amp; BIN2HEX(F474&amp;F473&amp;F472&amp;F471&amp;F470&amp;F469&amp;F468&amp;F467,2)&amp;", "</f>
        <v xml:space="preserve">0x00, </v>
      </c>
      <c r="AJ467" s="26" t="str">
        <f t="shared" ref="AJ467" si="1525">"0x" &amp; BIN2HEX(G474&amp;G473&amp;G472&amp;G471&amp;G470&amp;G469&amp;G468&amp;G467,2)&amp;", "</f>
        <v xml:space="preserve">0x00, </v>
      </c>
      <c r="AK467" s="26" t="str">
        <f t="shared" ref="AK467" si="1526">"0x" &amp; BIN2HEX(H474&amp;H473&amp;H472&amp;H471&amp;H470&amp;H469&amp;H468&amp;H467,2)&amp;", "</f>
        <v xml:space="preserve">0x00, </v>
      </c>
      <c r="AL467" s="26" t="str">
        <f t="shared" ref="AL467" si="1527">"0x" &amp; BIN2HEX(I474&amp;I473&amp;I472&amp;I471&amp;I470&amp;I469&amp;I468&amp;I467,2)&amp;", "</f>
        <v xml:space="preserve">0x00, </v>
      </c>
      <c r="AM467" s="26" t="str">
        <f t="shared" ref="AM467" si="1528">"0x" &amp; BIN2HEX(J474&amp;J473&amp;J472&amp;J471&amp;J470&amp;J469&amp;J468&amp;J467,2)&amp;", "</f>
        <v xml:space="preserve">0x01, </v>
      </c>
      <c r="AN467" s="26" t="str">
        <f t="shared" ref="AN467" si="1529">"0x" &amp; BIN2HEX(K474&amp;K473&amp;K472&amp;K471&amp;K470&amp;K469&amp;K468&amp;K467,2)&amp;", "</f>
        <v xml:space="preserve">0x01, </v>
      </c>
      <c r="AO467" s="26" t="str">
        <f t="shared" ref="AO467" si="1530">"0x" &amp; BIN2HEX(L474&amp;L473&amp;L472&amp;L471&amp;L470&amp;L469&amp;L468&amp;L467,2)&amp;", "</f>
        <v xml:space="preserve">0x01, </v>
      </c>
      <c r="AP467" s="26" t="str">
        <f t="shared" ref="AP467" si="1531">"0x" &amp; BIN2HEX(M474&amp;M473&amp;M472&amp;M471&amp;M470&amp;M469&amp;M468&amp;M467,2)&amp;", "</f>
        <v xml:space="preserve">0x01, </v>
      </c>
      <c r="AQ467" s="26" t="str">
        <f t="shared" ref="AQ467" si="1532">"0x" &amp; BIN2HEX(N474&amp;N473&amp;N472&amp;N471&amp;N470&amp;N469&amp;N468&amp;N467,2)&amp;", "</f>
        <v xml:space="preserve">0x01, </v>
      </c>
      <c r="AR467" s="26" t="str">
        <f t="shared" ref="AR467" si="1533">"0x" &amp; BIN2HEX(O474&amp;O473&amp;O472&amp;O471&amp;O470&amp;O469&amp;O468&amp;O467,2)&amp;", "</f>
        <v xml:space="preserve">0x01, </v>
      </c>
      <c r="AS467" s="26" t="str">
        <f t="shared" ref="AS467" si="1534">"0x" &amp; BIN2HEX(P474&amp;P473&amp;P472&amp;P471&amp;P470&amp;P469&amp;P468&amp;P467,2)&amp;", "</f>
        <v xml:space="preserve">0x01, </v>
      </c>
      <c r="AT467" s="26" t="str">
        <f t="shared" ref="AT467" si="1535">"0x" &amp; BIN2HEX(Q474&amp;Q473&amp;Q472&amp;Q471&amp;Q470&amp;Q469&amp;Q468&amp;Q467,2)&amp;", "</f>
        <v xml:space="preserve">0x01, </v>
      </c>
      <c r="AU467" s="26" t="str">
        <f t="shared" ref="AU467" si="1536">"0x" &amp; BIN2HEX(R474&amp;R473&amp;R472&amp;R471&amp;R470&amp;R469&amp;R468&amp;R467,2)&amp;", "</f>
        <v xml:space="preserve">0x01, </v>
      </c>
      <c r="AV467" s="26" t="str">
        <f t="shared" ref="AV467" si="1537">"0x" &amp; BIN2HEX(S474&amp;S473&amp;S472&amp;S471&amp;S470&amp;S469&amp;S468&amp;S467,2)&amp;", "</f>
        <v xml:space="preserve">0x01, </v>
      </c>
      <c r="AW467" s="26" t="str">
        <f t="shared" ref="AW467" si="1538">"0x" &amp; BIN2HEX(T474&amp;T473&amp;T472&amp;T471&amp;T470&amp;T469&amp;T468&amp;T467,2)&amp;", "</f>
        <v xml:space="preserve">0x01, </v>
      </c>
      <c r="AX467" s="26" t="str">
        <f t="shared" ref="AX467" si="1539">"0x" &amp; BIN2HEX(U474&amp;U473&amp;U472&amp;U471&amp;U470&amp;U469&amp;U468&amp;U467,2)&amp;", "</f>
        <v xml:space="preserve">0x01, </v>
      </c>
      <c r="AY467" s="26" t="str">
        <f t="shared" ref="AY467" si="1540">"0x" &amp; BIN2HEX(V474&amp;V473&amp;V472&amp;V471&amp;V470&amp;V469&amp;V468&amp;V467,2)&amp;", "</f>
        <v xml:space="preserve">0x01, </v>
      </c>
      <c r="AZ467" s="26" t="str">
        <f t="shared" ref="AZ467" si="1541">"0x" &amp; BIN2HEX(W474&amp;W473&amp;W472&amp;W471&amp;W470&amp;W469&amp;W468&amp;W467,2)&amp;", "</f>
        <v xml:space="preserve">0x03, </v>
      </c>
      <c r="BA467" s="26" t="str">
        <f t="shared" ref="BA467" si="1542">"0x" &amp; BIN2HEX(X474&amp;X473&amp;X472&amp;X471&amp;X470&amp;X469&amp;X468&amp;X467,2)&amp;", "</f>
        <v xml:space="preserve">0xFF, </v>
      </c>
      <c r="BB467" s="26" t="str">
        <f t="shared" ref="BB467" si="1543">"0x" &amp; BIN2HEX(Y474&amp;Y473&amp;Y472&amp;Y471&amp;Y470&amp;Y469&amp;Y468&amp;Y467,2)&amp;", "</f>
        <v xml:space="preserve">0xFF, </v>
      </c>
      <c r="BC467" s="26" t="str">
        <f t="shared" ref="BC467" si="1544">"0x" &amp; BIN2HEX(Z474&amp;Z473&amp;Z472&amp;Z471&amp;Z470&amp;Z469&amp;Z468&amp;Z467,2)&amp;", "</f>
        <v xml:space="preserve">0xFF, </v>
      </c>
      <c r="BD467" s="26" t="str">
        <f t="shared" ref="BD467" si="1545">"0x" &amp; BIN2HEX(AA474&amp;AA473&amp;AA472&amp;AA471&amp;AA470&amp;AA469&amp;AA468&amp;AA467,2)&amp;", "</f>
        <v xml:space="preserve">0xFF, </v>
      </c>
      <c r="BE467" s="26" t="str">
        <f t="shared" ref="BE467" si="1546">"0x" &amp; BIN2HEX(AB474&amp;AB473&amp;AB472&amp;AB471&amp;AB470&amp;AB469&amp;AB468&amp;AB467,2)&amp;", "</f>
        <v xml:space="preserve">0xFF, </v>
      </c>
      <c r="BF467" s="26" t="str">
        <f t="shared" ref="BF467" si="1547">"0x" &amp; BIN2HEX(AC474&amp;AC473&amp;AC472&amp;AC471&amp;AC470&amp;AC469&amp;AC468&amp;AC467,2)&amp;", "</f>
        <v xml:space="preserve">0xFF, </v>
      </c>
    </row>
    <row r="468" spans="1:58" x14ac:dyDescent="0.25">
      <c r="A468" s="2">
        <v>27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2">
        <f t="shared" si="1439"/>
        <v>25</v>
      </c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 spans="1:58" x14ac:dyDescent="0.25">
      <c r="A469" s="2">
        <v>28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2">
        <f t="shared" si="1439"/>
        <v>26</v>
      </c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 spans="1:58" x14ac:dyDescent="0.25">
      <c r="A470" s="2">
        <v>29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2">
        <f t="shared" si="1439"/>
        <v>27</v>
      </c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 spans="1:58" x14ac:dyDescent="0.25">
      <c r="A471" s="2">
        <v>30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2">
        <f t="shared" si="1439"/>
        <v>28</v>
      </c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 spans="1:58" x14ac:dyDescent="0.25">
      <c r="A472" s="2">
        <v>31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2">
        <f t="shared" si="1439"/>
        <v>29</v>
      </c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 spans="1:58" x14ac:dyDescent="0.25">
      <c r="A473" s="2">
        <v>32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2">
        <f t="shared" si="1439"/>
        <v>30</v>
      </c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 spans="1:58" x14ac:dyDescent="0.25">
      <c r="A474" s="2">
        <v>33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2">
        <f t="shared" si="1439"/>
        <v>31</v>
      </c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 spans="1:58" x14ac:dyDescent="0.25">
      <c r="A475" s="2">
        <v>34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2">
        <f t="shared" si="1439"/>
        <v>32</v>
      </c>
      <c r="AE475" s="26" t="str">
        <f>"0x" &amp; BIN2HEX(B482&amp;B481&amp;B480&amp;B479&amp;B478&amp;B477&amp;B476&amp;B475,2)&amp;", "</f>
        <v xml:space="preserve">0x0E, </v>
      </c>
      <c r="AF475" s="26" t="str">
        <f t="shared" ref="AF475" si="1548">"0x" &amp; BIN2HEX(C482&amp;C481&amp;C480&amp;C479&amp;C478&amp;C477&amp;C476&amp;C475,2)&amp;", "</f>
        <v xml:space="preserve">0x3E, </v>
      </c>
      <c r="AG475" s="26" t="str">
        <f t="shared" ref="AG475" si="1549">"0x" &amp; BIN2HEX(D482&amp;D481&amp;D480&amp;D479&amp;D478&amp;D477&amp;D476&amp;D475,2)&amp;", "</f>
        <v xml:space="preserve">0xFE, </v>
      </c>
      <c r="AH475" s="26" t="str">
        <f t="shared" ref="AH475" si="1550">"0x" &amp; BIN2HEX(E482&amp;E481&amp;E480&amp;E479&amp;E478&amp;E477&amp;E476&amp;E475,2)&amp;", "</f>
        <v xml:space="preserve">0xFE, </v>
      </c>
      <c r="AI475" s="26" t="str">
        <f t="shared" ref="AI475" si="1551">"0x" &amp; BIN2HEX(F482&amp;F481&amp;F480&amp;F479&amp;F478&amp;F477&amp;F476&amp;F475,2)&amp;", "</f>
        <v xml:space="preserve">0xFE, </v>
      </c>
      <c r="AJ475" s="26" t="str">
        <f t="shared" ref="AJ475" si="1552">"0x" &amp; BIN2HEX(G482&amp;G481&amp;G480&amp;G479&amp;G478&amp;G477&amp;G476&amp;G475,2)&amp;", "</f>
        <v xml:space="preserve">0xFE, </v>
      </c>
      <c r="AK475" s="26" t="str">
        <f t="shared" ref="AK475" si="1553">"0x" &amp; BIN2HEX(H482&amp;H481&amp;H480&amp;H479&amp;H478&amp;H477&amp;H476&amp;H475,2)&amp;", "</f>
        <v xml:space="preserve">0xF0, </v>
      </c>
      <c r="AL475" s="26" t="str">
        <f t="shared" ref="AL475" si="1554">"0x" &amp; BIN2HEX(I482&amp;I481&amp;I480&amp;I479&amp;I478&amp;I477&amp;I476&amp;I475,2)&amp;", "</f>
        <v xml:space="preserve">0xE0, </v>
      </c>
      <c r="AM475" s="26" t="str">
        <f t="shared" ref="AM475" si="1555">"0x" &amp; BIN2HEX(J482&amp;J481&amp;J480&amp;J479&amp;J478&amp;J477&amp;J476&amp;J475,2)&amp;", "</f>
        <v xml:space="preserve">0xC0, </v>
      </c>
      <c r="AN475" s="26" t="str">
        <f t="shared" ref="AN475" si="1556">"0x" &amp; BIN2HEX(K482&amp;K481&amp;K480&amp;K479&amp;K478&amp;K477&amp;K476&amp;K475,2)&amp;", "</f>
        <v xml:space="preserve">0xC0, </v>
      </c>
      <c r="AO475" s="26" t="str">
        <f t="shared" ref="AO475" si="1557">"0x" &amp; BIN2HEX(L482&amp;L481&amp;L480&amp;L479&amp;L478&amp;L477&amp;L476&amp;L475,2)&amp;", "</f>
        <v xml:space="preserve">0xC0, </v>
      </c>
      <c r="AP475" s="26" t="str">
        <f t="shared" ref="AP475" si="1558">"0x" &amp; BIN2HEX(M482&amp;M481&amp;M480&amp;M479&amp;M478&amp;M477&amp;M476&amp;M475,2)&amp;", "</f>
        <v xml:space="preserve">0xC0, </v>
      </c>
      <c r="AQ475" s="26" t="str">
        <f t="shared" ref="AQ475" si="1559">"0x" &amp; BIN2HEX(N482&amp;N481&amp;N480&amp;N479&amp;N478&amp;N477&amp;N476&amp;N475,2)&amp;", "</f>
        <v xml:space="preserve">0xC0, </v>
      </c>
      <c r="AR475" s="26" t="str">
        <f t="shared" ref="AR475" si="1560">"0x" &amp; BIN2HEX(O482&amp;O481&amp;O480&amp;O479&amp;O478&amp;O477&amp;O476&amp;O475,2)&amp;", "</f>
        <v xml:space="preserve">0xC0, </v>
      </c>
      <c r="AS475" s="26" t="str">
        <f t="shared" ref="AS475" si="1561">"0x" &amp; BIN2HEX(P482&amp;P481&amp;P480&amp;P479&amp;P478&amp;P477&amp;P476&amp;P475,2)&amp;", "</f>
        <v xml:space="preserve">0xC0, </v>
      </c>
      <c r="AT475" s="26" t="str">
        <f t="shared" ref="AT475" si="1562">"0x" &amp; BIN2HEX(Q482&amp;Q481&amp;Q480&amp;Q479&amp;Q478&amp;Q477&amp;Q476&amp;Q475,2)&amp;", "</f>
        <v xml:space="preserve">0xC0, </v>
      </c>
      <c r="AU475" s="26" t="str">
        <f t="shared" ref="AU475" si="1563">"0x" &amp; BIN2HEX(R482&amp;R481&amp;R480&amp;R479&amp;R478&amp;R477&amp;R476&amp;R475,2)&amp;", "</f>
        <v xml:space="preserve">0xC0, </v>
      </c>
      <c r="AV475" s="26" t="str">
        <f t="shared" ref="AV475" si="1564">"0x" &amp; BIN2HEX(S482&amp;S481&amp;S480&amp;S479&amp;S478&amp;S477&amp;S476&amp;S475,2)&amp;", "</f>
        <v xml:space="preserve">0xC0, </v>
      </c>
      <c r="AW475" s="26" t="str">
        <f t="shared" ref="AW475" si="1565">"0x" &amp; BIN2HEX(T482&amp;T481&amp;T480&amp;T479&amp;T478&amp;T477&amp;T476&amp;T475,2)&amp;", "</f>
        <v xml:space="preserve">0xC0, </v>
      </c>
      <c r="AX475" s="26" t="str">
        <f t="shared" ref="AX475" si="1566">"0x" &amp; BIN2HEX(U482&amp;U481&amp;U480&amp;U479&amp;U478&amp;U477&amp;U476&amp;U475,2)&amp;", "</f>
        <v xml:space="preserve">0xC0, </v>
      </c>
      <c r="AY475" s="26" t="str">
        <f t="shared" ref="AY475" si="1567">"0x" &amp; BIN2HEX(V482&amp;V481&amp;V480&amp;V479&amp;V478&amp;V477&amp;V476&amp;V475,2)&amp;", "</f>
        <v xml:space="preserve">0xE0, </v>
      </c>
      <c r="AZ475" s="26" t="str">
        <f t="shared" ref="AZ475" si="1568">"0x" &amp; BIN2HEX(W482&amp;W481&amp;W480&amp;W479&amp;W478&amp;W477&amp;W476&amp;W475,2)&amp;", "</f>
        <v xml:space="preserve">0xF0, </v>
      </c>
      <c r="BA475" s="26" t="str">
        <f t="shared" ref="BA475" si="1569">"0x" &amp; BIN2HEX(X482&amp;X481&amp;X480&amp;X479&amp;X478&amp;X477&amp;X476&amp;X475,2)&amp;", "</f>
        <v xml:space="preserve">0xFF, </v>
      </c>
      <c r="BB475" s="26" t="str">
        <f t="shared" ref="BB475" si="1570">"0x" &amp; BIN2HEX(Y482&amp;Y481&amp;Y480&amp;Y479&amp;Y478&amp;Y477&amp;Y476&amp;Y475,2)&amp;", "</f>
        <v xml:space="preserve">0xFF, </v>
      </c>
      <c r="BC475" s="26" t="str">
        <f t="shared" ref="BC475" si="1571">"0x" &amp; BIN2HEX(Z482&amp;Z481&amp;Z480&amp;Z479&amp;Z478&amp;Z477&amp;Z476&amp;Z475,2)&amp;", "</f>
        <v xml:space="preserve">0xFF, </v>
      </c>
      <c r="BD475" s="26" t="str">
        <f t="shared" ref="BD475" si="1572">"0x" &amp; BIN2HEX(AA482&amp;AA481&amp;AA480&amp;AA479&amp;AA478&amp;AA477&amp;AA476&amp;AA475,2)&amp;", "</f>
        <v xml:space="preserve">0xFF, </v>
      </c>
      <c r="BE475" s="26" t="str">
        <f t="shared" ref="BE475" si="1573">"0x" &amp; BIN2HEX(AB482&amp;AB481&amp;AB480&amp;AB479&amp;AB478&amp;AB477&amp;AB476&amp;AB475,2)&amp;", "</f>
        <v xml:space="preserve">0x3F, </v>
      </c>
      <c r="BF475" s="26" t="str">
        <f t="shared" ref="BF475" si="1574">"0x" &amp; BIN2HEX(AC482&amp;AC481&amp;AC480&amp;AC479&amp;AC478&amp;AC477&amp;AC476&amp;AC475,2)&amp;", "</f>
        <v xml:space="preserve">0x0F, </v>
      </c>
    </row>
    <row r="476" spans="1:58" x14ac:dyDescent="0.25">
      <c r="A476" s="2">
        <v>35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2">
        <f t="shared" si="1439"/>
        <v>33</v>
      </c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 spans="1:58" x14ac:dyDescent="0.25">
      <c r="A477" s="2">
        <v>36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2">
        <f t="shared" si="1439"/>
        <v>34</v>
      </c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 spans="1:58" x14ac:dyDescent="0.25">
      <c r="A478" s="2">
        <v>37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2">
        <f t="shared" si="1439"/>
        <v>35</v>
      </c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 spans="1:58" x14ac:dyDescent="0.25">
      <c r="A479" s="2">
        <v>38</v>
      </c>
      <c r="B479" s="1">
        <v>0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0</v>
      </c>
      <c r="AD479" s="2">
        <f t="shared" si="1439"/>
        <v>36</v>
      </c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 spans="1:58" x14ac:dyDescent="0.25">
      <c r="A480" s="2">
        <v>39</v>
      </c>
      <c r="B480" s="1">
        <v>0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0</v>
      </c>
      <c r="AD480" s="2">
        <f t="shared" si="1439"/>
        <v>37</v>
      </c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 spans="1:59" x14ac:dyDescent="0.25">
      <c r="A481" s="2">
        <v>40</v>
      </c>
      <c r="B481" s="1">
        <v>0</v>
      </c>
      <c r="C481" s="1">
        <v>0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0</v>
      </c>
      <c r="AC481" s="1">
        <v>0</v>
      </c>
      <c r="AD481" s="2">
        <f t="shared" si="1439"/>
        <v>38</v>
      </c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 spans="1:59" x14ac:dyDescent="0.25">
      <c r="A482" s="2">
        <v>41</v>
      </c>
      <c r="B482" s="1">
        <v>0</v>
      </c>
      <c r="C482" s="1">
        <v>0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0</v>
      </c>
      <c r="AC482" s="1">
        <v>0</v>
      </c>
      <c r="AD482" s="2">
        <f t="shared" si="1439"/>
        <v>39</v>
      </c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 spans="1:59" x14ac:dyDescent="0.25">
      <c r="A483" s="2">
        <v>42</v>
      </c>
      <c r="B483" s="1">
        <v>0</v>
      </c>
      <c r="C483" s="1">
        <v>0</v>
      </c>
      <c r="D483" s="1">
        <v>0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0</v>
      </c>
      <c r="AB483" s="1">
        <v>0</v>
      </c>
      <c r="AC483" s="1">
        <v>0</v>
      </c>
      <c r="AD483" s="2">
        <f t="shared" si="1439"/>
        <v>40</v>
      </c>
      <c r="AE483" s="26" t="str">
        <f>"0x" &amp; BIN2HEX(B490&amp;B489&amp;B488&amp;B487&amp;B486&amp;B485&amp;B484&amp;B483,2)&amp;", "</f>
        <v xml:space="preserve">0x00, </v>
      </c>
      <c r="AF483" s="26" t="str">
        <f t="shared" ref="AF483" si="1575">"0x" &amp; BIN2HEX(C490&amp;C489&amp;C488&amp;C487&amp;C486&amp;C485&amp;C484&amp;C483,2)&amp;", "</f>
        <v xml:space="preserve">0x00, </v>
      </c>
      <c r="AG483" s="26" t="str">
        <f t="shared" ref="AG483" si="1576">"0x" &amp; BIN2HEX(D490&amp;D489&amp;D488&amp;D487&amp;D486&amp;D485&amp;D484&amp;D483,2)&amp;", "</f>
        <v xml:space="preserve">0x00, </v>
      </c>
      <c r="AH483" s="26" t="str">
        <f t="shared" ref="AH483" si="1577">"0x" &amp; BIN2HEX(E490&amp;E489&amp;E488&amp;E487&amp;E486&amp;E485&amp;E484&amp;E483,2)&amp;", "</f>
        <v xml:space="preserve">0x01, </v>
      </c>
      <c r="AI483" s="26" t="str">
        <f t="shared" ref="AI483" si="1578">"0x" &amp; BIN2HEX(F490&amp;F489&amp;F488&amp;F487&amp;F486&amp;F485&amp;F484&amp;F483,2)&amp;", "</f>
        <v xml:space="preserve">0x03, </v>
      </c>
      <c r="AJ483" s="26" t="str">
        <f t="shared" ref="AJ483" si="1579">"0x" &amp; BIN2HEX(G490&amp;G489&amp;G488&amp;G487&amp;G486&amp;G485&amp;G484&amp;G483,2)&amp;", "</f>
        <v xml:space="preserve">0x03, </v>
      </c>
      <c r="AK483" s="26" t="str">
        <f t="shared" ref="AK483" si="1580">"0x" &amp; BIN2HEX(H490&amp;H489&amp;H488&amp;H487&amp;H486&amp;H485&amp;H484&amp;H483,2)&amp;", "</f>
        <v xml:space="preserve">0x07, </v>
      </c>
      <c r="AL483" s="26" t="str">
        <f t="shared" ref="AL483" si="1581">"0x" &amp; BIN2HEX(I490&amp;I489&amp;I488&amp;I487&amp;I486&amp;I485&amp;I484&amp;I483,2)&amp;", "</f>
        <v xml:space="preserve">0x07, </v>
      </c>
      <c r="AM483" s="26" t="str">
        <f t="shared" ref="AM483" si="1582">"0x" &amp; BIN2HEX(J490&amp;J489&amp;J488&amp;J487&amp;J486&amp;J485&amp;J484&amp;J483,2)&amp;", "</f>
        <v xml:space="preserve">0x0F, </v>
      </c>
      <c r="AN483" s="26" t="str">
        <f t="shared" ref="AN483" si="1583">"0x" &amp; BIN2HEX(K490&amp;K489&amp;K488&amp;K487&amp;K486&amp;K485&amp;K484&amp;K483,2)&amp;", "</f>
        <v xml:space="preserve">0x0F, </v>
      </c>
      <c r="AO483" s="26" t="str">
        <f t="shared" ref="AO483" si="1584">"0x" &amp; BIN2HEX(L490&amp;L489&amp;L488&amp;L487&amp;L486&amp;L485&amp;L484&amp;L483,2)&amp;", "</f>
        <v xml:space="preserve">0x0F, </v>
      </c>
      <c r="AP483" s="26" t="str">
        <f t="shared" ref="AP483" si="1585">"0x" &amp; BIN2HEX(M490&amp;M489&amp;M488&amp;M487&amp;M486&amp;M485&amp;M484&amp;M483,2)&amp;", "</f>
        <v xml:space="preserve">0x0F, </v>
      </c>
      <c r="AQ483" s="26" t="str">
        <f t="shared" ref="AQ483" si="1586">"0x" &amp; BIN2HEX(N490&amp;N489&amp;N488&amp;N487&amp;N486&amp;N485&amp;N484&amp;N483,2)&amp;", "</f>
        <v xml:space="preserve">0x0F, </v>
      </c>
      <c r="AR483" s="26" t="str">
        <f t="shared" ref="AR483" si="1587">"0x" &amp; BIN2HEX(O490&amp;O489&amp;O488&amp;O487&amp;O486&amp;O485&amp;O484&amp;O483,2)&amp;", "</f>
        <v xml:space="preserve">0x0F, </v>
      </c>
      <c r="AS483" s="26" t="str">
        <f t="shared" ref="AS483" si="1588">"0x" &amp; BIN2HEX(P490&amp;P489&amp;P488&amp;P487&amp;P486&amp;P485&amp;P484&amp;P483,2)&amp;", "</f>
        <v xml:space="preserve">0x0F, </v>
      </c>
      <c r="AT483" s="26" t="str">
        <f t="shared" ref="AT483" si="1589">"0x" &amp; BIN2HEX(Q490&amp;Q489&amp;Q488&amp;Q487&amp;Q486&amp;Q485&amp;Q484&amp;Q483,2)&amp;", "</f>
        <v xml:space="preserve">0x0F, </v>
      </c>
      <c r="AU483" s="26" t="str">
        <f t="shared" ref="AU483" si="1590">"0x" &amp; BIN2HEX(R490&amp;R489&amp;R488&amp;R487&amp;R486&amp;R485&amp;R484&amp;R483,2)&amp;", "</f>
        <v xml:space="preserve">0x0F, </v>
      </c>
      <c r="AV483" s="26" t="str">
        <f t="shared" ref="AV483" si="1591">"0x" &amp; BIN2HEX(S490&amp;S489&amp;S488&amp;S487&amp;S486&amp;S485&amp;S484&amp;S483,2)&amp;", "</f>
        <v xml:space="preserve">0x0F, </v>
      </c>
      <c r="AW483" s="26" t="str">
        <f t="shared" ref="AW483" si="1592">"0x" &amp; BIN2HEX(T490&amp;T489&amp;T488&amp;T487&amp;T486&amp;T485&amp;T484&amp;T483,2)&amp;", "</f>
        <v xml:space="preserve">0x0F, </v>
      </c>
      <c r="AX483" s="26" t="str">
        <f t="shared" ref="AX483" si="1593">"0x" &amp; BIN2HEX(U490&amp;U489&amp;U488&amp;U487&amp;U486&amp;U485&amp;U484&amp;U483,2)&amp;", "</f>
        <v xml:space="preserve">0x0F, </v>
      </c>
      <c r="AY483" s="26" t="str">
        <f t="shared" ref="AY483" si="1594">"0x" &amp; BIN2HEX(V490&amp;V489&amp;V488&amp;V487&amp;V486&amp;V485&amp;V484&amp;V483,2)&amp;", "</f>
        <v xml:space="preserve">0x07, </v>
      </c>
      <c r="AZ483" s="26" t="str">
        <f t="shared" ref="AZ483" si="1595">"0x" &amp; BIN2HEX(W490&amp;W489&amp;W488&amp;W487&amp;W486&amp;W485&amp;W484&amp;W483,2)&amp;", "</f>
        <v xml:space="preserve">0x07, </v>
      </c>
      <c r="BA483" s="26" t="str">
        <f t="shared" ref="BA483" si="1596">"0x" &amp; BIN2HEX(X490&amp;X489&amp;X488&amp;X487&amp;X486&amp;X485&amp;X484&amp;X483,2)&amp;", "</f>
        <v xml:space="preserve">0x03, </v>
      </c>
      <c r="BB483" s="26" t="str">
        <f t="shared" ref="BB483" si="1597">"0x" &amp; BIN2HEX(Y490&amp;Y489&amp;Y488&amp;Y487&amp;Y486&amp;Y485&amp;Y484&amp;Y483,2)&amp;", "</f>
        <v xml:space="preserve">0x03, </v>
      </c>
      <c r="BC483" s="26" t="str">
        <f t="shared" ref="BC483" si="1598">"0x" &amp; BIN2HEX(Z490&amp;Z489&amp;Z488&amp;Z487&amp;Z486&amp;Z485&amp;Z484&amp;Z483,2)&amp;", "</f>
        <v xml:space="preserve">0x01, </v>
      </c>
      <c r="BD483" s="26" t="str">
        <f t="shared" ref="BD483" si="1599">"0x" &amp; BIN2HEX(AA490&amp;AA489&amp;AA488&amp;AA487&amp;AA486&amp;AA485&amp;AA484&amp;AA483,2)&amp;", "</f>
        <v xml:space="preserve">0x00, </v>
      </c>
      <c r="BE483" s="26" t="str">
        <f t="shared" ref="BE483" si="1600">"0x" &amp; BIN2HEX(AB490&amp;AB489&amp;AB488&amp;AB487&amp;AB486&amp;AB485&amp;AB484&amp;AB483,2)&amp;", "</f>
        <v xml:space="preserve">0x00, </v>
      </c>
      <c r="BF483" s="26" t="str">
        <f t="shared" ref="BF483" si="1601">"0x" &amp; BIN2HEX(AC490&amp;AC489&amp;AC488&amp;AC487&amp;AC486&amp;AC485&amp;AC484&amp;AC483,2)&amp;", "</f>
        <v xml:space="preserve">0x00, </v>
      </c>
    </row>
    <row r="484" spans="1:59" x14ac:dyDescent="0.25">
      <c r="A484" s="2">
        <v>43</v>
      </c>
      <c r="B484" s="1">
        <v>0</v>
      </c>
      <c r="C484" s="1">
        <v>0</v>
      </c>
      <c r="D484" s="1">
        <v>0</v>
      </c>
      <c r="E484" s="1">
        <v>0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2">
        <f t="shared" si="1439"/>
        <v>41</v>
      </c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 spans="1:59" x14ac:dyDescent="0.25">
      <c r="A485" s="2">
        <v>44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2">
        <f t="shared" si="1439"/>
        <v>42</v>
      </c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 spans="1:59" x14ac:dyDescent="0.25">
      <c r="A486" s="2">
        <v>45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2">
        <f t="shared" si="1439"/>
        <v>43</v>
      </c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 spans="1:59" x14ac:dyDescent="0.25">
      <c r="A487" s="2">
        <v>46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2">
        <f t="shared" si="1439"/>
        <v>44</v>
      </c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 spans="1:59" x14ac:dyDescent="0.25">
      <c r="A488" s="2">
        <v>47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2">
        <f t="shared" si="1439"/>
        <v>45</v>
      </c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 spans="1:59" s="2" customFormat="1" x14ac:dyDescent="0.25"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2">
        <f t="shared" si="1439"/>
        <v>46</v>
      </c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/>
    </row>
    <row r="490" spans="1:59" x14ac:dyDescent="0.25"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2">
        <f t="shared" si="1439"/>
        <v>47</v>
      </c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 spans="1:59" x14ac:dyDescent="0.25">
      <c r="B491" s="2">
        <f>B442</f>
        <v>0</v>
      </c>
      <c r="C491" s="2">
        <f t="shared" ref="C491:AC491" si="1602">C442</f>
        <v>1</v>
      </c>
      <c r="D491" s="2">
        <f t="shared" si="1602"/>
        <v>2</v>
      </c>
      <c r="E491" s="2">
        <f t="shared" si="1602"/>
        <v>3</v>
      </c>
      <c r="F491" s="2">
        <f t="shared" si="1602"/>
        <v>4</v>
      </c>
      <c r="G491" s="2">
        <f t="shared" si="1602"/>
        <v>5</v>
      </c>
      <c r="H491" s="2">
        <f t="shared" si="1602"/>
        <v>6</v>
      </c>
      <c r="I491" s="2">
        <f t="shared" si="1602"/>
        <v>7</v>
      </c>
      <c r="J491" s="2">
        <f t="shared" si="1602"/>
        <v>8</v>
      </c>
      <c r="K491" s="2">
        <f t="shared" si="1602"/>
        <v>9</v>
      </c>
      <c r="L491" s="2">
        <f t="shared" si="1602"/>
        <v>10</v>
      </c>
      <c r="M491" s="2">
        <f t="shared" si="1602"/>
        <v>11</v>
      </c>
      <c r="N491" s="2">
        <f t="shared" si="1602"/>
        <v>12</v>
      </c>
      <c r="O491" s="2">
        <f t="shared" si="1602"/>
        <v>13</v>
      </c>
      <c r="P491" s="2">
        <f t="shared" si="1602"/>
        <v>14</v>
      </c>
      <c r="Q491" s="2">
        <f t="shared" si="1602"/>
        <v>15</v>
      </c>
      <c r="R491" s="2">
        <f t="shared" si="1602"/>
        <v>16</v>
      </c>
      <c r="S491" s="2">
        <f t="shared" si="1602"/>
        <v>17</v>
      </c>
      <c r="T491" s="2">
        <f t="shared" si="1602"/>
        <v>18</v>
      </c>
      <c r="U491" s="2">
        <f t="shared" si="1602"/>
        <v>19</v>
      </c>
      <c r="V491" s="2">
        <f t="shared" si="1602"/>
        <v>20</v>
      </c>
      <c r="W491" s="2">
        <f t="shared" si="1602"/>
        <v>21</v>
      </c>
      <c r="X491" s="2">
        <f t="shared" si="1602"/>
        <v>22</v>
      </c>
      <c r="Y491" s="2">
        <f t="shared" si="1602"/>
        <v>23</v>
      </c>
      <c r="Z491" s="2">
        <f t="shared" si="1602"/>
        <v>24</v>
      </c>
      <c r="AA491" s="2">
        <f t="shared" si="1602"/>
        <v>25</v>
      </c>
      <c r="AB491" s="2">
        <f t="shared" si="1602"/>
        <v>26</v>
      </c>
      <c r="AC491" s="2">
        <f t="shared" si="1602"/>
        <v>27</v>
      </c>
    </row>
  </sheetData>
  <conditionalFormatting sqref="N492:AC1048576 X394:AC396 H394:W397 X435:AC437 H434:W437 L211 L207:N207 L210:M210 F210:K211 G208:N208 G209:M209 E212:L212 B213:K213 B214:C215 B216:K217 L201:O206 K202:K207 L215:N217 B198:K201 G368:H369 G360:S363 G367:L367 G366:N366 G365:P365 G364:R364 B355:Z356 G357:Z359 AA359:AC361 B357:F388 Y218:AC218 V198:X223 I53:I54 H59 I51:K52 Q65:S76 O51:O62 L65:P70 J61:N62 L63:O64 R51:S64 B492:F1048576 B435:G437 B394:G396 A489 B418:U421 B430:U433 B414:I417 B412:AC413 B397:E411 B434:I434 B149:G151 B152:E159 B189:I189 B160:J176 B177:U188 B43:G46 B2:G4 B38:U41 B5:E18 B42:I42 B484:G486 B443:G445 B463:I466 B461:W462 B446:E460 B483:I483 B467:U482 B337:G339 B296:G298 B332:U335 B336:I336 B299:E309 B288:G290 B287:I287 B268:G271 B272:U286 B100:G102 B126:C127 B103:E110 B111:I116 B117:AC117 B118:N121 B125:G125 B124:I124 B123:K123 B122:M122 B198:U198 B224:N241 B351:K354 B72:K80 B61:B71 B81:I87 B89:E94 B88:F88 B47:AC49 BH293:XFD293 BH244:XFD244 BH391:XFD391 BG99:XFD99 BG148:XFD148 BH195:XFD195 BH342:XFD342 BH440:XFD440 BG50:XFD50 BH489:XFD489 C59:G71 B51:B59 C51:H58 B190:G192">
    <cfRule type="cellIs" dxfId="520" priority="278" operator="equal">
      <formula>1</formula>
    </cfRule>
  </conditionalFormatting>
  <conditionalFormatting sqref="G492:M1048576">
    <cfRule type="cellIs" dxfId="519" priority="277" operator="equal">
      <formula>1</formula>
    </cfRule>
  </conditionalFormatting>
  <conditionalFormatting sqref="J316:M319">
    <cfRule type="cellIs" dxfId="518" priority="176" operator="equal">
      <formula>1</formula>
    </cfRule>
  </conditionalFormatting>
  <conditionalFormatting sqref="X436:AC436 V437:AC437">
    <cfRule type="cellIs" dxfId="517" priority="244" operator="equal">
      <formula>1</formula>
    </cfRule>
  </conditionalFormatting>
  <conditionalFormatting sqref="H462:W465 B462:G464 B465:E475">
    <cfRule type="cellIs" dxfId="516" priority="188" operator="equal">
      <formula>1</formula>
    </cfRule>
  </conditionalFormatting>
  <conditionalFormatting sqref="N188:Q191">
    <cfRule type="cellIs" dxfId="515" priority="231" operator="equal">
      <formula>1</formula>
    </cfRule>
  </conditionalFormatting>
  <conditionalFormatting sqref="B247:Z247 H248:Z248 B248:G267 H250:AA251 AA247:AA248">
    <cfRule type="cellIs" dxfId="514" priority="133" operator="equal">
      <formula>1</formula>
    </cfRule>
  </conditionalFormatting>
  <conditionalFormatting sqref="X397:AC397 X434:AC434 F422:U429 B394:I401 F402:I411 J398:AC411 X416:AC416 B437:U437 B435:I436 J417:U417 B423:E429 V417:AC432">
    <cfRule type="cellIs" dxfId="513" priority="269" operator="equal">
      <formula>1</formula>
    </cfRule>
  </conditionalFormatting>
  <conditionalFormatting sqref="B189:G191 H188:I191">
    <cfRule type="cellIs" dxfId="512" priority="228" operator="equal">
      <formula>1</formula>
    </cfRule>
  </conditionalFormatting>
  <conditionalFormatting sqref="B402:E403">
    <cfRule type="cellIs" dxfId="511" priority="257" operator="equal">
      <formula>1</formula>
    </cfRule>
  </conditionalFormatting>
  <conditionalFormatting sqref="B183:E184">
    <cfRule type="cellIs" dxfId="510" priority="236" operator="equal">
      <formula>1</formula>
    </cfRule>
  </conditionalFormatting>
  <conditionalFormatting sqref="N414:Q417">
    <cfRule type="cellIs" dxfId="509" priority="266" operator="equal">
      <formula>1</formula>
    </cfRule>
  </conditionalFormatting>
  <conditionalFormatting sqref="J414:M417">
    <cfRule type="cellIs" dxfId="508" priority="265" operator="equal">
      <formula>1</formula>
    </cfRule>
  </conditionalFormatting>
  <conditionalFormatting sqref="R414:U417">
    <cfRule type="cellIs" dxfId="507" priority="264" operator="equal">
      <formula>1</formula>
    </cfRule>
  </conditionalFormatting>
  <conditionalFormatting sqref="B404:E407">
    <cfRule type="cellIs" dxfId="506" priority="258" operator="equal">
      <formula>1</formula>
    </cfRule>
  </conditionalFormatting>
  <conditionalFormatting sqref="B119:C128 Y128:AA128 O119:AC119 Y121:AC127 T123:X128 O121 V122:X122 X121 O120:Q120 Z120:AC120">
    <cfRule type="cellIs" dxfId="505" priority="118" operator="equal">
      <formula>1</formula>
    </cfRule>
  </conditionalFormatting>
  <conditionalFormatting sqref="B329:E330">
    <cfRule type="cellIs" dxfId="504" priority="160" operator="equal">
      <formula>1</formula>
    </cfRule>
  </conditionalFormatting>
  <conditionalFormatting sqref="B427:E428">
    <cfRule type="cellIs" dxfId="503" priority="246" operator="equal">
      <formula>1</formula>
    </cfRule>
  </conditionalFormatting>
  <conditionalFormatting sqref="X168:AC170 K168:W171 B177:E182">
    <cfRule type="cellIs" dxfId="502" priority="232" operator="equal">
      <formula>1</formula>
    </cfRule>
  </conditionalFormatting>
  <conditionalFormatting sqref="B424:E427">
    <cfRule type="cellIs" dxfId="501" priority="262" operator="equal">
      <formula>1</formula>
    </cfRule>
  </conditionalFormatting>
  <conditionalFormatting sqref="B422:E423">
    <cfRule type="cellIs" dxfId="500" priority="261" operator="equal">
      <formula>1</formula>
    </cfRule>
  </conditionalFormatting>
  <conditionalFormatting sqref="B428:E429">
    <cfRule type="cellIs" dxfId="499" priority="260" operator="equal">
      <formula>1</formula>
    </cfRule>
  </conditionalFormatting>
  <conditionalFormatting sqref="B415:G417 H414:I417">
    <cfRule type="cellIs" dxfId="498" priority="259" operator="equal">
      <formula>1</formula>
    </cfRule>
  </conditionalFormatting>
  <conditionalFormatting sqref="B408:E409">
    <cfRule type="cellIs" dxfId="497" priority="256" operator="equal">
      <formula>1</formula>
    </cfRule>
  </conditionalFormatting>
  <conditionalFormatting sqref="X188:AC190 V188:W191">
    <cfRule type="cellIs" dxfId="496" priority="225" operator="equal">
      <formula>1</formula>
    </cfRule>
  </conditionalFormatting>
  <conditionalFormatting sqref="X191:AC191 V192:AC192">
    <cfRule type="cellIs" dxfId="495" priority="224" operator="equal">
      <formula>1</formula>
    </cfRule>
  </conditionalFormatting>
  <conditionalFormatting sqref="H207:J207">
    <cfRule type="cellIs" dxfId="494" priority="83" operator="equal">
      <formula>1</formula>
    </cfRule>
  </conditionalFormatting>
  <conditionalFormatting sqref="X414:AC416 V414:W417">
    <cfRule type="cellIs" dxfId="493" priority="255" operator="equal">
      <formula>1</formula>
    </cfRule>
  </conditionalFormatting>
  <conditionalFormatting sqref="X417:AC417 V418:AC433">
    <cfRule type="cellIs" dxfId="492" priority="254" operator="equal">
      <formula>1</formula>
    </cfRule>
  </conditionalFormatting>
  <conditionalFormatting sqref="X413:AC415 H413:W416 B416:E422 B413:G415">
    <cfRule type="cellIs" dxfId="491" priority="253" operator="equal">
      <formula>1</formula>
    </cfRule>
  </conditionalFormatting>
  <conditionalFormatting sqref="N433:Q436">
    <cfRule type="cellIs" dxfId="490" priority="252" operator="equal">
      <formula>1</formula>
    </cfRule>
  </conditionalFormatting>
  <conditionalFormatting sqref="J433:M436">
    <cfRule type="cellIs" dxfId="489" priority="251" operator="equal">
      <formula>1</formula>
    </cfRule>
  </conditionalFormatting>
  <conditionalFormatting sqref="R433:U436">
    <cfRule type="cellIs" dxfId="488" priority="250" operator="equal">
      <formula>1</formula>
    </cfRule>
  </conditionalFormatting>
  <conditionalFormatting sqref="B434:G436 H433:I436">
    <cfRule type="cellIs" dxfId="487" priority="249" operator="equal">
      <formula>1</formula>
    </cfRule>
  </conditionalFormatting>
  <conditionalFormatting sqref="B423:E426">
    <cfRule type="cellIs" dxfId="486" priority="248" operator="equal">
      <formula>1</formula>
    </cfRule>
  </conditionalFormatting>
  <conditionalFormatting sqref="B421:E422">
    <cfRule type="cellIs" dxfId="485" priority="247" operator="equal">
      <formula>1</formula>
    </cfRule>
  </conditionalFormatting>
  <conditionalFormatting sqref="E219:E222 I219:I222 M219:M222">
    <cfRule type="cellIs" dxfId="484" priority="88" operator="equal">
      <formula>1</formula>
    </cfRule>
  </conditionalFormatting>
  <conditionalFormatting sqref="X433:AC435 V433:W436">
    <cfRule type="cellIs" dxfId="483" priority="245" operator="equal">
      <formula>1</formula>
    </cfRule>
  </conditionalFormatting>
  <conditionalFormatting sqref="X149:AC151 H149:W152 X190:AC192 H189:W192 H158:J159">
    <cfRule type="cellIs" dxfId="482" priority="243" operator="equal">
      <formula>1</formula>
    </cfRule>
  </conditionalFormatting>
  <conditionalFormatting sqref="A148">
    <cfRule type="cellIs" dxfId="481" priority="242" operator="equal">
      <formula>1</formula>
    </cfRule>
  </conditionalFormatting>
  <conditionalFormatting sqref="X152:AC152 X189:AC189 B149:I156 F157:I157 J153:AC157 X171:AC171 B192:U192 B190:I191 V172:AC187 K172:U176 K158:AC168 F158:G159">
    <cfRule type="cellIs" dxfId="480" priority="241" operator="equal">
      <formula>1</formula>
    </cfRule>
  </conditionalFormatting>
  <conditionalFormatting sqref="N169:Q172">
    <cfRule type="cellIs" dxfId="479" priority="240" operator="equal">
      <formula>1</formula>
    </cfRule>
  </conditionalFormatting>
  <conditionalFormatting sqref="K169:M172">
    <cfRule type="cellIs" dxfId="478" priority="239" operator="equal">
      <formula>1</formula>
    </cfRule>
  </conditionalFormatting>
  <conditionalFormatting sqref="R169:U172">
    <cfRule type="cellIs" dxfId="477" priority="238" operator="equal">
      <formula>1</formula>
    </cfRule>
  </conditionalFormatting>
  <conditionalFormatting sqref="X172:AC172 V173:AC188">
    <cfRule type="cellIs" dxfId="476" priority="233" operator="equal">
      <formula>1</formula>
    </cfRule>
  </conditionalFormatting>
  <conditionalFormatting sqref="N122:U122">
    <cfRule type="cellIs" dxfId="475" priority="105" operator="equal">
      <formula>1</formula>
    </cfRule>
  </conditionalFormatting>
  <conditionalFormatting sqref="P121:W121">
    <cfRule type="cellIs" dxfId="474" priority="104" operator="equal">
      <formula>1</formula>
    </cfRule>
  </conditionalFormatting>
  <conditionalFormatting sqref="D131:K131">
    <cfRule type="cellIs" dxfId="473" priority="102" operator="equal">
      <formula>1</formula>
    </cfRule>
  </conditionalFormatting>
  <conditionalFormatting sqref="C132:J132">
    <cfRule type="cellIs" dxfId="472" priority="101" operator="equal">
      <formula>1</formula>
    </cfRule>
  </conditionalFormatting>
  <conditionalFormatting sqref="B157:E159">
    <cfRule type="cellIs" dxfId="471" priority="235" operator="equal">
      <formula>1</formula>
    </cfRule>
  </conditionalFormatting>
  <conditionalFormatting sqref="B134:I134">
    <cfRule type="cellIs" dxfId="470" priority="99" operator="equal">
      <formula>1</formula>
    </cfRule>
  </conditionalFormatting>
  <conditionalFormatting sqref="X169:AC171 V169:W172">
    <cfRule type="cellIs" dxfId="469" priority="234" operator="equal">
      <formula>1</formula>
    </cfRule>
  </conditionalFormatting>
  <conditionalFormatting sqref="J188:M191">
    <cfRule type="cellIs" dxfId="468" priority="230" operator="equal">
      <formula>1</formula>
    </cfRule>
  </conditionalFormatting>
  <conditionalFormatting sqref="R188:U191">
    <cfRule type="cellIs" dxfId="467" priority="229" operator="equal">
      <formula>1</formula>
    </cfRule>
  </conditionalFormatting>
  <conditionalFormatting sqref="B177:E182">
    <cfRule type="cellIs" dxfId="466" priority="227" operator="equal">
      <formula>1</formula>
    </cfRule>
  </conditionalFormatting>
  <conditionalFormatting sqref="B183:E183">
    <cfRule type="cellIs" dxfId="465" priority="226" operator="equal">
      <formula>1</formula>
    </cfRule>
  </conditionalFormatting>
  <conditionalFormatting sqref="B42:G44 H41:I44">
    <cfRule type="cellIs" dxfId="464" priority="210" operator="equal">
      <formula>1</formula>
    </cfRule>
  </conditionalFormatting>
  <conditionalFormatting sqref="B36:E37">
    <cfRule type="cellIs" dxfId="463" priority="218" operator="equal">
      <formula>1</formula>
    </cfRule>
  </conditionalFormatting>
  <conditionalFormatting sqref="X41:AC43 V41:W44">
    <cfRule type="cellIs" dxfId="462" priority="207" operator="equal">
      <formula>1</formula>
    </cfRule>
  </conditionalFormatting>
  <conditionalFormatting sqref="X44:AC44 V45:AC45">
    <cfRule type="cellIs" dxfId="461" priority="206" operator="equal">
      <formula>1</formula>
    </cfRule>
  </conditionalFormatting>
  <conditionalFormatting sqref="X2:AC4 H2:W5 X43:AC45 H42:W45 H46:AC46">
    <cfRule type="cellIs" dxfId="460" priority="223" operator="equal">
      <formula>1</formula>
    </cfRule>
  </conditionalFormatting>
  <conditionalFormatting sqref="A1">
    <cfRule type="cellIs" dxfId="459" priority="222" operator="equal">
      <formula>1</formula>
    </cfRule>
  </conditionalFormatting>
  <conditionalFormatting sqref="X5:AC5 X42:AC42 B2:I9 F10:I15 J6:AC15 B45:U45 B43:I44 B34:U37 V33:AC40 H31:U33 B19:G33 V31:W32 X16:AC32 F16:G18 H16:W30">
    <cfRule type="cellIs" dxfId="458" priority="221" operator="equal">
      <formula>1</formula>
    </cfRule>
  </conditionalFormatting>
  <conditionalFormatting sqref="AD1">
    <cfRule type="cellIs" dxfId="457" priority="220" operator="equal">
      <formula>1</formula>
    </cfRule>
  </conditionalFormatting>
  <conditionalFormatting sqref="B34:E35">
    <cfRule type="cellIs" dxfId="456" priority="219" operator="equal">
      <formula>1</formula>
    </cfRule>
  </conditionalFormatting>
  <conditionalFormatting sqref="B12:E15">
    <cfRule type="cellIs" dxfId="455" priority="217" operator="equal">
      <formula>1</formula>
    </cfRule>
  </conditionalFormatting>
  <conditionalFormatting sqref="B10:E11">
    <cfRule type="cellIs" dxfId="454" priority="216" operator="equal">
      <formula>1</formula>
    </cfRule>
  </conditionalFormatting>
  <conditionalFormatting sqref="B16:E17">
    <cfRule type="cellIs" dxfId="453" priority="215" operator="equal">
      <formula>1</formula>
    </cfRule>
  </conditionalFormatting>
  <conditionalFormatting sqref="V33:AC41 V31:W32">
    <cfRule type="cellIs" dxfId="452" priority="214" operator="equal">
      <formula>1</formula>
    </cfRule>
  </conditionalFormatting>
  <conditionalFormatting sqref="B218:R221">
    <cfRule type="cellIs" dxfId="451" priority="86" operator="equal">
      <formula>1</formula>
    </cfRule>
  </conditionalFormatting>
  <conditionalFormatting sqref="N41:Q44">
    <cfRule type="cellIs" dxfId="450" priority="213" operator="equal">
      <formula>1</formula>
    </cfRule>
  </conditionalFormatting>
  <conditionalFormatting sqref="J41:M44">
    <cfRule type="cellIs" dxfId="449" priority="212" operator="equal">
      <formula>1</formula>
    </cfRule>
  </conditionalFormatting>
  <conditionalFormatting sqref="R41:U44">
    <cfRule type="cellIs" dxfId="448" priority="211" operator="equal">
      <formula>1</formula>
    </cfRule>
  </conditionalFormatting>
  <conditionalFormatting sqref="B34:E34">
    <cfRule type="cellIs" dxfId="447" priority="209" operator="equal">
      <formula>1</formula>
    </cfRule>
  </conditionalFormatting>
  <conditionalFormatting sqref="B35:E36">
    <cfRule type="cellIs" dxfId="446" priority="208" operator="equal">
      <formula>1</formula>
    </cfRule>
  </conditionalFormatting>
  <conditionalFormatting sqref="B182:E182">
    <cfRule type="cellIs" dxfId="445" priority="205" operator="equal">
      <formula>1</formula>
    </cfRule>
  </conditionalFormatting>
  <conditionalFormatting sqref="B182:E182">
    <cfRule type="cellIs" dxfId="444" priority="204" operator="equal">
      <formula>1</formula>
    </cfRule>
  </conditionalFormatting>
  <conditionalFormatting sqref="X443:AC445 H443:W446 X484:AC486 H483:W486">
    <cfRule type="cellIs" dxfId="443" priority="203" operator="equal">
      <formula>1</formula>
    </cfRule>
  </conditionalFormatting>
  <conditionalFormatting sqref="A440">
    <cfRule type="cellIs" dxfId="442" priority="202" operator="equal">
      <formula>1</formula>
    </cfRule>
  </conditionalFormatting>
  <conditionalFormatting sqref="X446:AC446 X483:AC483 B443:I450 F451:I460 J447:AC459 B486:U486 B484:I485 J466:U466 V473:AC481 V466:W472 J460:W460 X460:AC472">
    <cfRule type="cellIs" dxfId="441" priority="201" operator="equal">
      <formula>1</formula>
    </cfRule>
  </conditionalFormatting>
  <conditionalFormatting sqref="N463:Q466">
    <cfRule type="cellIs" dxfId="440" priority="200" operator="equal">
      <formula>1</formula>
    </cfRule>
  </conditionalFormatting>
  <conditionalFormatting sqref="J463:M466">
    <cfRule type="cellIs" dxfId="439" priority="199" operator="equal">
      <formula>1</formula>
    </cfRule>
  </conditionalFormatting>
  <conditionalFormatting sqref="R463:U466">
    <cfRule type="cellIs" dxfId="438" priority="198" operator="equal">
      <formula>1</formula>
    </cfRule>
  </conditionalFormatting>
  <conditionalFormatting sqref="B476:E477">
    <cfRule type="cellIs" dxfId="437" priority="183" operator="equal">
      <formula>1</formula>
    </cfRule>
  </conditionalFormatting>
  <conditionalFormatting sqref="B476:E476">
    <cfRule type="cellIs" dxfId="436" priority="196" operator="equal">
      <formula>1</formula>
    </cfRule>
  </conditionalFormatting>
  <conditionalFormatting sqref="B477:E478">
    <cfRule type="cellIs" dxfId="435" priority="195" operator="equal">
      <formula>1</formula>
    </cfRule>
  </conditionalFormatting>
  <conditionalFormatting sqref="B464:G466 H463:I466">
    <cfRule type="cellIs" dxfId="434" priority="194" operator="equal">
      <formula>1</formula>
    </cfRule>
  </conditionalFormatting>
  <conditionalFormatting sqref="B453:E456">
    <cfRule type="cellIs" dxfId="433" priority="193" operator="equal">
      <formula>1</formula>
    </cfRule>
  </conditionalFormatting>
  <conditionalFormatting sqref="B451:E452">
    <cfRule type="cellIs" dxfId="432" priority="192" operator="equal">
      <formula>1</formula>
    </cfRule>
  </conditionalFormatting>
  <conditionalFormatting sqref="B457:E458">
    <cfRule type="cellIs" dxfId="431" priority="191" operator="equal">
      <formula>1</formula>
    </cfRule>
  </conditionalFormatting>
  <conditionalFormatting sqref="V463:W466">
    <cfRule type="cellIs" dxfId="430" priority="190" operator="equal">
      <formula>1</formula>
    </cfRule>
  </conditionalFormatting>
  <conditionalFormatting sqref="V473:AC482 V467:W472">
    <cfRule type="cellIs" dxfId="429" priority="189" operator="equal">
      <formula>1</formula>
    </cfRule>
  </conditionalFormatting>
  <conditionalFormatting sqref="N482:Q485">
    <cfRule type="cellIs" dxfId="428" priority="187" operator="equal">
      <formula>1</formula>
    </cfRule>
  </conditionalFormatting>
  <conditionalFormatting sqref="J482:M485">
    <cfRule type="cellIs" dxfId="427" priority="186" operator="equal">
      <formula>1</formula>
    </cfRule>
  </conditionalFormatting>
  <conditionalFormatting sqref="R482:U485">
    <cfRule type="cellIs" dxfId="426" priority="185" operator="equal">
      <formula>1</formula>
    </cfRule>
  </conditionalFormatting>
  <conditionalFormatting sqref="B483:G485 H482:I485">
    <cfRule type="cellIs" dxfId="425" priority="184" operator="equal">
      <formula>1</formula>
    </cfRule>
  </conditionalFormatting>
  <conditionalFormatting sqref="X482:AC484 V482:W485">
    <cfRule type="cellIs" dxfId="424" priority="182" operator="equal">
      <formula>1</formula>
    </cfRule>
  </conditionalFormatting>
  <conditionalFormatting sqref="X485:AC485 V486:AC486">
    <cfRule type="cellIs" dxfId="423" priority="181" operator="equal">
      <formula>1</formula>
    </cfRule>
  </conditionalFormatting>
  <conditionalFormatting sqref="B222:R223 B218:R218">
    <cfRule type="cellIs" dxfId="422" priority="89" operator="equal">
      <formula>1</formula>
    </cfRule>
  </conditionalFormatting>
  <conditionalFormatting sqref="B219:D222 F219:H222 J219:L222 N219:R222">
    <cfRule type="cellIs" dxfId="421" priority="87" operator="equal">
      <formula>1</formula>
    </cfRule>
  </conditionalFormatting>
  <conditionalFormatting sqref="D215:K215">
    <cfRule type="cellIs" dxfId="420" priority="85" operator="equal">
      <formula>1</formula>
    </cfRule>
  </conditionalFormatting>
  <conditionalFormatting sqref="D214:K214">
    <cfRule type="cellIs" dxfId="419" priority="84" operator="equal">
      <formula>1</formula>
    </cfRule>
  </conditionalFormatting>
  <conditionalFormatting sqref="X296:AC298 H296:W299 X337:AC339 H336:W339">
    <cfRule type="cellIs" dxfId="418" priority="180" operator="equal">
      <formula>1</formula>
    </cfRule>
  </conditionalFormatting>
  <conditionalFormatting sqref="A293">
    <cfRule type="cellIs" dxfId="417" priority="179" operator="equal">
      <formula>1</formula>
    </cfRule>
  </conditionalFormatting>
  <conditionalFormatting sqref="X299:AC299 X336:AC336 B296:I303 F304:I309 X318:AC318 B339:U339 B337:I338 J319:U319 B327:U331 V319:AC334 J300:AC313 H310:I313 H314:AC315 H316:I319 H320:U326 B310:G326">
    <cfRule type="cellIs" dxfId="416" priority="178" operator="equal">
      <formula>1</formula>
    </cfRule>
  </conditionalFormatting>
  <conditionalFormatting sqref="N316:Q319">
    <cfRule type="cellIs" dxfId="415" priority="177" operator="equal">
      <formula>1</formula>
    </cfRule>
  </conditionalFormatting>
  <conditionalFormatting sqref="R316:U319">
    <cfRule type="cellIs" dxfId="414" priority="175" operator="equal">
      <formula>1</formula>
    </cfRule>
  </conditionalFormatting>
  <conditionalFormatting sqref="B327:E329">
    <cfRule type="cellIs" dxfId="413" priority="173" operator="equal">
      <formula>1</formula>
    </cfRule>
  </conditionalFormatting>
  <conditionalFormatting sqref="B330:E331">
    <cfRule type="cellIs" dxfId="412" priority="172" operator="equal">
      <formula>1</formula>
    </cfRule>
  </conditionalFormatting>
  <conditionalFormatting sqref="H316:I319">
    <cfRule type="cellIs" dxfId="411" priority="171" operator="equal">
      <formula>1</formula>
    </cfRule>
  </conditionalFormatting>
  <conditionalFormatting sqref="B306:E326">
    <cfRule type="cellIs" dxfId="410" priority="170" operator="equal">
      <formula>1</formula>
    </cfRule>
  </conditionalFormatting>
  <conditionalFormatting sqref="B304:E305">
    <cfRule type="cellIs" dxfId="409" priority="169" operator="equal">
      <formula>1</formula>
    </cfRule>
  </conditionalFormatting>
  <conditionalFormatting sqref="X316:AC318 V316:W319">
    <cfRule type="cellIs" dxfId="408" priority="168" operator="equal">
      <formula>1</formula>
    </cfRule>
  </conditionalFormatting>
  <conditionalFormatting sqref="X319:AC319 V320:AC335">
    <cfRule type="cellIs" dxfId="407" priority="167" operator="equal">
      <formula>1</formula>
    </cfRule>
  </conditionalFormatting>
  <conditionalFormatting sqref="X315:AC317 H315:W318">
    <cfRule type="cellIs" dxfId="406" priority="166" operator="equal">
      <formula>1</formula>
    </cfRule>
  </conditionalFormatting>
  <conditionalFormatting sqref="N335:Q338">
    <cfRule type="cellIs" dxfId="405" priority="165" operator="equal">
      <formula>1</formula>
    </cfRule>
  </conditionalFormatting>
  <conditionalFormatting sqref="J335:M338">
    <cfRule type="cellIs" dxfId="404" priority="164" operator="equal">
      <formula>1</formula>
    </cfRule>
  </conditionalFormatting>
  <conditionalFormatting sqref="R335:U338">
    <cfRule type="cellIs" dxfId="403" priority="163" operator="equal">
      <formula>1</formula>
    </cfRule>
  </conditionalFormatting>
  <conditionalFormatting sqref="B336:G338 H335:I338">
    <cfRule type="cellIs" dxfId="402" priority="162" operator="equal">
      <formula>1</formula>
    </cfRule>
  </conditionalFormatting>
  <conditionalFormatting sqref="B327:E328">
    <cfRule type="cellIs" dxfId="401" priority="161" operator="equal">
      <formula>1</formula>
    </cfRule>
  </conditionalFormatting>
  <conditionalFormatting sqref="X335:AC337 V335:W338">
    <cfRule type="cellIs" dxfId="400" priority="159" operator="equal">
      <formula>1</formula>
    </cfRule>
  </conditionalFormatting>
  <conditionalFormatting sqref="X338:AC338 V339:AC339">
    <cfRule type="cellIs" dxfId="399" priority="158" operator="equal">
      <formula>1</formula>
    </cfRule>
  </conditionalFormatting>
  <conditionalFormatting sqref="X288:AC290 H287:W290 X253:AC253 AB247:AC252">
    <cfRule type="cellIs" dxfId="398" priority="157" operator="equal">
      <formula>1</formula>
    </cfRule>
  </conditionalFormatting>
  <conditionalFormatting sqref="A244">
    <cfRule type="cellIs" dxfId="397" priority="156" operator="equal">
      <formula>1</formula>
    </cfRule>
  </conditionalFormatting>
  <conditionalFormatting sqref="B281:E282">
    <cfRule type="cellIs" dxfId="396" priority="149" operator="equal">
      <formula>1</formula>
    </cfRule>
  </conditionalFormatting>
  <conditionalFormatting sqref="X287:AC287 X269:AC269 B290:U290 B288:I289 J270:U270 V270:AC285 H267:I270 H271:U271 H253:W253 H254:AC266">
    <cfRule type="cellIs" dxfId="395" priority="155" operator="equal">
      <formula>1</formula>
    </cfRule>
  </conditionalFormatting>
  <conditionalFormatting sqref="N267:Q270">
    <cfRule type="cellIs" dxfId="394" priority="154" operator="equal">
      <formula>1</formula>
    </cfRule>
  </conditionalFormatting>
  <conditionalFormatting sqref="J267:M270">
    <cfRule type="cellIs" dxfId="393" priority="153" operator="equal">
      <formula>1</formula>
    </cfRule>
  </conditionalFormatting>
  <conditionalFormatting sqref="R267:U270">
    <cfRule type="cellIs" dxfId="392" priority="152" operator="equal">
      <formula>1</formula>
    </cfRule>
  </conditionalFormatting>
  <conditionalFormatting sqref="B280:E281">
    <cfRule type="cellIs" dxfId="391" priority="139" operator="equal">
      <formula>1</formula>
    </cfRule>
  </conditionalFormatting>
  <conditionalFormatting sqref="B280:E280">
    <cfRule type="cellIs" dxfId="390" priority="150" operator="equal">
      <formula>1</formula>
    </cfRule>
  </conditionalFormatting>
  <conditionalFormatting sqref="H267:I270">
    <cfRule type="cellIs" dxfId="389" priority="148" operator="equal">
      <formula>1</formula>
    </cfRule>
  </conditionalFormatting>
  <conditionalFormatting sqref="B268:E271">
    <cfRule type="cellIs" dxfId="388" priority="147" operator="equal">
      <formula>1</formula>
    </cfRule>
  </conditionalFormatting>
  <conditionalFormatting sqref="X267:AC269 V267:W270">
    <cfRule type="cellIs" dxfId="387" priority="146" operator="equal">
      <formula>1</formula>
    </cfRule>
  </conditionalFormatting>
  <conditionalFormatting sqref="X270:AC270 V271:AC286">
    <cfRule type="cellIs" dxfId="386" priority="145" operator="equal">
      <formula>1</formula>
    </cfRule>
  </conditionalFormatting>
  <conditionalFormatting sqref="X266:AC268 H266:W269 B272:E279">
    <cfRule type="cellIs" dxfId="385" priority="144" operator="equal">
      <formula>1</formula>
    </cfRule>
  </conditionalFormatting>
  <conditionalFormatting sqref="N286:Q289">
    <cfRule type="cellIs" dxfId="384" priority="143" operator="equal">
      <formula>1</formula>
    </cfRule>
  </conditionalFormatting>
  <conditionalFormatting sqref="J286:M289">
    <cfRule type="cellIs" dxfId="383" priority="142" operator="equal">
      <formula>1</formula>
    </cfRule>
  </conditionalFormatting>
  <conditionalFormatting sqref="R286:U289">
    <cfRule type="cellIs" dxfId="382" priority="141" operator="equal">
      <formula>1</formula>
    </cfRule>
  </conditionalFormatting>
  <conditionalFormatting sqref="B287:G289 H286:I289">
    <cfRule type="cellIs" dxfId="381" priority="140" operator="equal">
      <formula>1</formula>
    </cfRule>
  </conditionalFormatting>
  <conditionalFormatting sqref="X286:AC288 V286:W289">
    <cfRule type="cellIs" dxfId="380" priority="138" operator="equal">
      <formula>1</formula>
    </cfRule>
  </conditionalFormatting>
  <conditionalFormatting sqref="X289:AC289 V290:AC290">
    <cfRule type="cellIs" dxfId="379" priority="137" operator="equal">
      <formula>1</formula>
    </cfRule>
  </conditionalFormatting>
  <conditionalFormatting sqref="B247:Z247 H248:Z248 B248:G267 H250:AA251 AA247:AA248">
    <cfRule type="cellIs" dxfId="378" priority="136" operator="equal">
      <formula>1</formula>
    </cfRule>
  </conditionalFormatting>
  <conditionalFormatting sqref="H249:AA249 H252:AA252">
    <cfRule type="cellIs" dxfId="377" priority="135" operator="equal">
      <formula>1</formula>
    </cfRule>
  </conditionalFormatting>
  <conditionalFormatting sqref="H249:AA249 H252:AA252">
    <cfRule type="cellIs" dxfId="376" priority="134" operator="equal">
      <formula>1</formula>
    </cfRule>
  </conditionalFormatting>
  <conditionalFormatting sqref="X100:AC102 H100:W103 O140:AC143">
    <cfRule type="cellIs" dxfId="375" priority="132" operator="equal">
      <formula>1</formula>
    </cfRule>
  </conditionalFormatting>
  <conditionalFormatting sqref="A99">
    <cfRule type="cellIs" dxfId="374" priority="131" operator="equal">
      <formula>1</formula>
    </cfRule>
  </conditionalFormatting>
  <conditionalFormatting sqref="B108:E109">
    <cfRule type="cellIs" dxfId="373" priority="121" operator="equal">
      <formula>1</formula>
    </cfRule>
  </conditionalFormatting>
  <conditionalFormatting sqref="X103:AC103 B100:I107 F108:I110 J104:AC116 W129:AC136 O120:Q120 O121 AB128:AC128 B132:B133 B138:N143 Z120:AC120 J137:AC137 Y121:AC127 D126:S128 O118:AC119 B129:V130 L131:V131 B131:C131 K132:V133 J134:V136 O143:AC143 O138:AC139">
    <cfRule type="cellIs" dxfId="372" priority="130" operator="equal">
      <formula>1</formula>
    </cfRule>
  </conditionalFormatting>
  <conditionalFormatting sqref="O120:Q120 O121">
    <cfRule type="cellIs" dxfId="371" priority="129" operator="equal">
      <formula>1</formula>
    </cfRule>
  </conditionalFormatting>
  <conditionalFormatting sqref="T123:X128 X121 V122:X122">
    <cfRule type="cellIs" dxfId="370" priority="128" operator="equal">
      <formula>1</formula>
    </cfRule>
  </conditionalFormatting>
  <conditionalFormatting sqref="B133">
    <cfRule type="cellIs" dxfId="369" priority="114" operator="equal">
      <formula>1</formula>
    </cfRule>
  </conditionalFormatting>
  <conditionalFormatting sqref="B130:C131 B132:B133">
    <cfRule type="cellIs" dxfId="368" priority="126" operator="equal">
      <formula>1</formula>
    </cfRule>
  </conditionalFormatting>
  <conditionalFormatting sqref="B128:C129">
    <cfRule type="cellIs" dxfId="367" priority="125" operator="equal">
      <formula>1</formula>
    </cfRule>
  </conditionalFormatting>
  <conditionalFormatting sqref="B138:E143">
    <cfRule type="cellIs" dxfId="366" priority="124" operator="equal">
      <formula>1</formula>
    </cfRule>
  </conditionalFormatting>
  <conditionalFormatting sqref="B121:C123">
    <cfRule type="cellIs" dxfId="365" priority="123" operator="equal">
      <formula>1</formula>
    </cfRule>
  </conditionalFormatting>
  <conditionalFormatting sqref="B110:E110">
    <cfRule type="cellIs" dxfId="364" priority="122" operator="equal">
      <formula>1</formula>
    </cfRule>
  </conditionalFormatting>
  <conditionalFormatting sqref="Y128:AA128">
    <cfRule type="cellIs" dxfId="363" priority="120" operator="equal">
      <formula>1</formula>
    </cfRule>
  </conditionalFormatting>
  <conditionalFormatting sqref="W129:AC137 AB128:AC128">
    <cfRule type="cellIs" dxfId="362" priority="119" operator="equal">
      <formula>1</formula>
    </cfRule>
  </conditionalFormatting>
  <conditionalFormatting sqref="O139:AC142">
    <cfRule type="cellIs" dxfId="361" priority="117" operator="equal">
      <formula>1</formula>
    </cfRule>
  </conditionalFormatting>
  <conditionalFormatting sqref="B129:C131 B132">
    <cfRule type="cellIs" dxfId="360" priority="116" operator="equal">
      <formula>1</formula>
    </cfRule>
  </conditionalFormatting>
  <conditionalFormatting sqref="B127:C128">
    <cfRule type="cellIs" dxfId="359" priority="115" operator="equal">
      <formula>1</formula>
    </cfRule>
  </conditionalFormatting>
  <conditionalFormatting sqref="J124:Q124">
    <cfRule type="cellIs" dxfId="358" priority="107" operator="equal">
      <formula>1</formula>
    </cfRule>
  </conditionalFormatting>
  <conditionalFormatting sqref="L123:S123">
    <cfRule type="cellIs" dxfId="357" priority="106" operator="equal">
      <formula>1</formula>
    </cfRule>
  </conditionalFormatting>
  <conditionalFormatting sqref="R120:Y120">
    <cfRule type="cellIs" dxfId="356" priority="103" operator="equal">
      <formula>1</formula>
    </cfRule>
  </conditionalFormatting>
  <conditionalFormatting sqref="R124:S124">
    <cfRule type="cellIs" dxfId="355" priority="113" operator="equal">
      <formula>1</formula>
    </cfRule>
  </conditionalFormatting>
  <conditionalFormatting sqref="R124:S124">
    <cfRule type="cellIs" dxfId="354" priority="112" operator="equal">
      <formula>1</formula>
    </cfRule>
  </conditionalFormatting>
  <conditionalFormatting sqref="P125">
    <cfRule type="cellIs" dxfId="353" priority="111" operator="equal">
      <formula>1</formula>
    </cfRule>
  </conditionalFormatting>
  <conditionalFormatting sqref="Q125:S125">
    <cfRule type="cellIs" dxfId="352" priority="110" operator="equal">
      <formula>1</formula>
    </cfRule>
  </conditionalFormatting>
  <conditionalFormatting sqref="P125:S125">
    <cfRule type="cellIs" dxfId="351" priority="109" operator="equal">
      <formula>1</formula>
    </cfRule>
  </conditionalFormatting>
  <conditionalFormatting sqref="B137:I137">
    <cfRule type="cellIs" dxfId="350" priority="96" operator="equal">
      <formula>1</formula>
    </cfRule>
  </conditionalFormatting>
  <conditionalFormatting sqref="B212:D212 B210:E211 B208:F209 B207:G207 B202:J206 P200:U206 L200:O200 Y198:AC217 B199:U199 O207:U217 S218:U223 O224:X241">
    <cfRule type="cellIs" dxfId="349" priority="95" operator="equal">
      <formula>1</formula>
    </cfRule>
  </conditionalFormatting>
  <conditionalFormatting sqref="A195">
    <cfRule type="cellIs" dxfId="348" priority="94" operator="equal">
      <formula>1</formula>
    </cfRule>
  </conditionalFormatting>
  <conditionalFormatting sqref="Y219:AC241 L213:N214 B212:D212 M211:N212 B210:E211 N209:N210 B208:F209 B207:G207 B202:J206 L200:O200">
    <cfRule type="cellIs" dxfId="347" priority="93" operator="equal">
      <formula>1</formula>
    </cfRule>
  </conditionalFormatting>
  <conditionalFormatting sqref="Y224:AC241">
    <cfRule type="cellIs" dxfId="346" priority="91" operator="equal">
      <formula>1</formula>
    </cfRule>
  </conditionalFormatting>
  <conditionalFormatting sqref="Y218:AC223">
    <cfRule type="cellIs" dxfId="345" priority="90" operator="equal">
      <formula>1</formula>
    </cfRule>
  </conditionalFormatting>
  <conditionalFormatting sqref="H125:O125">
    <cfRule type="cellIs" dxfId="344" priority="108" operator="equal">
      <formula>1</formula>
    </cfRule>
  </conditionalFormatting>
  <conditionalFormatting sqref="C133:J133">
    <cfRule type="cellIs" dxfId="343" priority="100" operator="equal">
      <formula>1</formula>
    </cfRule>
  </conditionalFormatting>
  <conditionalFormatting sqref="B135:I135">
    <cfRule type="cellIs" dxfId="342" priority="98" operator="equal">
      <formula>1</formula>
    </cfRule>
  </conditionalFormatting>
  <conditionalFormatting sqref="B136:I136">
    <cfRule type="cellIs" dxfId="341" priority="97" operator="equal">
      <formula>1</formula>
    </cfRule>
  </conditionalFormatting>
  <conditionalFormatting sqref="G361:H370 AA370 T361:Z361 Y365:Z370 T363 T362:V362 AA361:AC369">
    <cfRule type="cellIs" dxfId="340" priority="68" operator="equal">
      <formula>1</formula>
    </cfRule>
  </conditionalFormatting>
  <conditionalFormatting sqref="A391">
    <cfRule type="cellIs" dxfId="339" priority="82" operator="equal">
      <formula>1</formula>
    </cfRule>
  </conditionalFormatting>
  <conditionalFormatting sqref="S364:Z364">
    <cfRule type="cellIs" dxfId="338" priority="56" operator="equal">
      <formula>1</formula>
    </cfRule>
  </conditionalFormatting>
  <conditionalFormatting sqref="U363:Z363">
    <cfRule type="cellIs" dxfId="337" priority="55" operator="equal">
      <formula>1</formula>
    </cfRule>
  </conditionalFormatting>
  <conditionalFormatting sqref="I373:P373">
    <cfRule type="cellIs" dxfId="336" priority="53" operator="equal">
      <formula>1</formula>
    </cfRule>
  </conditionalFormatting>
  <conditionalFormatting sqref="H374:O374">
    <cfRule type="cellIs" dxfId="335" priority="52" operator="equal">
      <formula>1</formula>
    </cfRule>
  </conditionalFormatting>
  <conditionalFormatting sqref="G376:N376">
    <cfRule type="cellIs" dxfId="334" priority="50" operator="equal">
      <formula>1</formula>
    </cfRule>
  </conditionalFormatting>
  <conditionalFormatting sqref="N345:AC348">
    <cfRule type="cellIs" dxfId="333" priority="80" operator="equal">
      <formula>1</formula>
    </cfRule>
  </conditionalFormatting>
  <conditionalFormatting sqref="A342">
    <cfRule type="cellIs" dxfId="332" priority="79" operator="equal">
      <formula>1</formula>
    </cfRule>
  </conditionalFormatting>
  <conditionalFormatting sqref="T362:V362 T363 AB370:AC370 G374:G375 AA362:AC369 I368:X370 T360:Z361 G371:Z372 Q373:Z373 G373:H373 P374:Z375 N349:AC350 O376:Z378 O379:R379 B351:AC354 B355:F356 B357:E359 AA355:AC358 S379:Z388 G380:R388 AA371:AC388">
    <cfRule type="cellIs" dxfId="331" priority="78" operator="equal">
      <formula>1</formula>
    </cfRule>
  </conditionalFormatting>
  <conditionalFormatting sqref="T362:V362 T363">
    <cfRule type="cellIs" dxfId="330" priority="77" operator="equal">
      <formula>1</formula>
    </cfRule>
  </conditionalFormatting>
  <conditionalFormatting sqref="Y365:Z370">
    <cfRule type="cellIs" dxfId="329" priority="76" operator="equal">
      <formula>1</formula>
    </cfRule>
  </conditionalFormatting>
  <conditionalFormatting sqref="G375">
    <cfRule type="cellIs" dxfId="328" priority="65" operator="equal">
      <formula>1</formula>
    </cfRule>
  </conditionalFormatting>
  <conditionalFormatting sqref="G372:H373 G374:G375">
    <cfRule type="cellIs" dxfId="327" priority="74" operator="equal">
      <formula>1</formula>
    </cfRule>
  </conditionalFormatting>
  <conditionalFormatting sqref="G370:H371">
    <cfRule type="cellIs" dxfId="326" priority="73" operator="equal">
      <formula>1</formula>
    </cfRule>
  </conditionalFormatting>
  <conditionalFormatting sqref="G380:J388">
    <cfRule type="cellIs" dxfId="325" priority="72" operator="equal">
      <formula>1</formula>
    </cfRule>
  </conditionalFormatting>
  <conditionalFormatting sqref="G363:H365">
    <cfRule type="cellIs" dxfId="324" priority="71" operator="equal">
      <formula>1</formula>
    </cfRule>
  </conditionalFormatting>
  <conditionalFormatting sqref="AA370">
    <cfRule type="cellIs" dxfId="323" priority="70" operator="equal">
      <formula>1</formula>
    </cfRule>
  </conditionalFormatting>
  <conditionalFormatting sqref="AA371:AC377 AB370:AC370">
    <cfRule type="cellIs" dxfId="322" priority="69" operator="equal">
      <formula>1</formula>
    </cfRule>
  </conditionalFormatting>
  <conditionalFormatting sqref="G371:H373 G374">
    <cfRule type="cellIs" dxfId="321" priority="67" operator="equal">
      <formula>1</formula>
    </cfRule>
  </conditionalFormatting>
  <conditionalFormatting sqref="G369:H370">
    <cfRule type="cellIs" dxfId="320" priority="66" operator="equal">
      <formula>1</formula>
    </cfRule>
  </conditionalFormatting>
  <conditionalFormatting sqref="O366:V366">
    <cfRule type="cellIs" dxfId="319" priority="58" operator="equal">
      <formula>1</formula>
    </cfRule>
  </conditionalFormatting>
  <conditionalFormatting sqref="Q365:X365">
    <cfRule type="cellIs" dxfId="318" priority="57" operator="equal">
      <formula>1</formula>
    </cfRule>
  </conditionalFormatting>
  <conditionalFormatting sqref="W362:Z362">
    <cfRule type="cellIs" dxfId="317" priority="54" operator="equal">
      <formula>1</formula>
    </cfRule>
  </conditionalFormatting>
  <conditionalFormatting sqref="W366:X366">
    <cfRule type="cellIs" dxfId="316" priority="64" operator="equal">
      <formula>1</formula>
    </cfRule>
  </conditionalFormatting>
  <conditionalFormatting sqref="W366:X366">
    <cfRule type="cellIs" dxfId="315" priority="63" operator="equal">
      <formula>1</formula>
    </cfRule>
  </conditionalFormatting>
  <conditionalFormatting sqref="U367">
    <cfRule type="cellIs" dxfId="314" priority="62" operator="equal">
      <formula>1</formula>
    </cfRule>
  </conditionalFormatting>
  <conditionalFormatting sqref="V367:X367">
    <cfRule type="cellIs" dxfId="313" priority="61" operator="equal">
      <formula>1</formula>
    </cfRule>
  </conditionalFormatting>
  <conditionalFormatting sqref="U367:X367">
    <cfRule type="cellIs" dxfId="312" priority="60" operator="equal">
      <formula>1</formula>
    </cfRule>
  </conditionalFormatting>
  <conditionalFormatting sqref="G379:N379">
    <cfRule type="cellIs" dxfId="311" priority="47" operator="equal">
      <formula>1</formula>
    </cfRule>
  </conditionalFormatting>
  <conditionalFormatting sqref="M367:T367">
    <cfRule type="cellIs" dxfId="310" priority="59" operator="equal">
      <formula>1</formula>
    </cfRule>
  </conditionalFormatting>
  <conditionalFormatting sqref="H375:O375">
    <cfRule type="cellIs" dxfId="309" priority="51" operator="equal">
      <formula>1</formula>
    </cfRule>
  </conditionalFormatting>
  <conditionalFormatting sqref="G377:N377">
    <cfRule type="cellIs" dxfId="308" priority="49" operator="equal">
      <formula>1</formula>
    </cfRule>
  </conditionalFormatting>
  <conditionalFormatting sqref="G378:N378">
    <cfRule type="cellIs" dxfId="307" priority="48" operator="equal">
      <formula>1</formula>
    </cfRule>
  </conditionalFormatting>
  <conditionalFormatting sqref="B345:M348">
    <cfRule type="cellIs" dxfId="306" priority="46" operator="equal">
      <formula>1</formula>
    </cfRule>
  </conditionalFormatting>
  <conditionalFormatting sqref="B349:M350">
    <cfRule type="cellIs" dxfId="305" priority="45" operator="equal">
      <formula>1</formula>
    </cfRule>
  </conditionalFormatting>
  <conditionalFormatting sqref="J54:K59 I55:I59">
    <cfRule type="cellIs" dxfId="304" priority="44" operator="equal">
      <formula>1</formula>
    </cfRule>
  </conditionalFormatting>
  <conditionalFormatting sqref="AD50">
    <cfRule type="cellIs" dxfId="303" priority="40" operator="equal">
      <formula>1</formula>
    </cfRule>
  </conditionalFormatting>
  <conditionalFormatting sqref="L71:M74">
    <cfRule type="cellIs" dxfId="302" priority="36" operator="equal">
      <formula>1</formula>
    </cfRule>
  </conditionalFormatting>
  <conditionalFormatting sqref="L75:M76 L71:M71">
    <cfRule type="cellIs" dxfId="301" priority="38" operator="equal">
      <formula>1</formula>
    </cfRule>
  </conditionalFormatting>
  <conditionalFormatting sqref="L72:M75">
    <cfRule type="cellIs" dxfId="300" priority="37" operator="equal">
      <formula>1</formula>
    </cfRule>
  </conditionalFormatting>
  <conditionalFormatting sqref="J53:K53 N71:P76 J81:S88 L89:S94 B60 L77:S80 L51:N59 H61:I62 H60:N60 H63:K71 T51:AC87 T88:W88 Z88:AC88 X88:Y94">
    <cfRule type="cellIs" dxfId="299" priority="43" operator="equal">
      <formula>1</formula>
    </cfRule>
  </conditionalFormatting>
  <conditionalFormatting sqref="A50">
    <cfRule type="cellIs" dxfId="298" priority="42" operator="equal">
      <formula>1</formula>
    </cfRule>
  </conditionalFormatting>
  <conditionalFormatting sqref="J53:K53 Z89:AC94 F89:F94 H88:I88 G88:G94">
    <cfRule type="cellIs" dxfId="297" priority="41" operator="equal">
      <formula>1</formula>
    </cfRule>
  </conditionalFormatting>
  <conditionalFormatting sqref="Z89:AC94">
    <cfRule type="cellIs" dxfId="296" priority="39" operator="equal">
      <formula>1</formula>
    </cfRule>
  </conditionalFormatting>
  <conditionalFormatting sqref="H89:K94">
    <cfRule type="cellIs" dxfId="295" priority="35" operator="equal">
      <formula>1</formula>
    </cfRule>
  </conditionalFormatting>
  <conditionalFormatting sqref="T89:W94">
    <cfRule type="cellIs" dxfId="294" priority="34" operator="equal">
      <formula>1</formula>
    </cfRule>
  </conditionalFormatting>
  <conditionalFormatting sqref="P51:Q64">
    <cfRule type="cellIs" dxfId="293" priority="33" operator="equal">
      <formula>1</formula>
    </cfRule>
  </conditionalFormatting>
  <conditionalFormatting sqref="B95:G95 B96:AC98">
    <cfRule type="cellIs" dxfId="292" priority="26" operator="equal">
      <formula>1</formula>
    </cfRule>
  </conditionalFormatting>
  <conditionalFormatting sqref="H95:AC95">
    <cfRule type="cellIs" dxfId="291" priority="25" operator="equal">
      <formula>1</formula>
    </cfRule>
  </conditionalFormatting>
  <conditionalFormatting sqref="B144:G144 B145:AC147">
    <cfRule type="cellIs" dxfId="290" priority="24" operator="equal">
      <formula>1</formula>
    </cfRule>
  </conditionalFormatting>
  <conditionalFormatting sqref="H144:AC144">
    <cfRule type="cellIs" dxfId="289" priority="23" operator="equal">
      <formula>1</formula>
    </cfRule>
  </conditionalFormatting>
  <conditionalFormatting sqref="B193:G193 B194:AC196">
    <cfRule type="cellIs" dxfId="288" priority="22" operator="equal">
      <formula>1</formula>
    </cfRule>
  </conditionalFormatting>
  <conditionalFormatting sqref="H193:AC193">
    <cfRule type="cellIs" dxfId="287" priority="21" operator="equal">
      <formula>1</formula>
    </cfRule>
  </conditionalFormatting>
  <conditionalFormatting sqref="B242:G242 B243:AC245">
    <cfRule type="cellIs" dxfId="286" priority="20" operator="equal">
      <formula>1</formula>
    </cfRule>
  </conditionalFormatting>
  <conditionalFormatting sqref="H242:AC242">
    <cfRule type="cellIs" dxfId="285" priority="19" operator="equal">
      <formula>1</formula>
    </cfRule>
  </conditionalFormatting>
  <conditionalFormatting sqref="B291:G291 B292:AC294">
    <cfRule type="cellIs" dxfId="284" priority="18" operator="equal">
      <formula>1</formula>
    </cfRule>
  </conditionalFormatting>
  <conditionalFormatting sqref="H291:AC291">
    <cfRule type="cellIs" dxfId="283" priority="17" operator="equal">
      <formula>1</formula>
    </cfRule>
  </conditionalFormatting>
  <conditionalFormatting sqref="B340:G340 B341:AC343">
    <cfRule type="cellIs" dxfId="282" priority="16" operator="equal">
      <formula>1</formula>
    </cfRule>
  </conditionalFormatting>
  <conditionalFormatting sqref="H340:AC340">
    <cfRule type="cellIs" dxfId="281" priority="15" operator="equal">
      <formula>1</formula>
    </cfRule>
  </conditionalFormatting>
  <conditionalFormatting sqref="B389:G389 B390:AC392">
    <cfRule type="cellIs" dxfId="280" priority="14" operator="equal">
      <formula>1</formula>
    </cfRule>
  </conditionalFormatting>
  <conditionalFormatting sqref="H389:AC389">
    <cfRule type="cellIs" dxfId="279" priority="13" operator="equal">
      <formula>1</formula>
    </cfRule>
  </conditionalFormatting>
  <conditionalFormatting sqref="B438:G438 B439:AC441">
    <cfRule type="cellIs" dxfId="278" priority="12" operator="equal">
      <formula>1</formula>
    </cfRule>
  </conditionalFormatting>
  <conditionalFormatting sqref="H438:AC438">
    <cfRule type="cellIs" dxfId="277" priority="11" operator="equal">
      <formula>1</formula>
    </cfRule>
  </conditionalFormatting>
  <conditionalFormatting sqref="B487:G487 B488:AC490">
    <cfRule type="cellIs" dxfId="276" priority="10" operator="equal">
      <formula>1</formula>
    </cfRule>
  </conditionalFormatting>
  <conditionalFormatting sqref="H487:AC487">
    <cfRule type="cellIs" dxfId="275" priority="9" operator="equal">
      <formula>1</formula>
    </cfRule>
  </conditionalFormatting>
  <conditionalFormatting sqref="AD50">
    <cfRule type="cellIs" dxfId="274" priority="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1"/>
  <sheetViews>
    <sheetView topLeftCell="O1" zoomScale="80" zoomScaleNormal="80" workbookViewId="0">
      <selection activeCell="AM2" sqref="AM2"/>
    </sheetView>
  </sheetViews>
  <sheetFormatPr defaultColWidth="11.42578125" defaultRowHeight="15" x14ac:dyDescent="0.25"/>
  <cols>
    <col min="1" max="1" width="4.7109375" style="2" customWidth="1"/>
    <col min="2" max="33" width="2.85546875" style="1" customWidth="1"/>
    <col min="34" max="34" width="4.7109375" style="2" customWidth="1"/>
    <col min="35" max="35" width="40.7109375" customWidth="1"/>
    <col min="36" max="43" width="11" customWidth="1"/>
    <col min="44" max="44" width="17.140625" customWidth="1"/>
    <col min="45" max="45" width="16.28515625" customWidth="1"/>
    <col min="46" max="46" width="12.7109375" customWidth="1"/>
    <col min="48" max="48" width="11.42578125" style="4"/>
  </cols>
  <sheetData>
    <row r="1" spans="1:48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I1" s="25"/>
      <c r="AJ1" s="25" t="s">
        <v>143</v>
      </c>
      <c r="AK1" s="25" t="s">
        <v>144</v>
      </c>
      <c r="AL1" s="25" t="s">
        <v>145</v>
      </c>
      <c r="AM1" s="25" t="s">
        <v>146</v>
      </c>
      <c r="AN1" s="25" t="s">
        <v>143</v>
      </c>
      <c r="AO1" s="25" t="s">
        <v>144</v>
      </c>
      <c r="AP1" s="25" t="s">
        <v>145</v>
      </c>
      <c r="AQ1" s="25" t="s">
        <v>146</v>
      </c>
      <c r="AR1" s="27" t="s">
        <v>147</v>
      </c>
      <c r="AS1" s="22">
        <v>0</v>
      </c>
      <c r="AV1" s="4" t="s">
        <v>302</v>
      </c>
    </row>
    <row r="2" spans="1:48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">
        <v>0</v>
      </c>
      <c r="AI2" s="26" t="str">
        <f>AG2&amp;AF2&amp;AE2&amp;AD2&amp;AC2&amp;AB2&amp;AA2&amp;Z2&amp;Y2&amp;X2&amp;W2&amp;V2&amp;U2&amp;T2&amp;S2&amp;R2&amp;Q2&amp;P2&amp;O2&amp;N2&amp;M2&amp;L2&amp;K2&amp;J2&amp;I2&amp;H2&amp;G2&amp;F2&amp;E2&amp;D2&amp;C2&amp;B2</f>
        <v>00000000000000000000000000000000</v>
      </c>
      <c r="AJ2" s="26" t="str">
        <f>I2&amp;H2&amp;G2&amp;F2&amp;E2&amp;D2&amp;C2&amp;B2</f>
        <v>00000000</v>
      </c>
      <c r="AK2" s="26" t="str">
        <f>Q2&amp;P2&amp;O2&amp;N2&amp;M2&amp;L2&amp;K2&amp;J2</f>
        <v>00000000</v>
      </c>
      <c r="AL2" s="26" t="str">
        <f>Y2&amp;X2&amp;W2&amp;V2&amp;U2&amp;T2&amp;S2&amp;R2</f>
        <v>00000000</v>
      </c>
      <c r="AM2" s="26" t="str">
        <f>AG2&amp;AF2&amp;AE2&amp;AD2&amp;AC2&amp;AB2&amp;AA2&amp;Z2</f>
        <v>00000000</v>
      </c>
      <c r="AN2" s="26" t="str">
        <f>BIN2HEX(AJ2,2)</f>
        <v>00</v>
      </c>
      <c r="AO2" s="26" t="str">
        <f t="shared" ref="AO2:AQ2" si="0">BIN2HEX(AK2,2)</f>
        <v>00</v>
      </c>
      <c r="AP2" s="26" t="str">
        <f t="shared" si="0"/>
        <v>00</v>
      </c>
      <c r="AQ2" s="26" t="str">
        <f t="shared" si="0"/>
        <v>00</v>
      </c>
      <c r="AR2" s="26" t="str">
        <f>"0x" &amp;AQ2&amp;AP2&amp;AO2&amp;AN2</f>
        <v>0x00000000</v>
      </c>
      <c r="AS2" s="26"/>
      <c r="AT2" t="str">
        <f>"  {" &amp; AS2&amp;AS3&amp;AS4&amp;AS5&amp;AS6&amp;AS7&amp;AS8&amp;AS9&amp;AS10&amp;AS11&amp;AS12&amp;AS13&amp;AS14&amp;AS15&amp;AS16&amp;AS17&amp;AS18&amp;AS19&amp;AS20&amp;AS21&amp;AS22&amp;AS23&amp;AS24&amp;AS25&amp;AS26&amp;AS27&amp;AS28&amp;AS29&amp;AS30&amp;AS31&amp;AS32&amp;AS33&amp;AS34&amp;AS35&amp;AS36&amp;AS37&amp;AS38&amp;AS39&amp;AS40&amp;AS41&amp;AS42&amp;AS43&amp;AS44&amp;AS45&amp;AS46&amp;AS47&amp;AS48&amp;AS49 &amp; "}, // " &amp; AS1</f>
        <v xml:space="preserve">  {0x003FFC00, 0x00FFFF00, 0x03FFFFC0, 0x07FFFFE0, 0x0FFFFFF0, 0x0FFFFFF0, 0x1FC003F8, 0x1F8001F8,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0x3F0000FC, 0x1F8001F8, 0x1FC003F8, 0x0FFFFFF0, 0x0FFFFFF0, 0x07FFFFE0, 0x03FFFFC0, 0x00FFFF00, 0x003FFC00}, // 0</v>
      </c>
      <c r="AV2" s="4" t="s">
        <v>303</v>
      </c>
    </row>
    <row r="3" spans="1:48" x14ac:dyDescent="0.25">
      <c r="A3" s="2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2">
        <v>1</v>
      </c>
      <c r="AI3" s="26" t="str">
        <f t="shared" ref="AI3:AI49" si="1">AG3&amp;AF3&amp;AE3&amp;AD3&amp;AC3&amp;AB3&amp;AA3&amp;Z3&amp;Y3&amp;X3&amp;W3&amp;V3&amp;U3&amp;T3&amp;S3&amp;R3&amp;Q3&amp;P3&amp;O3&amp;N3&amp;M3&amp;L3&amp;K3&amp;J3&amp;I3&amp;H3&amp;G3&amp;F3&amp;E3&amp;D3&amp;C3&amp;B3</f>
        <v>00000000000000000000000000000000</v>
      </c>
      <c r="AJ3" s="26" t="str">
        <f t="shared" ref="AJ3:AJ49" si="2">I3&amp;H3&amp;G3&amp;F3&amp;E3&amp;D3&amp;C3&amp;B3</f>
        <v>00000000</v>
      </c>
      <c r="AK3" s="26" t="str">
        <f t="shared" ref="AK3:AK49" si="3">Q3&amp;P3&amp;O3&amp;N3&amp;M3&amp;L3&amp;K3&amp;J3</f>
        <v>00000000</v>
      </c>
      <c r="AL3" s="26" t="str">
        <f t="shared" ref="AL3:AL49" si="4">Y3&amp;X3&amp;W3&amp;V3&amp;U3&amp;T3&amp;S3&amp;R3</f>
        <v>00000000</v>
      </c>
      <c r="AM3" s="26" t="str">
        <f t="shared" ref="AM3:AM49" si="5">AG3&amp;AF3&amp;AE3&amp;AD3&amp;AC3&amp;AB3&amp;AA3&amp;Z3</f>
        <v>00000000</v>
      </c>
      <c r="AN3" s="26" t="str">
        <f>BIN2HEX(AJ3,2)</f>
        <v>00</v>
      </c>
      <c r="AO3" s="26" t="str">
        <f t="shared" ref="AO3:AO49" si="6">BIN2HEX(AK3,2)</f>
        <v>00</v>
      </c>
      <c r="AP3" s="26" t="str">
        <f t="shared" ref="AP3:AP49" si="7">BIN2HEX(AL3,2)</f>
        <v>00</v>
      </c>
      <c r="AQ3" s="26" t="str">
        <f>BIN2HEX(AM3,2)</f>
        <v>00</v>
      </c>
      <c r="AR3" s="26" t="str">
        <f t="shared" ref="AR3:AR49" si="8">"0x" &amp;AQ3&amp;AP3&amp;AO3&amp;AN3</f>
        <v>0x00000000</v>
      </c>
      <c r="AS3" s="26"/>
      <c r="AV3" s="4" t="s">
        <v>304</v>
      </c>
    </row>
    <row r="4" spans="1:48" x14ac:dyDescent="0.25">
      <c r="A4" s="2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2">
        <v>2</v>
      </c>
      <c r="AI4" s="26" t="str">
        <f t="shared" si="1"/>
        <v>00000000001111111111110000000000</v>
      </c>
      <c r="AJ4" s="26" t="str">
        <f t="shared" si="2"/>
        <v>00000000</v>
      </c>
      <c r="AK4" s="26" t="str">
        <f t="shared" si="3"/>
        <v>11111100</v>
      </c>
      <c r="AL4" s="26" t="str">
        <f t="shared" si="4"/>
        <v>00111111</v>
      </c>
      <c r="AM4" s="26" t="str">
        <f t="shared" si="5"/>
        <v>00000000</v>
      </c>
      <c r="AN4" s="26" t="str">
        <f t="shared" ref="AN4:AN49" si="9">BIN2HEX(AJ4,2)</f>
        <v>00</v>
      </c>
      <c r="AO4" s="26" t="str">
        <f t="shared" si="6"/>
        <v>FC</v>
      </c>
      <c r="AP4" s="26" t="str">
        <f t="shared" si="7"/>
        <v>3F</v>
      </c>
      <c r="AQ4" s="26" t="str">
        <f t="shared" ref="AQ4:AQ49" si="10">BIN2HEX(AM4,2)</f>
        <v>00</v>
      </c>
      <c r="AR4" s="26" t="str">
        <f t="shared" si="8"/>
        <v>0x003FFC00</v>
      </c>
      <c r="AS4" s="26" t="str">
        <f>AR4 &amp; ", "</f>
        <v xml:space="preserve">0x003FFC00, </v>
      </c>
      <c r="AV4" s="4" t="s">
        <v>303</v>
      </c>
    </row>
    <row r="5" spans="1:48" x14ac:dyDescent="0.25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2">
        <v>3</v>
      </c>
      <c r="AI5" s="26" t="str">
        <f t="shared" si="1"/>
        <v>00000000111111111111111100000000</v>
      </c>
      <c r="AJ5" s="26" t="str">
        <f t="shared" si="2"/>
        <v>00000000</v>
      </c>
      <c r="AK5" s="26" t="str">
        <f t="shared" si="3"/>
        <v>11111111</v>
      </c>
      <c r="AL5" s="26" t="str">
        <f t="shared" si="4"/>
        <v>11111111</v>
      </c>
      <c r="AM5" s="26" t="str">
        <f t="shared" si="5"/>
        <v>00000000</v>
      </c>
      <c r="AN5" s="26" t="str">
        <f t="shared" si="9"/>
        <v>00</v>
      </c>
      <c r="AO5" s="26" t="str">
        <f t="shared" si="6"/>
        <v>FF</v>
      </c>
      <c r="AP5" s="26" t="str">
        <f t="shared" si="7"/>
        <v>FF</v>
      </c>
      <c r="AQ5" s="26" t="str">
        <f t="shared" si="10"/>
        <v>00</v>
      </c>
      <c r="AR5" s="26" t="str">
        <f t="shared" si="8"/>
        <v>0x00FFFF00</v>
      </c>
      <c r="AS5" s="26" t="str">
        <f t="shared" ref="AS5:AS46" si="11">AR5 &amp; ", "</f>
        <v xml:space="preserve">0x00FFFF00, </v>
      </c>
      <c r="AV5" s="4" t="s">
        <v>303</v>
      </c>
    </row>
    <row r="6" spans="1:48" x14ac:dyDescent="0.25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2">
        <v>4</v>
      </c>
      <c r="AI6" s="26" t="str">
        <f t="shared" si="1"/>
        <v>00000011111111111111111111000000</v>
      </c>
      <c r="AJ6" s="26" t="str">
        <f t="shared" si="2"/>
        <v>11000000</v>
      </c>
      <c r="AK6" s="26" t="str">
        <f t="shared" si="3"/>
        <v>11111111</v>
      </c>
      <c r="AL6" s="26" t="str">
        <f t="shared" si="4"/>
        <v>11111111</v>
      </c>
      <c r="AM6" s="26" t="str">
        <f t="shared" si="5"/>
        <v>00000011</v>
      </c>
      <c r="AN6" s="26" t="str">
        <f t="shared" si="9"/>
        <v>C0</v>
      </c>
      <c r="AO6" s="26" t="str">
        <f t="shared" si="6"/>
        <v>FF</v>
      </c>
      <c r="AP6" s="26" t="str">
        <f t="shared" si="7"/>
        <v>FF</v>
      </c>
      <c r="AQ6" s="26" t="str">
        <f t="shared" si="10"/>
        <v>03</v>
      </c>
      <c r="AR6" s="26" t="str">
        <f t="shared" si="8"/>
        <v>0x03FFFFC0</v>
      </c>
      <c r="AS6" s="26" t="str">
        <f t="shared" si="11"/>
        <v xml:space="preserve">0x03FFFFC0, </v>
      </c>
      <c r="AV6" s="4" t="s">
        <v>305</v>
      </c>
    </row>
    <row r="7" spans="1:48" x14ac:dyDescent="0.25">
      <c r="A7" s="2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">
        <v>5</v>
      </c>
      <c r="AI7" s="26" t="str">
        <f t="shared" si="1"/>
        <v>00000111111111111111111111100000</v>
      </c>
      <c r="AJ7" s="26" t="str">
        <f t="shared" si="2"/>
        <v>11100000</v>
      </c>
      <c r="AK7" s="26" t="str">
        <f t="shared" si="3"/>
        <v>11111111</v>
      </c>
      <c r="AL7" s="26" t="str">
        <f t="shared" si="4"/>
        <v>11111111</v>
      </c>
      <c r="AM7" s="26" t="str">
        <f t="shared" si="5"/>
        <v>00000111</v>
      </c>
      <c r="AN7" s="26" t="str">
        <f t="shared" si="9"/>
        <v>E0</v>
      </c>
      <c r="AO7" s="26" t="str">
        <f t="shared" si="6"/>
        <v>FF</v>
      </c>
      <c r="AP7" s="26" t="str">
        <f t="shared" si="7"/>
        <v>FF</v>
      </c>
      <c r="AQ7" s="26" t="str">
        <f t="shared" si="10"/>
        <v>07</v>
      </c>
      <c r="AR7" s="26" t="str">
        <f t="shared" si="8"/>
        <v>0x07FFFFE0</v>
      </c>
      <c r="AS7" s="26" t="str">
        <f t="shared" si="11"/>
        <v xml:space="preserve">0x07FFFFE0, </v>
      </c>
      <c r="AV7" s="4" t="s">
        <v>306</v>
      </c>
    </row>
    <row r="8" spans="1:48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2">
        <v>6</v>
      </c>
      <c r="AI8" s="26" t="str">
        <f t="shared" si="1"/>
        <v>00001111111111111111111111110000</v>
      </c>
      <c r="AJ8" s="26" t="str">
        <f t="shared" si="2"/>
        <v>11110000</v>
      </c>
      <c r="AK8" s="26" t="str">
        <f t="shared" si="3"/>
        <v>11111111</v>
      </c>
      <c r="AL8" s="26" t="str">
        <f t="shared" si="4"/>
        <v>11111111</v>
      </c>
      <c r="AM8" s="26" t="str">
        <f t="shared" si="5"/>
        <v>00001111</v>
      </c>
      <c r="AN8" s="26" t="str">
        <f t="shared" si="9"/>
        <v>F0</v>
      </c>
      <c r="AO8" s="26" t="str">
        <f t="shared" si="6"/>
        <v>FF</v>
      </c>
      <c r="AP8" s="26" t="str">
        <f t="shared" si="7"/>
        <v>FF</v>
      </c>
      <c r="AQ8" s="26" t="str">
        <f t="shared" si="10"/>
        <v>0F</v>
      </c>
      <c r="AR8" s="26" t="str">
        <f t="shared" si="8"/>
        <v>0x0FFFFFF0</v>
      </c>
      <c r="AS8" s="26" t="str">
        <f t="shared" si="11"/>
        <v xml:space="preserve">0x0FFFFFF0, </v>
      </c>
      <c r="AV8" s="4" t="s">
        <v>307</v>
      </c>
    </row>
    <row r="9" spans="1:48" x14ac:dyDescent="0.25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2">
        <v>7</v>
      </c>
      <c r="AI9" s="26" t="str">
        <f t="shared" si="1"/>
        <v>00001111111111111111111111110000</v>
      </c>
      <c r="AJ9" s="26" t="str">
        <f t="shared" si="2"/>
        <v>11110000</v>
      </c>
      <c r="AK9" s="26" t="str">
        <f t="shared" si="3"/>
        <v>11111111</v>
      </c>
      <c r="AL9" s="26" t="str">
        <f t="shared" si="4"/>
        <v>11111111</v>
      </c>
      <c r="AM9" s="26" t="str">
        <f t="shared" si="5"/>
        <v>00001111</v>
      </c>
      <c r="AN9" s="26" t="str">
        <f t="shared" si="9"/>
        <v>F0</v>
      </c>
      <c r="AO9" s="26" t="str">
        <f t="shared" si="6"/>
        <v>FF</v>
      </c>
      <c r="AP9" s="26" t="str">
        <f t="shared" si="7"/>
        <v>FF</v>
      </c>
      <c r="AQ9" s="26" t="str">
        <f t="shared" si="10"/>
        <v>0F</v>
      </c>
      <c r="AR9" s="26" t="str">
        <f t="shared" si="8"/>
        <v>0x0FFFFFF0</v>
      </c>
      <c r="AS9" s="26" t="str">
        <f t="shared" si="11"/>
        <v xml:space="preserve">0x0FFFFFF0, </v>
      </c>
      <c r="AV9" s="4" t="s">
        <v>308</v>
      </c>
    </row>
    <row r="10" spans="1:48" x14ac:dyDescent="0.25">
      <c r="A10" s="2">
        <v>8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2">
        <v>8</v>
      </c>
      <c r="AI10" s="26" t="str">
        <f t="shared" si="1"/>
        <v>00011111110000000000001111111000</v>
      </c>
      <c r="AJ10" s="26" t="str">
        <f t="shared" si="2"/>
        <v>11111000</v>
      </c>
      <c r="AK10" s="26" t="str">
        <f t="shared" si="3"/>
        <v>00000011</v>
      </c>
      <c r="AL10" s="26" t="str">
        <f t="shared" si="4"/>
        <v>11000000</v>
      </c>
      <c r="AM10" s="26" t="str">
        <f t="shared" si="5"/>
        <v>00011111</v>
      </c>
      <c r="AN10" s="26" t="str">
        <f t="shared" si="9"/>
        <v>F8</v>
      </c>
      <c r="AO10" s="26" t="str">
        <f t="shared" si="6"/>
        <v>03</v>
      </c>
      <c r="AP10" s="26" t="str">
        <f t="shared" si="7"/>
        <v>C0</v>
      </c>
      <c r="AQ10" s="26" t="str">
        <f t="shared" si="10"/>
        <v>1F</v>
      </c>
      <c r="AR10" s="26" t="str">
        <f t="shared" si="8"/>
        <v>0x1FC003F8</v>
      </c>
      <c r="AS10" s="26" t="str">
        <f t="shared" si="11"/>
        <v xml:space="preserve">0x1FC003F8, </v>
      </c>
      <c r="AV10" s="4" t="s">
        <v>309</v>
      </c>
    </row>
    <row r="11" spans="1:48" x14ac:dyDescent="0.25">
      <c r="A11" s="2">
        <v>9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2">
        <v>9</v>
      </c>
      <c r="AI11" s="26" t="str">
        <f t="shared" si="1"/>
        <v>00011111100000000000000111111000</v>
      </c>
      <c r="AJ11" s="26" t="str">
        <f t="shared" si="2"/>
        <v>11111000</v>
      </c>
      <c r="AK11" s="26" t="str">
        <f t="shared" si="3"/>
        <v>00000001</v>
      </c>
      <c r="AL11" s="26" t="str">
        <f t="shared" si="4"/>
        <v>10000000</v>
      </c>
      <c r="AM11" s="26" t="str">
        <f t="shared" si="5"/>
        <v>00011111</v>
      </c>
      <c r="AN11" s="26" t="str">
        <f t="shared" si="9"/>
        <v>F8</v>
      </c>
      <c r="AO11" s="26" t="str">
        <f t="shared" si="6"/>
        <v>01</v>
      </c>
      <c r="AP11" s="26" t="str">
        <f t="shared" si="7"/>
        <v>80</v>
      </c>
      <c r="AQ11" s="26" t="str">
        <f t="shared" si="10"/>
        <v>1F</v>
      </c>
      <c r="AR11" s="26" t="str">
        <f t="shared" si="8"/>
        <v>0x1F8001F8</v>
      </c>
      <c r="AS11" s="26" t="str">
        <f t="shared" si="11"/>
        <v xml:space="preserve">0x1F8001F8, </v>
      </c>
      <c r="AV11" s="4" t="s">
        <v>310</v>
      </c>
    </row>
    <row r="12" spans="1:48" x14ac:dyDescent="0.25">
      <c r="A12" s="2">
        <v>10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2">
        <v>10</v>
      </c>
      <c r="AI12" s="26" t="str">
        <f t="shared" si="1"/>
        <v>00111111000000000000000011111100</v>
      </c>
      <c r="AJ12" s="26" t="str">
        <f t="shared" si="2"/>
        <v>11111100</v>
      </c>
      <c r="AK12" s="26" t="str">
        <f t="shared" si="3"/>
        <v>00000000</v>
      </c>
      <c r="AL12" s="26" t="str">
        <f t="shared" si="4"/>
        <v>00000000</v>
      </c>
      <c r="AM12" s="26" t="str">
        <f t="shared" si="5"/>
        <v>00111111</v>
      </c>
      <c r="AN12" s="26" t="str">
        <f t="shared" si="9"/>
        <v>FC</v>
      </c>
      <c r="AO12" s="26" t="str">
        <f t="shared" si="6"/>
        <v>00</v>
      </c>
      <c r="AP12" s="26" t="str">
        <f t="shared" si="7"/>
        <v>00</v>
      </c>
      <c r="AQ12" s="26" t="str">
        <f t="shared" si="10"/>
        <v>3F</v>
      </c>
      <c r="AR12" s="26" t="str">
        <f t="shared" si="8"/>
        <v>0x3F0000FC</v>
      </c>
      <c r="AS12" s="26" t="str">
        <f t="shared" si="11"/>
        <v xml:space="preserve">0x3F0000FC, </v>
      </c>
      <c r="AV12" s="4" t="s">
        <v>311</v>
      </c>
    </row>
    <row r="13" spans="1:48" x14ac:dyDescent="0.25">
      <c r="A13" s="2">
        <v>11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2">
        <v>11</v>
      </c>
      <c r="AI13" s="26" t="str">
        <f t="shared" si="1"/>
        <v>00111111000000000000000011111100</v>
      </c>
      <c r="AJ13" s="26" t="str">
        <f t="shared" si="2"/>
        <v>11111100</v>
      </c>
      <c r="AK13" s="26" t="str">
        <f t="shared" si="3"/>
        <v>00000000</v>
      </c>
      <c r="AL13" s="26" t="str">
        <f t="shared" si="4"/>
        <v>00000000</v>
      </c>
      <c r="AM13" s="26" t="str">
        <f t="shared" si="5"/>
        <v>00111111</v>
      </c>
      <c r="AN13" s="26" t="str">
        <f t="shared" si="9"/>
        <v>FC</v>
      </c>
      <c r="AO13" s="26" t="str">
        <f t="shared" si="6"/>
        <v>00</v>
      </c>
      <c r="AP13" s="26" t="str">
        <f t="shared" si="7"/>
        <v>00</v>
      </c>
      <c r="AQ13" s="26" t="str">
        <f t="shared" si="10"/>
        <v>3F</v>
      </c>
      <c r="AR13" s="26" t="str">
        <f t="shared" si="8"/>
        <v>0x3F0000FC</v>
      </c>
      <c r="AS13" s="26" t="str">
        <f t="shared" si="11"/>
        <v xml:space="preserve">0x3F0000FC, </v>
      </c>
      <c r="AV13" s="4" t="s">
        <v>312</v>
      </c>
    </row>
    <row r="14" spans="1:48" x14ac:dyDescent="0.25">
      <c r="A14" s="2">
        <v>12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s="1">
        <v>0</v>
      </c>
      <c r="AH14" s="2">
        <v>12</v>
      </c>
      <c r="AI14" s="26" t="str">
        <f t="shared" si="1"/>
        <v>00111111000000000000000011111100</v>
      </c>
      <c r="AJ14" s="26" t="str">
        <f t="shared" si="2"/>
        <v>11111100</v>
      </c>
      <c r="AK14" s="26" t="str">
        <f t="shared" si="3"/>
        <v>00000000</v>
      </c>
      <c r="AL14" s="26" t="str">
        <f t="shared" si="4"/>
        <v>00000000</v>
      </c>
      <c r="AM14" s="26" t="str">
        <f t="shared" si="5"/>
        <v>00111111</v>
      </c>
      <c r="AN14" s="26" t="str">
        <f t="shared" si="9"/>
        <v>FC</v>
      </c>
      <c r="AO14" s="26" t="str">
        <f t="shared" si="6"/>
        <v>00</v>
      </c>
      <c r="AP14" s="26" t="str">
        <f t="shared" si="7"/>
        <v>00</v>
      </c>
      <c r="AQ14" s="26" t="str">
        <f t="shared" si="10"/>
        <v>3F</v>
      </c>
      <c r="AR14" s="26" t="str">
        <f t="shared" si="8"/>
        <v>0x3F0000FC</v>
      </c>
      <c r="AS14" s="26" t="str">
        <f t="shared" si="11"/>
        <v xml:space="preserve">0x3F0000FC, </v>
      </c>
      <c r="AV14" s="4" t="s">
        <v>303</v>
      </c>
    </row>
    <row r="15" spans="1:48" x14ac:dyDescent="0.25">
      <c r="A15" s="2">
        <v>13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2">
        <v>13</v>
      </c>
      <c r="AI15" s="26" t="str">
        <f t="shared" si="1"/>
        <v>00111111000000000000000011111100</v>
      </c>
      <c r="AJ15" s="26" t="str">
        <f t="shared" si="2"/>
        <v>11111100</v>
      </c>
      <c r="AK15" s="26" t="str">
        <f t="shared" si="3"/>
        <v>00000000</v>
      </c>
      <c r="AL15" s="26" t="str">
        <f t="shared" si="4"/>
        <v>00000000</v>
      </c>
      <c r="AM15" s="26" t="str">
        <f t="shared" si="5"/>
        <v>00111111</v>
      </c>
      <c r="AN15" s="26" t="str">
        <f t="shared" si="9"/>
        <v>FC</v>
      </c>
      <c r="AO15" s="26" t="str">
        <f t="shared" si="6"/>
        <v>00</v>
      </c>
      <c r="AP15" s="26" t="str">
        <f t="shared" si="7"/>
        <v>00</v>
      </c>
      <c r="AQ15" s="26" t="str">
        <f t="shared" si="10"/>
        <v>3F</v>
      </c>
      <c r="AR15" s="26" t="str">
        <f t="shared" si="8"/>
        <v>0x3F0000FC</v>
      </c>
      <c r="AS15" s="26" t="str">
        <f t="shared" si="11"/>
        <v xml:space="preserve">0x3F0000FC, </v>
      </c>
      <c r="AV15" s="4" t="s">
        <v>313</v>
      </c>
    </row>
    <row r="16" spans="1:48" x14ac:dyDescent="0.25">
      <c r="A16" s="2">
        <v>14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0</v>
      </c>
      <c r="AH16" s="2">
        <v>14</v>
      </c>
      <c r="AI16" s="26" t="str">
        <f t="shared" si="1"/>
        <v>00111111000000000000000011111100</v>
      </c>
      <c r="AJ16" s="26" t="str">
        <f t="shared" si="2"/>
        <v>11111100</v>
      </c>
      <c r="AK16" s="26" t="str">
        <f t="shared" si="3"/>
        <v>00000000</v>
      </c>
      <c r="AL16" s="26" t="str">
        <f t="shared" si="4"/>
        <v>00000000</v>
      </c>
      <c r="AM16" s="26" t="str">
        <f t="shared" si="5"/>
        <v>00111111</v>
      </c>
      <c r="AN16" s="26" t="str">
        <f t="shared" si="9"/>
        <v>FC</v>
      </c>
      <c r="AO16" s="26" t="str">
        <f t="shared" si="6"/>
        <v>00</v>
      </c>
      <c r="AP16" s="26" t="str">
        <f t="shared" si="7"/>
        <v>00</v>
      </c>
      <c r="AQ16" s="26" t="str">
        <f t="shared" si="10"/>
        <v>3F</v>
      </c>
      <c r="AR16" s="26" t="str">
        <f t="shared" si="8"/>
        <v>0x3F0000FC</v>
      </c>
      <c r="AS16" s="26" t="str">
        <f t="shared" si="11"/>
        <v xml:space="preserve">0x3F0000FC, </v>
      </c>
      <c r="AV16" s="4" t="s">
        <v>303</v>
      </c>
    </row>
    <row r="17" spans="1:48" x14ac:dyDescent="0.25">
      <c r="A17" s="2">
        <v>15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2">
        <v>15</v>
      </c>
      <c r="AI17" s="26" t="str">
        <f t="shared" si="1"/>
        <v>00111111000000000000000011111100</v>
      </c>
      <c r="AJ17" s="26" t="str">
        <f t="shared" si="2"/>
        <v>11111100</v>
      </c>
      <c r="AK17" s="26" t="str">
        <f t="shared" si="3"/>
        <v>00000000</v>
      </c>
      <c r="AL17" s="26" t="str">
        <f t="shared" si="4"/>
        <v>00000000</v>
      </c>
      <c r="AM17" s="26" t="str">
        <f t="shared" si="5"/>
        <v>00111111</v>
      </c>
      <c r="AN17" s="26" t="str">
        <f t="shared" si="9"/>
        <v>FC</v>
      </c>
      <c r="AO17" s="26" t="str">
        <f t="shared" si="6"/>
        <v>00</v>
      </c>
      <c r="AP17" s="26" t="str">
        <f t="shared" si="7"/>
        <v>00</v>
      </c>
      <c r="AQ17" s="26" t="str">
        <f t="shared" si="10"/>
        <v>3F</v>
      </c>
      <c r="AR17" s="26" t="str">
        <f t="shared" si="8"/>
        <v>0x3F0000FC</v>
      </c>
      <c r="AS17" s="26" t="str">
        <f t="shared" si="11"/>
        <v xml:space="preserve">0x3F0000FC, </v>
      </c>
      <c r="AV17" s="4" t="s">
        <v>314</v>
      </c>
    </row>
    <row r="18" spans="1:48" x14ac:dyDescent="0.25">
      <c r="A18" s="2">
        <v>16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2">
        <v>16</v>
      </c>
      <c r="AI18" s="26" t="str">
        <f t="shared" si="1"/>
        <v>00111111000000000000000011111100</v>
      </c>
      <c r="AJ18" s="26" t="str">
        <f t="shared" si="2"/>
        <v>11111100</v>
      </c>
      <c r="AK18" s="26" t="str">
        <f t="shared" si="3"/>
        <v>00000000</v>
      </c>
      <c r="AL18" s="26" t="str">
        <f t="shared" si="4"/>
        <v>00000000</v>
      </c>
      <c r="AM18" s="26" t="str">
        <f t="shared" si="5"/>
        <v>00111111</v>
      </c>
      <c r="AN18" s="26" t="str">
        <f t="shared" si="9"/>
        <v>FC</v>
      </c>
      <c r="AO18" s="26" t="str">
        <f t="shared" si="6"/>
        <v>00</v>
      </c>
      <c r="AP18" s="26" t="str">
        <f t="shared" si="7"/>
        <v>00</v>
      </c>
      <c r="AQ18" s="26" t="str">
        <f t="shared" si="10"/>
        <v>3F</v>
      </c>
      <c r="AR18" s="26" t="str">
        <f t="shared" si="8"/>
        <v>0x3F0000FC</v>
      </c>
      <c r="AS18" s="26" t="str">
        <f t="shared" si="11"/>
        <v xml:space="preserve">0x3F0000FC, </v>
      </c>
      <c r="AV18" s="4" t="s">
        <v>315</v>
      </c>
    </row>
    <row r="19" spans="1:48" x14ac:dyDescent="0.25">
      <c r="A19" s="2">
        <v>17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2">
        <v>17</v>
      </c>
      <c r="AI19" s="26" t="str">
        <f t="shared" si="1"/>
        <v>00111111000000000000000011111100</v>
      </c>
      <c r="AJ19" s="26" t="str">
        <f t="shared" si="2"/>
        <v>11111100</v>
      </c>
      <c r="AK19" s="26" t="str">
        <f t="shared" si="3"/>
        <v>00000000</v>
      </c>
      <c r="AL19" s="26" t="str">
        <f t="shared" si="4"/>
        <v>00000000</v>
      </c>
      <c r="AM19" s="26" t="str">
        <f t="shared" si="5"/>
        <v>00111111</v>
      </c>
      <c r="AN19" s="26" t="str">
        <f t="shared" si="9"/>
        <v>FC</v>
      </c>
      <c r="AO19" s="26" t="str">
        <f t="shared" si="6"/>
        <v>00</v>
      </c>
      <c r="AP19" s="26" t="str">
        <f t="shared" si="7"/>
        <v>00</v>
      </c>
      <c r="AQ19" s="26" t="str">
        <f t="shared" si="10"/>
        <v>3F</v>
      </c>
      <c r="AR19" s="26" t="str">
        <f t="shared" si="8"/>
        <v>0x3F0000FC</v>
      </c>
      <c r="AS19" s="26" t="str">
        <f t="shared" si="11"/>
        <v xml:space="preserve">0x3F0000FC, </v>
      </c>
      <c r="AV19" s="4" t="s">
        <v>316</v>
      </c>
    </row>
    <row r="20" spans="1:48" x14ac:dyDescent="0.25">
      <c r="A20" s="2">
        <v>18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2">
        <v>18</v>
      </c>
      <c r="AI20" s="26" t="str">
        <f t="shared" si="1"/>
        <v>00111111000000000000000011111100</v>
      </c>
      <c r="AJ20" s="26" t="str">
        <f t="shared" si="2"/>
        <v>11111100</v>
      </c>
      <c r="AK20" s="26" t="str">
        <f t="shared" si="3"/>
        <v>00000000</v>
      </c>
      <c r="AL20" s="26" t="str">
        <f t="shared" si="4"/>
        <v>00000000</v>
      </c>
      <c r="AM20" s="26" t="str">
        <f t="shared" si="5"/>
        <v>00111111</v>
      </c>
      <c r="AN20" s="26" t="str">
        <f t="shared" si="9"/>
        <v>FC</v>
      </c>
      <c r="AO20" s="26" t="str">
        <f t="shared" si="6"/>
        <v>00</v>
      </c>
      <c r="AP20" s="26" t="str">
        <f t="shared" si="7"/>
        <v>00</v>
      </c>
      <c r="AQ20" s="26" t="str">
        <f t="shared" si="10"/>
        <v>3F</v>
      </c>
      <c r="AR20" s="26" t="str">
        <f t="shared" si="8"/>
        <v>0x3F0000FC</v>
      </c>
      <c r="AS20" s="26" t="str">
        <f t="shared" si="11"/>
        <v xml:space="preserve">0x3F0000FC, </v>
      </c>
      <c r="AV20" s="4" t="s">
        <v>317</v>
      </c>
    </row>
    <row r="21" spans="1:48" x14ac:dyDescent="0.25">
      <c r="A21" s="2">
        <v>19</v>
      </c>
      <c r="B21" s="1">
        <v>0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2">
        <v>19</v>
      </c>
      <c r="AI21" s="26" t="str">
        <f t="shared" si="1"/>
        <v>00111111000000000000000011111100</v>
      </c>
      <c r="AJ21" s="26" t="str">
        <f t="shared" si="2"/>
        <v>11111100</v>
      </c>
      <c r="AK21" s="26" t="str">
        <f t="shared" si="3"/>
        <v>00000000</v>
      </c>
      <c r="AL21" s="26" t="str">
        <f t="shared" si="4"/>
        <v>00000000</v>
      </c>
      <c r="AM21" s="26" t="str">
        <f t="shared" si="5"/>
        <v>00111111</v>
      </c>
      <c r="AN21" s="26" t="str">
        <f t="shared" si="9"/>
        <v>FC</v>
      </c>
      <c r="AO21" s="26" t="str">
        <f t="shared" si="6"/>
        <v>00</v>
      </c>
      <c r="AP21" s="26" t="str">
        <f t="shared" si="7"/>
        <v>00</v>
      </c>
      <c r="AQ21" s="26" t="str">
        <f t="shared" si="10"/>
        <v>3F</v>
      </c>
      <c r="AR21" s="26" t="str">
        <f t="shared" si="8"/>
        <v>0x3F0000FC</v>
      </c>
      <c r="AS21" s="26" t="str">
        <f t="shared" si="11"/>
        <v xml:space="preserve">0x3F0000FC, </v>
      </c>
      <c r="AV21" s="4" t="s">
        <v>318</v>
      </c>
    </row>
    <row r="22" spans="1:48" x14ac:dyDescent="0.25">
      <c r="A22" s="2">
        <v>20</v>
      </c>
      <c r="B22" s="1">
        <v>0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0</v>
      </c>
      <c r="AG22" s="1">
        <v>0</v>
      </c>
      <c r="AH22" s="2">
        <v>20</v>
      </c>
      <c r="AI22" s="26" t="str">
        <f t="shared" si="1"/>
        <v>00111111000000000000000011111100</v>
      </c>
      <c r="AJ22" s="26" t="str">
        <f t="shared" si="2"/>
        <v>11111100</v>
      </c>
      <c r="AK22" s="26" t="str">
        <f t="shared" si="3"/>
        <v>00000000</v>
      </c>
      <c r="AL22" s="26" t="str">
        <f t="shared" si="4"/>
        <v>00000000</v>
      </c>
      <c r="AM22" s="26" t="str">
        <f t="shared" si="5"/>
        <v>00111111</v>
      </c>
      <c r="AN22" s="26" t="str">
        <f t="shared" si="9"/>
        <v>FC</v>
      </c>
      <c r="AO22" s="26" t="str">
        <f t="shared" si="6"/>
        <v>00</v>
      </c>
      <c r="AP22" s="26" t="str">
        <f t="shared" si="7"/>
        <v>00</v>
      </c>
      <c r="AQ22" s="26" t="str">
        <f t="shared" si="10"/>
        <v>3F</v>
      </c>
      <c r="AR22" s="26" t="str">
        <f t="shared" si="8"/>
        <v>0x3F0000FC</v>
      </c>
      <c r="AS22" s="26" t="str">
        <f t="shared" si="11"/>
        <v xml:space="preserve">0x3F0000FC, </v>
      </c>
      <c r="AV22" s="4" t="s">
        <v>319</v>
      </c>
    </row>
    <row r="23" spans="1:48" x14ac:dyDescent="0.25">
      <c r="A23" s="2">
        <v>21</v>
      </c>
      <c r="B23" s="1">
        <v>0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2">
        <v>21</v>
      </c>
      <c r="AI23" s="26" t="str">
        <f t="shared" si="1"/>
        <v>00111111000000000000000011111100</v>
      </c>
      <c r="AJ23" s="26" t="str">
        <f t="shared" si="2"/>
        <v>11111100</v>
      </c>
      <c r="AK23" s="26" t="str">
        <f t="shared" si="3"/>
        <v>00000000</v>
      </c>
      <c r="AL23" s="26" t="str">
        <f t="shared" si="4"/>
        <v>00000000</v>
      </c>
      <c r="AM23" s="26" t="str">
        <f t="shared" si="5"/>
        <v>00111111</v>
      </c>
      <c r="AN23" s="26" t="str">
        <f t="shared" si="9"/>
        <v>FC</v>
      </c>
      <c r="AO23" s="26" t="str">
        <f t="shared" si="6"/>
        <v>00</v>
      </c>
      <c r="AP23" s="26" t="str">
        <f t="shared" si="7"/>
        <v>00</v>
      </c>
      <c r="AQ23" s="26" t="str">
        <f t="shared" si="10"/>
        <v>3F</v>
      </c>
      <c r="AR23" s="26" t="str">
        <f t="shared" si="8"/>
        <v>0x3F0000FC</v>
      </c>
      <c r="AS23" s="26" t="str">
        <f t="shared" si="11"/>
        <v xml:space="preserve">0x3F0000FC, </v>
      </c>
      <c r="AV23" s="4" t="s">
        <v>303</v>
      </c>
    </row>
    <row r="24" spans="1:48" x14ac:dyDescent="0.25">
      <c r="A24" s="2">
        <v>22</v>
      </c>
      <c r="B24" s="1">
        <v>0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0</v>
      </c>
      <c r="AH24" s="2">
        <v>22</v>
      </c>
      <c r="AI24" s="26" t="str">
        <f t="shared" si="1"/>
        <v>00111111000000000000000011111100</v>
      </c>
      <c r="AJ24" s="26" t="str">
        <f t="shared" si="2"/>
        <v>11111100</v>
      </c>
      <c r="AK24" s="26" t="str">
        <f t="shared" si="3"/>
        <v>00000000</v>
      </c>
      <c r="AL24" s="26" t="str">
        <f t="shared" si="4"/>
        <v>00000000</v>
      </c>
      <c r="AM24" s="26" t="str">
        <f t="shared" si="5"/>
        <v>00111111</v>
      </c>
      <c r="AN24" s="26" t="str">
        <f t="shared" si="9"/>
        <v>FC</v>
      </c>
      <c r="AO24" s="26" t="str">
        <f t="shared" si="6"/>
        <v>00</v>
      </c>
      <c r="AP24" s="26" t="str">
        <f t="shared" si="7"/>
        <v>00</v>
      </c>
      <c r="AQ24" s="26" t="str">
        <f t="shared" si="10"/>
        <v>3F</v>
      </c>
      <c r="AR24" s="26" t="str">
        <f t="shared" si="8"/>
        <v>0x3F0000FC</v>
      </c>
      <c r="AS24" s="26" t="str">
        <f t="shared" si="11"/>
        <v xml:space="preserve">0x3F0000FC, </v>
      </c>
      <c r="AV24" s="4" t="s">
        <v>320</v>
      </c>
    </row>
    <row r="25" spans="1:48" x14ac:dyDescent="0.25">
      <c r="A25" s="2">
        <v>23</v>
      </c>
      <c r="B25" s="1">
        <v>0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0</v>
      </c>
      <c r="AH25" s="2">
        <v>23</v>
      </c>
      <c r="AI25" s="26" t="str">
        <f t="shared" si="1"/>
        <v>00111111000000000000000011111100</v>
      </c>
      <c r="AJ25" s="26" t="str">
        <f t="shared" si="2"/>
        <v>11111100</v>
      </c>
      <c r="AK25" s="26" t="str">
        <f t="shared" si="3"/>
        <v>00000000</v>
      </c>
      <c r="AL25" s="26" t="str">
        <f t="shared" si="4"/>
        <v>00000000</v>
      </c>
      <c r="AM25" s="26" t="str">
        <f t="shared" si="5"/>
        <v>00111111</v>
      </c>
      <c r="AN25" s="26" t="str">
        <f t="shared" si="9"/>
        <v>FC</v>
      </c>
      <c r="AO25" s="26" t="str">
        <f t="shared" si="6"/>
        <v>00</v>
      </c>
      <c r="AP25" s="26" t="str">
        <f t="shared" si="7"/>
        <v>00</v>
      </c>
      <c r="AQ25" s="26" t="str">
        <f t="shared" si="10"/>
        <v>3F</v>
      </c>
      <c r="AR25" s="26" t="str">
        <f t="shared" si="8"/>
        <v>0x3F0000FC</v>
      </c>
      <c r="AS25" s="26" t="str">
        <f t="shared" si="11"/>
        <v xml:space="preserve">0x3F0000FC, </v>
      </c>
      <c r="AV25" s="4" t="s">
        <v>321</v>
      </c>
    </row>
    <row r="26" spans="1:48" x14ac:dyDescent="0.25">
      <c r="A26" s="2">
        <v>24</v>
      </c>
      <c r="B26" s="1">
        <v>0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0</v>
      </c>
      <c r="AH26" s="2">
        <v>24</v>
      </c>
      <c r="AI26" s="26" t="str">
        <f t="shared" si="1"/>
        <v>00111111000000000000000011111100</v>
      </c>
      <c r="AJ26" s="26" t="str">
        <f t="shared" si="2"/>
        <v>11111100</v>
      </c>
      <c r="AK26" s="26" t="str">
        <f t="shared" si="3"/>
        <v>00000000</v>
      </c>
      <c r="AL26" s="26" t="str">
        <f t="shared" si="4"/>
        <v>00000000</v>
      </c>
      <c r="AM26" s="26" t="str">
        <f t="shared" si="5"/>
        <v>00111111</v>
      </c>
      <c r="AN26" s="26" t="str">
        <f t="shared" si="9"/>
        <v>FC</v>
      </c>
      <c r="AO26" s="26" t="str">
        <f t="shared" si="6"/>
        <v>00</v>
      </c>
      <c r="AP26" s="26" t="str">
        <f t="shared" si="7"/>
        <v>00</v>
      </c>
      <c r="AQ26" s="26" t="str">
        <f t="shared" si="10"/>
        <v>3F</v>
      </c>
      <c r="AR26" s="26" t="str">
        <f t="shared" si="8"/>
        <v>0x3F0000FC</v>
      </c>
      <c r="AS26" s="26" t="str">
        <f t="shared" si="11"/>
        <v xml:space="preserve">0x3F0000FC, </v>
      </c>
      <c r="AV26" s="4" t="s">
        <v>322</v>
      </c>
    </row>
    <row r="27" spans="1:48" x14ac:dyDescent="0.25">
      <c r="A27" s="2">
        <v>25</v>
      </c>
      <c r="B27" s="1">
        <v>0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2">
        <v>25</v>
      </c>
      <c r="AI27" s="26" t="str">
        <f t="shared" si="1"/>
        <v>00111111000000000000000011111100</v>
      </c>
      <c r="AJ27" s="26" t="str">
        <f t="shared" si="2"/>
        <v>11111100</v>
      </c>
      <c r="AK27" s="26" t="str">
        <f t="shared" si="3"/>
        <v>00000000</v>
      </c>
      <c r="AL27" s="26" t="str">
        <f t="shared" si="4"/>
        <v>00000000</v>
      </c>
      <c r="AM27" s="26" t="str">
        <f t="shared" si="5"/>
        <v>00111111</v>
      </c>
      <c r="AN27" s="26" t="str">
        <f t="shared" si="9"/>
        <v>FC</v>
      </c>
      <c r="AO27" s="26" t="str">
        <f t="shared" si="6"/>
        <v>00</v>
      </c>
      <c r="AP27" s="26" t="str">
        <f t="shared" si="7"/>
        <v>00</v>
      </c>
      <c r="AQ27" s="26" t="str">
        <f t="shared" si="10"/>
        <v>3F</v>
      </c>
      <c r="AR27" s="26" t="str">
        <f t="shared" si="8"/>
        <v>0x3F0000FC</v>
      </c>
      <c r="AS27" s="26" t="str">
        <f t="shared" si="11"/>
        <v xml:space="preserve">0x3F0000FC, </v>
      </c>
      <c r="AV27" s="4" t="s">
        <v>303</v>
      </c>
    </row>
    <row r="28" spans="1:48" x14ac:dyDescent="0.25">
      <c r="A28" s="2">
        <v>26</v>
      </c>
      <c r="B28" s="1">
        <v>0</v>
      </c>
      <c r="C28" s="1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0</v>
      </c>
      <c r="AH28" s="2">
        <v>26</v>
      </c>
      <c r="AI28" s="26" t="str">
        <f t="shared" si="1"/>
        <v>00111111000000000000000011111100</v>
      </c>
      <c r="AJ28" s="26" t="str">
        <f t="shared" si="2"/>
        <v>11111100</v>
      </c>
      <c r="AK28" s="26" t="str">
        <f t="shared" si="3"/>
        <v>00000000</v>
      </c>
      <c r="AL28" s="26" t="str">
        <f t="shared" si="4"/>
        <v>00000000</v>
      </c>
      <c r="AM28" s="26" t="str">
        <f t="shared" si="5"/>
        <v>00111111</v>
      </c>
      <c r="AN28" s="26" t="str">
        <f t="shared" si="9"/>
        <v>FC</v>
      </c>
      <c r="AO28" s="26" t="str">
        <f t="shared" si="6"/>
        <v>00</v>
      </c>
      <c r="AP28" s="26" t="str">
        <f t="shared" si="7"/>
        <v>00</v>
      </c>
      <c r="AQ28" s="26" t="str">
        <f t="shared" si="10"/>
        <v>3F</v>
      </c>
      <c r="AR28" s="26" t="str">
        <f t="shared" si="8"/>
        <v>0x3F0000FC</v>
      </c>
      <c r="AS28" s="26" t="str">
        <f t="shared" si="11"/>
        <v xml:space="preserve">0x3F0000FC, </v>
      </c>
      <c r="AV28" s="4" t="s">
        <v>323</v>
      </c>
    </row>
    <row r="29" spans="1:48" x14ac:dyDescent="0.25">
      <c r="A29" s="2">
        <v>27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0</v>
      </c>
      <c r="AG29" s="1">
        <v>0</v>
      </c>
      <c r="AH29" s="2">
        <v>27</v>
      </c>
      <c r="AI29" s="26" t="str">
        <f t="shared" si="1"/>
        <v>00111111000000000000000011111100</v>
      </c>
      <c r="AJ29" s="26" t="str">
        <f t="shared" si="2"/>
        <v>11111100</v>
      </c>
      <c r="AK29" s="26" t="str">
        <f t="shared" si="3"/>
        <v>00000000</v>
      </c>
      <c r="AL29" s="26" t="str">
        <f t="shared" si="4"/>
        <v>00000000</v>
      </c>
      <c r="AM29" s="26" t="str">
        <f t="shared" si="5"/>
        <v>00111111</v>
      </c>
      <c r="AN29" s="26" t="str">
        <f t="shared" si="9"/>
        <v>FC</v>
      </c>
      <c r="AO29" s="26" t="str">
        <f t="shared" si="6"/>
        <v>00</v>
      </c>
      <c r="AP29" s="26" t="str">
        <f t="shared" si="7"/>
        <v>00</v>
      </c>
      <c r="AQ29" s="26" t="str">
        <f t="shared" si="10"/>
        <v>3F</v>
      </c>
      <c r="AR29" s="26" t="str">
        <f t="shared" si="8"/>
        <v>0x3F0000FC</v>
      </c>
      <c r="AS29" s="26" t="str">
        <f t="shared" si="11"/>
        <v xml:space="preserve">0x3F0000FC, </v>
      </c>
      <c r="AV29" s="4" t="s">
        <v>324</v>
      </c>
    </row>
    <row r="30" spans="1:48" x14ac:dyDescent="0.25">
      <c r="A30" s="2">
        <v>28</v>
      </c>
      <c r="B30" s="1">
        <v>0</v>
      </c>
      <c r="C30" s="1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0</v>
      </c>
      <c r="AG30" s="1">
        <v>0</v>
      </c>
      <c r="AH30" s="2">
        <v>28</v>
      </c>
      <c r="AI30" s="26" t="str">
        <f t="shared" si="1"/>
        <v>00111111000000000000000011111100</v>
      </c>
      <c r="AJ30" s="26" t="str">
        <f t="shared" si="2"/>
        <v>11111100</v>
      </c>
      <c r="AK30" s="26" t="str">
        <f t="shared" si="3"/>
        <v>00000000</v>
      </c>
      <c r="AL30" s="26" t="str">
        <f t="shared" si="4"/>
        <v>00000000</v>
      </c>
      <c r="AM30" s="26" t="str">
        <f t="shared" si="5"/>
        <v>00111111</v>
      </c>
      <c r="AN30" s="26" t="str">
        <f t="shared" si="9"/>
        <v>FC</v>
      </c>
      <c r="AO30" s="26" t="str">
        <f t="shared" si="6"/>
        <v>00</v>
      </c>
      <c r="AP30" s="26" t="str">
        <f t="shared" si="7"/>
        <v>00</v>
      </c>
      <c r="AQ30" s="26" t="str">
        <f t="shared" si="10"/>
        <v>3F</v>
      </c>
      <c r="AR30" s="26" t="str">
        <f t="shared" si="8"/>
        <v>0x3F0000FC</v>
      </c>
      <c r="AS30" s="26" t="str">
        <f t="shared" si="11"/>
        <v xml:space="preserve">0x3F0000FC, </v>
      </c>
      <c r="AV30" s="4" t="s">
        <v>325</v>
      </c>
    </row>
    <row r="31" spans="1:48" x14ac:dyDescent="0.25">
      <c r="A31" s="2">
        <v>29</v>
      </c>
      <c r="B31" s="1">
        <v>0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2">
        <v>29</v>
      </c>
      <c r="AI31" s="26" t="str">
        <f t="shared" si="1"/>
        <v>00111111000000000000000011111100</v>
      </c>
      <c r="AJ31" s="26" t="str">
        <f t="shared" si="2"/>
        <v>11111100</v>
      </c>
      <c r="AK31" s="26" t="str">
        <f t="shared" si="3"/>
        <v>00000000</v>
      </c>
      <c r="AL31" s="26" t="str">
        <f t="shared" si="4"/>
        <v>00000000</v>
      </c>
      <c r="AM31" s="26" t="str">
        <f t="shared" si="5"/>
        <v>00111111</v>
      </c>
      <c r="AN31" s="26" t="str">
        <f t="shared" si="9"/>
        <v>FC</v>
      </c>
      <c r="AO31" s="26" t="str">
        <f t="shared" si="6"/>
        <v>00</v>
      </c>
      <c r="AP31" s="26" t="str">
        <f t="shared" si="7"/>
        <v>00</v>
      </c>
      <c r="AQ31" s="26" t="str">
        <f t="shared" si="10"/>
        <v>3F</v>
      </c>
      <c r="AR31" s="26" t="str">
        <f t="shared" si="8"/>
        <v>0x3F0000FC</v>
      </c>
      <c r="AS31" s="26" t="str">
        <f t="shared" si="11"/>
        <v xml:space="preserve">0x3F0000FC, </v>
      </c>
    </row>
    <row r="32" spans="1:48" x14ac:dyDescent="0.25">
      <c r="A32" s="2">
        <v>30</v>
      </c>
      <c r="B32" s="1">
        <v>0</v>
      </c>
      <c r="C32" s="1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0</v>
      </c>
      <c r="AG32" s="1">
        <v>0</v>
      </c>
      <c r="AH32" s="2">
        <v>30</v>
      </c>
      <c r="AI32" s="26" t="str">
        <f t="shared" si="1"/>
        <v>00111111000000000000000011111100</v>
      </c>
      <c r="AJ32" s="26" t="str">
        <f t="shared" si="2"/>
        <v>11111100</v>
      </c>
      <c r="AK32" s="26" t="str">
        <f t="shared" si="3"/>
        <v>00000000</v>
      </c>
      <c r="AL32" s="26" t="str">
        <f t="shared" si="4"/>
        <v>00000000</v>
      </c>
      <c r="AM32" s="26" t="str">
        <f t="shared" si="5"/>
        <v>00111111</v>
      </c>
      <c r="AN32" s="26" t="str">
        <f t="shared" si="9"/>
        <v>FC</v>
      </c>
      <c r="AO32" s="26" t="str">
        <f t="shared" si="6"/>
        <v>00</v>
      </c>
      <c r="AP32" s="26" t="str">
        <f t="shared" si="7"/>
        <v>00</v>
      </c>
      <c r="AQ32" s="26" t="str">
        <f t="shared" si="10"/>
        <v>3F</v>
      </c>
      <c r="AR32" s="26" t="str">
        <f t="shared" si="8"/>
        <v>0x3F0000FC</v>
      </c>
      <c r="AS32" s="26" t="str">
        <f t="shared" si="11"/>
        <v xml:space="preserve">0x3F0000FC, </v>
      </c>
      <c r="AV32" s="4" t="s">
        <v>326</v>
      </c>
    </row>
    <row r="33" spans="1:48" x14ac:dyDescent="0.25">
      <c r="A33" s="2">
        <v>31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0</v>
      </c>
      <c r="AG33" s="1">
        <v>0</v>
      </c>
      <c r="AH33" s="2">
        <v>31</v>
      </c>
      <c r="AI33" s="26" t="str">
        <f t="shared" si="1"/>
        <v>00111111000000000000000011111100</v>
      </c>
      <c r="AJ33" s="26" t="str">
        <f t="shared" si="2"/>
        <v>11111100</v>
      </c>
      <c r="AK33" s="26" t="str">
        <f t="shared" si="3"/>
        <v>00000000</v>
      </c>
      <c r="AL33" s="26" t="str">
        <f t="shared" si="4"/>
        <v>00000000</v>
      </c>
      <c r="AM33" s="26" t="str">
        <f t="shared" si="5"/>
        <v>00111111</v>
      </c>
      <c r="AN33" s="26" t="str">
        <f t="shared" si="9"/>
        <v>FC</v>
      </c>
      <c r="AO33" s="26" t="str">
        <f t="shared" si="6"/>
        <v>00</v>
      </c>
      <c r="AP33" s="26" t="str">
        <f t="shared" si="7"/>
        <v>00</v>
      </c>
      <c r="AQ33" s="26" t="str">
        <f t="shared" si="10"/>
        <v>3F</v>
      </c>
      <c r="AR33" s="26" t="str">
        <f t="shared" si="8"/>
        <v>0x3F0000FC</v>
      </c>
      <c r="AS33" s="26" t="str">
        <f t="shared" si="11"/>
        <v xml:space="preserve">0x3F0000FC, </v>
      </c>
      <c r="AV33" s="4" t="s">
        <v>327</v>
      </c>
    </row>
    <row r="34" spans="1:48" x14ac:dyDescent="0.25">
      <c r="A34" s="2">
        <v>32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0</v>
      </c>
      <c r="AG34" s="1">
        <v>0</v>
      </c>
      <c r="AH34" s="2">
        <v>32</v>
      </c>
      <c r="AI34" s="26" t="str">
        <f t="shared" si="1"/>
        <v>00111111000000000000000011111100</v>
      </c>
      <c r="AJ34" s="26" t="str">
        <f t="shared" si="2"/>
        <v>11111100</v>
      </c>
      <c r="AK34" s="26" t="str">
        <f t="shared" si="3"/>
        <v>00000000</v>
      </c>
      <c r="AL34" s="26" t="str">
        <f t="shared" si="4"/>
        <v>00000000</v>
      </c>
      <c r="AM34" s="26" t="str">
        <f t="shared" si="5"/>
        <v>00111111</v>
      </c>
      <c r="AN34" s="26" t="str">
        <f t="shared" si="9"/>
        <v>FC</v>
      </c>
      <c r="AO34" s="26" t="str">
        <f t="shared" si="6"/>
        <v>00</v>
      </c>
      <c r="AP34" s="26" t="str">
        <f t="shared" si="7"/>
        <v>00</v>
      </c>
      <c r="AQ34" s="26" t="str">
        <f t="shared" si="10"/>
        <v>3F</v>
      </c>
      <c r="AR34" s="26" t="str">
        <f t="shared" si="8"/>
        <v>0x3F0000FC</v>
      </c>
      <c r="AS34" s="26" t="str">
        <f t="shared" si="11"/>
        <v xml:space="preserve">0x3F0000FC, </v>
      </c>
      <c r="AV34" s="4" t="s">
        <v>328</v>
      </c>
    </row>
    <row r="35" spans="1:48" x14ac:dyDescent="0.25">
      <c r="A35" s="2">
        <v>33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0</v>
      </c>
      <c r="AH35" s="2">
        <v>33</v>
      </c>
      <c r="AI35" s="26" t="str">
        <f t="shared" si="1"/>
        <v>00111111000000000000000011111100</v>
      </c>
      <c r="AJ35" s="26" t="str">
        <f t="shared" si="2"/>
        <v>11111100</v>
      </c>
      <c r="AK35" s="26" t="str">
        <f t="shared" si="3"/>
        <v>00000000</v>
      </c>
      <c r="AL35" s="26" t="str">
        <f t="shared" si="4"/>
        <v>00000000</v>
      </c>
      <c r="AM35" s="26" t="str">
        <f t="shared" si="5"/>
        <v>00111111</v>
      </c>
      <c r="AN35" s="26" t="str">
        <f t="shared" si="9"/>
        <v>FC</v>
      </c>
      <c r="AO35" s="26" t="str">
        <f t="shared" si="6"/>
        <v>00</v>
      </c>
      <c r="AP35" s="26" t="str">
        <f t="shared" si="7"/>
        <v>00</v>
      </c>
      <c r="AQ35" s="26" t="str">
        <f t="shared" si="10"/>
        <v>3F</v>
      </c>
      <c r="AR35" s="26" t="str">
        <f t="shared" si="8"/>
        <v>0x3F0000FC</v>
      </c>
      <c r="AS35" s="26" t="str">
        <f t="shared" si="11"/>
        <v xml:space="preserve">0x3F0000FC, </v>
      </c>
      <c r="AV35" s="4" t="s">
        <v>329</v>
      </c>
    </row>
    <row r="36" spans="1:48" x14ac:dyDescent="0.25">
      <c r="A36" s="2">
        <v>34</v>
      </c>
      <c r="B36" s="1">
        <v>0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0</v>
      </c>
      <c r="AH36" s="2">
        <v>34</v>
      </c>
      <c r="AI36" s="26" t="str">
        <f t="shared" si="1"/>
        <v>00111111000000000000000011111100</v>
      </c>
      <c r="AJ36" s="26" t="str">
        <f t="shared" si="2"/>
        <v>11111100</v>
      </c>
      <c r="AK36" s="26" t="str">
        <f t="shared" si="3"/>
        <v>00000000</v>
      </c>
      <c r="AL36" s="26" t="str">
        <f t="shared" si="4"/>
        <v>00000000</v>
      </c>
      <c r="AM36" s="26" t="str">
        <f t="shared" si="5"/>
        <v>00111111</v>
      </c>
      <c r="AN36" s="26" t="str">
        <f t="shared" si="9"/>
        <v>FC</v>
      </c>
      <c r="AO36" s="26" t="str">
        <f t="shared" si="6"/>
        <v>00</v>
      </c>
      <c r="AP36" s="26" t="str">
        <f t="shared" si="7"/>
        <v>00</v>
      </c>
      <c r="AQ36" s="26" t="str">
        <f t="shared" si="10"/>
        <v>3F</v>
      </c>
      <c r="AR36" s="26" t="str">
        <f t="shared" si="8"/>
        <v>0x3F0000FC</v>
      </c>
      <c r="AS36" s="26" t="str">
        <f t="shared" si="11"/>
        <v xml:space="preserve">0x3F0000FC, </v>
      </c>
      <c r="AV36" s="4" t="s">
        <v>330</v>
      </c>
    </row>
    <row r="37" spans="1:48" x14ac:dyDescent="0.25">
      <c r="A37" s="2">
        <v>35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0</v>
      </c>
      <c r="AG37" s="1">
        <v>0</v>
      </c>
      <c r="AH37" s="2">
        <v>35</v>
      </c>
      <c r="AI37" s="26" t="str">
        <f t="shared" si="1"/>
        <v>00111111000000000000000011111100</v>
      </c>
      <c r="AJ37" s="26" t="str">
        <f t="shared" si="2"/>
        <v>11111100</v>
      </c>
      <c r="AK37" s="26" t="str">
        <f t="shared" si="3"/>
        <v>00000000</v>
      </c>
      <c r="AL37" s="26" t="str">
        <f t="shared" si="4"/>
        <v>00000000</v>
      </c>
      <c r="AM37" s="26" t="str">
        <f t="shared" si="5"/>
        <v>00111111</v>
      </c>
      <c r="AN37" s="26" t="str">
        <f t="shared" si="9"/>
        <v>FC</v>
      </c>
      <c r="AO37" s="26" t="str">
        <f t="shared" si="6"/>
        <v>00</v>
      </c>
      <c r="AP37" s="26" t="str">
        <f t="shared" si="7"/>
        <v>00</v>
      </c>
      <c r="AQ37" s="26" t="str">
        <f t="shared" si="10"/>
        <v>3F</v>
      </c>
      <c r="AR37" s="26" t="str">
        <f t="shared" si="8"/>
        <v>0x3F0000FC</v>
      </c>
      <c r="AS37" s="26" t="str">
        <f t="shared" si="11"/>
        <v xml:space="preserve">0x3F0000FC, </v>
      </c>
      <c r="AV37" s="4" t="s">
        <v>331</v>
      </c>
    </row>
    <row r="38" spans="1:48" x14ac:dyDescent="0.25">
      <c r="A38" s="2">
        <v>36</v>
      </c>
      <c r="B38" s="1">
        <v>0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2">
        <v>36</v>
      </c>
      <c r="AI38" s="26" t="str">
        <f t="shared" si="1"/>
        <v>00111111000000000000000011111100</v>
      </c>
      <c r="AJ38" s="26" t="str">
        <f t="shared" si="2"/>
        <v>11111100</v>
      </c>
      <c r="AK38" s="26" t="str">
        <f t="shared" si="3"/>
        <v>00000000</v>
      </c>
      <c r="AL38" s="26" t="str">
        <f t="shared" si="4"/>
        <v>00000000</v>
      </c>
      <c r="AM38" s="26" t="str">
        <f t="shared" si="5"/>
        <v>00111111</v>
      </c>
      <c r="AN38" s="26" t="str">
        <f t="shared" si="9"/>
        <v>FC</v>
      </c>
      <c r="AO38" s="26" t="str">
        <f t="shared" si="6"/>
        <v>00</v>
      </c>
      <c r="AP38" s="26" t="str">
        <f t="shared" si="7"/>
        <v>00</v>
      </c>
      <c r="AQ38" s="26" t="str">
        <f t="shared" si="10"/>
        <v>3F</v>
      </c>
      <c r="AR38" s="26" t="str">
        <f t="shared" si="8"/>
        <v>0x3F0000FC</v>
      </c>
      <c r="AS38" s="26" t="str">
        <f t="shared" si="11"/>
        <v xml:space="preserve">0x3F0000FC, </v>
      </c>
    </row>
    <row r="39" spans="1:48" x14ac:dyDescent="0.25">
      <c r="A39" s="2">
        <v>37</v>
      </c>
      <c r="B39" s="1">
        <v>0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0</v>
      </c>
      <c r="AG39" s="1">
        <v>0</v>
      </c>
      <c r="AH39" s="2">
        <v>37</v>
      </c>
      <c r="AI39" s="26" t="str">
        <f t="shared" si="1"/>
        <v>00111111000000000000000011111100</v>
      </c>
      <c r="AJ39" s="26" t="str">
        <f t="shared" si="2"/>
        <v>11111100</v>
      </c>
      <c r="AK39" s="26" t="str">
        <f t="shared" si="3"/>
        <v>00000000</v>
      </c>
      <c r="AL39" s="26" t="str">
        <f t="shared" si="4"/>
        <v>00000000</v>
      </c>
      <c r="AM39" s="26" t="str">
        <f t="shared" si="5"/>
        <v>00111111</v>
      </c>
      <c r="AN39" s="26" t="str">
        <f t="shared" si="9"/>
        <v>FC</v>
      </c>
      <c r="AO39" s="26" t="str">
        <f t="shared" si="6"/>
        <v>00</v>
      </c>
      <c r="AP39" s="26" t="str">
        <f t="shared" si="7"/>
        <v>00</v>
      </c>
      <c r="AQ39" s="26" t="str">
        <f t="shared" si="10"/>
        <v>3F</v>
      </c>
      <c r="AR39" s="26" t="str">
        <f t="shared" si="8"/>
        <v>0x3F0000FC</v>
      </c>
      <c r="AS39" s="26" t="str">
        <f t="shared" si="11"/>
        <v xml:space="preserve">0x3F0000FC, </v>
      </c>
      <c r="AV39" s="4" t="s">
        <v>332</v>
      </c>
    </row>
    <row r="40" spans="1:48" x14ac:dyDescent="0.25">
      <c r="A40" s="2">
        <v>38</v>
      </c>
      <c r="B40" s="1">
        <v>0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2">
        <v>38</v>
      </c>
      <c r="AI40" s="26" t="str">
        <f t="shared" si="1"/>
        <v>00011111100000000000000111111000</v>
      </c>
      <c r="AJ40" s="26" t="str">
        <f t="shared" si="2"/>
        <v>11111000</v>
      </c>
      <c r="AK40" s="26" t="str">
        <f t="shared" si="3"/>
        <v>00000001</v>
      </c>
      <c r="AL40" s="26" t="str">
        <f t="shared" si="4"/>
        <v>10000000</v>
      </c>
      <c r="AM40" s="26" t="str">
        <f t="shared" si="5"/>
        <v>00011111</v>
      </c>
      <c r="AN40" s="26" t="str">
        <f t="shared" si="9"/>
        <v>F8</v>
      </c>
      <c r="AO40" s="26" t="str">
        <f t="shared" si="6"/>
        <v>01</v>
      </c>
      <c r="AP40" s="26" t="str">
        <f t="shared" si="7"/>
        <v>80</v>
      </c>
      <c r="AQ40" s="26" t="str">
        <f t="shared" si="10"/>
        <v>1F</v>
      </c>
      <c r="AR40" s="26" t="str">
        <f t="shared" si="8"/>
        <v>0x1F8001F8</v>
      </c>
      <c r="AS40" s="26" t="str">
        <f t="shared" si="11"/>
        <v xml:space="preserve">0x1F8001F8, </v>
      </c>
      <c r="AV40" s="4" t="s">
        <v>333</v>
      </c>
    </row>
    <row r="41" spans="1:48" x14ac:dyDescent="0.25">
      <c r="A41" s="2">
        <v>39</v>
      </c>
      <c r="B41" s="1">
        <v>0</v>
      </c>
      <c r="C41" s="1">
        <v>0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0</v>
      </c>
      <c r="AF41" s="1">
        <v>0</v>
      </c>
      <c r="AG41" s="1">
        <v>0</v>
      </c>
      <c r="AH41" s="2">
        <v>39</v>
      </c>
      <c r="AI41" s="26" t="str">
        <f t="shared" si="1"/>
        <v>00011111110000000000001111111000</v>
      </c>
      <c r="AJ41" s="26" t="str">
        <f t="shared" si="2"/>
        <v>11111000</v>
      </c>
      <c r="AK41" s="26" t="str">
        <f t="shared" si="3"/>
        <v>00000011</v>
      </c>
      <c r="AL41" s="26" t="str">
        <f t="shared" si="4"/>
        <v>11000000</v>
      </c>
      <c r="AM41" s="26" t="str">
        <f t="shared" si="5"/>
        <v>00011111</v>
      </c>
      <c r="AN41" s="26" t="str">
        <f t="shared" si="9"/>
        <v>F8</v>
      </c>
      <c r="AO41" s="26" t="str">
        <f t="shared" si="6"/>
        <v>03</v>
      </c>
      <c r="AP41" s="26" t="str">
        <f t="shared" si="7"/>
        <v>C0</v>
      </c>
      <c r="AQ41" s="26" t="str">
        <f t="shared" si="10"/>
        <v>1F</v>
      </c>
      <c r="AR41" s="26" t="str">
        <f t="shared" si="8"/>
        <v>0x1FC003F8</v>
      </c>
      <c r="AS41" s="26" t="str">
        <f t="shared" si="11"/>
        <v xml:space="preserve">0x1FC003F8, </v>
      </c>
    </row>
    <row r="42" spans="1:48" x14ac:dyDescent="0.25">
      <c r="A42" s="2">
        <v>40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2">
        <v>40</v>
      </c>
      <c r="AI42" s="26" t="str">
        <f t="shared" si="1"/>
        <v>00001111111111111111111111110000</v>
      </c>
      <c r="AJ42" s="26" t="str">
        <f t="shared" si="2"/>
        <v>11110000</v>
      </c>
      <c r="AK42" s="26" t="str">
        <f t="shared" si="3"/>
        <v>11111111</v>
      </c>
      <c r="AL42" s="26" t="str">
        <f t="shared" si="4"/>
        <v>11111111</v>
      </c>
      <c r="AM42" s="26" t="str">
        <f t="shared" si="5"/>
        <v>00001111</v>
      </c>
      <c r="AN42" s="26" t="str">
        <f t="shared" si="9"/>
        <v>F0</v>
      </c>
      <c r="AO42" s="26" t="str">
        <f t="shared" si="6"/>
        <v>FF</v>
      </c>
      <c r="AP42" s="26" t="str">
        <f t="shared" si="7"/>
        <v>FF</v>
      </c>
      <c r="AQ42" s="26" t="str">
        <f t="shared" si="10"/>
        <v>0F</v>
      </c>
      <c r="AR42" s="26" t="str">
        <f t="shared" si="8"/>
        <v>0x0FFFFFF0</v>
      </c>
      <c r="AS42" s="26" t="str">
        <f t="shared" si="11"/>
        <v xml:space="preserve">0x0FFFFFF0, </v>
      </c>
      <c r="AV42" s="4" t="s">
        <v>334</v>
      </c>
    </row>
    <row r="43" spans="1:48" x14ac:dyDescent="0.25">
      <c r="A43" s="2">
        <v>41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2">
        <v>41</v>
      </c>
      <c r="AI43" s="26" t="str">
        <f t="shared" si="1"/>
        <v>00001111111111111111111111110000</v>
      </c>
      <c r="AJ43" s="26" t="str">
        <f t="shared" si="2"/>
        <v>11110000</v>
      </c>
      <c r="AK43" s="26" t="str">
        <f t="shared" si="3"/>
        <v>11111111</v>
      </c>
      <c r="AL43" s="26" t="str">
        <f t="shared" si="4"/>
        <v>11111111</v>
      </c>
      <c r="AM43" s="26" t="str">
        <f t="shared" si="5"/>
        <v>00001111</v>
      </c>
      <c r="AN43" s="26" t="str">
        <f t="shared" si="9"/>
        <v>F0</v>
      </c>
      <c r="AO43" s="26" t="str">
        <f t="shared" si="6"/>
        <v>FF</v>
      </c>
      <c r="AP43" s="26" t="str">
        <f t="shared" si="7"/>
        <v>FF</v>
      </c>
      <c r="AQ43" s="26" t="str">
        <f t="shared" si="10"/>
        <v>0F</v>
      </c>
      <c r="AR43" s="26" t="str">
        <f t="shared" si="8"/>
        <v>0x0FFFFFF0</v>
      </c>
      <c r="AS43" s="26" t="str">
        <f t="shared" si="11"/>
        <v xml:space="preserve">0x0FFFFFF0, </v>
      </c>
      <c r="AV43" s="4" t="s">
        <v>335</v>
      </c>
    </row>
    <row r="44" spans="1:48" x14ac:dyDescent="0.25">
      <c r="A44" s="2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2">
        <v>42</v>
      </c>
      <c r="AI44" s="26" t="str">
        <f t="shared" si="1"/>
        <v>00000111111111111111111111100000</v>
      </c>
      <c r="AJ44" s="26" t="str">
        <f t="shared" si="2"/>
        <v>11100000</v>
      </c>
      <c r="AK44" s="26" t="str">
        <f t="shared" si="3"/>
        <v>11111111</v>
      </c>
      <c r="AL44" s="26" t="str">
        <f t="shared" si="4"/>
        <v>11111111</v>
      </c>
      <c r="AM44" s="26" t="str">
        <f t="shared" si="5"/>
        <v>00000111</v>
      </c>
      <c r="AN44" s="26" t="str">
        <f t="shared" si="9"/>
        <v>E0</v>
      </c>
      <c r="AO44" s="26" t="str">
        <f t="shared" si="6"/>
        <v>FF</v>
      </c>
      <c r="AP44" s="26" t="str">
        <f t="shared" si="7"/>
        <v>FF</v>
      </c>
      <c r="AQ44" s="26" t="str">
        <f t="shared" si="10"/>
        <v>07</v>
      </c>
      <c r="AR44" s="26" t="str">
        <f t="shared" si="8"/>
        <v>0x07FFFFE0</v>
      </c>
      <c r="AS44" s="26" t="str">
        <f t="shared" si="11"/>
        <v xml:space="preserve">0x07FFFFE0, </v>
      </c>
    </row>
    <row r="45" spans="1:48" x14ac:dyDescent="0.25">
      <c r="A45" s="2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2">
        <v>43</v>
      </c>
      <c r="AI45" s="26" t="str">
        <f t="shared" si="1"/>
        <v>00000011111111111111111111000000</v>
      </c>
      <c r="AJ45" s="26" t="str">
        <f t="shared" si="2"/>
        <v>11000000</v>
      </c>
      <c r="AK45" s="26" t="str">
        <f t="shared" si="3"/>
        <v>11111111</v>
      </c>
      <c r="AL45" s="26" t="str">
        <f t="shared" si="4"/>
        <v>11111111</v>
      </c>
      <c r="AM45" s="26" t="str">
        <f t="shared" si="5"/>
        <v>00000011</v>
      </c>
      <c r="AN45" s="26" t="str">
        <f t="shared" si="9"/>
        <v>C0</v>
      </c>
      <c r="AO45" s="26" t="str">
        <f t="shared" si="6"/>
        <v>FF</v>
      </c>
      <c r="AP45" s="26" t="str">
        <f t="shared" si="7"/>
        <v>FF</v>
      </c>
      <c r="AQ45" s="26" t="str">
        <f t="shared" si="10"/>
        <v>03</v>
      </c>
      <c r="AR45" s="26" t="str">
        <f t="shared" si="8"/>
        <v>0x03FFFFC0</v>
      </c>
      <c r="AS45" s="26" t="str">
        <f t="shared" si="11"/>
        <v xml:space="preserve">0x03FFFFC0, </v>
      </c>
      <c r="AV45" s="4" t="s">
        <v>302</v>
      </c>
    </row>
    <row r="46" spans="1:48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2">
        <v>44</v>
      </c>
      <c r="AI46" s="26" t="str">
        <f t="shared" si="1"/>
        <v>00000000111111111111111100000000</v>
      </c>
      <c r="AJ46" s="26" t="str">
        <f t="shared" si="2"/>
        <v>00000000</v>
      </c>
      <c r="AK46" s="26" t="str">
        <f t="shared" si="3"/>
        <v>11111111</v>
      </c>
      <c r="AL46" s="26" t="str">
        <f t="shared" si="4"/>
        <v>11111111</v>
      </c>
      <c r="AM46" s="26" t="str">
        <f t="shared" si="5"/>
        <v>00000000</v>
      </c>
      <c r="AN46" s="26" t="str">
        <f t="shared" si="9"/>
        <v>00</v>
      </c>
      <c r="AO46" s="26" t="str">
        <f t="shared" si="6"/>
        <v>FF</v>
      </c>
      <c r="AP46" s="26" t="str">
        <f t="shared" si="7"/>
        <v>FF</v>
      </c>
      <c r="AQ46" s="26" t="str">
        <f t="shared" si="10"/>
        <v>00</v>
      </c>
      <c r="AR46" s="26" t="str">
        <f t="shared" si="8"/>
        <v>0x00FFFF00</v>
      </c>
      <c r="AS46" s="26" t="str">
        <f t="shared" si="11"/>
        <v xml:space="preserve">0x00FFFF00, </v>
      </c>
      <c r="AV46" s="4" t="s">
        <v>336</v>
      </c>
    </row>
    <row r="47" spans="1:48" x14ac:dyDescent="0.25">
      <c r="A47" s="2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">
        <v>45</v>
      </c>
      <c r="AI47" s="26" t="str">
        <f t="shared" si="1"/>
        <v>00000000001111111111110000000000</v>
      </c>
      <c r="AJ47" s="26" t="str">
        <f t="shared" si="2"/>
        <v>00000000</v>
      </c>
      <c r="AK47" s="26" t="str">
        <f t="shared" si="3"/>
        <v>11111100</v>
      </c>
      <c r="AL47" s="26" t="str">
        <f t="shared" si="4"/>
        <v>00111111</v>
      </c>
      <c r="AM47" s="26" t="str">
        <f t="shared" si="5"/>
        <v>00000000</v>
      </c>
      <c r="AN47" s="26" t="str">
        <f t="shared" si="9"/>
        <v>00</v>
      </c>
      <c r="AO47" s="26" t="str">
        <f t="shared" si="6"/>
        <v>FC</v>
      </c>
      <c r="AP47" s="26" t="str">
        <f t="shared" si="7"/>
        <v>3F</v>
      </c>
      <c r="AQ47" s="26" t="str">
        <f t="shared" si="10"/>
        <v>00</v>
      </c>
      <c r="AR47" s="26" t="str">
        <f t="shared" si="8"/>
        <v>0x003FFC00</v>
      </c>
      <c r="AS47" s="28" t="str">
        <f>AR47</f>
        <v>0x003FFC00</v>
      </c>
      <c r="AV47" s="4" t="s">
        <v>337</v>
      </c>
    </row>
    <row r="48" spans="1:48" x14ac:dyDescent="0.25">
      <c r="A48" s="2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2">
        <v>46</v>
      </c>
      <c r="AI48" s="26" t="str">
        <f t="shared" si="1"/>
        <v>00000000000000000000000000000000</v>
      </c>
      <c r="AJ48" s="26" t="str">
        <f t="shared" si="2"/>
        <v>00000000</v>
      </c>
      <c r="AK48" s="26" t="str">
        <f t="shared" si="3"/>
        <v>00000000</v>
      </c>
      <c r="AL48" s="26" t="str">
        <f t="shared" si="4"/>
        <v>00000000</v>
      </c>
      <c r="AM48" s="26" t="str">
        <f t="shared" si="5"/>
        <v>00000000</v>
      </c>
      <c r="AN48" s="26" t="str">
        <f t="shared" si="9"/>
        <v>00</v>
      </c>
      <c r="AO48" s="26" t="str">
        <f t="shared" si="6"/>
        <v>00</v>
      </c>
      <c r="AP48" s="26" t="str">
        <f t="shared" si="7"/>
        <v>00</v>
      </c>
      <c r="AQ48" s="26" t="str">
        <f t="shared" si="10"/>
        <v>00</v>
      </c>
      <c r="AR48" s="26" t="str">
        <f t="shared" si="8"/>
        <v>0x00000000</v>
      </c>
      <c r="AS48" s="26"/>
      <c r="AV48" s="4" t="s">
        <v>325</v>
      </c>
    </row>
    <row r="49" spans="1:49" x14ac:dyDescent="0.25">
      <c r="A49" s="2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2">
        <v>47</v>
      </c>
      <c r="AI49" s="26" t="str">
        <f t="shared" si="1"/>
        <v>00000000000000000000000000000000</v>
      </c>
      <c r="AJ49" s="26" t="str">
        <f t="shared" si="2"/>
        <v>00000000</v>
      </c>
      <c r="AK49" s="26" t="str">
        <f t="shared" si="3"/>
        <v>00000000</v>
      </c>
      <c r="AL49" s="26" t="str">
        <f t="shared" si="4"/>
        <v>00000000</v>
      </c>
      <c r="AM49" s="26" t="str">
        <f t="shared" si="5"/>
        <v>00000000</v>
      </c>
      <c r="AN49" s="26" t="str">
        <f t="shared" si="9"/>
        <v>00</v>
      </c>
      <c r="AO49" s="26" t="str">
        <f t="shared" si="6"/>
        <v>00</v>
      </c>
      <c r="AP49" s="26" t="str">
        <f t="shared" si="7"/>
        <v>00</v>
      </c>
      <c r="AQ49" s="26" t="str">
        <f t="shared" si="10"/>
        <v>00</v>
      </c>
      <c r="AR49" s="26" t="str">
        <f t="shared" si="8"/>
        <v>0x00000000</v>
      </c>
      <c r="AS49" s="26"/>
    </row>
    <row r="50" spans="1:49" s="2" customFormat="1" x14ac:dyDescent="0.25">
      <c r="B50" s="2">
        <v>0</v>
      </c>
      <c r="C50" s="2">
        <v>1</v>
      </c>
      <c r="D50" s="2">
        <v>2</v>
      </c>
      <c r="E50" s="2">
        <v>3</v>
      </c>
      <c r="F50" s="2">
        <v>4</v>
      </c>
      <c r="G50" s="2">
        <v>5</v>
      </c>
      <c r="H50" s="2">
        <v>6</v>
      </c>
      <c r="I50" s="2">
        <v>7</v>
      </c>
      <c r="J50" s="2">
        <v>8</v>
      </c>
      <c r="K50" s="2">
        <v>9</v>
      </c>
      <c r="L50" s="2">
        <v>10</v>
      </c>
      <c r="M50" s="2">
        <v>11</v>
      </c>
      <c r="N50" s="2">
        <v>12</v>
      </c>
      <c r="O50" s="2">
        <v>13</v>
      </c>
      <c r="P50" s="2">
        <v>14</v>
      </c>
      <c r="Q50" s="2">
        <v>15</v>
      </c>
      <c r="R50" s="2">
        <v>16</v>
      </c>
      <c r="S50" s="2">
        <v>17</v>
      </c>
      <c r="T50" s="2">
        <v>18</v>
      </c>
      <c r="U50" s="2">
        <v>19</v>
      </c>
      <c r="V50" s="2">
        <v>20</v>
      </c>
      <c r="W50" s="2">
        <v>21</v>
      </c>
      <c r="X50" s="2">
        <v>22</v>
      </c>
      <c r="Y50" s="2">
        <v>23</v>
      </c>
      <c r="Z50" s="2">
        <v>24</v>
      </c>
      <c r="AA50" s="2">
        <v>25</v>
      </c>
      <c r="AB50" s="2">
        <v>26</v>
      </c>
      <c r="AC50" s="2">
        <v>27</v>
      </c>
      <c r="AD50" s="2">
        <v>28</v>
      </c>
      <c r="AE50" s="2">
        <v>29</v>
      </c>
      <c r="AF50" s="2">
        <v>30</v>
      </c>
      <c r="AG50" s="2">
        <v>31</v>
      </c>
      <c r="AI50" s="25"/>
      <c r="AJ50" s="25" t="s">
        <v>143</v>
      </c>
      <c r="AK50" s="25" t="s">
        <v>144</v>
      </c>
      <c r="AL50" s="25" t="s">
        <v>145</v>
      </c>
      <c r="AM50" s="25" t="s">
        <v>146</v>
      </c>
      <c r="AN50" s="25" t="s">
        <v>143</v>
      </c>
      <c r="AO50" s="25" t="s">
        <v>144</v>
      </c>
      <c r="AP50" s="25" t="s">
        <v>145</v>
      </c>
      <c r="AQ50" s="25" t="s">
        <v>146</v>
      </c>
      <c r="AR50" s="27" t="s">
        <v>147</v>
      </c>
      <c r="AS50" s="22">
        <v>1</v>
      </c>
      <c r="AT50"/>
      <c r="AV50" s="33" t="s">
        <v>338</v>
      </c>
    </row>
    <row r="51" spans="1:49" x14ac:dyDescent="0.25">
      <c r="A51" s="2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2">
        <v>0</v>
      </c>
      <c r="AI51" s="26" t="str">
        <f>AG51&amp;AF51&amp;AE51&amp;AD51&amp;AC51&amp;AB51&amp;AA51&amp;Z51&amp;Y51&amp;X51&amp;W51&amp;V51&amp;U51&amp;T51&amp;S51&amp;R51&amp;Q51&amp;P51&amp;O51&amp;N51&amp;M51&amp;L51&amp;K51&amp;J51&amp;I51&amp;H51&amp;G51&amp;F51&amp;E51&amp;D51&amp;C51&amp;B51</f>
        <v>00000000000000000000000000000000</v>
      </c>
      <c r="AJ51" s="26" t="str">
        <f>I51&amp;H51&amp;G51&amp;F51&amp;E51&amp;D51&amp;C51&amp;B51</f>
        <v>00000000</v>
      </c>
      <c r="AK51" s="26" t="str">
        <f>Q51&amp;P51&amp;O51&amp;N51&amp;M51&amp;L51&amp;K51&amp;J51</f>
        <v>00000000</v>
      </c>
      <c r="AL51" s="26" t="str">
        <f>Y51&amp;X51&amp;W51&amp;V51&amp;U51&amp;T51&amp;S51&amp;R51</f>
        <v>00000000</v>
      </c>
      <c r="AM51" s="26" t="str">
        <f>AG51&amp;AF51&amp;AE51&amp;AD51&amp;AC51&amp;AB51&amp;AA51&amp;Z51</f>
        <v>00000000</v>
      </c>
      <c r="AN51" s="26" t="str">
        <f>BIN2HEX(AJ51,2)</f>
        <v>00</v>
      </c>
      <c r="AO51" s="26" t="str">
        <f t="shared" ref="AO51:AO98" si="12">BIN2HEX(AK51,2)</f>
        <v>00</v>
      </c>
      <c r="AP51" s="26" t="str">
        <f t="shared" ref="AP51:AP98" si="13">BIN2HEX(AL51,2)</f>
        <v>00</v>
      </c>
      <c r="AQ51" s="26" t="str">
        <f t="shared" ref="AQ51" si="14">BIN2HEX(AM51,2)</f>
        <v>00</v>
      </c>
      <c r="AR51" s="26" t="str">
        <f>"0x" &amp;AQ51&amp;AP51&amp;AO51&amp;AN51</f>
        <v>0x00000000</v>
      </c>
      <c r="AS51" s="26"/>
      <c r="AT51" t="str">
        <f>"  {" &amp; AS51&amp;AS52&amp;AS53&amp;AS54&amp;AS55&amp;AS56&amp;AS57&amp;AS58&amp;AS59&amp;AS60&amp;AS61&amp;AS62&amp;AS63&amp;AS64&amp;AS65&amp;AS66&amp;AS67&amp;AS68&amp;AS69&amp;AS70&amp;AS71&amp;AS72&amp;AS73&amp;AS74&amp;AS75&amp;AS76&amp;AS77&amp;AS78&amp;AS79&amp;AS80&amp;AS81&amp;AS82&amp;AS83&amp;AS84&amp;AS85&amp;AS86&amp;AS87&amp;AS88&amp;AS89&amp;AS90&amp;AS91&amp;AS92&amp;AS93&amp;AS94&amp;AS95&amp;AS96&amp;AS97&amp;AS98 &amp; "}, // " &amp; AS50</f>
        <v xml:space="preserve">  {0x000F0000, 0x000F8000, 0x000FC000, 0x000FE000, 0x000FF000, 0x000FF800, 0x000FFC00, 0x000FFE00, 0x000FFF00, 0x000FFF00, 0x000FFF00, 0x000FFF00,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0x000FF000, 0x00FFFF00, 0x00FFFF00, 0x00FFFF00, 0x00FFFF00, 0x00FFFF00, 0x00FFFF00}, // 1</v>
      </c>
    </row>
    <row r="52" spans="1:49" x14ac:dyDescent="0.25">
      <c r="A52" s="2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2">
        <v>1</v>
      </c>
      <c r="AI52" s="26" t="str">
        <f t="shared" ref="AI52:AI98" si="15">AG52&amp;AF52&amp;AE52&amp;AD52&amp;AC52&amp;AB52&amp;AA52&amp;Z52&amp;Y52&amp;X52&amp;W52&amp;V52&amp;U52&amp;T52&amp;S52&amp;R52&amp;Q52&amp;P52&amp;O52&amp;N52&amp;M52&amp;L52&amp;K52&amp;J52&amp;I52&amp;H52&amp;G52&amp;F52&amp;E52&amp;D52&amp;C52&amp;B52</f>
        <v>00000000000000000000000000000000</v>
      </c>
      <c r="AJ52" s="26" t="str">
        <f t="shared" ref="AJ52:AJ98" si="16">I52&amp;H52&amp;G52&amp;F52&amp;E52&amp;D52&amp;C52&amp;B52</f>
        <v>00000000</v>
      </c>
      <c r="AK52" s="26" t="str">
        <f t="shared" ref="AK52:AK98" si="17">Q52&amp;P52&amp;O52&amp;N52&amp;M52&amp;L52&amp;K52&amp;J52</f>
        <v>00000000</v>
      </c>
      <c r="AL52" s="26" t="str">
        <f t="shared" ref="AL52:AL98" si="18">Y52&amp;X52&amp;W52&amp;V52&amp;U52&amp;T52&amp;S52&amp;R52</f>
        <v>00000000</v>
      </c>
      <c r="AM52" s="26" t="str">
        <f t="shared" ref="AM52:AM98" si="19">AG52&amp;AF52&amp;AE52&amp;AD52&amp;AC52&amp;AB52&amp;AA52&amp;Z52</f>
        <v>00000000</v>
      </c>
      <c r="AN52" s="26" t="str">
        <f>BIN2HEX(AJ52,2)</f>
        <v>00</v>
      </c>
      <c r="AO52" s="26" t="str">
        <f t="shared" si="12"/>
        <v>00</v>
      </c>
      <c r="AP52" s="26" t="str">
        <f t="shared" si="13"/>
        <v>00</v>
      </c>
      <c r="AQ52" s="26" t="str">
        <f>BIN2HEX(AM52,2)</f>
        <v>00</v>
      </c>
      <c r="AR52" s="26" t="str">
        <f t="shared" ref="AR52:AR98" si="20">"0x" &amp;AQ52&amp;AP52&amp;AO52&amp;AN52</f>
        <v>0x00000000</v>
      </c>
      <c r="AS52" s="26"/>
      <c r="AV52" s="4" t="s">
        <v>339</v>
      </c>
    </row>
    <row r="53" spans="1:49" x14ac:dyDescent="0.25">
      <c r="A53" s="2">
        <v>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1</v>
      </c>
      <c r="T53" s="1">
        <v>1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2">
        <v>2</v>
      </c>
      <c r="AI53" s="26" t="str">
        <f t="shared" si="15"/>
        <v>00000000000011110000000000000000</v>
      </c>
      <c r="AJ53" s="26" t="str">
        <f t="shared" si="16"/>
        <v>00000000</v>
      </c>
      <c r="AK53" s="26" t="str">
        <f t="shared" si="17"/>
        <v>00000000</v>
      </c>
      <c r="AL53" s="26" t="str">
        <f t="shared" si="18"/>
        <v>00001111</v>
      </c>
      <c r="AM53" s="26" t="str">
        <f t="shared" si="19"/>
        <v>00000000</v>
      </c>
      <c r="AN53" s="26" t="str">
        <f t="shared" ref="AN53:AN98" si="21">BIN2HEX(AJ53,2)</f>
        <v>00</v>
      </c>
      <c r="AO53" s="26" t="str">
        <f t="shared" si="12"/>
        <v>00</v>
      </c>
      <c r="AP53" s="26" t="str">
        <f t="shared" si="13"/>
        <v>0F</v>
      </c>
      <c r="AQ53" s="26" t="str">
        <f t="shared" ref="AQ53:AQ98" si="22">BIN2HEX(AM53,2)</f>
        <v>00</v>
      </c>
      <c r="AR53" s="26" t="str">
        <f t="shared" si="20"/>
        <v>0x000F0000</v>
      </c>
      <c r="AS53" s="26" t="str">
        <f>AR53 &amp; ", "</f>
        <v xml:space="preserve">0x000F0000, </v>
      </c>
      <c r="AV53" s="4" t="s">
        <v>340</v>
      </c>
    </row>
    <row r="54" spans="1:49" x14ac:dyDescent="0.25">
      <c r="A54" s="2">
        <v>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2">
        <v>3</v>
      </c>
      <c r="AI54" s="26" t="str">
        <f t="shared" si="15"/>
        <v>00000000000011111000000000000000</v>
      </c>
      <c r="AJ54" s="26" t="str">
        <f t="shared" si="16"/>
        <v>00000000</v>
      </c>
      <c r="AK54" s="26" t="str">
        <f t="shared" si="17"/>
        <v>10000000</v>
      </c>
      <c r="AL54" s="26" t="str">
        <f t="shared" si="18"/>
        <v>00001111</v>
      </c>
      <c r="AM54" s="26" t="str">
        <f t="shared" si="19"/>
        <v>00000000</v>
      </c>
      <c r="AN54" s="26" t="str">
        <f t="shared" si="21"/>
        <v>00</v>
      </c>
      <c r="AO54" s="26" t="str">
        <f t="shared" si="12"/>
        <v>80</v>
      </c>
      <c r="AP54" s="26" t="str">
        <f t="shared" si="13"/>
        <v>0F</v>
      </c>
      <c r="AQ54" s="26" t="str">
        <f t="shared" si="22"/>
        <v>00</v>
      </c>
      <c r="AR54" s="26" t="str">
        <f t="shared" si="20"/>
        <v>0x000F8000</v>
      </c>
      <c r="AS54" s="26" t="str">
        <f t="shared" ref="AS54:AS95" si="23">AR54 &amp; ", "</f>
        <v xml:space="preserve">0x000F8000, </v>
      </c>
      <c r="AV54" s="4" t="s">
        <v>341</v>
      </c>
    </row>
    <row r="55" spans="1:49" x14ac:dyDescent="0.25">
      <c r="A55" s="2">
        <v>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2">
        <v>4</v>
      </c>
      <c r="AI55" s="26" t="str">
        <f t="shared" si="15"/>
        <v>00000000000011111100000000000000</v>
      </c>
      <c r="AJ55" s="26" t="str">
        <f t="shared" si="16"/>
        <v>00000000</v>
      </c>
      <c r="AK55" s="26" t="str">
        <f t="shared" si="17"/>
        <v>11000000</v>
      </c>
      <c r="AL55" s="26" t="str">
        <f t="shared" si="18"/>
        <v>00001111</v>
      </c>
      <c r="AM55" s="26" t="str">
        <f t="shared" si="19"/>
        <v>00000000</v>
      </c>
      <c r="AN55" s="26" t="str">
        <f t="shared" si="21"/>
        <v>00</v>
      </c>
      <c r="AO55" s="26" t="str">
        <f t="shared" si="12"/>
        <v>C0</v>
      </c>
      <c r="AP55" s="26" t="str">
        <f t="shared" si="13"/>
        <v>0F</v>
      </c>
      <c r="AQ55" s="26" t="str">
        <f t="shared" si="22"/>
        <v>00</v>
      </c>
      <c r="AR55" s="26" t="str">
        <f t="shared" si="20"/>
        <v>0x000FC000</v>
      </c>
      <c r="AS55" s="26" t="str">
        <f t="shared" si="23"/>
        <v xml:space="preserve">0x000FC000, </v>
      </c>
      <c r="AV55" s="4" t="s">
        <v>342</v>
      </c>
    </row>
    <row r="56" spans="1:49" x14ac:dyDescent="0.25">
      <c r="A56" s="2">
        <v>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2">
        <v>5</v>
      </c>
      <c r="AI56" s="26" t="str">
        <f t="shared" si="15"/>
        <v>00000000000011111110000000000000</v>
      </c>
      <c r="AJ56" s="26" t="str">
        <f t="shared" si="16"/>
        <v>00000000</v>
      </c>
      <c r="AK56" s="26" t="str">
        <f t="shared" si="17"/>
        <v>11100000</v>
      </c>
      <c r="AL56" s="26" t="str">
        <f t="shared" si="18"/>
        <v>00001111</v>
      </c>
      <c r="AM56" s="26" t="str">
        <f t="shared" si="19"/>
        <v>00000000</v>
      </c>
      <c r="AN56" s="26" t="str">
        <f t="shared" si="21"/>
        <v>00</v>
      </c>
      <c r="AO56" s="26" t="str">
        <f t="shared" si="12"/>
        <v>E0</v>
      </c>
      <c r="AP56" s="26" t="str">
        <f t="shared" si="13"/>
        <v>0F</v>
      </c>
      <c r="AQ56" s="26" t="str">
        <f t="shared" si="22"/>
        <v>00</v>
      </c>
      <c r="AR56" s="26" t="str">
        <f t="shared" si="20"/>
        <v>0x000FE000</v>
      </c>
      <c r="AS56" s="26" t="str">
        <f t="shared" si="23"/>
        <v xml:space="preserve">0x000FE000, </v>
      </c>
      <c r="AV56" s="4" t="s">
        <v>343</v>
      </c>
    </row>
    <row r="57" spans="1:49" x14ac:dyDescent="0.25">
      <c r="A57" s="2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2">
        <v>6</v>
      </c>
      <c r="AI57" s="26" t="str">
        <f t="shared" si="15"/>
        <v>00000000000011111111000000000000</v>
      </c>
      <c r="AJ57" s="26" t="str">
        <f t="shared" si="16"/>
        <v>00000000</v>
      </c>
      <c r="AK57" s="26" t="str">
        <f t="shared" si="17"/>
        <v>11110000</v>
      </c>
      <c r="AL57" s="26" t="str">
        <f t="shared" si="18"/>
        <v>00001111</v>
      </c>
      <c r="AM57" s="26" t="str">
        <f t="shared" si="19"/>
        <v>00000000</v>
      </c>
      <c r="AN57" s="26" t="str">
        <f t="shared" si="21"/>
        <v>00</v>
      </c>
      <c r="AO57" s="26" t="str">
        <f t="shared" si="12"/>
        <v>F0</v>
      </c>
      <c r="AP57" s="26" t="str">
        <f t="shared" si="13"/>
        <v>0F</v>
      </c>
      <c r="AQ57" s="26" t="str">
        <f t="shared" si="22"/>
        <v>00</v>
      </c>
      <c r="AR57" s="26" t="str">
        <f t="shared" si="20"/>
        <v>0x000FF000</v>
      </c>
      <c r="AS57" s="26" t="str">
        <f t="shared" si="23"/>
        <v xml:space="preserve">0x000FF000, </v>
      </c>
      <c r="AV57" s="4" t="s">
        <v>344</v>
      </c>
    </row>
    <row r="58" spans="1:49" x14ac:dyDescent="0.25">
      <c r="A58" s="2">
        <v>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2">
        <v>7</v>
      </c>
      <c r="AI58" s="26" t="str">
        <f t="shared" si="15"/>
        <v>00000000000011111111100000000000</v>
      </c>
      <c r="AJ58" s="26" t="str">
        <f t="shared" si="16"/>
        <v>00000000</v>
      </c>
      <c r="AK58" s="26" t="str">
        <f t="shared" si="17"/>
        <v>11111000</v>
      </c>
      <c r="AL58" s="26" t="str">
        <f t="shared" si="18"/>
        <v>00001111</v>
      </c>
      <c r="AM58" s="26" t="str">
        <f t="shared" si="19"/>
        <v>00000000</v>
      </c>
      <c r="AN58" s="26" t="str">
        <f t="shared" si="21"/>
        <v>00</v>
      </c>
      <c r="AO58" s="26" t="str">
        <f t="shared" si="12"/>
        <v>F8</v>
      </c>
      <c r="AP58" s="26" t="str">
        <f t="shared" si="13"/>
        <v>0F</v>
      </c>
      <c r="AQ58" s="26" t="str">
        <f t="shared" si="22"/>
        <v>00</v>
      </c>
      <c r="AR58" s="26" t="str">
        <f t="shared" si="20"/>
        <v>0x000FF800</v>
      </c>
      <c r="AS58" s="26" t="str">
        <f t="shared" si="23"/>
        <v xml:space="preserve">0x000FF800, </v>
      </c>
    </row>
    <row r="59" spans="1:49" x14ac:dyDescent="0.25">
      <c r="A59" s="2">
        <v>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2">
        <v>8</v>
      </c>
      <c r="AI59" s="26" t="str">
        <f t="shared" si="15"/>
        <v>00000000000011111111110000000000</v>
      </c>
      <c r="AJ59" s="26" t="str">
        <f t="shared" si="16"/>
        <v>00000000</v>
      </c>
      <c r="AK59" s="26" t="str">
        <f t="shared" si="17"/>
        <v>11111100</v>
      </c>
      <c r="AL59" s="26" t="str">
        <f t="shared" si="18"/>
        <v>00001111</v>
      </c>
      <c r="AM59" s="26" t="str">
        <f t="shared" si="19"/>
        <v>00000000</v>
      </c>
      <c r="AN59" s="26" t="str">
        <f t="shared" si="21"/>
        <v>00</v>
      </c>
      <c r="AO59" s="26" t="str">
        <f t="shared" si="12"/>
        <v>FC</v>
      </c>
      <c r="AP59" s="26" t="str">
        <f t="shared" si="13"/>
        <v>0F</v>
      </c>
      <c r="AQ59" s="26" t="str">
        <f t="shared" si="22"/>
        <v>00</v>
      </c>
      <c r="AR59" s="26" t="str">
        <f t="shared" si="20"/>
        <v>0x000FFC00</v>
      </c>
      <c r="AS59" s="26" t="str">
        <f t="shared" si="23"/>
        <v xml:space="preserve">0x000FFC00, </v>
      </c>
      <c r="AV59" s="4" t="s">
        <v>345</v>
      </c>
    </row>
    <row r="60" spans="1:49" x14ac:dyDescent="0.25">
      <c r="A60" s="2">
        <v>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2">
        <v>9</v>
      </c>
      <c r="AI60" s="26" t="str">
        <f t="shared" si="15"/>
        <v>00000000000011111111111000000000</v>
      </c>
      <c r="AJ60" s="26" t="str">
        <f t="shared" si="16"/>
        <v>00000000</v>
      </c>
      <c r="AK60" s="26" t="str">
        <f t="shared" si="17"/>
        <v>11111110</v>
      </c>
      <c r="AL60" s="26" t="str">
        <f t="shared" si="18"/>
        <v>00001111</v>
      </c>
      <c r="AM60" s="26" t="str">
        <f t="shared" si="19"/>
        <v>00000000</v>
      </c>
      <c r="AN60" s="26" t="str">
        <f t="shared" si="21"/>
        <v>00</v>
      </c>
      <c r="AO60" s="26" t="str">
        <f t="shared" si="12"/>
        <v>FE</v>
      </c>
      <c r="AP60" s="26" t="str">
        <f t="shared" si="13"/>
        <v>0F</v>
      </c>
      <c r="AQ60" s="26" t="str">
        <f t="shared" si="22"/>
        <v>00</v>
      </c>
      <c r="AR60" s="26" t="str">
        <f t="shared" si="20"/>
        <v>0x000FFE00</v>
      </c>
      <c r="AS60" s="26" t="str">
        <f t="shared" si="23"/>
        <v xml:space="preserve">0x000FFE00, </v>
      </c>
    </row>
    <row r="61" spans="1:49" x14ac:dyDescent="0.25">
      <c r="A61" s="2">
        <v>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2">
        <v>10</v>
      </c>
      <c r="AI61" s="26" t="str">
        <f t="shared" si="15"/>
        <v>00000000000011111111111100000000</v>
      </c>
      <c r="AJ61" s="26" t="str">
        <f t="shared" si="16"/>
        <v>00000000</v>
      </c>
      <c r="AK61" s="26" t="str">
        <f t="shared" si="17"/>
        <v>11111111</v>
      </c>
      <c r="AL61" s="26" t="str">
        <f t="shared" si="18"/>
        <v>00001111</v>
      </c>
      <c r="AM61" s="26" t="str">
        <f t="shared" si="19"/>
        <v>00000000</v>
      </c>
      <c r="AN61" s="26" t="str">
        <f t="shared" si="21"/>
        <v>00</v>
      </c>
      <c r="AO61" s="26" t="str">
        <f t="shared" si="12"/>
        <v>FF</v>
      </c>
      <c r="AP61" s="26" t="str">
        <f t="shared" si="13"/>
        <v>0F</v>
      </c>
      <c r="AQ61" s="26" t="str">
        <f t="shared" si="22"/>
        <v>00</v>
      </c>
      <c r="AR61" s="26" t="str">
        <f t="shared" si="20"/>
        <v>0x000FFF00</v>
      </c>
      <c r="AS61" s="26" t="str">
        <f t="shared" si="23"/>
        <v xml:space="preserve">0x000FFF00, </v>
      </c>
      <c r="AV61" s="4" t="s">
        <v>346</v>
      </c>
    </row>
    <row r="62" spans="1:49" x14ac:dyDescent="0.25">
      <c r="A62" s="2">
        <v>11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2">
        <v>11</v>
      </c>
      <c r="AI62" s="26" t="str">
        <f t="shared" si="15"/>
        <v>00000000000011111111111100000000</v>
      </c>
      <c r="AJ62" s="26" t="str">
        <f t="shared" si="16"/>
        <v>00000000</v>
      </c>
      <c r="AK62" s="26" t="str">
        <f t="shared" si="17"/>
        <v>11111111</v>
      </c>
      <c r="AL62" s="26" t="str">
        <f t="shared" si="18"/>
        <v>00001111</v>
      </c>
      <c r="AM62" s="26" t="str">
        <f t="shared" si="19"/>
        <v>00000000</v>
      </c>
      <c r="AN62" s="26" t="str">
        <f t="shared" si="21"/>
        <v>00</v>
      </c>
      <c r="AO62" s="26" t="str">
        <f t="shared" si="12"/>
        <v>FF</v>
      </c>
      <c r="AP62" s="26" t="str">
        <f t="shared" si="13"/>
        <v>0F</v>
      </c>
      <c r="AQ62" s="26" t="str">
        <f t="shared" si="22"/>
        <v>00</v>
      </c>
      <c r="AR62" s="26" t="str">
        <f t="shared" si="20"/>
        <v>0x000FFF00</v>
      </c>
      <c r="AS62" s="26" t="str">
        <f t="shared" si="23"/>
        <v xml:space="preserve">0x000FFF00, </v>
      </c>
      <c r="AV62" s="4" t="s">
        <v>347</v>
      </c>
    </row>
    <row r="63" spans="1:49" x14ac:dyDescent="0.25">
      <c r="A63" s="2">
        <v>12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2">
        <v>12</v>
      </c>
      <c r="AI63" s="26" t="str">
        <f t="shared" si="15"/>
        <v>00000000000011111111111100000000</v>
      </c>
      <c r="AJ63" s="26" t="str">
        <f t="shared" si="16"/>
        <v>00000000</v>
      </c>
      <c r="AK63" s="26" t="str">
        <f t="shared" si="17"/>
        <v>11111111</v>
      </c>
      <c r="AL63" s="26" t="str">
        <f t="shared" si="18"/>
        <v>00001111</v>
      </c>
      <c r="AM63" s="26" t="str">
        <f t="shared" si="19"/>
        <v>00000000</v>
      </c>
      <c r="AN63" s="26" t="str">
        <f t="shared" si="21"/>
        <v>00</v>
      </c>
      <c r="AO63" s="26" t="str">
        <f t="shared" si="12"/>
        <v>FF</v>
      </c>
      <c r="AP63" s="26" t="str">
        <f t="shared" si="13"/>
        <v>0F</v>
      </c>
      <c r="AQ63" s="26" t="str">
        <f t="shared" si="22"/>
        <v>00</v>
      </c>
      <c r="AR63" s="26" t="str">
        <f t="shared" si="20"/>
        <v>0x000FFF00</v>
      </c>
      <c r="AS63" s="26" t="str">
        <f t="shared" si="23"/>
        <v xml:space="preserve">0x000FFF00, </v>
      </c>
      <c r="AW63" t="s">
        <v>348</v>
      </c>
    </row>
    <row r="64" spans="1:49" x14ac:dyDescent="0.25">
      <c r="A64" s="2">
        <v>13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2">
        <v>13</v>
      </c>
      <c r="AI64" s="26" t="str">
        <f t="shared" si="15"/>
        <v>00000000000011111111111100000000</v>
      </c>
      <c r="AJ64" s="26" t="str">
        <f t="shared" si="16"/>
        <v>00000000</v>
      </c>
      <c r="AK64" s="26" t="str">
        <f t="shared" si="17"/>
        <v>11111111</v>
      </c>
      <c r="AL64" s="26" t="str">
        <f t="shared" si="18"/>
        <v>00001111</v>
      </c>
      <c r="AM64" s="26" t="str">
        <f t="shared" si="19"/>
        <v>00000000</v>
      </c>
      <c r="AN64" s="26" t="str">
        <f t="shared" si="21"/>
        <v>00</v>
      </c>
      <c r="AO64" s="26" t="str">
        <f t="shared" si="12"/>
        <v>FF</v>
      </c>
      <c r="AP64" s="26" t="str">
        <f t="shared" si="13"/>
        <v>0F</v>
      </c>
      <c r="AQ64" s="26" t="str">
        <f t="shared" si="22"/>
        <v>00</v>
      </c>
      <c r="AR64" s="26" t="str">
        <f t="shared" si="20"/>
        <v>0x000FFF00</v>
      </c>
      <c r="AS64" s="26" t="str">
        <f t="shared" si="23"/>
        <v xml:space="preserve">0x000FFF00, </v>
      </c>
      <c r="AW64" t="s">
        <v>349</v>
      </c>
    </row>
    <row r="65" spans="1:49" x14ac:dyDescent="0.25">
      <c r="A65" s="2">
        <v>14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2">
        <v>14</v>
      </c>
      <c r="AI65" s="26" t="str">
        <f t="shared" si="15"/>
        <v>00000000000011111111000000000000</v>
      </c>
      <c r="AJ65" s="26" t="str">
        <f t="shared" si="16"/>
        <v>00000000</v>
      </c>
      <c r="AK65" s="26" t="str">
        <f t="shared" si="17"/>
        <v>11110000</v>
      </c>
      <c r="AL65" s="26" t="str">
        <f t="shared" si="18"/>
        <v>00001111</v>
      </c>
      <c r="AM65" s="26" t="str">
        <f t="shared" si="19"/>
        <v>00000000</v>
      </c>
      <c r="AN65" s="26" t="str">
        <f t="shared" si="21"/>
        <v>00</v>
      </c>
      <c r="AO65" s="26" t="str">
        <f t="shared" si="12"/>
        <v>F0</v>
      </c>
      <c r="AP65" s="26" t="str">
        <f t="shared" si="13"/>
        <v>0F</v>
      </c>
      <c r="AQ65" s="26" t="str">
        <f t="shared" si="22"/>
        <v>00</v>
      </c>
      <c r="AR65" s="26" t="str">
        <f t="shared" si="20"/>
        <v>0x000FF000</v>
      </c>
      <c r="AS65" s="26" t="str">
        <f t="shared" si="23"/>
        <v xml:space="preserve">0x000FF000, </v>
      </c>
      <c r="AW65" t="s">
        <v>350</v>
      </c>
    </row>
    <row r="66" spans="1:49" x14ac:dyDescent="0.25">
      <c r="A66" s="2">
        <v>15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2">
        <v>15</v>
      </c>
      <c r="AI66" s="26" t="str">
        <f t="shared" si="15"/>
        <v>00000000000011111111000000000000</v>
      </c>
      <c r="AJ66" s="26" t="str">
        <f t="shared" si="16"/>
        <v>00000000</v>
      </c>
      <c r="AK66" s="26" t="str">
        <f t="shared" si="17"/>
        <v>11110000</v>
      </c>
      <c r="AL66" s="26" t="str">
        <f t="shared" si="18"/>
        <v>00001111</v>
      </c>
      <c r="AM66" s="26" t="str">
        <f t="shared" si="19"/>
        <v>00000000</v>
      </c>
      <c r="AN66" s="26" t="str">
        <f t="shared" si="21"/>
        <v>00</v>
      </c>
      <c r="AO66" s="26" t="str">
        <f t="shared" si="12"/>
        <v>F0</v>
      </c>
      <c r="AP66" s="26" t="str">
        <f t="shared" si="13"/>
        <v>0F</v>
      </c>
      <c r="AQ66" s="26" t="str">
        <f t="shared" si="22"/>
        <v>00</v>
      </c>
      <c r="AR66" s="26" t="str">
        <f t="shared" si="20"/>
        <v>0x000FF000</v>
      </c>
      <c r="AS66" s="26" t="str">
        <f t="shared" si="23"/>
        <v xml:space="preserve">0x000FF000, </v>
      </c>
      <c r="AW66" t="s">
        <v>351</v>
      </c>
    </row>
    <row r="67" spans="1:49" x14ac:dyDescent="0.25">
      <c r="A67" s="2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2">
        <v>16</v>
      </c>
      <c r="AI67" s="26" t="str">
        <f t="shared" si="15"/>
        <v>00000000000011111111000000000000</v>
      </c>
      <c r="AJ67" s="26" t="str">
        <f t="shared" si="16"/>
        <v>00000000</v>
      </c>
      <c r="AK67" s="26" t="str">
        <f t="shared" si="17"/>
        <v>11110000</v>
      </c>
      <c r="AL67" s="26" t="str">
        <f t="shared" si="18"/>
        <v>00001111</v>
      </c>
      <c r="AM67" s="26" t="str">
        <f t="shared" si="19"/>
        <v>00000000</v>
      </c>
      <c r="AN67" s="26" t="str">
        <f t="shared" si="21"/>
        <v>00</v>
      </c>
      <c r="AO67" s="26" t="str">
        <f t="shared" si="12"/>
        <v>F0</v>
      </c>
      <c r="AP67" s="26" t="str">
        <f t="shared" si="13"/>
        <v>0F</v>
      </c>
      <c r="AQ67" s="26" t="str">
        <f t="shared" si="22"/>
        <v>00</v>
      </c>
      <c r="AR67" s="26" t="str">
        <f t="shared" si="20"/>
        <v>0x000FF000</v>
      </c>
      <c r="AS67" s="26" t="str">
        <f t="shared" si="23"/>
        <v xml:space="preserve">0x000FF000, </v>
      </c>
      <c r="AW67" t="s">
        <v>352</v>
      </c>
    </row>
    <row r="68" spans="1:49" x14ac:dyDescent="0.25">
      <c r="A68" s="2">
        <v>17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2">
        <v>17</v>
      </c>
      <c r="AI68" s="26" t="str">
        <f t="shared" si="15"/>
        <v>00000000000011111111000000000000</v>
      </c>
      <c r="AJ68" s="26" t="str">
        <f t="shared" si="16"/>
        <v>00000000</v>
      </c>
      <c r="AK68" s="26" t="str">
        <f t="shared" si="17"/>
        <v>11110000</v>
      </c>
      <c r="AL68" s="26" t="str">
        <f t="shared" si="18"/>
        <v>00001111</v>
      </c>
      <c r="AM68" s="26" t="str">
        <f t="shared" si="19"/>
        <v>00000000</v>
      </c>
      <c r="AN68" s="26" t="str">
        <f t="shared" si="21"/>
        <v>00</v>
      </c>
      <c r="AO68" s="26" t="str">
        <f t="shared" si="12"/>
        <v>F0</v>
      </c>
      <c r="AP68" s="26" t="str">
        <f t="shared" si="13"/>
        <v>0F</v>
      </c>
      <c r="AQ68" s="26" t="str">
        <f t="shared" si="22"/>
        <v>00</v>
      </c>
      <c r="AR68" s="26" t="str">
        <f t="shared" si="20"/>
        <v>0x000FF000</v>
      </c>
      <c r="AS68" s="26" t="str">
        <f t="shared" si="23"/>
        <v xml:space="preserve">0x000FF000, </v>
      </c>
      <c r="AW68" t="s">
        <v>353</v>
      </c>
    </row>
    <row r="69" spans="1:49" x14ac:dyDescent="0.25">
      <c r="A69" s="2">
        <v>18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2">
        <v>18</v>
      </c>
      <c r="AI69" s="26" t="str">
        <f t="shared" si="15"/>
        <v>00000000000011111111000000000000</v>
      </c>
      <c r="AJ69" s="26" t="str">
        <f t="shared" si="16"/>
        <v>00000000</v>
      </c>
      <c r="AK69" s="26" t="str">
        <f t="shared" si="17"/>
        <v>11110000</v>
      </c>
      <c r="AL69" s="26" t="str">
        <f t="shared" si="18"/>
        <v>00001111</v>
      </c>
      <c r="AM69" s="26" t="str">
        <f t="shared" si="19"/>
        <v>00000000</v>
      </c>
      <c r="AN69" s="26" t="str">
        <f t="shared" si="21"/>
        <v>00</v>
      </c>
      <c r="AO69" s="26" t="str">
        <f t="shared" si="12"/>
        <v>F0</v>
      </c>
      <c r="AP69" s="26" t="str">
        <f t="shared" si="13"/>
        <v>0F</v>
      </c>
      <c r="AQ69" s="26" t="str">
        <f t="shared" si="22"/>
        <v>00</v>
      </c>
      <c r="AR69" s="26" t="str">
        <f t="shared" si="20"/>
        <v>0x000FF000</v>
      </c>
      <c r="AS69" s="26" t="str">
        <f t="shared" si="23"/>
        <v xml:space="preserve">0x000FF000, </v>
      </c>
      <c r="AW69" t="s">
        <v>354</v>
      </c>
    </row>
    <row r="70" spans="1:49" x14ac:dyDescent="0.25">
      <c r="A70" s="2">
        <v>19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2">
        <v>19</v>
      </c>
      <c r="AI70" s="26" t="str">
        <f t="shared" si="15"/>
        <v>00000000000011111111000000000000</v>
      </c>
      <c r="AJ70" s="26" t="str">
        <f t="shared" si="16"/>
        <v>00000000</v>
      </c>
      <c r="AK70" s="26" t="str">
        <f t="shared" si="17"/>
        <v>11110000</v>
      </c>
      <c r="AL70" s="26" t="str">
        <f t="shared" si="18"/>
        <v>00001111</v>
      </c>
      <c r="AM70" s="26" t="str">
        <f t="shared" si="19"/>
        <v>00000000</v>
      </c>
      <c r="AN70" s="26" t="str">
        <f t="shared" si="21"/>
        <v>00</v>
      </c>
      <c r="AO70" s="26" t="str">
        <f t="shared" si="12"/>
        <v>F0</v>
      </c>
      <c r="AP70" s="26" t="str">
        <f t="shared" si="13"/>
        <v>0F</v>
      </c>
      <c r="AQ70" s="26" t="str">
        <f t="shared" si="22"/>
        <v>00</v>
      </c>
      <c r="AR70" s="26" t="str">
        <f t="shared" si="20"/>
        <v>0x000FF000</v>
      </c>
      <c r="AS70" s="26" t="str">
        <f t="shared" si="23"/>
        <v xml:space="preserve">0x000FF000, </v>
      </c>
      <c r="AW70" t="s">
        <v>355</v>
      </c>
    </row>
    <row r="71" spans="1:49" x14ac:dyDescent="0.25">
      <c r="A71" s="2">
        <v>20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2">
        <v>20</v>
      </c>
      <c r="AI71" s="26" t="str">
        <f t="shared" si="15"/>
        <v>00000000000011111111000000000000</v>
      </c>
      <c r="AJ71" s="26" t="str">
        <f t="shared" si="16"/>
        <v>00000000</v>
      </c>
      <c r="AK71" s="26" t="str">
        <f t="shared" si="17"/>
        <v>11110000</v>
      </c>
      <c r="AL71" s="26" t="str">
        <f t="shared" si="18"/>
        <v>00001111</v>
      </c>
      <c r="AM71" s="26" t="str">
        <f t="shared" si="19"/>
        <v>00000000</v>
      </c>
      <c r="AN71" s="26" t="str">
        <f t="shared" si="21"/>
        <v>00</v>
      </c>
      <c r="AO71" s="26" t="str">
        <f t="shared" si="12"/>
        <v>F0</v>
      </c>
      <c r="AP71" s="26" t="str">
        <f t="shared" si="13"/>
        <v>0F</v>
      </c>
      <c r="AQ71" s="26" t="str">
        <f t="shared" si="22"/>
        <v>00</v>
      </c>
      <c r="AR71" s="26" t="str">
        <f t="shared" si="20"/>
        <v>0x000FF000</v>
      </c>
      <c r="AS71" s="26" t="str">
        <f t="shared" si="23"/>
        <v xml:space="preserve">0x000FF000, </v>
      </c>
      <c r="AW71" t="s">
        <v>356</v>
      </c>
    </row>
    <row r="72" spans="1:49" x14ac:dyDescent="0.25">
      <c r="A72" s="2">
        <v>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2">
        <v>21</v>
      </c>
      <c r="AI72" s="26" t="str">
        <f t="shared" si="15"/>
        <v>00000000000011111111000000000000</v>
      </c>
      <c r="AJ72" s="26" t="str">
        <f t="shared" si="16"/>
        <v>00000000</v>
      </c>
      <c r="AK72" s="26" t="str">
        <f t="shared" si="17"/>
        <v>11110000</v>
      </c>
      <c r="AL72" s="26" t="str">
        <f t="shared" si="18"/>
        <v>00001111</v>
      </c>
      <c r="AM72" s="26" t="str">
        <f t="shared" si="19"/>
        <v>00000000</v>
      </c>
      <c r="AN72" s="26" t="str">
        <f t="shared" si="21"/>
        <v>00</v>
      </c>
      <c r="AO72" s="26" t="str">
        <f t="shared" si="12"/>
        <v>F0</v>
      </c>
      <c r="AP72" s="26" t="str">
        <f t="shared" si="13"/>
        <v>0F</v>
      </c>
      <c r="AQ72" s="26" t="str">
        <f t="shared" si="22"/>
        <v>00</v>
      </c>
      <c r="AR72" s="26" t="str">
        <f t="shared" si="20"/>
        <v>0x000FF000</v>
      </c>
      <c r="AS72" s="26" t="str">
        <f t="shared" si="23"/>
        <v xml:space="preserve">0x000FF000, </v>
      </c>
      <c r="AW72" t="s">
        <v>357</v>
      </c>
    </row>
    <row r="73" spans="1:49" x14ac:dyDescent="0.25">
      <c r="A73" s="2">
        <v>22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2">
        <v>22</v>
      </c>
      <c r="AI73" s="26" t="str">
        <f t="shared" si="15"/>
        <v>00000000000011111111000000000000</v>
      </c>
      <c r="AJ73" s="26" t="str">
        <f t="shared" si="16"/>
        <v>00000000</v>
      </c>
      <c r="AK73" s="26" t="str">
        <f t="shared" si="17"/>
        <v>11110000</v>
      </c>
      <c r="AL73" s="26" t="str">
        <f t="shared" si="18"/>
        <v>00001111</v>
      </c>
      <c r="AM73" s="26" t="str">
        <f t="shared" si="19"/>
        <v>00000000</v>
      </c>
      <c r="AN73" s="26" t="str">
        <f t="shared" si="21"/>
        <v>00</v>
      </c>
      <c r="AO73" s="26" t="str">
        <f t="shared" si="12"/>
        <v>F0</v>
      </c>
      <c r="AP73" s="26" t="str">
        <f t="shared" si="13"/>
        <v>0F</v>
      </c>
      <c r="AQ73" s="26" t="str">
        <f t="shared" si="22"/>
        <v>00</v>
      </c>
      <c r="AR73" s="26" t="str">
        <f t="shared" si="20"/>
        <v>0x000FF000</v>
      </c>
      <c r="AS73" s="26" t="str">
        <f t="shared" si="23"/>
        <v xml:space="preserve">0x000FF000, </v>
      </c>
      <c r="AW73" t="s">
        <v>358</v>
      </c>
    </row>
    <row r="74" spans="1:49" x14ac:dyDescent="0.25">
      <c r="A74" s="2">
        <v>23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2">
        <v>23</v>
      </c>
      <c r="AI74" s="26" t="str">
        <f t="shared" si="15"/>
        <v>00000000000011111111000000000000</v>
      </c>
      <c r="AJ74" s="26" t="str">
        <f t="shared" si="16"/>
        <v>00000000</v>
      </c>
      <c r="AK74" s="26" t="str">
        <f t="shared" si="17"/>
        <v>11110000</v>
      </c>
      <c r="AL74" s="26" t="str">
        <f t="shared" si="18"/>
        <v>00001111</v>
      </c>
      <c r="AM74" s="26" t="str">
        <f t="shared" si="19"/>
        <v>00000000</v>
      </c>
      <c r="AN74" s="26" t="str">
        <f t="shared" si="21"/>
        <v>00</v>
      </c>
      <c r="AO74" s="26" t="str">
        <f t="shared" si="12"/>
        <v>F0</v>
      </c>
      <c r="AP74" s="26" t="str">
        <f t="shared" si="13"/>
        <v>0F</v>
      </c>
      <c r="AQ74" s="26" t="str">
        <f t="shared" si="22"/>
        <v>00</v>
      </c>
      <c r="AR74" s="26" t="str">
        <f t="shared" si="20"/>
        <v>0x000FF000</v>
      </c>
      <c r="AS74" s="26" t="str">
        <f t="shared" si="23"/>
        <v xml:space="preserve">0x000FF000, </v>
      </c>
      <c r="AW74" t="s">
        <v>359</v>
      </c>
    </row>
    <row r="75" spans="1:49" x14ac:dyDescent="0.25">
      <c r="A75" s="2">
        <v>24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2">
        <v>24</v>
      </c>
      <c r="AI75" s="26" t="str">
        <f t="shared" si="15"/>
        <v>00000000000011111111000000000000</v>
      </c>
      <c r="AJ75" s="26" t="str">
        <f t="shared" si="16"/>
        <v>00000000</v>
      </c>
      <c r="AK75" s="26" t="str">
        <f t="shared" si="17"/>
        <v>11110000</v>
      </c>
      <c r="AL75" s="26" t="str">
        <f t="shared" si="18"/>
        <v>00001111</v>
      </c>
      <c r="AM75" s="26" t="str">
        <f t="shared" si="19"/>
        <v>00000000</v>
      </c>
      <c r="AN75" s="26" t="str">
        <f t="shared" si="21"/>
        <v>00</v>
      </c>
      <c r="AO75" s="26" t="str">
        <f t="shared" si="12"/>
        <v>F0</v>
      </c>
      <c r="AP75" s="26" t="str">
        <f t="shared" si="13"/>
        <v>0F</v>
      </c>
      <c r="AQ75" s="26" t="str">
        <f t="shared" si="22"/>
        <v>00</v>
      </c>
      <c r="AR75" s="26" t="str">
        <f t="shared" si="20"/>
        <v>0x000FF000</v>
      </c>
      <c r="AS75" s="26" t="str">
        <f t="shared" si="23"/>
        <v xml:space="preserve">0x000FF000, </v>
      </c>
      <c r="AW75" t="s">
        <v>360</v>
      </c>
    </row>
    <row r="76" spans="1:49" x14ac:dyDescent="0.25">
      <c r="A76" s="2">
        <v>25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2">
        <v>25</v>
      </c>
      <c r="AI76" s="26" t="str">
        <f t="shared" si="15"/>
        <v>00000000000011111111000000000000</v>
      </c>
      <c r="AJ76" s="26" t="str">
        <f t="shared" si="16"/>
        <v>00000000</v>
      </c>
      <c r="AK76" s="26" t="str">
        <f t="shared" si="17"/>
        <v>11110000</v>
      </c>
      <c r="AL76" s="26" t="str">
        <f t="shared" si="18"/>
        <v>00001111</v>
      </c>
      <c r="AM76" s="26" t="str">
        <f t="shared" si="19"/>
        <v>00000000</v>
      </c>
      <c r="AN76" s="26" t="str">
        <f t="shared" si="21"/>
        <v>00</v>
      </c>
      <c r="AO76" s="26" t="str">
        <f t="shared" si="12"/>
        <v>F0</v>
      </c>
      <c r="AP76" s="26" t="str">
        <f t="shared" si="13"/>
        <v>0F</v>
      </c>
      <c r="AQ76" s="26" t="str">
        <f t="shared" si="22"/>
        <v>00</v>
      </c>
      <c r="AR76" s="26" t="str">
        <f t="shared" si="20"/>
        <v>0x000FF000</v>
      </c>
      <c r="AS76" s="26" t="str">
        <f t="shared" si="23"/>
        <v xml:space="preserve">0x000FF000, </v>
      </c>
      <c r="AW76" t="s">
        <v>361</v>
      </c>
    </row>
    <row r="77" spans="1:49" x14ac:dyDescent="0.25">
      <c r="A77" s="2">
        <v>26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2">
        <v>26</v>
      </c>
      <c r="AI77" s="26" t="str">
        <f t="shared" si="15"/>
        <v>00000000000011111111000000000000</v>
      </c>
      <c r="AJ77" s="26" t="str">
        <f t="shared" si="16"/>
        <v>00000000</v>
      </c>
      <c r="AK77" s="26" t="str">
        <f t="shared" si="17"/>
        <v>11110000</v>
      </c>
      <c r="AL77" s="26" t="str">
        <f t="shared" si="18"/>
        <v>00001111</v>
      </c>
      <c r="AM77" s="26" t="str">
        <f t="shared" si="19"/>
        <v>00000000</v>
      </c>
      <c r="AN77" s="26" t="str">
        <f t="shared" si="21"/>
        <v>00</v>
      </c>
      <c r="AO77" s="26" t="str">
        <f t="shared" si="12"/>
        <v>F0</v>
      </c>
      <c r="AP77" s="26" t="str">
        <f t="shared" si="13"/>
        <v>0F</v>
      </c>
      <c r="AQ77" s="26" t="str">
        <f t="shared" si="22"/>
        <v>00</v>
      </c>
      <c r="AR77" s="26" t="str">
        <f t="shared" si="20"/>
        <v>0x000FF000</v>
      </c>
      <c r="AS77" s="26" t="str">
        <f t="shared" si="23"/>
        <v xml:space="preserve">0x000FF000, </v>
      </c>
      <c r="AW77" t="s">
        <v>362</v>
      </c>
    </row>
    <row r="78" spans="1:49" x14ac:dyDescent="0.25">
      <c r="A78" s="2">
        <v>27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2">
        <v>27</v>
      </c>
      <c r="AI78" s="26" t="str">
        <f t="shared" si="15"/>
        <v>00000000000011111111000000000000</v>
      </c>
      <c r="AJ78" s="26" t="str">
        <f t="shared" si="16"/>
        <v>00000000</v>
      </c>
      <c r="AK78" s="26" t="str">
        <f t="shared" si="17"/>
        <v>11110000</v>
      </c>
      <c r="AL78" s="26" t="str">
        <f t="shared" si="18"/>
        <v>00001111</v>
      </c>
      <c r="AM78" s="26" t="str">
        <f t="shared" si="19"/>
        <v>00000000</v>
      </c>
      <c r="AN78" s="26" t="str">
        <f t="shared" si="21"/>
        <v>00</v>
      </c>
      <c r="AO78" s="26" t="str">
        <f t="shared" si="12"/>
        <v>F0</v>
      </c>
      <c r="AP78" s="26" t="str">
        <f t="shared" si="13"/>
        <v>0F</v>
      </c>
      <c r="AQ78" s="26" t="str">
        <f t="shared" si="22"/>
        <v>00</v>
      </c>
      <c r="AR78" s="26" t="str">
        <f t="shared" si="20"/>
        <v>0x000FF000</v>
      </c>
      <c r="AS78" s="26" t="str">
        <f t="shared" si="23"/>
        <v xml:space="preserve">0x000FF000, </v>
      </c>
      <c r="AW78" t="s">
        <v>363</v>
      </c>
    </row>
    <row r="79" spans="1:49" x14ac:dyDescent="0.25">
      <c r="A79" s="2">
        <v>28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2">
        <v>28</v>
      </c>
      <c r="AI79" s="26" t="str">
        <f t="shared" si="15"/>
        <v>00000000000011111111000000000000</v>
      </c>
      <c r="AJ79" s="26" t="str">
        <f t="shared" si="16"/>
        <v>00000000</v>
      </c>
      <c r="AK79" s="26" t="str">
        <f t="shared" si="17"/>
        <v>11110000</v>
      </c>
      <c r="AL79" s="26" t="str">
        <f t="shared" si="18"/>
        <v>00001111</v>
      </c>
      <c r="AM79" s="26" t="str">
        <f t="shared" si="19"/>
        <v>00000000</v>
      </c>
      <c r="AN79" s="26" t="str">
        <f t="shared" si="21"/>
        <v>00</v>
      </c>
      <c r="AO79" s="26" t="str">
        <f t="shared" si="12"/>
        <v>F0</v>
      </c>
      <c r="AP79" s="26" t="str">
        <f t="shared" si="13"/>
        <v>0F</v>
      </c>
      <c r="AQ79" s="26" t="str">
        <f t="shared" si="22"/>
        <v>00</v>
      </c>
      <c r="AR79" s="26" t="str">
        <f t="shared" si="20"/>
        <v>0x000FF000</v>
      </c>
      <c r="AS79" s="26" t="str">
        <f t="shared" si="23"/>
        <v xml:space="preserve">0x000FF000, </v>
      </c>
      <c r="AW79" t="s">
        <v>364</v>
      </c>
    </row>
    <row r="80" spans="1:49" x14ac:dyDescent="0.25">
      <c r="A80" s="2">
        <v>29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2">
        <v>29</v>
      </c>
      <c r="AI80" s="26" t="str">
        <f t="shared" si="15"/>
        <v>00000000000011111111000000000000</v>
      </c>
      <c r="AJ80" s="26" t="str">
        <f t="shared" si="16"/>
        <v>00000000</v>
      </c>
      <c r="AK80" s="26" t="str">
        <f t="shared" si="17"/>
        <v>11110000</v>
      </c>
      <c r="AL80" s="26" t="str">
        <f t="shared" si="18"/>
        <v>00001111</v>
      </c>
      <c r="AM80" s="26" t="str">
        <f t="shared" si="19"/>
        <v>00000000</v>
      </c>
      <c r="AN80" s="26" t="str">
        <f t="shared" si="21"/>
        <v>00</v>
      </c>
      <c r="AO80" s="26" t="str">
        <f t="shared" si="12"/>
        <v>F0</v>
      </c>
      <c r="AP80" s="26" t="str">
        <f t="shared" si="13"/>
        <v>0F</v>
      </c>
      <c r="AQ80" s="26" t="str">
        <f t="shared" si="22"/>
        <v>00</v>
      </c>
      <c r="AR80" s="26" t="str">
        <f t="shared" si="20"/>
        <v>0x000FF000</v>
      </c>
      <c r="AS80" s="26" t="str">
        <f t="shared" si="23"/>
        <v xml:space="preserve">0x000FF000, </v>
      </c>
      <c r="AW80" t="s">
        <v>365</v>
      </c>
    </row>
    <row r="81" spans="1:49" x14ac:dyDescent="0.25">
      <c r="A81" s="2">
        <v>30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2">
        <v>30</v>
      </c>
      <c r="AI81" s="26" t="str">
        <f t="shared" si="15"/>
        <v>00000000000011111111000000000000</v>
      </c>
      <c r="AJ81" s="26" t="str">
        <f t="shared" si="16"/>
        <v>00000000</v>
      </c>
      <c r="AK81" s="26" t="str">
        <f t="shared" si="17"/>
        <v>11110000</v>
      </c>
      <c r="AL81" s="26" t="str">
        <f t="shared" si="18"/>
        <v>00001111</v>
      </c>
      <c r="AM81" s="26" t="str">
        <f t="shared" si="19"/>
        <v>00000000</v>
      </c>
      <c r="AN81" s="26" t="str">
        <f t="shared" si="21"/>
        <v>00</v>
      </c>
      <c r="AO81" s="26" t="str">
        <f t="shared" si="12"/>
        <v>F0</v>
      </c>
      <c r="AP81" s="26" t="str">
        <f t="shared" si="13"/>
        <v>0F</v>
      </c>
      <c r="AQ81" s="26" t="str">
        <f t="shared" si="22"/>
        <v>00</v>
      </c>
      <c r="AR81" s="26" t="str">
        <f t="shared" si="20"/>
        <v>0x000FF000</v>
      </c>
      <c r="AS81" s="26" t="str">
        <f t="shared" si="23"/>
        <v xml:space="preserve">0x000FF000, </v>
      </c>
      <c r="AW81" t="s">
        <v>366</v>
      </c>
    </row>
    <row r="82" spans="1:49" x14ac:dyDescent="0.25">
      <c r="A82" s="2">
        <v>31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2">
        <v>31</v>
      </c>
      <c r="AI82" s="26" t="str">
        <f t="shared" si="15"/>
        <v>00000000000011111111000000000000</v>
      </c>
      <c r="AJ82" s="26" t="str">
        <f t="shared" si="16"/>
        <v>00000000</v>
      </c>
      <c r="AK82" s="26" t="str">
        <f t="shared" si="17"/>
        <v>11110000</v>
      </c>
      <c r="AL82" s="26" t="str">
        <f t="shared" si="18"/>
        <v>00001111</v>
      </c>
      <c r="AM82" s="26" t="str">
        <f t="shared" si="19"/>
        <v>00000000</v>
      </c>
      <c r="AN82" s="26" t="str">
        <f t="shared" si="21"/>
        <v>00</v>
      </c>
      <c r="AO82" s="26" t="str">
        <f t="shared" si="12"/>
        <v>F0</v>
      </c>
      <c r="AP82" s="26" t="str">
        <f t="shared" si="13"/>
        <v>0F</v>
      </c>
      <c r="AQ82" s="26" t="str">
        <f t="shared" si="22"/>
        <v>00</v>
      </c>
      <c r="AR82" s="26" t="str">
        <f t="shared" si="20"/>
        <v>0x000FF000</v>
      </c>
      <c r="AS82" s="26" t="str">
        <f t="shared" si="23"/>
        <v xml:space="preserve">0x000FF000, </v>
      </c>
      <c r="AW82" t="s">
        <v>367</v>
      </c>
    </row>
    <row r="83" spans="1:49" x14ac:dyDescent="0.25">
      <c r="A83" s="2">
        <v>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2">
        <v>32</v>
      </c>
      <c r="AI83" s="26" t="str">
        <f t="shared" si="15"/>
        <v>00000000000011111111000000000000</v>
      </c>
      <c r="AJ83" s="26" t="str">
        <f t="shared" si="16"/>
        <v>00000000</v>
      </c>
      <c r="AK83" s="26" t="str">
        <f t="shared" si="17"/>
        <v>11110000</v>
      </c>
      <c r="AL83" s="26" t="str">
        <f t="shared" si="18"/>
        <v>00001111</v>
      </c>
      <c r="AM83" s="26" t="str">
        <f t="shared" si="19"/>
        <v>00000000</v>
      </c>
      <c r="AN83" s="26" t="str">
        <f t="shared" si="21"/>
        <v>00</v>
      </c>
      <c r="AO83" s="26" t="str">
        <f t="shared" si="12"/>
        <v>F0</v>
      </c>
      <c r="AP83" s="26" t="str">
        <f t="shared" si="13"/>
        <v>0F</v>
      </c>
      <c r="AQ83" s="26" t="str">
        <f t="shared" si="22"/>
        <v>00</v>
      </c>
      <c r="AR83" s="26" t="str">
        <f t="shared" si="20"/>
        <v>0x000FF000</v>
      </c>
      <c r="AS83" s="26" t="str">
        <f t="shared" si="23"/>
        <v xml:space="preserve">0x000FF000, </v>
      </c>
      <c r="AW83" t="s">
        <v>368</v>
      </c>
    </row>
    <row r="84" spans="1:49" x14ac:dyDescent="0.25">
      <c r="A84" s="2">
        <v>33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2">
        <v>33</v>
      </c>
      <c r="AI84" s="26" t="str">
        <f t="shared" si="15"/>
        <v>00000000000011111111000000000000</v>
      </c>
      <c r="AJ84" s="26" t="str">
        <f t="shared" si="16"/>
        <v>00000000</v>
      </c>
      <c r="AK84" s="26" t="str">
        <f t="shared" si="17"/>
        <v>11110000</v>
      </c>
      <c r="AL84" s="26" t="str">
        <f t="shared" si="18"/>
        <v>00001111</v>
      </c>
      <c r="AM84" s="26" t="str">
        <f t="shared" si="19"/>
        <v>00000000</v>
      </c>
      <c r="AN84" s="26" t="str">
        <f t="shared" si="21"/>
        <v>00</v>
      </c>
      <c r="AO84" s="26" t="str">
        <f t="shared" si="12"/>
        <v>F0</v>
      </c>
      <c r="AP84" s="26" t="str">
        <f t="shared" si="13"/>
        <v>0F</v>
      </c>
      <c r="AQ84" s="26" t="str">
        <f t="shared" si="22"/>
        <v>00</v>
      </c>
      <c r="AR84" s="26" t="str">
        <f t="shared" si="20"/>
        <v>0x000FF000</v>
      </c>
      <c r="AS84" s="26" t="str">
        <f t="shared" si="23"/>
        <v xml:space="preserve">0x000FF000, </v>
      </c>
      <c r="AW84" t="s">
        <v>369</v>
      </c>
    </row>
    <row r="85" spans="1:49" x14ac:dyDescent="0.25">
      <c r="A85" s="2">
        <v>34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">
        <v>34</v>
      </c>
      <c r="AI85" s="26" t="str">
        <f t="shared" si="15"/>
        <v>00000000000011111111000000000000</v>
      </c>
      <c r="AJ85" s="26" t="str">
        <f t="shared" si="16"/>
        <v>00000000</v>
      </c>
      <c r="AK85" s="26" t="str">
        <f t="shared" si="17"/>
        <v>11110000</v>
      </c>
      <c r="AL85" s="26" t="str">
        <f t="shared" si="18"/>
        <v>00001111</v>
      </c>
      <c r="AM85" s="26" t="str">
        <f t="shared" si="19"/>
        <v>00000000</v>
      </c>
      <c r="AN85" s="26" t="str">
        <f t="shared" si="21"/>
        <v>00</v>
      </c>
      <c r="AO85" s="26" t="str">
        <f t="shared" si="12"/>
        <v>F0</v>
      </c>
      <c r="AP85" s="26" t="str">
        <f t="shared" si="13"/>
        <v>0F</v>
      </c>
      <c r="AQ85" s="26" t="str">
        <f t="shared" si="22"/>
        <v>00</v>
      </c>
      <c r="AR85" s="26" t="str">
        <f t="shared" si="20"/>
        <v>0x000FF000</v>
      </c>
      <c r="AS85" s="26" t="str">
        <f t="shared" si="23"/>
        <v xml:space="preserve">0x000FF000, </v>
      </c>
      <c r="AW85" t="s">
        <v>370</v>
      </c>
    </row>
    <row r="86" spans="1:49" x14ac:dyDescent="0.25">
      <c r="A86" s="2">
        <v>35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2">
        <v>35</v>
      </c>
      <c r="AI86" s="26" t="str">
        <f t="shared" si="15"/>
        <v>00000000000011111111000000000000</v>
      </c>
      <c r="AJ86" s="26" t="str">
        <f t="shared" si="16"/>
        <v>00000000</v>
      </c>
      <c r="AK86" s="26" t="str">
        <f t="shared" si="17"/>
        <v>11110000</v>
      </c>
      <c r="AL86" s="26" t="str">
        <f t="shared" si="18"/>
        <v>00001111</v>
      </c>
      <c r="AM86" s="26" t="str">
        <f t="shared" si="19"/>
        <v>00000000</v>
      </c>
      <c r="AN86" s="26" t="str">
        <f t="shared" si="21"/>
        <v>00</v>
      </c>
      <c r="AO86" s="26" t="str">
        <f t="shared" si="12"/>
        <v>F0</v>
      </c>
      <c r="AP86" s="26" t="str">
        <f t="shared" si="13"/>
        <v>0F</v>
      </c>
      <c r="AQ86" s="26" t="str">
        <f t="shared" si="22"/>
        <v>00</v>
      </c>
      <c r="AR86" s="26" t="str">
        <f t="shared" si="20"/>
        <v>0x000FF000</v>
      </c>
      <c r="AS86" s="26" t="str">
        <f t="shared" si="23"/>
        <v xml:space="preserve">0x000FF000, </v>
      </c>
      <c r="AW86" t="s">
        <v>371</v>
      </c>
    </row>
    <row r="87" spans="1:49" x14ac:dyDescent="0.25">
      <c r="A87" s="2">
        <v>36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2">
        <v>36</v>
      </c>
      <c r="AI87" s="26" t="str">
        <f t="shared" si="15"/>
        <v>00000000000011111111000000000000</v>
      </c>
      <c r="AJ87" s="26" t="str">
        <f t="shared" si="16"/>
        <v>00000000</v>
      </c>
      <c r="AK87" s="26" t="str">
        <f t="shared" si="17"/>
        <v>11110000</v>
      </c>
      <c r="AL87" s="26" t="str">
        <f t="shared" si="18"/>
        <v>00001111</v>
      </c>
      <c r="AM87" s="26" t="str">
        <f t="shared" si="19"/>
        <v>00000000</v>
      </c>
      <c r="AN87" s="26" t="str">
        <f t="shared" si="21"/>
        <v>00</v>
      </c>
      <c r="AO87" s="26" t="str">
        <f t="shared" si="12"/>
        <v>F0</v>
      </c>
      <c r="AP87" s="26" t="str">
        <f t="shared" si="13"/>
        <v>0F</v>
      </c>
      <c r="AQ87" s="26" t="str">
        <f t="shared" si="22"/>
        <v>00</v>
      </c>
      <c r="AR87" s="26" t="str">
        <f t="shared" si="20"/>
        <v>0x000FF000</v>
      </c>
      <c r="AS87" s="26" t="str">
        <f t="shared" si="23"/>
        <v xml:space="preserve">0x000FF000, </v>
      </c>
      <c r="AW87" t="s">
        <v>372</v>
      </c>
    </row>
    <row r="88" spans="1:49" x14ac:dyDescent="0.25">
      <c r="A88" s="2">
        <v>37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2">
        <v>37</v>
      </c>
      <c r="AI88" s="26" t="str">
        <f t="shared" si="15"/>
        <v>00000000000011111111000000000000</v>
      </c>
      <c r="AJ88" s="26" t="str">
        <f t="shared" si="16"/>
        <v>00000000</v>
      </c>
      <c r="AK88" s="26" t="str">
        <f t="shared" si="17"/>
        <v>11110000</v>
      </c>
      <c r="AL88" s="26" t="str">
        <f t="shared" si="18"/>
        <v>00001111</v>
      </c>
      <c r="AM88" s="26" t="str">
        <f t="shared" si="19"/>
        <v>00000000</v>
      </c>
      <c r="AN88" s="26" t="str">
        <f t="shared" si="21"/>
        <v>00</v>
      </c>
      <c r="AO88" s="26" t="str">
        <f t="shared" si="12"/>
        <v>F0</v>
      </c>
      <c r="AP88" s="26" t="str">
        <f t="shared" si="13"/>
        <v>0F</v>
      </c>
      <c r="AQ88" s="26" t="str">
        <f t="shared" si="22"/>
        <v>00</v>
      </c>
      <c r="AR88" s="26" t="str">
        <f t="shared" si="20"/>
        <v>0x000FF000</v>
      </c>
      <c r="AS88" s="26" t="str">
        <f t="shared" si="23"/>
        <v xml:space="preserve">0x000FF000, </v>
      </c>
      <c r="AW88" t="s">
        <v>373</v>
      </c>
    </row>
    <row r="89" spans="1:49" x14ac:dyDescent="0.25">
      <c r="A89" s="2">
        <v>38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2">
        <v>38</v>
      </c>
      <c r="AI89" s="26" t="str">
        <f t="shared" si="15"/>
        <v>00000000000011111111000000000000</v>
      </c>
      <c r="AJ89" s="26" t="str">
        <f t="shared" si="16"/>
        <v>00000000</v>
      </c>
      <c r="AK89" s="26" t="str">
        <f t="shared" si="17"/>
        <v>11110000</v>
      </c>
      <c r="AL89" s="26" t="str">
        <f t="shared" si="18"/>
        <v>00001111</v>
      </c>
      <c r="AM89" s="26" t="str">
        <f t="shared" si="19"/>
        <v>00000000</v>
      </c>
      <c r="AN89" s="26" t="str">
        <f t="shared" si="21"/>
        <v>00</v>
      </c>
      <c r="AO89" s="26" t="str">
        <f t="shared" si="12"/>
        <v>F0</v>
      </c>
      <c r="AP89" s="26" t="str">
        <f t="shared" si="13"/>
        <v>0F</v>
      </c>
      <c r="AQ89" s="26" t="str">
        <f t="shared" si="22"/>
        <v>00</v>
      </c>
      <c r="AR89" s="26" t="str">
        <f t="shared" si="20"/>
        <v>0x000FF000</v>
      </c>
      <c r="AS89" s="26" t="str">
        <f t="shared" si="23"/>
        <v xml:space="preserve">0x000FF000, </v>
      </c>
      <c r="AW89" t="s">
        <v>374</v>
      </c>
    </row>
    <row r="90" spans="1:49" x14ac:dyDescent="0.25">
      <c r="A90" s="2">
        <v>39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2">
        <v>39</v>
      </c>
      <c r="AI90" s="26" t="str">
        <f t="shared" si="15"/>
        <v>00000000000011111111000000000000</v>
      </c>
      <c r="AJ90" s="26" t="str">
        <f t="shared" si="16"/>
        <v>00000000</v>
      </c>
      <c r="AK90" s="26" t="str">
        <f t="shared" si="17"/>
        <v>11110000</v>
      </c>
      <c r="AL90" s="26" t="str">
        <f t="shared" si="18"/>
        <v>00001111</v>
      </c>
      <c r="AM90" s="26" t="str">
        <f t="shared" si="19"/>
        <v>00000000</v>
      </c>
      <c r="AN90" s="26" t="str">
        <f t="shared" si="21"/>
        <v>00</v>
      </c>
      <c r="AO90" s="26" t="str">
        <f t="shared" si="12"/>
        <v>F0</v>
      </c>
      <c r="AP90" s="26" t="str">
        <f t="shared" si="13"/>
        <v>0F</v>
      </c>
      <c r="AQ90" s="26" t="str">
        <f t="shared" si="22"/>
        <v>00</v>
      </c>
      <c r="AR90" s="26" t="str">
        <f t="shared" si="20"/>
        <v>0x000FF000</v>
      </c>
      <c r="AS90" s="26" t="str">
        <f t="shared" si="23"/>
        <v xml:space="preserve">0x000FF000, </v>
      </c>
      <c r="AW90" t="s">
        <v>375</v>
      </c>
    </row>
    <row r="91" spans="1:49" x14ac:dyDescent="0.25">
      <c r="A91" s="2">
        <v>40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2">
        <v>40</v>
      </c>
      <c r="AI91" s="26" t="str">
        <f t="shared" si="15"/>
        <v>00000000111111111111111100000000</v>
      </c>
      <c r="AJ91" s="26" t="str">
        <f t="shared" si="16"/>
        <v>00000000</v>
      </c>
      <c r="AK91" s="26" t="str">
        <f t="shared" si="17"/>
        <v>11111111</v>
      </c>
      <c r="AL91" s="26" t="str">
        <f t="shared" si="18"/>
        <v>11111111</v>
      </c>
      <c r="AM91" s="26" t="str">
        <f t="shared" si="19"/>
        <v>00000000</v>
      </c>
      <c r="AN91" s="26" t="str">
        <f t="shared" si="21"/>
        <v>00</v>
      </c>
      <c r="AO91" s="26" t="str">
        <f t="shared" si="12"/>
        <v>FF</v>
      </c>
      <c r="AP91" s="26" t="str">
        <f t="shared" si="13"/>
        <v>FF</v>
      </c>
      <c r="AQ91" s="26" t="str">
        <f t="shared" si="22"/>
        <v>00</v>
      </c>
      <c r="AR91" s="26" t="str">
        <f t="shared" si="20"/>
        <v>0x00FFFF00</v>
      </c>
      <c r="AS91" s="26" t="str">
        <f t="shared" si="23"/>
        <v xml:space="preserve">0x00FFFF00, </v>
      </c>
      <c r="AW91" t="s">
        <v>376</v>
      </c>
    </row>
    <row r="92" spans="1:49" x14ac:dyDescent="0.25">
      <c r="A92" s="2">
        <v>41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2">
        <v>41</v>
      </c>
      <c r="AI92" s="26" t="str">
        <f t="shared" si="15"/>
        <v>00000000111111111111111100000000</v>
      </c>
      <c r="AJ92" s="26" t="str">
        <f t="shared" si="16"/>
        <v>00000000</v>
      </c>
      <c r="AK92" s="26" t="str">
        <f t="shared" si="17"/>
        <v>11111111</v>
      </c>
      <c r="AL92" s="26" t="str">
        <f t="shared" si="18"/>
        <v>11111111</v>
      </c>
      <c r="AM92" s="26" t="str">
        <f t="shared" si="19"/>
        <v>00000000</v>
      </c>
      <c r="AN92" s="26" t="str">
        <f t="shared" si="21"/>
        <v>00</v>
      </c>
      <c r="AO92" s="26" t="str">
        <f t="shared" si="12"/>
        <v>FF</v>
      </c>
      <c r="AP92" s="26" t="str">
        <f t="shared" si="13"/>
        <v>FF</v>
      </c>
      <c r="AQ92" s="26" t="str">
        <f t="shared" si="22"/>
        <v>00</v>
      </c>
      <c r="AR92" s="26" t="str">
        <f t="shared" si="20"/>
        <v>0x00FFFF00</v>
      </c>
      <c r="AS92" s="26" t="str">
        <f t="shared" si="23"/>
        <v xml:space="preserve">0x00FFFF00, </v>
      </c>
      <c r="AW92" t="s">
        <v>377</v>
      </c>
    </row>
    <row r="93" spans="1:49" x14ac:dyDescent="0.25">
      <c r="A93" s="2">
        <v>42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2">
        <v>42</v>
      </c>
      <c r="AI93" s="26" t="str">
        <f t="shared" si="15"/>
        <v>00000000111111111111111100000000</v>
      </c>
      <c r="AJ93" s="26" t="str">
        <f t="shared" si="16"/>
        <v>00000000</v>
      </c>
      <c r="AK93" s="26" t="str">
        <f t="shared" si="17"/>
        <v>11111111</v>
      </c>
      <c r="AL93" s="26" t="str">
        <f t="shared" si="18"/>
        <v>11111111</v>
      </c>
      <c r="AM93" s="26" t="str">
        <f t="shared" si="19"/>
        <v>00000000</v>
      </c>
      <c r="AN93" s="26" t="str">
        <f t="shared" si="21"/>
        <v>00</v>
      </c>
      <c r="AO93" s="26" t="str">
        <f t="shared" si="12"/>
        <v>FF</v>
      </c>
      <c r="AP93" s="26" t="str">
        <f t="shared" si="13"/>
        <v>FF</v>
      </c>
      <c r="AQ93" s="26" t="str">
        <f t="shared" si="22"/>
        <v>00</v>
      </c>
      <c r="AR93" s="26" t="str">
        <f t="shared" si="20"/>
        <v>0x00FFFF00</v>
      </c>
      <c r="AS93" s="26" t="str">
        <f t="shared" si="23"/>
        <v xml:space="preserve">0x00FFFF00, </v>
      </c>
      <c r="AW93" t="s">
        <v>378</v>
      </c>
    </row>
    <row r="94" spans="1:49" x14ac:dyDescent="0.25">
      <c r="A94" s="2">
        <v>43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2">
        <v>43</v>
      </c>
      <c r="AI94" s="26" t="str">
        <f t="shared" si="15"/>
        <v>00000000111111111111111100000000</v>
      </c>
      <c r="AJ94" s="26" t="str">
        <f t="shared" si="16"/>
        <v>00000000</v>
      </c>
      <c r="AK94" s="26" t="str">
        <f t="shared" si="17"/>
        <v>11111111</v>
      </c>
      <c r="AL94" s="26" t="str">
        <f t="shared" si="18"/>
        <v>11111111</v>
      </c>
      <c r="AM94" s="26" t="str">
        <f t="shared" si="19"/>
        <v>00000000</v>
      </c>
      <c r="AN94" s="26" t="str">
        <f t="shared" si="21"/>
        <v>00</v>
      </c>
      <c r="AO94" s="26" t="str">
        <f t="shared" si="12"/>
        <v>FF</v>
      </c>
      <c r="AP94" s="26" t="str">
        <f t="shared" si="13"/>
        <v>FF</v>
      </c>
      <c r="AQ94" s="26" t="str">
        <f t="shared" si="22"/>
        <v>00</v>
      </c>
      <c r="AR94" s="26" t="str">
        <f t="shared" si="20"/>
        <v>0x00FFFF00</v>
      </c>
      <c r="AS94" s="26" t="str">
        <f t="shared" si="23"/>
        <v xml:space="preserve">0x00FFFF00, </v>
      </c>
      <c r="AW94" t="s">
        <v>379</v>
      </c>
    </row>
    <row r="95" spans="1:49" x14ac:dyDescent="0.25">
      <c r="A95" s="2">
        <v>44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2">
        <v>44</v>
      </c>
      <c r="AI95" s="26" t="str">
        <f t="shared" si="15"/>
        <v>00000000111111111111111100000000</v>
      </c>
      <c r="AJ95" s="26" t="str">
        <f t="shared" si="16"/>
        <v>00000000</v>
      </c>
      <c r="AK95" s="26" t="str">
        <f t="shared" si="17"/>
        <v>11111111</v>
      </c>
      <c r="AL95" s="26" t="str">
        <f t="shared" si="18"/>
        <v>11111111</v>
      </c>
      <c r="AM95" s="26" t="str">
        <f t="shared" si="19"/>
        <v>00000000</v>
      </c>
      <c r="AN95" s="26" t="str">
        <f t="shared" si="21"/>
        <v>00</v>
      </c>
      <c r="AO95" s="26" t="str">
        <f t="shared" si="12"/>
        <v>FF</v>
      </c>
      <c r="AP95" s="26" t="str">
        <f t="shared" si="13"/>
        <v>FF</v>
      </c>
      <c r="AQ95" s="26" t="str">
        <f t="shared" si="22"/>
        <v>00</v>
      </c>
      <c r="AR95" s="26" t="str">
        <f t="shared" si="20"/>
        <v>0x00FFFF00</v>
      </c>
      <c r="AS95" s="26" t="str">
        <f t="shared" si="23"/>
        <v xml:space="preserve">0x00FFFF00, </v>
      </c>
      <c r="AW95" t="s">
        <v>380</v>
      </c>
    </row>
    <row r="96" spans="1:49" x14ac:dyDescent="0.25">
      <c r="A96" s="2">
        <v>45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2">
        <v>45</v>
      </c>
      <c r="AI96" s="26" t="str">
        <f t="shared" si="15"/>
        <v>00000000111111111111111100000000</v>
      </c>
      <c r="AJ96" s="26" t="str">
        <f t="shared" si="16"/>
        <v>00000000</v>
      </c>
      <c r="AK96" s="26" t="str">
        <f t="shared" si="17"/>
        <v>11111111</v>
      </c>
      <c r="AL96" s="26" t="str">
        <f t="shared" si="18"/>
        <v>11111111</v>
      </c>
      <c r="AM96" s="26" t="str">
        <f t="shared" si="19"/>
        <v>00000000</v>
      </c>
      <c r="AN96" s="26" t="str">
        <f t="shared" si="21"/>
        <v>00</v>
      </c>
      <c r="AO96" s="26" t="str">
        <f t="shared" si="12"/>
        <v>FF</v>
      </c>
      <c r="AP96" s="26" t="str">
        <f t="shared" si="13"/>
        <v>FF</v>
      </c>
      <c r="AQ96" s="26" t="str">
        <f t="shared" si="22"/>
        <v>00</v>
      </c>
      <c r="AR96" s="26" t="str">
        <f t="shared" si="20"/>
        <v>0x00FFFF00</v>
      </c>
      <c r="AS96" s="28" t="str">
        <f>AR96</f>
        <v>0x00FFFF00</v>
      </c>
      <c r="AW96" t="s">
        <v>381</v>
      </c>
    </row>
    <row r="97" spans="1:49" x14ac:dyDescent="0.25">
      <c r="A97" s="2">
        <v>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2">
        <v>46</v>
      </c>
      <c r="AI97" s="26" t="str">
        <f t="shared" si="15"/>
        <v>00000000000000000000000000000000</v>
      </c>
      <c r="AJ97" s="26" t="str">
        <f t="shared" si="16"/>
        <v>00000000</v>
      </c>
      <c r="AK97" s="26" t="str">
        <f t="shared" si="17"/>
        <v>00000000</v>
      </c>
      <c r="AL97" s="26" t="str">
        <f t="shared" si="18"/>
        <v>00000000</v>
      </c>
      <c r="AM97" s="26" t="str">
        <f t="shared" si="19"/>
        <v>00000000</v>
      </c>
      <c r="AN97" s="26" t="str">
        <f t="shared" si="21"/>
        <v>00</v>
      </c>
      <c r="AO97" s="26" t="str">
        <f t="shared" si="12"/>
        <v>00</v>
      </c>
      <c r="AP97" s="26" t="str">
        <f t="shared" si="13"/>
        <v>00</v>
      </c>
      <c r="AQ97" s="26" t="str">
        <f t="shared" si="22"/>
        <v>00</v>
      </c>
      <c r="AR97" s="26" t="str">
        <f t="shared" si="20"/>
        <v>0x00000000</v>
      </c>
      <c r="AS97" s="26"/>
      <c r="AW97" t="s">
        <v>382</v>
      </c>
    </row>
    <row r="98" spans="1:49" x14ac:dyDescent="0.25">
      <c r="A98" s="2">
        <v>47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2">
        <v>47</v>
      </c>
      <c r="AI98" s="26" t="str">
        <f t="shared" si="15"/>
        <v>00000000000000000000000000000000</v>
      </c>
      <c r="AJ98" s="26" t="str">
        <f t="shared" si="16"/>
        <v>00000000</v>
      </c>
      <c r="AK98" s="26" t="str">
        <f t="shared" si="17"/>
        <v>00000000</v>
      </c>
      <c r="AL98" s="26" t="str">
        <f t="shared" si="18"/>
        <v>00000000</v>
      </c>
      <c r="AM98" s="26" t="str">
        <f t="shared" si="19"/>
        <v>00000000</v>
      </c>
      <c r="AN98" s="26" t="str">
        <f t="shared" si="21"/>
        <v>00</v>
      </c>
      <c r="AO98" s="26" t="str">
        <f t="shared" si="12"/>
        <v>00</v>
      </c>
      <c r="AP98" s="26" t="str">
        <f t="shared" si="13"/>
        <v>00</v>
      </c>
      <c r="AQ98" s="26" t="str">
        <f t="shared" si="22"/>
        <v>00</v>
      </c>
      <c r="AR98" s="26" t="str">
        <f t="shared" si="20"/>
        <v>0x00000000</v>
      </c>
      <c r="AS98" s="26"/>
      <c r="AW98" t="s">
        <v>383</v>
      </c>
    </row>
    <row r="99" spans="1:49" s="2" customFormat="1" x14ac:dyDescent="0.25">
      <c r="B99" s="2">
        <v>0</v>
      </c>
      <c r="C99" s="2">
        <v>1</v>
      </c>
      <c r="D99" s="2">
        <v>2</v>
      </c>
      <c r="E99" s="2">
        <v>3</v>
      </c>
      <c r="F99" s="2">
        <v>4</v>
      </c>
      <c r="G99" s="2">
        <v>5</v>
      </c>
      <c r="H99" s="2">
        <v>6</v>
      </c>
      <c r="I99" s="2">
        <v>7</v>
      </c>
      <c r="J99" s="2">
        <v>8</v>
      </c>
      <c r="K99" s="2">
        <v>9</v>
      </c>
      <c r="L99" s="2">
        <v>10</v>
      </c>
      <c r="M99" s="2">
        <v>11</v>
      </c>
      <c r="N99" s="2">
        <v>12</v>
      </c>
      <c r="O99" s="2">
        <v>13</v>
      </c>
      <c r="P99" s="2">
        <v>14</v>
      </c>
      <c r="Q99" s="2">
        <v>15</v>
      </c>
      <c r="R99" s="2">
        <v>16</v>
      </c>
      <c r="S99" s="2">
        <v>17</v>
      </c>
      <c r="T99" s="2">
        <v>18</v>
      </c>
      <c r="U99" s="2">
        <v>19</v>
      </c>
      <c r="V99" s="2">
        <v>20</v>
      </c>
      <c r="W99" s="2">
        <v>21</v>
      </c>
      <c r="X99" s="2">
        <v>22</v>
      </c>
      <c r="Y99" s="2">
        <v>23</v>
      </c>
      <c r="Z99" s="2">
        <v>24</v>
      </c>
      <c r="AA99" s="2">
        <v>25</v>
      </c>
      <c r="AB99" s="2">
        <v>26</v>
      </c>
      <c r="AC99" s="2">
        <v>27</v>
      </c>
      <c r="AD99" s="2">
        <v>28</v>
      </c>
      <c r="AE99" s="2">
        <v>29</v>
      </c>
      <c r="AF99" s="2">
        <v>30</v>
      </c>
      <c r="AG99" s="2">
        <v>31</v>
      </c>
      <c r="AI99" s="25"/>
      <c r="AJ99" s="25" t="s">
        <v>143</v>
      </c>
      <c r="AK99" s="25" t="s">
        <v>144</v>
      </c>
      <c r="AL99" s="25" t="s">
        <v>145</v>
      </c>
      <c r="AM99" s="25" t="s">
        <v>146</v>
      </c>
      <c r="AN99" s="25" t="s">
        <v>143</v>
      </c>
      <c r="AO99" s="25" t="s">
        <v>144</v>
      </c>
      <c r="AP99" s="25" t="s">
        <v>145</v>
      </c>
      <c r="AQ99" s="25" t="s">
        <v>146</v>
      </c>
      <c r="AR99" s="27" t="s">
        <v>147</v>
      </c>
      <c r="AS99" s="22">
        <v>2</v>
      </c>
      <c r="AT99"/>
      <c r="AV99" s="33"/>
      <c r="AW99" s="2" t="s">
        <v>384</v>
      </c>
    </row>
    <row r="100" spans="1:49" x14ac:dyDescent="0.25">
      <c r="A100" s="2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2">
        <v>0</v>
      </c>
      <c r="AI100" s="26" t="str">
        <f>AG100&amp;AF100&amp;AE100&amp;AD100&amp;AC100&amp;AB100&amp;AA100&amp;Z100&amp;Y100&amp;X100&amp;W100&amp;V100&amp;U100&amp;T100&amp;S100&amp;R100&amp;Q100&amp;P100&amp;O100&amp;N100&amp;M100&amp;L100&amp;K100&amp;J100&amp;I100&amp;H100&amp;G100&amp;F100&amp;E100&amp;D100&amp;C100&amp;B100</f>
        <v>00000000000000000000000000000000</v>
      </c>
      <c r="AJ100" s="26" t="str">
        <f>I100&amp;H100&amp;G100&amp;F100&amp;E100&amp;D100&amp;C100&amp;B100</f>
        <v>00000000</v>
      </c>
      <c r="AK100" s="26" t="str">
        <f>Q100&amp;P100&amp;O100&amp;N100&amp;M100&amp;L100&amp;K100&amp;J100</f>
        <v>00000000</v>
      </c>
      <c r="AL100" s="26" t="str">
        <f>Y100&amp;X100&amp;W100&amp;V100&amp;U100&amp;T100&amp;S100&amp;R100</f>
        <v>00000000</v>
      </c>
      <c r="AM100" s="26" t="str">
        <f>AG100&amp;AF100&amp;AE100&amp;AD100&amp;AC100&amp;AB100&amp;AA100&amp;Z100</f>
        <v>00000000</v>
      </c>
      <c r="AN100" s="26" t="str">
        <f>BIN2HEX(AJ100,2)</f>
        <v>00</v>
      </c>
      <c r="AO100" s="26" t="str">
        <f t="shared" ref="AO100:AO147" si="24">BIN2HEX(AK100,2)</f>
        <v>00</v>
      </c>
      <c r="AP100" s="26" t="str">
        <f t="shared" ref="AP100:AP147" si="25">BIN2HEX(AL100,2)</f>
        <v>00</v>
      </c>
      <c r="AQ100" s="26" t="str">
        <f t="shared" ref="AQ100" si="26">BIN2HEX(AM100,2)</f>
        <v>00</v>
      </c>
      <c r="AR100" s="26" t="str">
        <f>"0x" &amp;AQ100&amp;AP100&amp;AO100&amp;AN100</f>
        <v>0x00000000</v>
      </c>
      <c r="AS100" s="26"/>
      <c r="AT100" t="str">
        <f>"  {" &amp; AS100&amp;AS101&amp;AS102&amp;AS103&amp;AS104&amp;AS105&amp;AS106&amp;AS107&amp;AS108&amp;AS109&amp;AS110&amp;AS111&amp;AS112&amp;AS113&amp;AS114&amp;AS115&amp;AS116&amp;AS117&amp;AS118&amp;AS119&amp;AS120&amp;AS121&amp;AS122&amp;AS123&amp;AS124&amp;AS125&amp;AS126&amp;AS127&amp;AS128&amp;AS129&amp;AS130&amp;AS131&amp;AS132&amp;AS133&amp;AS134&amp;AS135&amp;AS136&amp;AS137&amp;AS138&amp;AS139&amp;AS140&amp;AS141&amp;AS142&amp;AS143&amp;AS144&amp;AS145&amp;AS146&amp;AS147 &amp; "}, // " &amp; AS99</f>
        <v xml:space="preserve">  {0x003FFC00, 0x00FFFF00, 0x03FFFFC0, 0x07FFFFE0, 0x0FFFFFF0, 0x0FFFFFF0, 0x1FC003F8, 0x1F8001F8, 0x3F0000FC, 0x3F0000FC, 0x3F0000FC, 0x3F000000, 0x3F000000, 0x3F000000, 0x3F000000, 0x3F800000, 0x3FC00000, 0x1FF00000, 0x1FFC0000, 0x0FFF0000, 0x07FFC000, 0x01FFF000, 0x007FF800, 0x001FFC00, 0x0007FE00, 0x0001FF00, 0x0000FF80, 0x00007FC0, 0x00003FE0, 0x00001FE0, 0x00000FF0, 0x00000FF0, 0x000007F8, 0x000007F8, 0x000003FC, 0x000003FC, 0x000003FC, 0x000003FC, 0x3FFFFFFC, 0x3FFFFFFC, 0x3FFFFFFC, 0x3FFFFFFC, 0x3FFFFFFC, 0x3FFFFFFC}, // 2</v>
      </c>
      <c r="AW100" t="s">
        <v>385</v>
      </c>
    </row>
    <row r="101" spans="1:49" x14ac:dyDescent="0.25">
      <c r="A101" s="2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2">
        <v>1</v>
      </c>
      <c r="AI101" s="26" t="str">
        <f t="shared" ref="AI101:AI147" si="27">AG101&amp;AF101&amp;AE101&amp;AD101&amp;AC101&amp;AB101&amp;AA101&amp;Z101&amp;Y101&amp;X101&amp;W101&amp;V101&amp;U101&amp;T101&amp;S101&amp;R101&amp;Q101&amp;P101&amp;O101&amp;N101&amp;M101&amp;L101&amp;K101&amp;J101&amp;I101&amp;H101&amp;G101&amp;F101&amp;E101&amp;D101&amp;C101&amp;B101</f>
        <v>00000000000000000000000000000000</v>
      </c>
      <c r="AJ101" s="26" t="str">
        <f t="shared" ref="AJ101:AJ147" si="28">I101&amp;H101&amp;G101&amp;F101&amp;E101&amp;D101&amp;C101&amp;B101</f>
        <v>00000000</v>
      </c>
      <c r="AK101" s="26" t="str">
        <f t="shared" ref="AK101:AK147" si="29">Q101&amp;P101&amp;O101&amp;N101&amp;M101&amp;L101&amp;K101&amp;J101</f>
        <v>00000000</v>
      </c>
      <c r="AL101" s="26" t="str">
        <f t="shared" ref="AL101:AL147" si="30">Y101&amp;X101&amp;W101&amp;V101&amp;U101&amp;T101&amp;S101&amp;R101</f>
        <v>00000000</v>
      </c>
      <c r="AM101" s="26" t="str">
        <f t="shared" ref="AM101:AM147" si="31">AG101&amp;AF101&amp;AE101&amp;AD101&amp;AC101&amp;AB101&amp;AA101&amp;Z101</f>
        <v>00000000</v>
      </c>
      <c r="AN101" s="26" t="str">
        <f>BIN2HEX(AJ101,2)</f>
        <v>00</v>
      </c>
      <c r="AO101" s="26" t="str">
        <f t="shared" si="24"/>
        <v>00</v>
      </c>
      <c r="AP101" s="26" t="str">
        <f t="shared" si="25"/>
        <v>00</v>
      </c>
      <c r="AQ101" s="26" t="str">
        <f>BIN2HEX(AM101,2)</f>
        <v>00</v>
      </c>
      <c r="AR101" s="26" t="str">
        <f t="shared" ref="AR101:AR147" si="32">"0x" &amp;AQ101&amp;AP101&amp;AO101&amp;AN101</f>
        <v>0x00000000</v>
      </c>
      <c r="AS101" s="26"/>
      <c r="AW101" t="s">
        <v>386</v>
      </c>
    </row>
    <row r="102" spans="1:49" x14ac:dyDescent="0.25">
      <c r="A102" s="2">
        <v>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2">
        <v>2</v>
      </c>
      <c r="AI102" s="26" t="str">
        <f t="shared" si="27"/>
        <v>00000000001111111111110000000000</v>
      </c>
      <c r="AJ102" s="26" t="str">
        <f t="shared" si="28"/>
        <v>00000000</v>
      </c>
      <c r="AK102" s="26" t="str">
        <f t="shared" si="29"/>
        <v>11111100</v>
      </c>
      <c r="AL102" s="26" t="str">
        <f t="shared" si="30"/>
        <v>00111111</v>
      </c>
      <c r="AM102" s="26" t="str">
        <f t="shared" si="31"/>
        <v>00000000</v>
      </c>
      <c r="AN102" s="26" t="str">
        <f t="shared" ref="AN102:AN147" si="33">BIN2HEX(AJ102,2)</f>
        <v>00</v>
      </c>
      <c r="AO102" s="26" t="str">
        <f t="shared" si="24"/>
        <v>FC</v>
      </c>
      <c r="AP102" s="26" t="str">
        <f t="shared" si="25"/>
        <v>3F</v>
      </c>
      <c r="AQ102" s="26" t="str">
        <f t="shared" ref="AQ102:AQ147" si="34">BIN2HEX(AM102,2)</f>
        <v>00</v>
      </c>
      <c r="AR102" s="26" t="str">
        <f t="shared" si="32"/>
        <v>0x003FFC00</v>
      </c>
      <c r="AS102" s="26" t="str">
        <f>AR102 &amp; ", "</f>
        <v xml:space="preserve">0x003FFC00, </v>
      </c>
      <c r="AW102" t="s">
        <v>387</v>
      </c>
    </row>
    <row r="103" spans="1:49" x14ac:dyDescent="0.25">
      <c r="A103" s="2">
        <v>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2">
        <v>3</v>
      </c>
      <c r="AI103" s="26" t="str">
        <f t="shared" si="27"/>
        <v>00000000111111111111111100000000</v>
      </c>
      <c r="AJ103" s="26" t="str">
        <f t="shared" si="28"/>
        <v>00000000</v>
      </c>
      <c r="AK103" s="26" t="str">
        <f t="shared" si="29"/>
        <v>11111111</v>
      </c>
      <c r="AL103" s="26" t="str">
        <f t="shared" si="30"/>
        <v>11111111</v>
      </c>
      <c r="AM103" s="26" t="str">
        <f t="shared" si="31"/>
        <v>00000000</v>
      </c>
      <c r="AN103" s="26" t="str">
        <f t="shared" si="33"/>
        <v>00</v>
      </c>
      <c r="AO103" s="26" t="str">
        <f t="shared" si="24"/>
        <v>FF</v>
      </c>
      <c r="AP103" s="26" t="str">
        <f t="shared" si="25"/>
        <v>FF</v>
      </c>
      <c r="AQ103" s="26" t="str">
        <f t="shared" si="34"/>
        <v>00</v>
      </c>
      <c r="AR103" s="26" t="str">
        <f t="shared" si="32"/>
        <v>0x00FFFF00</v>
      </c>
      <c r="AS103" s="26" t="str">
        <f t="shared" ref="AS103:AS144" si="35">AR103 &amp; ", "</f>
        <v xml:space="preserve">0x00FFFF00, </v>
      </c>
      <c r="AW103" t="s">
        <v>388</v>
      </c>
    </row>
    <row r="104" spans="1:49" x14ac:dyDescent="0.25">
      <c r="A104" s="2">
        <v>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2">
        <v>4</v>
      </c>
      <c r="AI104" s="26" t="str">
        <f t="shared" si="27"/>
        <v>00000011111111111111111111000000</v>
      </c>
      <c r="AJ104" s="26" t="str">
        <f t="shared" si="28"/>
        <v>11000000</v>
      </c>
      <c r="AK104" s="26" t="str">
        <f t="shared" si="29"/>
        <v>11111111</v>
      </c>
      <c r="AL104" s="26" t="str">
        <f t="shared" si="30"/>
        <v>11111111</v>
      </c>
      <c r="AM104" s="26" t="str">
        <f t="shared" si="31"/>
        <v>00000011</v>
      </c>
      <c r="AN104" s="26" t="str">
        <f t="shared" si="33"/>
        <v>C0</v>
      </c>
      <c r="AO104" s="26" t="str">
        <f t="shared" si="24"/>
        <v>FF</v>
      </c>
      <c r="AP104" s="26" t="str">
        <f t="shared" si="25"/>
        <v>FF</v>
      </c>
      <c r="AQ104" s="26" t="str">
        <f t="shared" si="34"/>
        <v>03</v>
      </c>
      <c r="AR104" s="26" t="str">
        <f t="shared" si="32"/>
        <v>0x03FFFFC0</v>
      </c>
      <c r="AS104" s="26" t="str">
        <f t="shared" si="35"/>
        <v xml:space="preserve">0x03FFFFC0, </v>
      </c>
      <c r="AW104" t="s">
        <v>389</v>
      </c>
    </row>
    <row r="105" spans="1:49" x14ac:dyDescent="0.25">
      <c r="A105" s="2">
        <v>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2">
        <v>5</v>
      </c>
      <c r="AI105" s="26" t="str">
        <f t="shared" si="27"/>
        <v>00000111111111111111111111100000</v>
      </c>
      <c r="AJ105" s="26" t="str">
        <f t="shared" si="28"/>
        <v>11100000</v>
      </c>
      <c r="AK105" s="26" t="str">
        <f t="shared" si="29"/>
        <v>11111111</v>
      </c>
      <c r="AL105" s="26" t="str">
        <f t="shared" si="30"/>
        <v>11111111</v>
      </c>
      <c r="AM105" s="26" t="str">
        <f t="shared" si="31"/>
        <v>00000111</v>
      </c>
      <c r="AN105" s="26" t="str">
        <f t="shared" si="33"/>
        <v>E0</v>
      </c>
      <c r="AO105" s="26" t="str">
        <f t="shared" si="24"/>
        <v>FF</v>
      </c>
      <c r="AP105" s="26" t="str">
        <f t="shared" si="25"/>
        <v>FF</v>
      </c>
      <c r="AQ105" s="26" t="str">
        <f t="shared" si="34"/>
        <v>07</v>
      </c>
      <c r="AR105" s="26" t="str">
        <f t="shared" si="32"/>
        <v>0x07FFFFE0</v>
      </c>
      <c r="AS105" s="26" t="str">
        <f t="shared" si="35"/>
        <v xml:space="preserve">0x07FFFFE0, </v>
      </c>
      <c r="AW105" t="s">
        <v>390</v>
      </c>
    </row>
    <row r="106" spans="1:49" x14ac:dyDescent="0.25">
      <c r="A106" s="2">
        <v>6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0</v>
      </c>
      <c r="AE106" s="1">
        <v>0</v>
      </c>
      <c r="AF106" s="1">
        <v>0</v>
      </c>
      <c r="AG106" s="1">
        <v>0</v>
      </c>
      <c r="AH106" s="2">
        <v>6</v>
      </c>
      <c r="AI106" s="26" t="str">
        <f t="shared" si="27"/>
        <v>00001111111111111111111111110000</v>
      </c>
      <c r="AJ106" s="26" t="str">
        <f t="shared" si="28"/>
        <v>11110000</v>
      </c>
      <c r="AK106" s="26" t="str">
        <f t="shared" si="29"/>
        <v>11111111</v>
      </c>
      <c r="AL106" s="26" t="str">
        <f t="shared" si="30"/>
        <v>11111111</v>
      </c>
      <c r="AM106" s="26" t="str">
        <f t="shared" si="31"/>
        <v>00001111</v>
      </c>
      <c r="AN106" s="26" t="str">
        <f t="shared" si="33"/>
        <v>F0</v>
      </c>
      <c r="AO106" s="26" t="str">
        <f t="shared" si="24"/>
        <v>FF</v>
      </c>
      <c r="AP106" s="26" t="str">
        <f t="shared" si="25"/>
        <v>FF</v>
      </c>
      <c r="AQ106" s="26" t="str">
        <f t="shared" si="34"/>
        <v>0F</v>
      </c>
      <c r="AR106" s="26" t="str">
        <f t="shared" si="32"/>
        <v>0x0FFFFFF0</v>
      </c>
      <c r="AS106" s="26" t="str">
        <f t="shared" si="35"/>
        <v xml:space="preserve">0x0FFFFFF0, </v>
      </c>
      <c r="AW106" t="s">
        <v>391</v>
      </c>
    </row>
    <row r="107" spans="1:49" x14ac:dyDescent="0.25">
      <c r="A107" s="2">
        <v>7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2">
        <v>7</v>
      </c>
      <c r="AI107" s="26" t="str">
        <f t="shared" si="27"/>
        <v>00001111111111111111111111110000</v>
      </c>
      <c r="AJ107" s="26" t="str">
        <f t="shared" si="28"/>
        <v>11110000</v>
      </c>
      <c r="AK107" s="26" t="str">
        <f t="shared" si="29"/>
        <v>11111111</v>
      </c>
      <c r="AL107" s="26" t="str">
        <f t="shared" si="30"/>
        <v>11111111</v>
      </c>
      <c r="AM107" s="26" t="str">
        <f t="shared" si="31"/>
        <v>00001111</v>
      </c>
      <c r="AN107" s="26" t="str">
        <f t="shared" si="33"/>
        <v>F0</v>
      </c>
      <c r="AO107" s="26" t="str">
        <f t="shared" si="24"/>
        <v>FF</v>
      </c>
      <c r="AP107" s="26" t="str">
        <f t="shared" si="25"/>
        <v>FF</v>
      </c>
      <c r="AQ107" s="26" t="str">
        <f t="shared" si="34"/>
        <v>0F</v>
      </c>
      <c r="AR107" s="26" t="str">
        <f t="shared" si="32"/>
        <v>0x0FFFFFF0</v>
      </c>
      <c r="AS107" s="26" t="str">
        <f t="shared" si="35"/>
        <v xml:space="preserve">0x0FFFFFF0, </v>
      </c>
      <c r="AW107" t="s">
        <v>392</v>
      </c>
    </row>
    <row r="108" spans="1:49" x14ac:dyDescent="0.25">
      <c r="A108" s="2">
        <v>8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0</v>
      </c>
      <c r="AF108" s="1">
        <v>0</v>
      </c>
      <c r="AG108" s="1">
        <v>0</v>
      </c>
      <c r="AH108" s="2">
        <v>8</v>
      </c>
      <c r="AI108" s="26" t="str">
        <f t="shared" si="27"/>
        <v>00011111110000000000001111111000</v>
      </c>
      <c r="AJ108" s="26" t="str">
        <f t="shared" si="28"/>
        <v>11111000</v>
      </c>
      <c r="AK108" s="26" t="str">
        <f t="shared" si="29"/>
        <v>00000011</v>
      </c>
      <c r="AL108" s="26" t="str">
        <f t="shared" si="30"/>
        <v>11000000</v>
      </c>
      <c r="AM108" s="26" t="str">
        <f t="shared" si="31"/>
        <v>00011111</v>
      </c>
      <c r="AN108" s="26" t="str">
        <f t="shared" si="33"/>
        <v>F8</v>
      </c>
      <c r="AO108" s="26" t="str">
        <f t="shared" si="24"/>
        <v>03</v>
      </c>
      <c r="AP108" s="26" t="str">
        <f t="shared" si="25"/>
        <v>C0</v>
      </c>
      <c r="AQ108" s="26" t="str">
        <f t="shared" si="34"/>
        <v>1F</v>
      </c>
      <c r="AR108" s="26" t="str">
        <f t="shared" si="32"/>
        <v>0x1FC003F8</v>
      </c>
      <c r="AS108" s="26" t="str">
        <f t="shared" si="35"/>
        <v xml:space="preserve">0x1FC003F8, </v>
      </c>
      <c r="AW108" t="s">
        <v>393</v>
      </c>
    </row>
    <row r="109" spans="1:49" x14ac:dyDescent="0.25">
      <c r="A109" s="2">
        <v>9</v>
      </c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0</v>
      </c>
      <c r="AF109" s="1">
        <v>0</v>
      </c>
      <c r="AG109" s="1">
        <v>0</v>
      </c>
      <c r="AH109" s="2">
        <v>9</v>
      </c>
      <c r="AI109" s="26" t="str">
        <f t="shared" si="27"/>
        <v>00011111100000000000000111111000</v>
      </c>
      <c r="AJ109" s="26" t="str">
        <f t="shared" si="28"/>
        <v>11111000</v>
      </c>
      <c r="AK109" s="26" t="str">
        <f t="shared" si="29"/>
        <v>00000001</v>
      </c>
      <c r="AL109" s="26" t="str">
        <f t="shared" si="30"/>
        <v>10000000</v>
      </c>
      <c r="AM109" s="26" t="str">
        <f t="shared" si="31"/>
        <v>00011111</v>
      </c>
      <c r="AN109" s="26" t="str">
        <f t="shared" si="33"/>
        <v>F8</v>
      </c>
      <c r="AO109" s="26" t="str">
        <f t="shared" si="24"/>
        <v>01</v>
      </c>
      <c r="AP109" s="26" t="str">
        <f t="shared" si="25"/>
        <v>80</v>
      </c>
      <c r="AQ109" s="26" t="str">
        <f t="shared" si="34"/>
        <v>1F</v>
      </c>
      <c r="AR109" s="26" t="str">
        <f t="shared" si="32"/>
        <v>0x1F8001F8</v>
      </c>
      <c r="AS109" s="26" t="str">
        <f t="shared" si="35"/>
        <v xml:space="preserve">0x1F8001F8, </v>
      </c>
      <c r="AW109" t="s">
        <v>394</v>
      </c>
    </row>
    <row r="110" spans="1:49" x14ac:dyDescent="0.25">
      <c r="A110" s="2">
        <v>10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0</v>
      </c>
      <c r="AG110" s="1">
        <v>0</v>
      </c>
      <c r="AH110" s="2">
        <v>10</v>
      </c>
      <c r="AI110" s="26" t="str">
        <f t="shared" si="27"/>
        <v>00111111000000000000000011111100</v>
      </c>
      <c r="AJ110" s="26" t="str">
        <f t="shared" si="28"/>
        <v>11111100</v>
      </c>
      <c r="AK110" s="26" t="str">
        <f t="shared" si="29"/>
        <v>00000000</v>
      </c>
      <c r="AL110" s="26" t="str">
        <f t="shared" si="30"/>
        <v>00000000</v>
      </c>
      <c r="AM110" s="26" t="str">
        <f t="shared" si="31"/>
        <v>00111111</v>
      </c>
      <c r="AN110" s="26" t="str">
        <f t="shared" si="33"/>
        <v>FC</v>
      </c>
      <c r="AO110" s="26" t="str">
        <f t="shared" si="24"/>
        <v>00</v>
      </c>
      <c r="AP110" s="26" t="str">
        <f t="shared" si="25"/>
        <v>00</v>
      </c>
      <c r="AQ110" s="26" t="str">
        <f t="shared" si="34"/>
        <v>3F</v>
      </c>
      <c r="AR110" s="26" t="str">
        <f t="shared" si="32"/>
        <v>0x3F0000FC</v>
      </c>
      <c r="AS110" s="26" t="str">
        <f t="shared" si="35"/>
        <v xml:space="preserve">0x3F0000FC, </v>
      </c>
      <c r="AW110" t="s">
        <v>395</v>
      </c>
    </row>
    <row r="111" spans="1:49" x14ac:dyDescent="0.25">
      <c r="A111" s="2">
        <v>11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0</v>
      </c>
      <c r="AG111" s="1">
        <v>0</v>
      </c>
      <c r="AH111" s="2">
        <v>11</v>
      </c>
      <c r="AI111" s="26" t="str">
        <f t="shared" si="27"/>
        <v>00111111000000000000000011111100</v>
      </c>
      <c r="AJ111" s="26" t="str">
        <f t="shared" si="28"/>
        <v>11111100</v>
      </c>
      <c r="AK111" s="26" t="str">
        <f t="shared" si="29"/>
        <v>00000000</v>
      </c>
      <c r="AL111" s="26" t="str">
        <f t="shared" si="30"/>
        <v>00000000</v>
      </c>
      <c r="AM111" s="26" t="str">
        <f t="shared" si="31"/>
        <v>00111111</v>
      </c>
      <c r="AN111" s="26" t="str">
        <f t="shared" si="33"/>
        <v>FC</v>
      </c>
      <c r="AO111" s="26" t="str">
        <f t="shared" si="24"/>
        <v>00</v>
      </c>
      <c r="AP111" s="26" t="str">
        <f t="shared" si="25"/>
        <v>00</v>
      </c>
      <c r="AQ111" s="26" t="str">
        <f t="shared" si="34"/>
        <v>3F</v>
      </c>
      <c r="AR111" s="26" t="str">
        <f t="shared" si="32"/>
        <v>0x3F0000FC</v>
      </c>
      <c r="AS111" s="26" t="str">
        <f t="shared" si="35"/>
        <v xml:space="preserve">0x3F0000FC, </v>
      </c>
      <c r="AW111" t="s">
        <v>396</v>
      </c>
    </row>
    <row r="112" spans="1:49" x14ac:dyDescent="0.25">
      <c r="A112" s="2">
        <v>12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0</v>
      </c>
      <c r="AG112" s="1">
        <v>0</v>
      </c>
      <c r="AH112" s="2">
        <v>12</v>
      </c>
      <c r="AI112" s="26" t="str">
        <f t="shared" si="27"/>
        <v>00111111000000000000000011111100</v>
      </c>
      <c r="AJ112" s="26" t="str">
        <f t="shared" si="28"/>
        <v>11111100</v>
      </c>
      <c r="AK112" s="26" t="str">
        <f t="shared" si="29"/>
        <v>00000000</v>
      </c>
      <c r="AL112" s="26" t="str">
        <f t="shared" si="30"/>
        <v>00000000</v>
      </c>
      <c r="AM112" s="26" t="str">
        <f t="shared" si="31"/>
        <v>00111111</v>
      </c>
      <c r="AN112" s="26" t="str">
        <f t="shared" si="33"/>
        <v>FC</v>
      </c>
      <c r="AO112" s="26" t="str">
        <f t="shared" si="24"/>
        <v>00</v>
      </c>
      <c r="AP112" s="26" t="str">
        <f t="shared" si="25"/>
        <v>00</v>
      </c>
      <c r="AQ112" s="26" t="str">
        <f t="shared" si="34"/>
        <v>3F</v>
      </c>
      <c r="AR112" s="26" t="str">
        <f t="shared" si="32"/>
        <v>0x3F0000FC</v>
      </c>
      <c r="AS112" s="26" t="str">
        <f t="shared" si="35"/>
        <v xml:space="preserve">0x3F0000FC, </v>
      </c>
      <c r="AW112" t="s">
        <v>397</v>
      </c>
    </row>
    <row r="113" spans="1:49" x14ac:dyDescent="0.25">
      <c r="A113" s="2">
        <v>13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0</v>
      </c>
      <c r="AG113" s="1">
        <v>0</v>
      </c>
      <c r="AH113" s="2">
        <v>13</v>
      </c>
      <c r="AI113" s="26" t="str">
        <f t="shared" si="27"/>
        <v>00111111000000000000000000000000</v>
      </c>
      <c r="AJ113" s="26" t="str">
        <f t="shared" si="28"/>
        <v>00000000</v>
      </c>
      <c r="AK113" s="26" t="str">
        <f t="shared" si="29"/>
        <v>00000000</v>
      </c>
      <c r="AL113" s="26" t="str">
        <f t="shared" si="30"/>
        <v>00000000</v>
      </c>
      <c r="AM113" s="26" t="str">
        <f t="shared" si="31"/>
        <v>00111111</v>
      </c>
      <c r="AN113" s="26" t="str">
        <f t="shared" si="33"/>
        <v>00</v>
      </c>
      <c r="AO113" s="26" t="str">
        <f t="shared" si="24"/>
        <v>00</v>
      </c>
      <c r="AP113" s="26" t="str">
        <f t="shared" si="25"/>
        <v>00</v>
      </c>
      <c r="AQ113" s="26" t="str">
        <f t="shared" si="34"/>
        <v>3F</v>
      </c>
      <c r="AR113" s="26" t="str">
        <f t="shared" si="32"/>
        <v>0x3F000000</v>
      </c>
      <c r="AS113" s="26" t="str">
        <f t="shared" si="35"/>
        <v xml:space="preserve">0x3F000000, </v>
      </c>
      <c r="AW113" t="s">
        <v>398</v>
      </c>
    </row>
    <row r="114" spans="1:49" x14ac:dyDescent="0.25">
      <c r="A114" s="2">
        <v>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0</v>
      </c>
      <c r="AG114" s="1">
        <v>0</v>
      </c>
      <c r="AH114" s="2">
        <v>14</v>
      </c>
      <c r="AI114" s="26" t="str">
        <f t="shared" si="27"/>
        <v>00111111000000000000000000000000</v>
      </c>
      <c r="AJ114" s="26" t="str">
        <f t="shared" si="28"/>
        <v>00000000</v>
      </c>
      <c r="AK114" s="26" t="str">
        <f t="shared" si="29"/>
        <v>00000000</v>
      </c>
      <c r="AL114" s="26" t="str">
        <f t="shared" si="30"/>
        <v>00000000</v>
      </c>
      <c r="AM114" s="26" t="str">
        <f t="shared" si="31"/>
        <v>00111111</v>
      </c>
      <c r="AN114" s="26" t="str">
        <f t="shared" si="33"/>
        <v>00</v>
      </c>
      <c r="AO114" s="26" t="str">
        <f t="shared" si="24"/>
        <v>00</v>
      </c>
      <c r="AP114" s="26" t="str">
        <f t="shared" si="25"/>
        <v>00</v>
      </c>
      <c r="AQ114" s="26" t="str">
        <f t="shared" si="34"/>
        <v>3F</v>
      </c>
      <c r="AR114" s="26" t="str">
        <f t="shared" si="32"/>
        <v>0x3F000000</v>
      </c>
      <c r="AS114" s="26" t="str">
        <f t="shared" si="35"/>
        <v xml:space="preserve">0x3F000000, </v>
      </c>
      <c r="AW114" t="s">
        <v>399</v>
      </c>
    </row>
    <row r="115" spans="1:49" x14ac:dyDescent="0.25">
      <c r="A115" s="2">
        <v>15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0</v>
      </c>
      <c r="AG115" s="1">
        <v>0</v>
      </c>
      <c r="AH115" s="2">
        <v>15</v>
      </c>
      <c r="AI115" s="26" t="str">
        <f t="shared" si="27"/>
        <v>00111111000000000000000000000000</v>
      </c>
      <c r="AJ115" s="26" t="str">
        <f t="shared" si="28"/>
        <v>00000000</v>
      </c>
      <c r="AK115" s="26" t="str">
        <f t="shared" si="29"/>
        <v>00000000</v>
      </c>
      <c r="AL115" s="26" t="str">
        <f t="shared" si="30"/>
        <v>00000000</v>
      </c>
      <c r="AM115" s="26" t="str">
        <f t="shared" si="31"/>
        <v>00111111</v>
      </c>
      <c r="AN115" s="26" t="str">
        <f t="shared" si="33"/>
        <v>00</v>
      </c>
      <c r="AO115" s="26" t="str">
        <f t="shared" si="24"/>
        <v>00</v>
      </c>
      <c r="AP115" s="26" t="str">
        <f t="shared" si="25"/>
        <v>00</v>
      </c>
      <c r="AQ115" s="26" t="str">
        <f t="shared" si="34"/>
        <v>3F</v>
      </c>
      <c r="AR115" s="26" t="str">
        <f t="shared" si="32"/>
        <v>0x3F000000</v>
      </c>
      <c r="AS115" s="26" t="str">
        <f t="shared" si="35"/>
        <v xml:space="preserve">0x3F000000, </v>
      </c>
      <c r="AW115" t="s">
        <v>400</v>
      </c>
    </row>
    <row r="116" spans="1:49" x14ac:dyDescent="0.25">
      <c r="A116" s="2">
        <v>16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0</v>
      </c>
      <c r="AG116" s="1">
        <v>0</v>
      </c>
      <c r="AH116" s="2">
        <v>16</v>
      </c>
      <c r="AI116" s="26" t="str">
        <f t="shared" si="27"/>
        <v>00111111000000000000000000000000</v>
      </c>
      <c r="AJ116" s="26" t="str">
        <f t="shared" si="28"/>
        <v>00000000</v>
      </c>
      <c r="AK116" s="26" t="str">
        <f t="shared" si="29"/>
        <v>00000000</v>
      </c>
      <c r="AL116" s="26" t="str">
        <f t="shared" si="30"/>
        <v>00000000</v>
      </c>
      <c r="AM116" s="26" t="str">
        <f t="shared" si="31"/>
        <v>00111111</v>
      </c>
      <c r="AN116" s="26" t="str">
        <f t="shared" si="33"/>
        <v>00</v>
      </c>
      <c r="AO116" s="26" t="str">
        <f t="shared" si="24"/>
        <v>00</v>
      </c>
      <c r="AP116" s="26" t="str">
        <f t="shared" si="25"/>
        <v>00</v>
      </c>
      <c r="AQ116" s="26" t="str">
        <f t="shared" si="34"/>
        <v>3F</v>
      </c>
      <c r="AR116" s="26" t="str">
        <f t="shared" si="32"/>
        <v>0x3F000000</v>
      </c>
      <c r="AS116" s="26" t="str">
        <f t="shared" si="35"/>
        <v xml:space="preserve">0x3F000000, </v>
      </c>
      <c r="AW116" t="s">
        <v>401</v>
      </c>
    </row>
    <row r="117" spans="1:49" x14ac:dyDescent="0.25">
      <c r="A117" s="2">
        <v>17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0</v>
      </c>
      <c r="AG117" s="1">
        <v>0</v>
      </c>
      <c r="AH117" s="2">
        <v>17</v>
      </c>
      <c r="AI117" s="26" t="str">
        <f t="shared" si="27"/>
        <v>00111111100000000000000000000000</v>
      </c>
      <c r="AJ117" s="26" t="str">
        <f t="shared" si="28"/>
        <v>00000000</v>
      </c>
      <c r="AK117" s="26" t="str">
        <f t="shared" si="29"/>
        <v>00000000</v>
      </c>
      <c r="AL117" s="26" t="str">
        <f t="shared" si="30"/>
        <v>10000000</v>
      </c>
      <c r="AM117" s="26" t="str">
        <f t="shared" si="31"/>
        <v>00111111</v>
      </c>
      <c r="AN117" s="26" t="str">
        <f t="shared" si="33"/>
        <v>00</v>
      </c>
      <c r="AO117" s="26" t="str">
        <f t="shared" si="24"/>
        <v>00</v>
      </c>
      <c r="AP117" s="26" t="str">
        <f t="shared" si="25"/>
        <v>80</v>
      </c>
      <c r="AQ117" s="26" t="str">
        <f t="shared" si="34"/>
        <v>3F</v>
      </c>
      <c r="AR117" s="26" t="str">
        <f t="shared" si="32"/>
        <v>0x3F800000</v>
      </c>
      <c r="AS117" s="26" t="str">
        <f t="shared" si="35"/>
        <v xml:space="preserve">0x3F800000, </v>
      </c>
      <c r="AW117" t="s">
        <v>402</v>
      </c>
    </row>
    <row r="118" spans="1:49" x14ac:dyDescent="0.25">
      <c r="A118" s="2">
        <v>18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0</v>
      </c>
      <c r="AG118" s="1">
        <v>0</v>
      </c>
      <c r="AH118" s="2">
        <v>18</v>
      </c>
      <c r="AI118" s="26" t="str">
        <f t="shared" si="27"/>
        <v>00111111110000000000000000000000</v>
      </c>
      <c r="AJ118" s="26" t="str">
        <f t="shared" si="28"/>
        <v>00000000</v>
      </c>
      <c r="AK118" s="26" t="str">
        <f t="shared" si="29"/>
        <v>00000000</v>
      </c>
      <c r="AL118" s="26" t="str">
        <f t="shared" si="30"/>
        <v>11000000</v>
      </c>
      <c r="AM118" s="26" t="str">
        <f t="shared" si="31"/>
        <v>00111111</v>
      </c>
      <c r="AN118" s="26" t="str">
        <f t="shared" si="33"/>
        <v>00</v>
      </c>
      <c r="AO118" s="26" t="str">
        <f t="shared" si="24"/>
        <v>00</v>
      </c>
      <c r="AP118" s="26" t="str">
        <f t="shared" si="25"/>
        <v>C0</v>
      </c>
      <c r="AQ118" s="26" t="str">
        <f t="shared" si="34"/>
        <v>3F</v>
      </c>
      <c r="AR118" s="26" t="str">
        <f t="shared" si="32"/>
        <v>0x3FC00000</v>
      </c>
      <c r="AS118" s="26" t="str">
        <f t="shared" si="35"/>
        <v xml:space="preserve">0x3FC00000, </v>
      </c>
      <c r="AW118" t="s">
        <v>403</v>
      </c>
    </row>
    <row r="119" spans="1:49" x14ac:dyDescent="0.25">
      <c r="A119" s="2">
        <v>19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0</v>
      </c>
      <c r="AF119" s="1">
        <v>0</v>
      </c>
      <c r="AG119" s="1">
        <v>0</v>
      </c>
      <c r="AH119" s="2">
        <v>19</v>
      </c>
      <c r="AI119" s="26" t="str">
        <f t="shared" si="27"/>
        <v>00011111111100000000000000000000</v>
      </c>
      <c r="AJ119" s="26" t="str">
        <f t="shared" si="28"/>
        <v>00000000</v>
      </c>
      <c r="AK119" s="26" t="str">
        <f t="shared" si="29"/>
        <v>00000000</v>
      </c>
      <c r="AL119" s="26" t="str">
        <f t="shared" si="30"/>
        <v>11110000</v>
      </c>
      <c r="AM119" s="26" t="str">
        <f t="shared" si="31"/>
        <v>00011111</v>
      </c>
      <c r="AN119" s="26" t="str">
        <f t="shared" si="33"/>
        <v>00</v>
      </c>
      <c r="AO119" s="26" t="str">
        <f t="shared" si="24"/>
        <v>00</v>
      </c>
      <c r="AP119" s="26" t="str">
        <f t="shared" si="25"/>
        <v>F0</v>
      </c>
      <c r="AQ119" s="26" t="str">
        <f t="shared" si="34"/>
        <v>1F</v>
      </c>
      <c r="AR119" s="26" t="str">
        <f t="shared" si="32"/>
        <v>0x1FF00000</v>
      </c>
      <c r="AS119" s="26" t="str">
        <f t="shared" si="35"/>
        <v xml:space="preserve">0x1FF00000, </v>
      </c>
      <c r="AW119" t="s">
        <v>404</v>
      </c>
    </row>
    <row r="120" spans="1:49" x14ac:dyDescent="0.25">
      <c r="A120" s="2">
        <v>20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0</v>
      </c>
      <c r="AF120" s="1">
        <v>0</v>
      </c>
      <c r="AG120" s="1">
        <v>0</v>
      </c>
      <c r="AH120" s="2">
        <v>20</v>
      </c>
      <c r="AI120" s="26" t="str">
        <f t="shared" si="27"/>
        <v>00011111111111000000000000000000</v>
      </c>
      <c r="AJ120" s="26" t="str">
        <f t="shared" si="28"/>
        <v>00000000</v>
      </c>
      <c r="AK120" s="26" t="str">
        <f t="shared" si="29"/>
        <v>00000000</v>
      </c>
      <c r="AL120" s="26" t="str">
        <f t="shared" si="30"/>
        <v>11111100</v>
      </c>
      <c r="AM120" s="26" t="str">
        <f t="shared" si="31"/>
        <v>00011111</v>
      </c>
      <c r="AN120" s="26" t="str">
        <f t="shared" si="33"/>
        <v>00</v>
      </c>
      <c r="AO120" s="26" t="str">
        <f t="shared" si="24"/>
        <v>00</v>
      </c>
      <c r="AP120" s="26" t="str">
        <f t="shared" si="25"/>
        <v>FC</v>
      </c>
      <c r="AQ120" s="26" t="str">
        <f t="shared" si="34"/>
        <v>1F</v>
      </c>
      <c r="AR120" s="26" t="str">
        <f t="shared" si="32"/>
        <v>0x1FFC0000</v>
      </c>
      <c r="AS120" s="26" t="str">
        <f t="shared" si="35"/>
        <v xml:space="preserve">0x1FFC0000, </v>
      </c>
      <c r="AW120" t="s">
        <v>405</v>
      </c>
    </row>
    <row r="121" spans="1:49" x14ac:dyDescent="0.25">
      <c r="A121" s="2">
        <v>21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0</v>
      </c>
      <c r="AE121" s="1">
        <v>0</v>
      </c>
      <c r="AF121" s="1">
        <v>0</v>
      </c>
      <c r="AG121" s="1">
        <v>0</v>
      </c>
      <c r="AH121" s="2">
        <v>21</v>
      </c>
      <c r="AI121" s="26" t="str">
        <f t="shared" si="27"/>
        <v>00001111111111110000000000000000</v>
      </c>
      <c r="AJ121" s="26" t="str">
        <f t="shared" si="28"/>
        <v>00000000</v>
      </c>
      <c r="AK121" s="26" t="str">
        <f t="shared" si="29"/>
        <v>00000000</v>
      </c>
      <c r="AL121" s="26" t="str">
        <f t="shared" si="30"/>
        <v>11111111</v>
      </c>
      <c r="AM121" s="26" t="str">
        <f t="shared" si="31"/>
        <v>00001111</v>
      </c>
      <c r="AN121" s="26" t="str">
        <f t="shared" si="33"/>
        <v>00</v>
      </c>
      <c r="AO121" s="26" t="str">
        <f t="shared" si="24"/>
        <v>00</v>
      </c>
      <c r="AP121" s="26" t="str">
        <f t="shared" si="25"/>
        <v>FF</v>
      </c>
      <c r="AQ121" s="26" t="str">
        <f t="shared" si="34"/>
        <v>0F</v>
      </c>
      <c r="AR121" s="26" t="str">
        <f t="shared" si="32"/>
        <v>0x0FFF0000</v>
      </c>
      <c r="AS121" s="26" t="str">
        <f t="shared" si="35"/>
        <v xml:space="preserve">0x0FFF0000, </v>
      </c>
      <c r="AW121" t="s">
        <v>406</v>
      </c>
    </row>
    <row r="122" spans="1:49" x14ac:dyDescent="0.25">
      <c r="A122" s="2">
        <v>22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2">
        <v>22</v>
      </c>
      <c r="AI122" s="26" t="str">
        <f t="shared" si="27"/>
        <v>00000111111111111100000000000000</v>
      </c>
      <c r="AJ122" s="26" t="str">
        <f t="shared" si="28"/>
        <v>00000000</v>
      </c>
      <c r="AK122" s="26" t="str">
        <f t="shared" si="29"/>
        <v>11000000</v>
      </c>
      <c r="AL122" s="26" t="str">
        <f t="shared" si="30"/>
        <v>11111111</v>
      </c>
      <c r="AM122" s="26" t="str">
        <f t="shared" si="31"/>
        <v>00000111</v>
      </c>
      <c r="AN122" s="26" t="str">
        <f t="shared" si="33"/>
        <v>00</v>
      </c>
      <c r="AO122" s="26" t="str">
        <f t="shared" si="24"/>
        <v>C0</v>
      </c>
      <c r="AP122" s="26" t="str">
        <f t="shared" si="25"/>
        <v>FF</v>
      </c>
      <c r="AQ122" s="26" t="str">
        <f t="shared" si="34"/>
        <v>07</v>
      </c>
      <c r="AR122" s="26" t="str">
        <f t="shared" si="32"/>
        <v>0x07FFC000</v>
      </c>
      <c r="AS122" s="26" t="str">
        <f t="shared" si="35"/>
        <v xml:space="preserve">0x07FFC000, </v>
      </c>
      <c r="AW122" t="s">
        <v>407</v>
      </c>
    </row>
    <row r="123" spans="1:49" x14ac:dyDescent="0.25">
      <c r="A123" s="2">
        <v>23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2">
        <v>23</v>
      </c>
      <c r="AI123" s="26" t="str">
        <f t="shared" si="27"/>
        <v>00000001111111111111000000000000</v>
      </c>
      <c r="AJ123" s="26" t="str">
        <f t="shared" si="28"/>
        <v>00000000</v>
      </c>
      <c r="AK123" s="26" t="str">
        <f t="shared" si="29"/>
        <v>11110000</v>
      </c>
      <c r="AL123" s="26" t="str">
        <f t="shared" si="30"/>
        <v>11111111</v>
      </c>
      <c r="AM123" s="26" t="str">
        <f t="shared" si="31"/>
        <v>00000001</v>
      </c>
      <c r="AN123" s="26" t="str">
        <f t="shared" si="33"/>
        <v>00</v>
      </c>
      <c r="AO123" s="26" t="str">
        <f t="shared" si="24"/>
        <v>F0</v>
      </c>
      <c r="AP123" s="26" t="str">
        <f t="shared" si="25"/>
        <v>FF</v>
      </c>
      <c r="AQ123" s="26" t="str">
        <f t="shared" si="34"/>
        <v>01</v>
      </c>
      <c r="AR123" s="26" t="str">
        <f t="shared" si="32"/>
        <v>0x01FFF000</v>
      </c>
      <c r="AS123" s="26" t="str">
        <f t="shared" si="35"/>
        <v xml:space="preserve">0x01FFF000, </v>
      </c>
      <c r="AW123" t="s">
        <v>408</v>
      </c>
    </row>
    <row r="124" spans="1:49" x14ac:dyDescent="0.25">
      <c r="A124" s="2">
        <v>24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2">
        <v>24</v>
      </c>
      <c r="AI124" s="26" t="str">
        <f t="shared" si="27"/>
        <v>00000000011111111111100000000000</v>
      </c>
      <c r="AJ124" s="26" t="str">
        <f t="shared" si="28"/>
        <v>00000000</v>
      </c>
      <c r="AK124" s="26" t="str">
        <f t="shared" si="29"/>
        <v>11111000</v>
      </c>
      <c r="AL124" s="26" t="str">
        <f t="shared" si="30"/>
        <v>01111111</v>
      </c>
      <c r="AM124" s="26" t="str">
        <f t="shared" si="31"/>
        <v>00000000</v>
      </c>
      <c r="AN124" s="26" t="str">
        <f t="shared" si="33"/>
        <v>00</v>
      </c>
      <c r="AO124" s="26" t="str">
        <f t="shared" si="24"/>
        <v>F8</v>
      </c>
      <c r="AP124" s="26" t="str">
        <f t="shared" si="25"/>
        <v>7F</v>
      </c>
      <c r="AQ124" s="26" t="str">
        <f t="shared" si="34"/>
        <v>00</v>
      </c>
      <c r="AR124" s="26" t="str">
        <f t="shared" si="32"/>
        <v>0x007FF800</v>
      </c>
      <c r="AS124" s="26" t="str">
        <f t="shared" si="35"/>
        <v xml:space="preserve">0x007FF800, </v>
      </c>
      <c r="AW124" t="s">
        <v>409</v>
      </c>
    </row>
    <row r="125" spans="1:49" x14ac:dyDescent="0.25">
      <c r="A125" s="2">
        <v>25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2">
        <v>25</v>
      </c>
      <c r="AI125" s="26" t="str">
        <f t="shared" si="27"/>
        <v>00000000000111111111110000000000</v>
      </c>
      <c r="AJ125" s="26" t="str">
        <f t="shared" si="28"/>
        <v>00000000</v>
      </c>
      <c r="AK125" s="26" t="str">
        <f t="shared" si="29"/>
        <v>11111100</v>
      </c>
      <c r="AL125" s="26" t="str">
        <f t="shared" si="30"/>
        <v>00011111</v>
      </c>
      <c r="AM125" s="26" t="str">
        <f t="shared" si="31"/>
        <v>00000000</v>
      </c>
      <c r="AN125" s="26" t="str">
        <f t="shared" si="33"/>
        <v>00</v>
      </c>
      <c r="AO125" s="26" t="str">
        <f t="shared" si="24"/>
        <v>FC</v>
      </c>
      <c r="AP125" s="26" t="str">
        <f t="shared" si="25"/>
        <v>1F</v>
      </c>
      <c r="AQ125" s="26" t="str">
        <f t="shared" si="34"/>
        <v>00</v>
      </c>
      <c r="AR125" s="26" t="str">
        <f t="shared" si="32"/>
        <v>0x001FFC00</v>
      </c>
      <c r="AS125" s="26" t="str">
        <f t="shared" si="35"/>
        <v xml:space="preserve">0x001FFC00, </v>
      </c>
      <c r="AW125" t="s">
        <v>410</v>
      </c>
    </row>
    <row r="126" spans="1:49" x14ac:dyDescent="0.25">
      <c r="A126" s="2">
        <v>26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2">
        <v>26</v>
      </c>
      <c r="AI126" s="26" t="str">
        <f t="shared" si="27"/>
        <v>00000000000001111111111000000000</v>
      </c>
      <c r="AJ126" s="26" t="str">
        <f t="shared" si="28"/>
        <v>00000000</v>
      </c>
      <c r="AK126" s="26" t="str">
        <f t="shared" si="29"/>
        <v>11111110</v>
      </c>
      <c r="AL126" s="26" t="str">
        <f t="shared" si="30"/>
        <v>00000111</v>
      </c>
      <c r="AM126" s="26" t="str">
        <f t="shared" si="31"/>
        <v>00000000</v>
      </c>
      <c r="AN126" s="26" t="str">
        <f t="shared" si="33"/>
        <v>00</v>
      </c>
      <c r="AO126" s="26" t="str">
        <f t="shared" si="24"/>
        <v>FE</v>
      </c>
      <c r="AP126" s="26" t="str">
        <f t="shared" si="25"/>
        <v>07</v>
      </c>
      <c r="AQ126" s="26" t="str">
        <f t="shared" si="34"/>
        <v>00</v>
      </c>
      <c r="AR126" s="26" t="str">
        <f t="shared" si="32"/>
        <v>0x0007FE00</v>
      </c>
      <c r="AS126" s="26" t="str">
        <f t="shared" si="35"/>
        <v xml:space="preserve">0x0007FE00, </v>
      </c>
      <c r="AW126" t="s">
        <v>411</v>
      </c>
    </row>
    <row r="127" spans="1:49" x14ac:dyDescent="0.25">
      <c r="A127" s="2">
        <v>27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2">
        <v>27</v>
      </c>
      <c r="AI127" s="26" t="str">
        <f t="shared" si="27"/>
        <v>00000000000000011111111100000000</v>
      </c>
      <c r="AJ127" s="26" t="str">
        <f t="shared" si="28"/>
        <v>00000000</v>
      </c>
      <c r="AK127" s="26" t="str">
        <f t="shared" si="29"/>
        <v>11111111</v>
      </c>
      <c r="AL127" s="26" t="str">
        <f t="shared" si="30"/>
        <v>00000001</v>
      </c>
      <c r="AM127" s="26" t="str">
        <f t="shared" si="31"/>
        <v>00000000</v>
      </c>
      <c r="AN127" s="26" t="str">
        <f t="shared" si="33"/>
        <v>00</v>
      </c>
      <c r="AO127" s="26" t="str">
        <f t="shared" si="24"/>
        <v>FF</v>
      </c>
      <c r="AP127" s="26" t="str">
        <f t="shared" si="25"/>
        <v>01</v>
      </c>
      <c r="AQ127" s="26" t="str">
        <f t="shared" si="34"/>
        <v>00</v>
      </c>
      <c r="AR127" s="26" t="str">
        <f t="shared" si="32"/>
        <v>0x0001FF00</v>
      </c>
      <c r="AS127" s="26" t="str">
        <f t="shared" si="35"/>
        <v xml:space="preserve">0x0001FF00, </v>
      </c>
      <c r="AW127" t="s">
        <v>412</v>
      </c>
    </row>
    <row r="128" spans="1:49" x14ac:dyDescent="0.25">
      <c r="A128" s="2">
        <v>28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2">
        <v>28</v>
      </c>
      <c r="AI128" s="26" t="str">
        <f t="shared" si="27"/>
        <v>00000000000000001111111110000000</v>
      </c>
      <c r="AJ128" s="26" t="str">
        <f t="shared" si="28"/>
        <v>10000000</v>
      </c>
      <c r="AK128" s="26" t="str">
        <f t="shared" si="29"/>
        <v>11111111</v>
      </c>
      <c r="AL128" s="26" t="str">
        <f t="shared" si="30"/>
        <v>00000000</v>
      </c>
      <c r="AM128" s="26" t="str">
        <f t="shared" si="31"/>
        <v>00000000</v>
      </c>
      <c r="AN128" s="26" t="str">
        <f t="shared" si="33"/>
        <v>80</v>
      </c>
      <c r="AO128" s="26" t="str">
        <f t="shared" si="24"/>
        <v>FF</v>
      </c>
      <c r="AP128" s="26" t="str">
        <f t="shared" si="25"/>
        <v>00</v>
      </c>
      <c r="AQ128" s="26" t="str">
        <f t="shared" si="34"/>
        <v>00</v>
      </c>
      <c r="AR128" s="26" t="str">
        <f t="shared" si="32"/>
        <v>0x0000FF80</v>
      </c>
      <c r="AS128" s="26" t="str">
        <f t="shared" si="35"/>
        <v xml:space="preserve">0x0000FF80, </v>
      </c>
      <c r="AW128" t="s">
        <v>413</v>
      </c>
    </row>
    <row r="129" spans="1:49" x14ac:dyDescent="0.25">
      <c r="A129" s="2">
        <v>29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2">
        <v>29</v>
      </c>
      <c r="AI129" s="26" t="str">
        <f t="shared" si="27"/>
        <v>00000000000000000111111111000000</v>
      </c>
      <c r="AJ129" s="26" t="str">
        <f t="shared" si="28"/>
        <v>11000000</v>
      </c>
      <c r="AK129" s="26" t="str">
        <f t="shared" si="29"/>
        <v>01111111</v>
      </c>
      <c r="AL129" s="26" t="str">
        <f t="shared" si="30"/>
        <v>00000000</v>
      </c>
      <c r="AM129" s="26" t="str">
        <f t="shared" si="31"/>
        <v>00000000</v>
      </c>
      <c r="AN129" s="26" t="str">
        <f t="shared" si="33"/>
        <v>C0</v>
      </c>
      <c r="AO129" s="26" t="str">
        <f t="shared" si="24"/>
        <v>7F</v>
      </c>
      <c r="AP129" s="26" t="str">
        <f t="shared" si="25"/>
        <v>00</v>
      </c>
      <c r="AQ129" s="26" t="str">
        <f t="shared" si="34"/>
        <v>00</v>
      </c>
      <c r="AR129" s="26" t="str">
        <f t="shared" si="32"/>
        <v>0x00007FC0</v>
      </c>
      <c r="AS129" s="26" t="str">
        <f t="shared" si="35"/>
        <v xml:space="preserve">0x00007FC0, </v>
      </c>
      <c r="AW129" t="s">
        <v>414</v>
      </c>
    </row>
    <row r="130" spans="1:49" x14ac:dyDescent="0.25">
      <c r="A130" s="2">
        <v>30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2">
        <v>30</v>
      </c>
      <c r="AI130" s="26" t="str">
        <f t="shared" si="27"/>
        <v>00000000000000000011111111100000</v>
      </c>
      <c r="AJ130" s="26" t="str">
        <f t="shared" si="28"/>
        <v>11100000</v>
      </c>
      <c r="AK130" s="26" t="str">
        <f t="shared" si="29"/>
        <v>00111111</v>
      </c>
      <c r="AL130" s="26" t="str">
        <f t="shared" si="30"/>
        <v>00000000</v>
      </c>
      <c r="AM130" s="26" t="str">
        <f t="shared" si="31"/>
        <v>00000000</v>
      </c>
      <c r="AN130" s="26" t="str">
        <f t="shared" si="33"/>
        <v>E0</v>
      </c>
      <c r="AO130" s="26" t="str">
        <f t="shared" si="24"/>
        <v>3F</v>
      </c>
      <c r="AP130" s="26" t="str">
        <f t="shared" si="25"/>
        <v>00</v>
      </c>
      <c r="AQ130" s="26" t="str">
        <f t="shared" si="34"/>
        <v>00</v>
      </c>
      <c r="AR130" s="26" t="str">
        <f t="shared" si="32"/>
        <v>0x00003FE0</v>
      </c>
      <c r="AS130" s="26" t="str">
        <f t="shared" si="35"/>
        <v xml:space="preserve">0x00003FE0, </v>
      </c>
      <c r="AW130" t="s">
        <v>415</v>
      </c>
    </row>
    <row r="131" spans="1:49" x14ac:dyDescent="0.25">
      <c r="A131" s="2">
        <v>31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2">
        <v>31</v>
      </c>
      <c r="AI131" s="26" t="str">
        <f t="shared" si="27"/>
        <v>00000000000000000001111111100000</v>
      </c>
      <c r="AJ131" s="26" t="str">
        <f t="shared" si="28"/>
        <v>11100000</v>
      </c>
      <c r="AK131" s="26" t="str">
        <f t="shared" si="29"/>
        <v>00011111</v>
      </c>
      <c r="AL131" s="26" t="str">
        <f t="shared" si="30"/>
        <v>00000000</v>
      </c>
      <c r="AM131" s="26" t="str">
        <f t="shared" si="31"/>
        <v>00000000</v>
      </c>
      <c r="AN131" s="26" t="str">
        <f t="shared" si="33"/>
        <v>E0</v>
      </c>
      <c r="AO131" s="26" t="str">
        <f t="shared" si="24"/>
        <v>1F</v>
      </c>
      <c r="AP131" s="26" t="str">
        <f t="shared" si="25"/>
        <v>00</v>
      </c>
      <c r="AQ131" s="26" t="str">
        <f t="shared" si="34"/>
        <v>00</v>
      </c>
      <c r="AR131" s="26" t="str">
        <f t="shared" si="32"/>
        <v>0x00001FE0</v>
      </c>
      <c r="AS131" s="26" t="str">
        <f t="shared" si="35"/>
        <v xml:space="preserve">0x00001FE0, </v>
      </c>
      <c r="AW131" t="s">
        <v>416</v>
      </c>
    </row>
    <row r="132" spans="1:49" x14ac:dyDescent="0.25">
      <c r="A132" s="2">
        <v>32</v>
      </c>
      <c r="B132" s="1">
        <v>0</v>
      </c>
      <c r="C132" s="1">
        <v>0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2">
        <v>32</v>
      </c>
      <c r="AI132" s="26" t="str">
        <f t="shared" si="27"/>
        <v>00000000000000000000111111110000</v>
      </c>
      <c r="AJ132" s="26" t="str">
        <f t="shared" si="28"/>
        <v>11110000</v>
      </c>
      <c r="AK132" s="26" t="str">
        <f t="shared" si="29"/>
        <v>00001111</v>
      </c>
      <c r="AL132" s="26" t="str">
        <f t="shared" si="30"/>
        <v>00000000</v>
      </c>
      <c r="AM132" s="26" t="str">
        <f t="shared" si="31"/>
        <v>00000000</v>
      </c>
      <c r="AN132" s="26" t="str">
        <f t="shared" si="33"/>
        <v>F0</v>
      </c>
      <c r="AO132" s="26" t="str">
        <f t="shared" si="24"/>
        <v>0F</v>
      </c>
      <c r="AP132" s="26" t="str">
        <f t="shared" si="25"/>
        <v>00</v>
      </c>
      <c r="AQ132" s="26" t="str">
        <f t="shared" si="34"/>
        <v>00</v>
      </c>
      <c r="AR132" s="26" t="str">
        <f t="shared" si="32"/>
        <v>0x00000FF0</v>
      </c>
      <c r="AS132" s="26" t="str">
        <f t="shared" si="35"/>
        <v xml:space="preserve">0x00000FF0, </v>
      </c>
      <c r="AW132" t="s">
        <v>417</v>
      </c>
    </row>
    <row r="133" spans="1:49" x14ac:dyDescent="0.25">
      <c r="A133" s="2">
        <v>33</v>
      </c>
      <c r="B133" s="1">
        <v>0</v>
      </c>
      <c r="C133" s="1">
        <v>0</v>
      </c>
      <c r="D133" s="1">
        <v>0</v>
      </c>
      <c r="E133" s="1">
        <v>0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2">
        <v>33</v>
      </c>
      <c r="AI133" s="26" t="str">
        <f t="shared" si="27"/>
        <v>00000000000000000000111111110000</v>
      </c>
      <c r="AJ133" s="26" t="str">
        <f t="shared" si="28"/>
        <v>11110000</v>
      </c>
      <c r="AK133" s="26" t="str">
        <f t="shared" si="29"/>
        <v>00001111</v>
      </c>
      <c r="AL133" s="26" t="str">
        <f t="shared" si="30"/>
        <v>00000000</v>
      </c>
      <c r="AM133" s="26" t="str">
        <f t="shared" si="31"/>
        <v>00000000</v>
      </c>
      <c r="AN133" s="26" t="str">
        <f t="shared" si="33"/>
        <v>F0</v>
      </c>
      <c r="AO133" s="26" t="str">
        <f t="shared" si="24"/>
        <v>0F</v>
      </c>
      <c r="AP133" s="26" t="str">
        <f t="shared" si="25"/>
        <v>00</v>
      </c>
      <c r="AQ133" s="26" t="str">
        <f t="shared" si="34"/>
        <v>00</v>
      </c>
      <c r="AR133" s="26" t="str">
        <f t="shared" si="32"/>
        <v>0x00000FF0</v>
      </c>
      <c r="AS133" s="26" t="str">
        <f t="shared" si="35"/>
        <v xml:space="preserve">0x00000FF0, </v>
      </c>
      <c r="AW133" t="s">
        <v>418</v>
      </c>
    </row>
    <row r="134" spans="1:49" x14ac:dyDescent="0.25">
      <c r="A134" s="2">
        <v>34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2">
        <v>34</v>
      </c>
      <c r="AI134" s="26" t="str">
        <f t="shared" si="27"/>
        <v>00000000000000000000011111111000</v>
      </c>
      <c r="AJ134" s="26" t="str">
        <f t="shared" si="28"/>
        <v>11111000</v>
      </c>
      <c r="AK134" s="26" t="str">
        <f t="shared" si="29"/>
        <v>00000111</v>
      </c>
      <c r="AL134" s="26" t="str">
        <f t="shared" si="30"/>
        <v>00000000</v>
      </c>
      <c r="AM134" s="26" t="str">
        <f t="shared" si="31"/>
        <v>00000000</v>
      </c>
      <c r="AN134" s="26" t="str">
        <f t="shared" si="33"/>
        <v>F8</v>
      </c>
      <c r="AO134" s="26" t="str">
        <f t="shared" si="24"/>
        <v>07</v>
      </c>
      <c r="AP134" s="26" t="str">
        <f t="shared" si="25"/>
        <v>00</v>
      </c>
      <c r="AQ134" s="26" t="str">
        <f t="shared" si="34"/>
        <v>00</v>
      </c>
      <c r="AR134" s="26" t="str">
        <f t="shared" si="32"/>
        <v>0x000007F8</v>
      </c>
      <c r="AS134" s="26" t="str">
        <f t="shared" si="35"/>
        <v xml:space="preserve">0x000007F8, </v>
      </c>
      <c r="AW134" t="s">
        <v>419</v>
      </c>
    </row>
    <row r="135" spans="1:49" x14ac:dyDescent="0.25">
      <c r="A135" s="2">
        <v>35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2">
        <v>35</v>
      </c>
      <c r="AI135" s="26" t="str">
        <f t="shared" si="27"/>
        <v>00000000000000000000011111111000</v>
      </c>
      <c r="AJ135" s="26" t="str">
        <f t="shared" si="28"/>
        <v>11111000</v>
      </c>
      <c r="AK135" s="26" t="str">
        <f t="shared" si="29"/>
        <v>00000111</v>
      </c>
      <c r="AL135" s="26" t="str">
        <f t="shared" si="30"/>
        <v>00000000</v>
      </c>
      <c r="AM135" s="26" t="str">
        <f t="shared" si="31"/>
        <v>00000000</v>
      </c>
      <c r="AN135" s="26" t="str">
        <f t="shared" si="33"/>
        <v>F8</v>
      </c>
      <c r="AO135" s="26" t="str">
        <f t="shared" si="24"/>
        <v>07</v>
      </c>
      <c r="AP135" s="26" t="str">
        <f t="shared" si="25"/>
        <v>00</v>
      </c>
      <c r="AQ135" s="26" t="str">
        <f t="shared" si="34"/>
        <v>00</v>
      </c>
      <c r="AR135" s="26" t="str">
        <f t="shared" si="32"/>
        <v>0x000007F8</v>
      </c>
      <c r="AS135" s="26" t="str">
        <f t="shared" si="35"/>
        <v xml:space="preserve">0x000007F8, </v>
      </c>
      <c r="AW135" t="s">
        <v>420</v>
      </c>
    </row>
    <row r="136" spans="1:49" x14ac:dyDescent="0.25">
      <c r="A136" s="2">
        <v>36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2">
        <v>36</v>
      </c>
      <c r="AI136" s="26" t="str">
        <f t="shared" si="27"/>
        <v>00000000000000000000001111111100</v>
      </c>
      <c r="AJ136" s="26" t="str">
        <f t="shared" si="28"/>
        <v>11111100</v>
      </c>
      <c r="AK136" s="26" t="str">
        <f t="shared" si="29"/>
        <v>00000011</v>
      </c>
      <c r="AL136" s="26" t="str">
        <f t="shared" si="30"/>
        <v>00000000</v>
      </c>
      <c r="AM136" s="26" t="str">
        <f t="shared" si="31"/>
        <v>00000000</v>
      </c>
      <c r="AN136" s="26" t="str">
        <f t="shared" si="33"/>
        <v>FC</v>
      </c>
      <c r="AO136" s="26" t="str">
        <f t="shared" si="24"/>
        <v>03</v>
      </c>
      <c r="AP136" s="26" t="str">
        <f t="shared" si="25"/>
        <v>00</v>
      </c>
      <c r="AQ136" s="26" t="str">
        <f t="shared" si="34"/>
        <v>00</v>
      </c>
      <c r="AR136" s="26" t="str">
        <f t="shared" si="32"/>
        <v>0x000003FC</v>
      </c>
      <c r="AS136" s="26" t="str">
        <f t="shared" si="35"/>
        <v xml:space="preserve">0x000003FC, </v>
      </c>
      <c r="AW136" t="s">
        <v>421</v>
      </c>
    </row>
    <row r="137" spans="1:49" x14ac:dyDescent="0.25">
      <c r="A137" s="2">
        <v>37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2">
        <v>37</v>
      </c>
      <c r="AI137" s="26" t="str">
        <f t="shared" si="27"/>
        <v>00000000000000000000001111111100</v>
      </c>
      <c r="AJ137" s="26" t="str">
        <f t="shared" si="28"/>
        <v>11111100</v>
      </c>
      <c r="AK137" s="26" t="str">
        <f t="shared" si="29"/>
        <v>00000011</v>
      </c>
      <c r="AL137" s="26" t="str">
        <f t="shared" si="30"/>
        <v>00000000</v>
      </c>
      <c r="AM137" s="26" t="str">
        <f t="shared" si="31"/>
        <v>00000000</v>
      </c>
      <c r="AN137" s="26" t="str">
        <f t="shared" si="33"/>
        <v>FC</v>
      </c>
      <c r="AO137" s="26" t="str">
        <f t="shared" si="24"/>
        <v>03</v>
      </c>
      <c r="AP137" s="26" t="str">
        <f t="shared" si="25"/>
        <v>00</v>
      </c>
      <c r="AQ137" s="26" t="str">
        <f t="shared" si="34"/>
        <v>00</v>
      </c>
      <c r="AR137" s="26" t="str">
        <f t="shared" si="32"/>
        <v>0x000003FC</v>
      </c>
      <c r="AS137" s="26" t="str">
        <f t="shared" si="35"/>
        <v xml:space="preserve">0x000003FC, </v>
      </c>
      <c r="AW137" t="s">
        <v>422</v>
      </c>
    </row>
    <row r="138" spans="1:49" x14ac:dyDescent="0.25">
      <c r="A138" s="2">
        <v>38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2">
        <v>38</v>
      </c>
      <c r="AI138" s="26" t="str">
        <f t="shared" si="27"/>
        <v>00000000000000000000001111111100</v>
      </c>
      <c r="AJ138" s="26" t="str">
        <f t="shared" si="28"/>
        <v>11111100</v>
      </c>
      <c r="AK138" s="26" t="str">
        <f t="shared" si="29"/>
        <v>00000011</v>
      </c>
      <c r="AL138" s="26" t="str">
        <f t="shared" si="30"/>
        <v>00000000</v>
      </c>
      <c r="AM138" s="26" t="str">
        <f t="shared" si="31"/>
        <v>00000000</v>
      </c>
      <c r="AN138" s="26" t="str">
        <f t="shared" si="33"/>
        <v>FC</v>
      </c>
      <c r="AO138" s="26" t="str">
        <f t="shared" si="24"/>
        <v>03</v>
      </c>
      <c r="AP138" s="26" t="str">
        <f t="shared" si="25"/>
        <v>00</v>
      </c>
      <c r="AQ138" s="26" t="str">
        <f t="shared" si="34"/>
        <v>00</v>
      </c>
      <c r="AR138" s="26" t="str">
        <f t="shared" si="32"/>
        <v>0x000003FC</v>
      </c>
      <c r="AS138" s="26" t="str">
        <f t="shared" si="35"/>
        <v xml:space="preserve">0x000003FC, </v>
      </c>
      <c r="AW138" t="s">
        <v>423</v>
      </c>
    </row>
    <row r="139" spans="1:49" x14ac:dyDescent="0.25">
      <c r="A139" s="2">
        <v>39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2">
        <v>39</v>
      </c>
      <c r="AI139" s="26" t="str">
        <f t="shared" si="27"/>
        <v>00000000000000000000001111111100</v>
      </c>
      <c r="AJ139" s="26" t="str">
        <f t="shared" si="28"/>
        <v>11111100</v>
      </c>
      <c r="AK139" s="26" t="str">
        <f t="shared" si="29"/>
        <v>00000011</v>
      </c>
      <c r="AL139" s="26" t="str">
        <f t="shared" si="30"/>
        <v>00000000</v>
      </c>
      <c r="AM139" s="26" t="str">
        <f t="shared" si="31"/>
        <v>00000000</v>
      </c>
      <c r="AN139" s="26" t="str">
        <f t="shared" si="33"/>
        <v>FC</v>
      </c>
      <c r="AO139" s="26" t="str">
        <f t="shared" si="24"/>
        <v>03</v>
      </c>
      <c r="AP139" s="26" t="str">
        <f t="shared" si="25"/>
        <v>00</v>
      </c>
      <c r="AQ139" s="26" t="str">
        <f t="shared" si="34"/>
        <v>00</v>
      </c>
      <c r="AR139" s="26" t="str">
        <f t="shared" si="32"/>
        <v>0x000003FC</v>
      </c>
      <c r="AS139" s="26" t="str">
        <f t="shared" si="35"/>
        <v xml:space="preserve">0x000003FC, </v>
      </c>
      <c r="AW139" t="s">
        <v>424</v>
      </c>
    </row>
    <row r="140" spans="1:49" x14ac:dyDescent="0.25">
      <c r="A140" s="2">
        <v>40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0</v>
      </c>
      <c r="AG140" s="1">
        <v>0</v>
      </c>
      <c r="AH140" s="2">
        <v>40</v>
      </c>
      <c r="AI140" s="26" t="str">
        <f t="shared" si="27"/>
        <v>00111111111111111111111111111100</v>
      </c>
      <c r="AJ140" s="26" t="str">
        <f t="shared" si="28"/>
        <v>11111100</v>
      </c>
      <c r="AK140" s="26" t="str">
        <f t="shared" si="29"/>
        <v>11111111</v>
      </c>
      <c r="AL140" s="26" t="str">
        <f t="shared" si="30"/>
        <v>11111111</v>
      </c>
      <c r="AM140" s="26" t="str">
        <f t="shared" si="31"/>
        <v>00111111</v>
      </c>
      <c r="AN140" s="26" t="str">
        <f t="shared" si="33"/>
        <v>FC</v>
      </c>
      <c r="AO140" s="26" t="str">
        <f t="shared" si="24"/>
        <v>FF</v>
      </c>
      <c r="AP140" s="26" t="str">
        <f t="shared" si="25"/>
        <v>FF</v>
      </c>
      <c r="AQ140" s="26" t="str">
        <f t="shared" si="34"/>
        <v>3F</v>
      </c>
      <c r="AR140" s="26" t="str">
        <f t="shared" si="32"/>
        <v>0x3FFFFFFC</v>
      </c>
      <c r="AS140" s="26" t="str">
        <f t="shared" si="35"/>
        <v xml:space="preserve">0x3FFFFFFC, </v>
      </c>
      <c r="AW140" t="s">
        <v>425</v>
      </c>
    </row>
    <row r="141" spans="1:49" x14ac:dyDescent="0.25">
      <c r="A141" s="2">
        <v>41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0</v>
      </c>
      <c r="AG141" s="1">
        <v>0</v>
      </c>
      <c r="AH141" s="2">
        <v>41</v>
      </c>
      <c r="AI141" s="26" t="str">
        <f t="shared" si="27"/>
        <v>00111111111111111111111111111100</v>
      </c>
      <c r="AJ141" s="26" t="str">
        <f t="shared" si="28"/>
        <v>11111100</v>
      </c>
      <c r="AK141" s="26" t="str">
        <f t="shared" si="29"/>
        <v>11111111</v>
      </c>
      <c r="AL141" s="26" t="str">
        <f t="shared" si="30"/>
        <v>11111111</v>
      </c>
      <c r="AM141" s="26" t="str">
        <f t="shared" si="31"/>
        <v>00111111</v>
      </c>
      <c r="AN141" s="26" t="str">
        <f t="shared" si="33"/>
        <v>FC</v>
      </c>
      <c r="AO141" s="26" t="str">
        <f t="shared" si="24"/>
        <v>FF</v>
      </c>
      <c r="AP141" s="26" t="str">
        <f t="shared" si="25"/>
        <v>FF</v>
      </c>
      <c r="AQ141" s="26" t="str">
        <f t="shared" si="34"/>
        <v>3F</v>
      </c>
      <c r="AR141" s="26" t="str">
        <f t="shared" si="32"/>
        <v>0x3FFFFFFC</v>
      </c>
      <c r="AS141" s="26" t="str">
        <f t="shared" si="35"/>
        <v xml:space="preserve">0x3FFFFFFC, </v>
      </c>
      <c r="AW141" t="s">
        <v>426</v>
      </c>
    </row>
    <row r="142" spans="1:49" x14ac:dyDescent="0.25">
      <c r="A142" s="2">
        <v>42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0</v>
      </c>
      <c r="AG142" s="1">
        <v>0</v>
      </c>
      <c r="AH142" s="2">
        <v>42</v>
      </c>
      <c r="AI142" s="26" t="str">
        <f t="shared" si="27"/>
        <v>00111111111111111111111111111100</v>
      </c>
      <c r="AJ142" s="26" t="str">
        <f t="shared" si="28"/>
        <v>11111100</v>
      </c>
      <c r="AK142" s="26" t="str">
        <f t="shared" si="29"/>
        <v>11111111</v>
      </c>
      <c r="AL142" s="26" t="str">
        <f t="shared" si="30"/>
        <v>11111111</v>
      </c>
      <c r="AM142" s="26" t="str">
        <f t="shared" si="31"/>
        <v>00111111</v>
      </c>
      <c r="AN142" s="26" t="str">
        <f t="shared" si="33"/>
        <v>FC</v>
      </c>
      <c r="AO142" s="26" t="str">
        <f t="shared" si="24"/>
        <v>FF</v>
      </c>
      <c r="AP142" s="26" t="str">
        <f t="shared" si="25"/>
        <v>FF</v>
      </c>
      <c r="AQ142" s="26" t="str">
        <f t="shared" si="34"/>
        <v>3F</v>
      </c>
      <c r="AR142" s="26" t="str">
        <f t="shared" si="32"/>
        <v>0x3FFFFFFC</v>
      </c>
      <c r="AS142" s="26" t="str">
        <f t="shared" si="35"/>
        <v xml:space="preserve">0x3FFFFFFC, </v>
      </c>
      <c r="AW142" t="s">
        <v>427</v>
      </c>
    </row>
    <row r="143" spans="1:49" x14ac:dyDescent="0.25">
      <c r="A143" s="2">
        <v>43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0</v>
      </c>
      <c r="AG143" s="1">
        <v>0</v>
      </c>
      <c r="AH143" s="2">
        <v>43</v>
      </c>
      <c r="AI143" s="26" t="str">
        <f t="shared" si="27"/>
        <v>00111111111111111111111111111100</v>
      </c>
      <c r="AJ143" s="26" t="str">
        <f t="shared" si="28"/>
        <v>11111100</v>
      </c>
      <c r="AK143" s="26" t="str">
        <f t="shared" si="29"/>
        <v>11111111</v>
      </c>
      <c r="AL143" s="26" t="str">
        <f t="shared" si="30"/>
        <v>11111111</v>
      </c>
      <c r="AM143" s="26" t="str">
        <f t="shared" si="31"/>
        <v>00111111</v>
      </c>
      <c r="AN143" s="26" t="str">
        <f t="shared" si="33"/>
        <v>FC</v>
      </c>
      <c r="AO143" s="26" t="str">
        <f t="shared" si="24"/>
        <v>FF</v>
      </c>
      <c r="AP143" s="26" t="str">
        <f t="shared" si="25"/>
        <v>FF</v>
      </c>
      <c r="AQ143" s="26" t="str">
        <f t="shared" si="34"/>
        <v>3F</v>
      </c>
      <c r="AR143" s="26" t="str">
        <f t="shared" si="32"/>
        <v>0x3FFFFFFC</v>
      </c>
      <c r="AS143" s="26" t="str">
        <f t="shared" si="35"/>
        <v xml:space="preserve">0x3FFFFFFC, </v>
      </c>
      <c r="AW143" t="s">
        <v>428</v>
      </c>
    </row>
    <row r="144" spans="1:49" x14ac:dyDescent="0.25">
      <c r="A144" s="2">
        <v>44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0</v>
      </c>
      <c r="AG144" s="1">
        <v>0</v>
      </c>
      <c r="AH144" s="2">
        <v>44</v>
      </c>
      <c r="AI144" s="26" t="str">
        <f t="shared" si="27"/>
        <v>00111111111111111111111111111100</v>
      </c>
      <c r="AJ144" s="26" t="str">
        <f t="shared" si="28"/>
        <v>11111100</v>
      </c>
      <c r="AK144" s="26" t="str">
        <f t="shared" si="29"/>
        <v>11111111</v>
      </c>
      <c r="AL144" s="26" t="str">
        <f t="shared" si="30"/>
        <v>11111111</v>
      </c>
      <c r="AM144" s="26" t="str">
        <f t="shared" si="31"/>
        <v>00111111</v>
      </c>
      <c r="AN144" s="26" t="str">
        <f t="shared" si="33"/>
        <v>FC</v>
      </c>
      <c r="AO144" s="26" t="str">
        <f t="shared" si="24"/>
        <v>FF</v>
      </c>
      <c r="AP144" s="26" t="str">
        <f t="shared" si="25"/>
        <v>FF</v>
      </c>
      <c r="AQ144" s="26" t="str">
        <f t="shared" si="34"/>
        <v>3F</v>
      </c>
      <c r="AR144" s="26" t="str">
        <f t="shared" si="32"/>
        <v>0x3FFFFFFC</v>
      </c>
      <c r="AS144" s="26" t="str">
        <f t="shared" si="35"/>
        <v xml:space="preserve">0x3FFFFFFC, </v>
      </c>
      <c r="AW144" t="s">
        <v>429</v>
      </c>
    </row>
    <row r="145" spans="1:49" x14ac:dyDescent="0.25">
      <c r="A145" s="2">
        <v>45</v>
      </c>
      <c r="B145" s="1">
        <v>0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0</v>
      </c>
      <c r="AG145" s="1">
        <v>0</v>
      </c>
      <c r="AH145" s="2">
        <v>45</v>
      </c>
      <c r="AI145" s="26" t="str">
        <f t="shared" si="27"/>
        <v>00111111111111111111111111111100</v>
      </c>
      <c r="AJ145" s="26" t="str">
        <f t="shared" si="28"/>
        <v>11111100</v>
      </c>
      <c r="AK145" s="26" t="str">
        <f t="shared" si="29"/>
        <v>11111111</v>
      </c>
      <c r="AL145" s="26" t="str">
        <f t="shared" si="30"/>
        <v>11111111</v>
      </c>
      <c r="AM145" s="26" t="str">
        <f t="shared" si="31"/>
        <v>00111111</v>
      </c>
      <c r="AN145" s="26" t="str">
        <f t="shared" si="33"/>
        <v>FC</v>
      </c>
      <c r="AO145" s="26" t="str">
        <f t="shared" si="24"/>
        <v>FF</v>
      </c>
      <c r="AP145" s="26" t="str">
        <f t="shared" si="25"/>
        <v>FF</v>
      </c>
      <c r="AQ145" s="26" t="str">
        <f t="shared" si="34"/>
        <v>3F</v>
      </c>
      <c r="AR145" s="26" t="str">
        <f t="shared" si="32"/>
        <v>0x3FFFFFFC</v>
      </c>
      <c r="AS145" s="28" t="str">
        <f>AR145</f>
        <v>0x3FFFFFFC</v>
      </c>
      <c r="AW145" t="s">
        <v>430</v>
      </c>
    </row>
    <row r="146" spans="1:49" x14ac:dyDescent="0.25">
      <c r="A146" s="2">
        <v>46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2">
        <v>46</v>
      </c>
      <c r="AI146" s="26" t="str">
        <f t="shared" si="27"/>
        <v>00000000000000000000000000000000</v>
      </c>
      <c r="AJ146" s="26" t="str">
        <f t="shared" si="28"/>
        <v>00000000</v>
      </c>
      <c r="AK146" s="26" t="str">
        <f t="shared" si="29"/>
        <v>00000000</v>
      </c>
      <c r="AL146" s="26" t="str">
        <f t="shared" si="30"/>
        <v>00000000</v>
      </c>
      <c r="AM146" s="26" t="str">
        <f t="shared" si="31"/>
        <v>00000000</v>
      </c>
      <c r="AN146" s="26" t="str">
        <f t="shared" si="33"/>
        <v>00</v>
      </c>
      <c r="AO146" s="26" t="str">
        <f t="shared" si="24"/>
        <v>00</v>
      </c>
      <c r="AP146" s="26" t="str">
        <f t="shared" si="25"/>
        <v>00</v>
      </c>
      <c r="AQ146" s="26" t="str">
        <f t="shared" si="34"/>
        <v>00</v>
      </c>
      <c r="AR146" s="26" t="str">
        <f t="shared" si="32"/>
        <v>0x00000000</v>
      </c>
      <c r="AS146" s="26"/>
      <c r="AW146" t="s">
        <v>431</v>
      </c>
    </row>
    <row r="147" spans="1:49" x14ac:dyDescent="0.25">
      <c r="A147" s="2">
        <v>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2">
        <v>47</v>
      </c>
      <c r="AI147" s="26" t="str">
        <f t="shared" si="27"/>
        <v>00000000000000000000000000000000</v>
      </c>
      <c r="AJ147" s="26" t="str">
        <f t="shared" si="28"/>
        <v>00000000</v>
      </c>
      <c r="AK147" s="26" t="str">
        <f t="shared" si="29"/>
        <v>00000000</v>
      </c>
      <c r="AL147" s="26" t="str">
        <f t="shared" si="30"/>
        <v>00000000</v>
      </c>
      <c r="AM147" s="26" t="str">
        <f t="shared" si="31"/>
        <v>00000000</v>
      </c>
      <c r="AN147" s="26" t="str">
        <f t="shared" si="33"/>
        <v>00</v>
      </c>
      <c r="AO147" s="26" t="str">
        <f t="shared" si="24"/>
        <v>00</v>
      </c>
      <c r="AP147" s="26" t="str">
        <f t="shared" si="25"/>
        <v>00</v>
      </c>
      <c r="AQ147" s="26" t="str">
        <f t="shared" si="34"/>
        <v>00</v>
      </c>
      <c r="AR147" s="26" t="str">
        <f t="shared" si="32"/>
        <v>0x00000000</v>
      </c>
      <c r="AS147" s="26"/>
      <c r="AW147" t="s">
        <v>432</v>
      </c>
    </row>
    <row r="148" spans="1:49" s="2" customFormat="1" x14ac:dyDescent="0.25"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  <c r="L148" s="2">
        <v>10</v>
      </c>
      <c r="M148" s="2">
        <v>11</v>
      </c>
      <c r="N148" s="2">
        <v>12</v>
      </c>
      <c r="O148" s="2">
        <v>13</v>
      </c>
      <c r="P148" s="2">
        <v>14</v>
      </c>
      <c r="Q148" s="2">
        <v>15</v>
      </c>
      <c r="R148" s="2">
        <v>16</v>
      </c>
      <c r="S148" s="2">
        <v>17</v>
      </c>
      <c r="T148" s="2">
        <v>18</v>
      </c>
      <c r="U148" s="2">
        <v>19</v>
      </c>
      <c r="V148" s="2">
        <v>20</v>
      </c>
      <c r="W148" s="2">
        <v>21</v>
      </c>
      <c r="X148" s="2">
        <v>22</v>
      </c>
      <c r="Y148" s="2">
        <v>23</v>
      </c>
      <c r="Z148" s="2">
        <v>24</v>
      </c>
      <c r="AA148" s="2">
        <v>25</v>
      </c>
      <c r="AB148" s="2">
        <v>26</v>
      </c>
      <c r="AC148" s="2">
        <v>27</v>
      </c>
      <c r="AD148" s="2">
        <v>28</v>
      </c>
      <c r="AE148" s="2">
        <v>29</v>
      </c>
      <c r="AF148" s="2">
        <v>30</v>
      </c>
      <c r="AG148" s="2">
        <v>31</v>
      </c>
      <c r="AI148" s="25"/>
      <c r="AJ148" s="25" t="s">
        <v>143</v>
      </c>
      <c r="AK148" s="25" t="s">
        <v>144</v>
      </c>
      <c r="AL148" s="25" t="s">
        <v>145</v>
      </c>
      <c r="AM148" s="25" t="s">
        <v>146</v>
      </c>
      <c r="AN148" s="25" t="s">
        <v>143</v>
      </c>
      <c r="AO148" s="25" t="s">
        <v>144</v>
      </c>
      <c r="AP148" s="25" t="s">
        <v>145</v>
      </c>
      <c r="AQ148" s="25" t="s">
        <v>146</v>
      </c>
      <c r="AR148" s="27" t="s">
        <v>147</v>
      </c>
      <c r="AS148" s="22">
        <v>3</v>
      </c>
      <c r="AT148"/>
      <c r="AV148" s="33"/>
      <c r="AW148" s="2" t="s">
        <v>433</v>
      </c>
    </row>
    <row r="149" spans="1:49" x14ac:dyDescent="0.25">
      <c r="A149" s="2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2">
        <v>0</v>
      </c>
      <c r="AI149" s="26" t="str">
        <f>AG149&amp;AF149&amp;AE149&amp;AD149&amp;AC149&amp;AB149&amp;AA149&amp;Z149&amp;Y149&amp;X149&amp;W149&amp;V149&amp;U149&amp;T149&amp;S149&amp;R149&amp;Q149&amp;P149&amp;O149&amp;N149&amp;M149&amp;L149&amp;K149&amp;J149&amp;I149&amp;H149&amp;G149&amp;F149&amp;E149&amp;D149&amp;C149&amp;B149</f>
        <v>00000000000000000000000000000000</v>
      </c>
      <c r="AJ149" s="26" t="str">
        <f>I149&amp;H149&amp;G149&amp;F149&amp;E149&amp;D149&amp;C149&amp;B149</f>
        <v>00000000</v>
      </c>
      <c r="AK149" s="26" t="str">
        <f>Q149&amp;P149&amp;O149&amp;N149&amp;M149&amp;L149&amp;K149&amp;J149</f>
        <v>00000000</v>
      </c>
      <c r="AL149" s="26" t="str">
        <f>Y149&amp;X149&amp;W149&amp;V149&amp;U149&amp;T149&amp;S149&amp;R149</f>
        <v>00000000</v>
      </c>
      <c r="AM149" s="26" t="str">
        <f>AG149&amp;AF149&amp;AE149&amp;AD149&amp;AC149&amp;AB149&amp;AA149&amp;Z149</f>
        <v>00000000</v>
      </c>
      <c r="AN149" s="26" t="str">
        <f>BIN2HEX(AJ149,2)</f>
        <v>00</v>
      </c>
      <c r="AO149" s="26" t="str">
        <f t="shared" ref="AO149:AO196" si="36">BIN2HEX(AK149,2)</f>
        <v>00</v>
      </c>
      <c r="AP149" s="26" t="str">
        <f t="shared" ref="AP149:AP196" si="37">BIN2HEX(AL149,2)</f>
        <v>00</v>
      </c>
      <c r="AQ149" s="26" t="str">
        <f t="shared" ref="AQ149" si="38">BIN2HEX(AM149,2)</f>
        <v>00</v>
      </c>
      <c r="AR149" s="26" t="str">
        <f>"0x" &amp;AQ149&amp;AP149&amp;AO149&amp;AN149</f>
        <v>0x00000000</v>
      </c>
      <c r="AS149" s="26"/>
      <c r="AT149" t="str">
        <f>"  {" &amp; AS149&amp;AS150&amp;AS151&amp;AS152&amp;AS153&amp;AS154&amp;AS155&amp;AS156&amp;AS157&amp;AS158&amp;AS159&amp;AS160&amp;AS161&amp;AS162&amp;AS163&amp;AS164&amp;AS165&amp;AS166&amp;AS167&amp;AS168&amp;AS169&amp;AS170&amp;AS171&amp;AS172&amp;AS173&amp;AS174&amp;AS175&amp;AS176&amp;AS177&amp;AS178&amp;AS179&amp;AS180&amp;AS181&amp;AS182&amp;AS183&amp;AS184&amp;AS185&amp;AS186&amp;AS187&amp;AS188&amp;AS189&amp;AS190&amp;AS191&amp;AS192&amp;AS193&amp;AS194&amp;AS195&amp;AS196 &amp; "}, // " &amp; AS148</f>
        <v xml:space="preserve">  {0x003FFC00, 0x00FFFF00, 0x03FFFFC0, 0x07FFFFE0, 0x0FFFFFF0, 0x0FFFFFF0, 0x1FC003F8, 0x1F8001F8, 0x3F0000FC, 0x3F0000FC, 0x3F0000FC, 0x3F000000, 0x3F000000, 0x3F000000, 0x3F000000, 0x3F000000, 0x3F000000, 0x1F800000, 0x1FC00000, 0x0FFFF800, 0x0FFFF800, 0x07FFF800, 0x07FFF800, 0x0FFFF800, 0x0FFFF800, 0x1FC00000, 0x1F800000, 0x3F000000, 0x3F000000, 0x3F000000, 0x3F000000, 0x3F000000, 0x3F000000, 0x3F0000FC, 0x3F0000FC, 0x3F0000FC, 0x1F8001F8, 0x1FC003F8, 0x0FFFFFF0, 0x0FFFFFF0, 0x07FFFFE0, 0x03FFFFC0, 0x00FFFF00, 0x003FFC00}, // 3</v>
      </c>
      <c r="AW149" t="s">
        <v>434</v>
      </c>
    </row>
    <row r="150" spans="1:49" x14ac:dyDescent="0.25">
      <c r="A150" s="2">
        <v>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2">
        <v>1</v>
      </c>
      <c r="AI150" s="26" t="str">
        <f t="shared" ref="AI150:AI196" si="39">AG150&amp;AF150&amp;AE150&amp;AD150&amp;AC150&amp;AB150&amp;AA150&amp;Z150&amp;Y150&amp;X150&amp;W150&amp;V150&amp;U150&amp;T150&amp;S150&amp;R150&amp;Q150&amp;P150&amp;O150&amp;N150&amp;M150&amp;L150&amp;K150&amp;J150&amp;I150&amp;H150&amp;G150&amp;F150&amp;E150&amp;D150&amp;C150&amp;B150</f>
        <v>00000000000000000000000000000000</v>
      </c>
      <c r="AJ150" s="26" t="str">
        <f t="shared" ref="AJ150:AJ196" si="40">I150&amp;H150&amp;G150&amp;F150&amp;E150&amp;D150&amp;C150&amp;B150</f>
        <v>00000000</v>
      </c>
      <c r="AK150" s="26" t="str">
        <f t="shared" ref="AK150:AK196" si="41">Q150&amp;P150&amp;O150&amp;N150&amp;M150&amp;L150&amp;K150&amp;J150</f>
        <v>00000000</v>
      </c>
      <c r="AL150" s="26" t="str">
        <f t="shared" ref="AL150:AL196" si="42">Y150&amp;X150&amp;W150&amp;V150&amp;U150&amp;T150&amp;S150&amp;R150</f>
        <v>00000000</v>
      </c>
      <c r="AM150" s="26" t="str">
        <f t="shared" ref="AM150:AM196" si="43">AG150&amp;AF150&amp;AE150&amp;AD150&amp;AC150&amp;AB150&amp;AA150&amp;Z150</f>
        <v>00000000</v>
      </c>
      <c r="AN150" s="26" t="str">
        <f>BIN2HEX(AJ150,2)</f>
        <v>00</v>
      </c>
      <c r="AO150" s="26" t="str">
        <f t="shared" si="36"/>
        <v>00</v>
      </c>
      <c r="AP150" s="26" t="str">
        <f t="shared" si="37"/>
        <v>00</v>
      </c>
      <c r="AQ150" s="26" t="str">
        <f>BIN2HEX(AM150,2)</f>
        <v>00</v>
      </c>
      <c r="AR150" s="26" t="str">
        <f t="shared" ref="AR150:AR196" si="44">"0x" &amp;AQ150&amp;AP150&amp;AO150&amp;AN150</f>
        <v>0x00000000</v>
      </c>
      <c r="AS150" s="26"/>
      <c r="AW150" t="s">
        <v>435</v>
      </c>
    </row>
    <row r="151" spans="1:49" x14ac:dyDescent="0.25">
      <c r="A151" s="2">
        <v>2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2">
        <v>2</v>
      </c>
      <c r="AI151" s="26" t="str">
        <f t="shared" si="39"/>
        <v>00000000001111111111110000000000</v>
      </c>
      <c r="AJ151" s="26" t="str">
        <f t="shared" si="40"/>
        <v>00000000</v>
      </c>
      <c r="AK151" s="26" t="str">
        <f t="shared" si="41"/>
        <v>11111100</v>
      </c>
      <c r="AL151" s="26" t="str">
        <f t="shared" si="42"/>
        <v>00111111</v>
      </c>
      <c r="AM151" s="26" t="str">
        <f t="shared" si="43"/>
        <v>00000000</v>
      </c>
      <c r="AN151" s="26" t="str">
        <f t="shared" ref="AN151:AN196" si="45">BIN2HEX(AJ151,2)</f>
        <v>00</v>
      </c>
      <c r="AO151" s="26" t="str">
        <f t="shared" si="36"/>
        <v>FC</v>
      </c>
      <c r="AP151" s="26" t="str">
        <f t="shared" si="37"/>
        <v>3F</v>
      </c>
      <c r="AQ151" s="26" t="str">
        <f t="shared" ref="AQ151:AQ196" si="46">BIN2HEX(AM151,2)</f>
        <v>00</v>
      </c>
      <c r="AR151" s="26" t="str">
        <f t="shared" si="44"/>
        <v>0x003FFC00</v>
      </c>
      <c r="AS151" s="26" t="str">
        <f>AR151 &amp; ", "</f>
        <v xml:space="preserve">0x003FFC00, </v>
      </c>
      <c r="AW151" t="s">
        <v>436</v>
      </c>
    </row>
    <row r="152" spans="1:49" x14ac:dyDescent="0.25">
      <c r="A152" s="2">
        <v>3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2">
        <v>3</v>
      </c>
      <c r="AI152" s="26" t="str">
        <f t="shared" si="39"/>
        <v>00000000111111111111111100000000</v>
      </c>
      <c r="AJ152" s="26" t="str">
        <f t="shared" si="40"/>
        <v>00000000</v>
      </c>
      <c r="AK152" s="26" t="str">
        <f t="shared" si="41"/>
        <v>11111111</v>
      </c>
      <c r="AL152" s="26" t="str">
        <f t="shared" si="42"/>
        <v>11111111</v>
      </c>
      <c r="AM152" s="26" t="str">
        <f t="shared" si="43"/>
        <v>00000000</v>
      </c>
      <c r="AN152" s="26" t="str">
        <f t="shared" si="45"/>
        <v>00</v>
      </c>
      <c r="AO152" s="26" t="str">
        <f t="shared" si="36"/>
        <v>FF</v>
      </c>
      <c r="AP152" s="26" t="str">
        <f t="shared" si="37"/>
        <v>FF</v>
      </c>
      <c r="AQ152" s="26" t="str">
        <f t="shared" si="46"/>
        <v>00</v>
      </c>
      <c r="AR152" s="26" t="str">
        <f t="shared" si="44"/>
        <v>0x00FFFF00</v>
      </c>
      <c r="AS152" s="26" t="str">
        <f t="shared" ref="AS152:AS193" si="47">AR152 &amp; ", "</f>
        <v xml:space="preserve">0x00FFFF00, </v>
      </c>
      <c r="AW152" t="s">
        <v>437</v>
      </c>
    </row>
    <row r="153" spans="1:49" x14ac:dyDescent="0.25">
      <c r="A153" s="2">
        <v>4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2">
        <v>4</v>
      </c>
      <c r="AI153" s="26" t="str">
        <f t="shared" si="39"/>
        <v>00000011111111111111111111000000</v>
      </c>
      <c r="AJ153" s="26" t="str">
        <f t="shared" si="40"/>
        <v>11000000</v>
      </c>
      <c r="AK153" s="26" t="str">
        <f t="shared" si="41"/>
        <v>11111111</v>
      </c>
      <c r="AL153" s="26" t="str">
        <f t="shared" si="42"/>
        <v>11111111</v>
      </c>
      <c r="AM153" s="26" t="str">
        <f t="shared" si="43"/>
        <v>00000011</v>
      </c>
      <c r="AN153" s="26" t="str">
        <f t="shared" si="45"/>
        <v>C0</v>
      </c>
      <c r="AO153" s="26" t="str">
        <f t="shared" si="36"/>
        <v>FF</v>
      </c>
      <c r="AP153" s="26" t="str">
        <f t="shared" si="37"/>
        <v>FF</v>
      </c>
      <c r="AQ153" s="26" t="str">
        <f t="shared" si="46"/>
        <v>03</v>
      </c>
      <c r="AR153" s="26" t="str">
        <f t="shared" si="44"/>
        <v>0x03FFFFC0</v>
      </c>
      <c r="AS153" s="26" t="str">
        <f t="shared" si="47"/>
        <v xml:space="preserve">0x03FFFFC0, </v>
      </c>
      <c r="AW153" t="s">
        <v>438</v>
      </c>
    </row>
    <row r="154" spans="1:49" x14ac:dyDescent="0.25">
      <c r="A154" s="2">
        <v>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2">
        <v>5</v>
      </c>
      <c r="AI154" s="26" t="str">
        <f t="shared" si="39"/>
        <v>00000111111111111111111111100000</v>
      </c>
      <c r="AJ154" s="26" t="str">
        <f t="shared" si="40"/>
        <v>11100000</v>
      </c>
      <c r="AK154" s="26" t="str">
        <f t="shared" si="41"/>
        <v>11111111</v>
      </c>
      <c r="AL154" s="26" t="str">
        <f t="shared" si="42"/>
        <v>11111111</v>
      </c>
      <c r="AM154" s="26" t="str">
        <f t="shared" si="43"/>
        <v>00000111</v>
      </c>
      <c r="AN154" s="26" t="str">
        <f t="shared" si="45"/>
        <v>E0</v>
      </c>
      <c r="AO154" s="26" t="str">
        <f t="shared" si="36"/>
        <v>FF</v>
      </c>
      <c r="AP154" s="26" t="str">
        <f t="shared" si="37"/>
        <v>FF</v>
      </c>
      <c r="AQ154" s="26" t="str">
        <f t="shared" si="46"/>
        <v>07</v>
      </c>
      <c r="AR154" s="26" t="str">
        <f t="shared" si="44"/>
        <v>0x07FFFFE0</v>
      </c>
      <c r="AS154" s="26" t="str">
        <f t="shared" si="47"/>
        <v xml:space="preserve">0x07FFFFE0, </v>
      </c>
      <c r="AW154" t="s">
        <v>439</v>
      </c>
    </row>
    <row r="155" spans="1:49" x14ac:dyDescent="0.25">
      <c r="A155" s="2">
        <v>6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0</v>
      </c>
      <c r="AE155" s="1">
        <v>0</v>
      </c>
      <c r="AF155" s="1">
        <v>0</v>
      </c>
      <c r="AG155" s="1">
        <v>0</v>
      </c>
      <c r="AH155" s="2">
        <v>6</v>
      </c>
      <c r="AI155" s="26" t="str">
        <f t="shared" si="39"/>
        <v>00001111111111111111111111110000</v>
      </c>
      <c r="AJ155" s="26" t="str">
        <f t="shared" si="40"/>
        <v>11110000</v>
      </c>
      <c r="AK155" s="26" t="str">
        <f t="shared" si="41"/>
        <v>11111111</v>
      </c>
      <c r="AL155" s="26" t="str">
        <f t="shared" si="42"/>
        <v>11111111</v>
      </c>
      <c r="AM155" s="26" t="str">
        <f t="shared" si="43"/>
        <v>00001111</v>
      </c>
      <c r="AN155" s="26" t="str">
        <f t="shared" si="45"/>
        <v>F0</v>
      </c>
      <c r="AO155" s="26" t="str">
        <f t="shared" si="36"/>
        <v>FF</v>
      </c>
      <c r="AP155" s="26" t="str">
        <f t="shared" si="37"/>
        <v>FF</v>
      </c>
      <c r="AQ155" s="26" t="str">
        <f t="shared" si="46"/>
        <v>0F</v>
      </c>
      <c r="AR155" s="26" t="str">
        <f t="shared" si="44"/>
        <v>0x0FFFFFF0</v>
      </c>
      <c r="AS155" s="26" t="str">
        <f t="shared" si="47"/>
        <v xml:space="preserve">0x0FFFFFF0, </v>
      </c>
      <c r="AW155" t="s">
        <v>440</v>
      </c>
    </row>
    <row r="156" spans="1:49" x14ac:dyDescent="0.25">
      <c r="A156" s="2">
        <v>7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2">
        <v>7</v>
      </c>
      <c r="AI156" s="26" t="str">
        <f t="shared" si="39"/>
        <v>00001111111111111111111111110000</v>
      </c>
      <c r="AJ156" s="26" t="str">
        <f t="shared" si="40"/>
        <v>11110000</v>
      </c>
      <c r="AK156" s="26" t="str">
        <f t="shared" si="41"/>
        <v>11111111</v>
      </c>
      <c r="AL156" s="26" t="str">
        <f t="shared" si="42"/>
        <v>11111111</v>
      </c>
      <c r="AM156" s="26" t="str">
        <f t="shared" si="43"/>
        <v>00001111</v>
      </c>
      <c r="AN156" s="26" t="str">
        <f t="shared" si="45"/>
        <v>F0</v>
      </c>
      <c r="AO156" s="26" t="str">
        <f t="shared" si="36"/>
        <v>FF</v>
      </c>
      <c r="AP156" s="26" t="str">
        <f t="shared" si="37"/>
        <v>FF</v>
      </c>
      <c r="AQ156" s="26" t="str">
        <f t="shared" si="46"/>
        <v>0F</v>
      </c>
      <c r="AR156" s="26" t="str">
        <f t="shared" si="44"/>
        <v>0x0FFFFFF0</v>
      </c>
      <c r="AS156" s="26" t="str">
        <f t="shared" si="47"/>
        <v xml:space="preserve">0x0FFFFFF0, </v>
      </c>
      <c r="AW156" t="s">
        <v>441</v>
      </c>
    </row>
    <row r="157" spans="1:49" x14ac:dyDescent="0.25">
      <c r="A157" s="2">
        <v>8</v>
      </c>
      <c r="B157" s="1">
        <v>0</v>
      </c>
      <c r="C157" s="1">
        <v>0</v>
      </c>
      <c r="D157" s="1">
        <v>0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0</v>
      </c>
      <c r="AF157" s="1">
        <v>0</v>
      </c>
      <c r="AG157" s="1">
        <v>0</v>
      </c>
      <c r="AH157" s="2">
        <v>8</v>
      </c>
      <c r="AI157" s="26" t="str">
        <f t="shared" si="39"/>
        <v>00011111110000000000001111111000</v>
      </c>
      <c r="AJ157" s="26" t="str">
        <f t="shared" si="40"/>
        <v>11111000</v>
      </c>
      <c r="AK157" s="26" t="str">
        <f t="shared" si="41"/>
        <v>00000011</v>
      </c>
      <c r="AL157" s="26" t="str">
        <f t="shared" si="42"/>
        <v>11000000</v>
      </c>
      <c r="AM157" s="26" t="str">
        <f t="shared" si="43"/>
        <v>00011111</v>
      </c>
      <c r="AN157" s="26" t="str">
        <f t="shared" si="45"/>
        <v>F8</v>
      </c>
      <c r="AO157" s="26" t="str">
        <f t="shared" si="36"/>
        <v>03</v>
      </c>
      <c r="AP157" s="26" t="str">
        <f t="shared" si="37"/>
        <v>C0</v>
      </c>
      <c r="AQ157" s="26" t="str">
        <f t="shared" si="46"/>
        <v>1F</v>
      </c>
      <c r="AR157" s="26" t="str">
        <f t="shared" si="44"/>
        <v>0x1FC003F8</v>
      </c>
      <c r="AS157" s="26" t="str">
        <f t="shared" si="47"/>
        <v xml:space="preserve">0x1FC003F8, </v>
      </c>
      <c r="AW157" t="s">
        <v>442</v>
      </c>
    </row>
    <row r="158" spans="1:49" x14ac:dyDescent="0.25">
      <c r="A158" s="2">
        <v>9</v>
      </c>
      <c r="B158" s="1">
        <v>0</v>
      </c>
      <c r="C158" s="1">
        <v>0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0</v>
      </c>
      <c r="AF158" s="1">
        <v>0</v>
      </c>
      <c r="AG158" s="1">
        <v>0</v>
      </c>
      <c r="AH158" s="2">
        <v>9</v>
      </c>
      <c r="AI158" s="26" t="str">
        <f t="shared" si="39"/>
        <v>00011111100000000000000111111000</v>
      </c>
      <c r="AJ158" s="26" t="str">
        <f t="shared" si="40"/>
        <v>11111000</v>
      </c>
      <c r="AK158" s="26" t="str">
        <f t="shared" si="41"/>
        <v>00000001</v>
      </c>
      <c r="AL158" s="26" t="str">
        <f t="shared" si="42"/>
        <v>10000000</v>
      </c>
      <c r="AM158" s="26" t="str">
        <f t="shared" si="43"/>
        <v>00011111</v>
      </c>
      <c r="AN158" s="26" t="str">
        <f t="shared" si="45"/>
        <v>F8</v>
      </c>
      <c r="AO158" s="26" t="str">
        <f t="shared" si="36"/>
        <v>01</v>
      </c>
      <c r="AP158" s="26" t="str">
        <f t="shared" si="37"/>
        <v>80</v>
      </c>
      <c r="AQ158" s="26" t="str">
        <f t="shared" si="46"/>
        <v>1F</v>
      </c>
      <c r="AR158" s="26" t="str">
        <f t="shared" si="44"/>
        <v>0x1F8001F8</v>
      </c>
      <c r="AS158" s="26" t="str">
        <f t="shared" si="47"/>
        <v xml:space="preserve">0x1F8001F8, </v>
      </c>
    </row>
    <row r="159" spans="1:49" x14ac:dyDescent="0.25">
      <c r="A159" s="2">
        <v>10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0</v>
      </c>
      <c r="AG159" s="1">
        <v>0</v>
      </c>
      <c r="AH159" s="2">
        <v>10</v>
      </c>
      <c r="AI159" s="26" t="str">
        <f t="shared" si="39"/>
        <v>00111111000000000000000011111100</v>
      </c>
      <c r="AJ159" s="26" t="str">
        <f t="shared" si="40"/>
        <v>11111100</v>
      </c>
      <c r="AK159" s="26" t="str">
        <f t="shared" si="41"/>
        <v>00000000</v>
      </c>
      <c r="AL159" s="26" t="str">
        <f t="shared" si="42"/>
        <v>00000000</v>
      </c>
      <c r="AM159" s="26" t="str">
        <f t="shared" si="43"/>
        <v>00111111</v>
      </c>
      <c r="AN159" s="26" t="str">
        <f t="shared" si="45"/>
        <v>FC</v>
      </c>
      <c r="AO159" s="26" t="str">
        <f t="shared" si="36"/>
        <v>00</v>
      </c>
      <c r="AP159" s="26" t="str">
        <f t="shared" si="37"/>
        <v>00</v>
      </c>
      <c r="AQ159" s="26" t="str">
        <f t="shared" si="46"/>
        <v>3F</v>
      </c>
      <c r="AR159" s="26" t="str">
        <f t="shared" si="44"/>
        <v>0x3F0000FC</v>
      </c>
      <c r="AS159" s="26" t="str">
        <f t="shared" si="47"/>
        <v xml:space="preserve">0x3F0000FC, </v>
      </c>
      <c r="AV159" s="4" t="s">
        <v>158</v>
      </c>
    </row>
    <row r="160" spans="1:49" x14ac:dyDescent="0.25">
      <c r="A160" s="2">
        <v>11</v>
      </c>
      <c r="B160" s="1">
        <v>0</v>
      </c>
      <c r="C160" s="1">
        <v>0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0</v>
      </c>
      <c r="AG160" s="1">
        <v>0</v>
      </c>
      <c r="AH160" s="2">
        <v>11</v>
      </c>
      <c r="AI160" s="26" t="str">
        <f t="shared" si="39"/>
        <v>00111111000000000000000011111100</v>
      </c>
      <c r="AJ160" s="26" t="str">
        <f t="shared" si="40"/>
        <v>11111100</v>
      </c>
      <c r="AK160" s="26" t="str">
        <f t="shared" si="41"/>
        <v>00000000</v>
      </c>
      <c r="AL160" s="26" t="str">
        <f t="shared" si="42"/>
        <v>00000000</v>
      </c>
      <c r="AM160" s="26" t="str">
        <f t="shared" si="43"/>
        <v>00111111</v>
      </c>
      <c r="AN160" s="26" t="str">
        <f t="shared" si="45"/>
        <v>FC</v>
      </c>
      <c r="AO160" s="26" t="str">
        <f t="shared" si="36"/>
        <v>00</v>
      </c>
      <c r="AP160" s="26" t="str">
        <f t="shared" si="37"/>
        <v>00</v>
      </c>
      <c r="AQ160" s="26" t="str">
        <f t="shared" si="46"/>
        <v>3F</v>
      </c>
      <c r="AR160" s="26" t="str">
        <f t="shared" si="44"/>
        <v>0x3F0000FC</v>
      </c>
      <c r="AS160" s="26" t="str">
        <f t="shared" si="47"/>
        <v xml:space="preserve">0x3F0000FC, </v>
      </c>
    </row>
    <row r="161" spans="1:45" x14ac:dyDescent="0.25">
      <c r="A161" s="2">
        <v>12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0</v>
      </c>
      <c r="AG161" s="1">
        <v>0</v>
      </c>
      <c r="AH161" s="2">
        <v>12</v>
      </c>
      <c r="AI161" s="26" t="str">
        <f t="shared" si="39"/>
        <v>00111111000000000000000011111100</v>
      </c>
      <c r="AJ161" s="26" t="str">
        <f t="shared" si="40"/>
        <v>11111100</v>
      </c>
      <c r="AK161" s="26" t="str">
        <f t="shared" si="41"/>
        <v>00000000</v>
      </c>
      <c r="AL161" s="26" t="str">
        <f t="shared" si="42"/>
        <v>00000000</v>
      </c>
      <c r="AM161" s="26" t="str">
        <f t="shared" si="43"/>
        <v>00111111</v>
      </c>
      <c r="AN161" s="26" t="str">
        <f t="shared" si="45"/>
        <v>FC</v>
      </c>
      <c r="AO161" s="26" t="str">
        <f t="shared" si="36"/>
        <v>00</v>
      </c>
      <c r="AP161" s="26" t="str">
        <f t="shared" si="37"/>
        <v>00</v>
      </c>
      <c r="AQ161" s="26" t="str">
        <f t="shared" si="46"/>
        <v>3F</v>
      </c>
      <c r="AR161" s="26" t="str">
        <f t="shared" si="44"/>
        <v>0x3F0000FC</v>
      </c>
      <c r="AS161" s="26" t="str">
        <f t="shared" si="47"/>
        <v xml:space="preserve">0x3F0000FC, </v>
      </c>
    </row>
    <row r="162" spans="1:45" x14ac:dyDescent="0.25">
      <c r="A162" s="2">
        <v>13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0</v>
      </c>
      <c r="AG162" s="1">
        <v>0</v>
      </c>
      <c r="AH162" s="2">
        <v>13</v>
      </c>
      <c r="AI162" s="26" t="str">
        <f t="shared" si="39"/>
        <v>00111111000000000000000000000000</v>
      </c>
      <c r="AJ162" s="26" t="str">
        <f t="shared" si="40"/>
        <v>00000000</v>
      </c>
      <c r="AK162" s="26" t="str">
        <f t="shared" si="41"/>
        <v>00000000</v>
      </c>
      <c r="AL162" s="26" t="str">
        <f t="shared" si="42"/>
        <v>00000000</v>
      </c>
      <c r="AM162" s="26" t="str">
        <f t="shared" si="43"/>
        <v>00111111</v>
      </c>
      <c r="AN162" s="26" t="str">
        <f t="shared" si="45"/>
        <v>00</v>
      </c>
      <c r="AO162" s="26" t="str">
        <f t="shared" si="36"/>
        <v>00</v>
      </c>
      <c r="AP162" s="26" t="str">
        <f t="shared" si="37"/>
        <v>00</v>
      </c>
      <c r="AQ162" s="26" t="str">
        <f t="shared" si="46"/>
        <v>3F</v>
      </c>
      <c r="AR162" s="26" t="str">
        <f t="shared" si="44"/>
        <v>0x3F000000</v>
      </c>
      <c r="AS162" s="26" t="str">
        <f t="shared" si="47"/>
        <v xml:space="preserve">0x3F000000, </v>
      </c>
    </row>
    <row r="163" spans="1:45" x14ac:dyDescent="0.25">
      <c r="A163" s="2">
        <v>14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0</v>
      </c>
      <c r="AG163" s="1">
        <v>0</v>
      </c>
      <c r="AH163" s="2">
        <v>14</v>
      </c>
      <c r="AI163" s="26" t="str">
        <f t="shared" si="39"/>
        <v>00111111000000000000000000000000</v>
      </c>
      <c r="AJ163" s="26" t="str">
        <f t="shared" si="40"/>
        <v>00000000</v>
      </c>
      <c r="AK163" s="26" t="str">
        <f t="shared" si="41"/>
        <v>00000000</v>
      </c>
      <c r="AL163" s="26" t="str">
        <f t="shared" si="42"/>
        <v>00000000</v>
      </c>
      <c r="AM163" s="26" t="str">
        <f t="shared" si="43"/>
        <v>00111111</v>
      </c>
      <c r="AN163" s="26" t="str">
        <f t="shared" si="45"/>
        <v>00</v>
      </c>
      <c r="AO163" s="26" t="str">
        <f t="shared" si="36"/>
        <v>00</v>
      </c>
      <c r="AP163" s="26" t="str">
        <f t="shared" si="37"/>
        <v>00</v>
      </c>
      <c r="AQ163" s="26" t="str">
        <f t="shared" si="46"/>
        <v>3F</v>
      </c>
      <c r="AR163" s="26" t="str">
        <f t="shared" si="44"/>
        <v>0x3F000000</v>
      </c>
      <c r="AS163" s="26" t="str">
        <f t="shared" si="47"/>
        <v xml:space="preserve">0x3F000000, </v>
      </c>
    </row>
    <row r="164" spans="1:45" x14ac:dyDescent="0.25">
      <c r="A164" s="2">
        <v>15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0</v>
      </c>
      <c r="AG164" s="1">
        <v>0</v>
      </c>
      <c r="AH164" s="2">
        <v>15</v>
      </c>
      <c r="AI164" s="26" t="str">
        <f t="shared" si="39"/>
        <v>00111111000000000000000000000000</v>
      </c>
      <c r="AJ164" s="26" t="str">
        <f t="shared" si="40"/>
        <v>00000000</v>
      </c>
      <c r="AK164" s="26" t="str">
        <f t="shared" si="41"/>
        <v>00000000</v>
      </c>
      <c r="AL164" s="26" t="str">
        <f t="shared" si="42"/>
        <v>00000000</v>
      </c>
      <c r="AM164" s="26" t="str">
        <f t="shared" si="43"/>
        <v>00111111</v>
      </c>
      <c r="AN164" s="26" t="str">
        <f t="shared" si="45"/>
        <v>00</v>
      </c>
      <c r="AO164" s="26" t="str">
        <f t="shared" si="36"/>
        <v>00</v>
      </c>
      <c r="AP164" s="26" t="str">
        <f t="shared" si="37"/>
        <v>00</v>
      </c>
      <c r="AQ164" s="26" t="str">
        <f t="shared" si="46"/>
        <v>3F</v>
      </c>
      <c r="AR164" s="26" t="str">
        <f t="shared" si="44"/>
        <v>0x3F000000</v>
      </c>
      <c r="AS164" s="26" t="str">
        <f t="shared" si="47"/>
        <v xml:space="preserve">0x3F000000, </v>
      </c>
    </row>
    <row r="165" spans="1:45" x14ac:dyDescent="0.25">
      <c r="A165" s="2">
        <v>16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0</v>
      </c>
      <c r="AG165" s="1">
        <v>0</v>
      </c>
      <c r="AH165" s="2">
        <v>16</v>
      </c>
      <c r="AI165" s="26" t="str">
        <f t="shared" si="39"/>
        <v>00111111000000000000000000000000</v>
      </c>
      <c r="AJ165" s="26" t="str">
        <f t="shared" si="40"/>
        <v>00000000</v>
      </c>
      <c r="AK165" s="26" t="str">
        <f t="shared" si="41"/>
        <v>00000000</v>
      </c>
      <c r="AL165" s="26" t="str">
        <f t="shared" si="42"/>
        <v>00000000</v>
      </c>
      <c r="AM165" s="26" t="str">
        <f t="shared" si="43"/>
        <v>00111111</v>
      </c>
      <c r="AN165" s="26" t="str">
        <f t="shared" si="45"/>
        <v>00</v>
      </c>
      <c r="AO165" s="26" t="str">
        <f t="shared" si="36"/>
        <v>00</v>
      </c>
      <c r="AP165" s="26" t="str">
        <f t="shared" si="37"/>
        <v>00</v>
      </c>
      <c r="AQ165" s="26" t="str">
        <f t="shared" si="46"/>
        <v>3F</v>
      </c>
      <c r="AR165" s="26" t="str">
        <f t="shared" si="44"/>
        <v>0x3F000000</v>
      </c>
      <c r="AS165" s="26" t="str">
        <f t="shared" si="47"/>
        <v xml:space="preserve">0x3F000000, </v>
      </c>
    </row>
    <row r="166" spans="1:45" x14ac:dyDescent="0.25">
      <c r="A166" s="2">
        <v>17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0</v>
      </c>
      <c r="AG166" s="1">
        <v>0</v>
      </c>
      <c r="AH166" s="2">
        <v>17</v>
      </c>
      <c r="AI166" s="26" t="str">
        <f t="shared" si="39"/>
        <v>00111111000000000000000000000000</v>
      </c>
      <c r="AJ166" s="26" t="str">
        <f t="shared" si="40"/>
        <v>00000000</v>
      </c>
      <c r="AK166" s="26" t="str">
        <f t="shared" si="41"/>
        <v>00000000</v>
      </c>
      <c r="AL166" s="26" t="str">
        <f t="shared" si="42"/>
        <v>00000000</v>
      </c>
      <c r="AM166" s="26" t="str">
        <f t="shared" si="43"/>
        <v>00111111</v>
      </c>
      <c r="AN166" s="26" t="str">
        <f t="shared" si="45"/>
        <v>00</v>
      </c>
      <c r="AO166" s="26" t="str">
        <f t="shared" si="36"/>
        <v>00</v>
      </c>
      <c r="AP166" s="26" t="str">
        <f t="shared" si="37"/>
        <v>00</v>
      </c>
      <c r="AQ166" s="26" t="str">
        <f t="shared" si="46"/>
        <v>3F</v>
      </c>
      <c r="AR166" s="26" t="str">
        <f t="shared" si="44"/>
        <v>0x3F000000</v>
      </c>
      <c r="AS166" s="26" t="str">
        <f t="shared" si="47"/>
        <v xml:space="preserve">0x3F000000, </v>
      </c>
    </row>
    <row r="167" spans="1:45" x14ac:dyDescent="0.25">
      <c r="A167" s="2">
        <v>18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0</v>
      </c>
      <c r="AG167" s="1">
        <v>0</v>
      </c>
      <c r="AH167" s="2">
        <v>18</v>
      </c>
      <c r="AI167" s="26" t="str">
        <f t="shared" si="39"/>
        <v>00111111000000000000000000000000</v>
      </c>
      <c r="AJ167" s="26" t="str">
        <f t="shared" si="40"/>
        <v>00000000</v>
      </c>
      <c r="AK167" s="26" t="str">
        <f t="shared" si="41"/>
        <v>00000000</v>
      </c>
      <c r="AL167" s="26" t="str">
        <f t="shared" si="42"/>
        <v>00000000</v>
      </c>
      <c r="AM167" s="26" t="str">
        <f t="shared" si="43"/>
        <v>00111111</v>
      </c>
      <c r="AN167" s="26" t="str">
        <f t="shared" si="45"/>
        <v>00</v>
      </c>
      <c r="AO167" s="26" t="str">
        <f t="shared" si="36"/>
        <v>00</v>
      </c>
      <c r="AP167" s="26" t="str">
        <f t="shared" si="37"/>
        <v>00</v>
      </c>
      <c r="AQ167" s="26" t="str">
        <f t="shared" si="46"/>
        <v>3F</v>
      </c>
      <c r="AR167" s="26" t="str">
        <f t="shared" si="44"/>
        <v>0x3F000000</v>
      </c>
      <c r="AS167" s="26" t="str">
        <f t="shared" si="47"/>
        <v xml:space="preserve">0x3F000000, </v>
      </c>
    </row>
    <row r="168" spans="1:45" x14ac:dyDescent="0.25">
      <c r="A168" s="2">
        <v>19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0</v>
      </c>
      <c r="AF168" s="1">
        <v>0</v>
      </c>
      <c r="AG168" s="1">
        <v>0</v>
      </c>
      <c r="AH168" s="2">
        <v>19</v>
      </c>
      <c r="AI168" s="26" t="str">
        <f t="shared" si="39"/>
        <v>00011111100000000000000000000000</v>
      </c>
      <c r="AJ168" s="26" t="str">
        <f t="shared" si="40"/>
        <v>00000000</v>
      </c>
      <c r="AK168" s="26" t="str">
        <f t="shared" si="41"/>
        <v>00000000</v>
      </c>
      <c r="AL168" s="26" t="str">
        <f t="shared" si="42"/>
        <v>10000000</v>
      </c>
      <c r="AM168" s="26" t="str">
        <f t="shared" si="43"/>
        <v>00011111</v>
      </c>
      <c r="AN168" s="26" t="str">
        <f t="shared" si="45"/>
        <v>00</v>
      </c>
      <c r="AO168" s="26" t="str">
        <f t="shared" si="36"/>
        <v>00</v>
      </c>
      <c r="AP168" s="26" t="str">
        <f t="shared" si="37"/>
        <v>80</v>
      </c>
      <c r="AQ168" s="26" t="str">
        <f t="shared" si="46"/>
        <v>1F</v>
      </c>
      <c r="AR168" s="26" t="str">
        <f t="shared" si="44"/>
        <v>0x1F800000</v>
      </c>
      <c r="AS168" s="26" t="str">
        <f t="shared" si="47"/>
        <v xml:space="preserve">0x1F800000, </v>
      </c>
    </row>
    <row r="169" spans="1:45" x14ac:dyDescent="0.25">
      <c r="A169" s="2">
        <v>20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0</v>
      </c>
      <c r="AF169" s="1">
        <v>0</v>
      </c>
      <c r="AG169" s="1">
        <v>0</v>
      </c>
      <c r="AH169" s="2">
        <v>20</v>
      </c>
      <c r="AI169" s="26" t="str">
        <f t="shared" si="39"/>
        <v>00011111110000000000000000000000</v>
      </c>
      <c r="AJ169" s="26" t="str">
        <f t="shared" si="40"/>
        <v>00000000</v>
      </c>
      <c r="AK169" s="26" t="str">
        <f t="shared" si="41"/>
        <v>00000000</v>
      </c>
      <c r="AL169" s="26" t="str">
        <f t="shared" si="42"/>
        <v>11000000</v>
      </c>
      <c r="AM169" s="26" t="str">
        <f t="shared" si="43"/>
        <v>00011111</v>
      </c>
      <c r="AN169" s="26" t="str">
        <f t="shared" si="45"/>
        <v>00</v>
      </c>
      <c r="AO169" s="26" t="str">
        <f t="shared" si="36"/>
        <v>00</v>
      </c>
      <c r="AP169" s="26" t="str">
        <f t="shared" si="37"/>
        <v>C0</v>
      </c>
      <c r="AQ169" s="26" t="str">
        <f t="shared" si="46"/>
        <v>1F</v>
      </c>
      <c r="AR169" s="26" t="str">
        <f t="shared" si="44"/>
        <v>0x1FC00000</v>
      </c>
      <c r="AS169" s="26" t="str">
        <f t="shared" si="47"/>
        <v xml:space="preserve">0x1FC00000, </v>
      </c>
    </row>
    <row r="170" spans="1:45" x14ac:dyDescent="0.25">
      <c r="A170" s="2">
        <v>21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0</v>
      </c>
      <c r="AE170" s="1">
        <v>0</v>
      </c>
      <c r="AF170" s="1">
        <v>0</v>
      </c>
      <c r="AG170" s="1">
        <v>0</v>
      </c>
      <c r="AH170" s="2">
        <v>21</v>
      </c>
      <c r="AI170" s="26" t="str">
        <f t="shared" si="39"/>
        <v>00001111111111111111100000000000</v>
      </c>
      <c r="AJ170" s="26" t="str">
        <f t="shared" si="40"/>
        <v>00000000</v>
      </c>
      <c r="AK170" s="26" t="str">
        <f t="shared" si="41"/>
        <v>11111000</v>
      </c>
      <c r="AL170" s="26" t="str">
        <f t="shared" si="42"/>
        <v>11111111</v>
      </c>
      <c r="AM170" s="26" t="str">
        <f t="shared" si="43"/>
        <v>00001111</v>
      </c>
      <c r="AN170" s="26" t="str">
        <f t="shared" si="45"/>
        <v>00</v>
      </c>
      <c r="AO170" s="26" t="str">
        <f t="shared" si="36"/>
        <v>F8</v>
      </c>
      <c r="AP170" s="26" t="str">
        <f t="shared" si="37"/>
        <v>FF</v>
      </c>
      <c r="AQ170" s="26" t="str">
        <f t="shared" si="46"/>
        <v>0F</v>
      </c>
      <c r="AR170" s="26" t="str">
        <f t="shared" si="44"/>
        <v>0x0FFFF800</v>
      </c>
      <c r="AS170" s="26" t="str">
        <f t="shared" si="47"/>
        <v xml:space="preserve">0x0FFFF800, </v>
      </c>
    </row>
    <row r="171" spans="1:45" x14ac:dyDescent="0.25">
      <c r="A171" s="2">
        <v>22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2">
        <v>22</v>
      </c>
      <c r="AI171" s="26" t="str">
        <f t="shared" si="39"/>
        <v>00001111111111111111100000000000</v>
      </c>
      <c r="AJ171" s="26" t="str">
        <f t="shared" si="40"/>
        <v>00000000</v>
      </c>
      <c r="AK171" s="26" t="str">
        <f t="shared" si="41"/>
        <v>11111000</v>
      </c>
      <c r="AL171" s="26" t="str">
        <f t="shared" si="42"/>
        <v>11111111</v>
      </c>
      <c r="AM171" s="26" t="str">
        <f t="shared" si="43"/>
        <v>00001111</v>
      </c>
      <c r="AN171" s="26" t="str">
        <f t="shared" si="45"/>
        <v>00</v>
      </c>
      <c r="AO171" s="26" t="str">
        <f t="shared" si="36"/>
        <v>F8</v>
      </c>
      <c r="AP171" s="26" t="str">
        <f t="shared" si="37"/>
        <v>FF</v>
      </c>
      <c r="AQ171" s="26" t="str">
        <f t="shared" si="46"/>
        <v>0F</v>
      </c>
      <c r="AR171" s="26" t="str">
        <f t="shared" si="44"/>
        <v>0x0FFFF800</v>
      </c>
      <c r="AS171" s="26" t="str">
        <f t="shared" si="47"/>
        <v xml:space="preserve">0x0FFFF800, </v>
      </c>
    </row>
    <row r="172" spans="1:45" x14ac:dyDescent="0.25">
      <c r="A172" s="2">
        <v>23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2">
        <v>23</v>
      </c>
      <c r="AI172" s="26" t="str">
        <f t="shared" si="39"/>
        <v>00000111111111111111100000000000</v>
      </c>
      <c r="AJ172" s="26" t="str">
        <f t="shared" si="40"/>
        <v>00000000</v>
      </c>
      <c r="AK172" s="26" t="str">
        <f t="shared" si="41"/>
        <v>11111000</v>
      </c>
      <c r="AL172" s="26" t="str">
        <f t="shared" si="42"/>
        <v>11111111</v>
      </c>
      <c r="AM172" s="26" t="str">
        <f t="shared" si="43"/>
        <v>00000111</v>
      </c>
      <c r="AN172" s="26" t="str">
        <f t="shared" si="45"/>
        <v>00</v>
      </c>
      <c r="AO172" s="26" t="str">
        <f t="shared" si="36"/>
        <v>F8</v>
      </c>
      <c r="AP172" s="26" t="str">
        <f t="shared" si="37"/>
        <v>FF</v>
      </c>
      <c r="AQ172" s="26" t="str">
        <f t="shared" si="46"/>
        <v>07</v>
      </c>
      <c r="AR172" s="26" t="str">
        <f t="shared" si="44"/>
        <v>0x07FFF800</v>
      </c>
      <c r="AS172" s="26" t="str">
        <f t="shared" si="47"/>
        <v xml:space="preserve">0x07FFF800, </v>
      </c>
    </row>
    <row r="173" spans="1:45" x14ac:dyDescent="0.25">
      <c r="A173" s="2">
        <v>24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2">
        <v>24</v>
      </c>
      <c r="AI173" s="26" t="str">
        <f t="shared" si="39"/>
        <v>00000111111111111111100000000000</v>
      </c>
      <c r="AJ173" s="26" t="str">
        <f t="shared" si="40"/>
        <v>00000000</v>
      </c>
      <c r="AK173" s="26" t="str">
        <f t="shared" si="41"/>
        <v>11111000</v>
      </c>
      <c r="AL173" s="26" t="str">
        <f t="shared" si="42"/>
        <v>11111111</v>
      </c>
      <c r="AM173" s="26" t="str">
        <f t="shared" si="43"/>
        <v>00000111</v>
      </c>
      <c r="AN173" s="26" t="str">
        <f t="shared" si="45"/>
        <v>00</v>
      </c>
      <c r="AO173" s="26" t="str">
        <f t="shared" si="36"/>
        <v>F8</v>
      </c>
      <c r="AP173" s="26" t="str">
        <f t="shared" si="37"/>
        <v>FF</v>
      </c>
      <c r="AQ173" s="26" t="str">
        <f t="shared" si="46"/>
        <v>07</v>
      </c>
      <c r="AR173" s="26" t="str">
        <f t="shared" si="44"/>
        <v>0x07FFF800</v>
      </c>
      <c r="AS173" s="26" t="str">
        <f t="shared" si="47"/>
        <v xml:space="preserve">0x07FFF800, </v>
      </c>
    </row>
    <row r="174" spans="1:45" x14ac:dyDescent="0.25">
      <c r="A174" s="2">
        <v>25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2">
        <v>25</v>
      </c>
      <c r="AI174" s="26" t="str">
        <f t="shared" si="39"/>
        <v>00001111111111111111100000000000</v>
      </c>
      <c r="AJ174" s="26" t="str">
        <f t="shared" si="40"/>
        <v>00000000</v>
      </c>
      <c r="AK174" s="26" t="str">
        <f t="shared" si="41"/>
        <v>11111000</v>
      </c>
      <c r="AL174" s="26" t="str">
        <f t="shared" si="42"/>
        <v>11111111</v>
      </c>
      <c r="AM174" s="26" t="str">
        <f t="shared" si="43"/>
        <v>00001111</v>
      </c>
      <c r="AN174" s="26" t="str">
        <f t="shared" si="45"/>
        <v>00</v>
      </c>
      <c r="AO174" s="26" t="str">
        <f t="shared" si="36"/>
        <v>F8</v>
      </c>
      <c r="AP174" s="26" t="str">
        <f t="shared" si="37"/>
        <v>FF</v>
      </c>
      <c r="AQ174" s="26" t="str">
        <f t="shared" si="46"/>
        <v>0F</v>
      </c>
      <c r="AR174" s="26" t="str">
        <f t="shared" si="44"/>
        <v>0x0FFFF800</v>
      </c>
      <c r="AS174" s="26" t="str">
        <f t="shared" si="47"/>
        <v xml:space="preserve">0x0FFFF800, </v>
      </c>
    </row>
    <row r="175" spans="1:45" x14ac:dyDescent="0.25">
      <c r="A175" s="2">
        <v>26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0</v>
      </c>
      <c r="AE175" s="1">
        <v>0</v>
      </c>
      <c r="AF175" s="1">
        <v>0</v>
      </c>
      <c r="AG175" s="1">
        <v>0</v>
      </c>
      <c r="AH175" s="2">
        <v>26</v>
      </c>
      <c r="AI175" s="26" t="str">
        <f t="shared" si="39"/>
        <v>00001111111111111111100000000000</v>
      </c>
      <c r="AJ175" s="26" t="str">
        <f t="shared" si="40"/>
        <v>00000000</v>
      </c>
      <c r="AK175" s="26" t="str">
        <f t="shared" si="41"/>
        <v>11111000</v>
      </c>
      <c r="AL175" s="26" t="str">
        <f t="shared" si="42"/>
        <v>11111111</v>
      </c>
      <c r="AM175" s="26" t="str">
        <f t="shared" si="43"/>
        <v>00001111</v>
      </c>
      <c r="AN175" s="26" t="str">
        <f t="shared" si="45"/>
        <v>00</v>
      </c>
      <c r="AO175" s="26" t="str">
        <f t="shared" si="36"/>
        <v>F8</v>
      </c>
      <c r="AP175" s="26" t="str">
        <f t="shared" si="37"/>
        <v>FF</v>
      </c>
      <c r="AQ175" s="26" t="str">
        <f t="shared" si="46"/>
        <v>0F</v>
      </c>
      <c r="AR175" s="26" t="str">
        <f t="shared" si="44"/>
        <v>0x0FFFF800</v>
      </c>
      <c r="AS175" s="26" t="str">
        <f t="shared" si="47"/>
        <v xml:space="preserve">0x0FFFF800, </v>
      </c>
    </row>
    <row r="176" spans="1:45" x14ac:dyDescent="0.25">
      <c r="A176" s="2">
        <v>27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0</v>
      </c>
      <c r="AF176" s="1">
        <v>0</v>
      </c>
      <c r="AG176" s="1">
        <v>0</v>
      </c>
      <c r="AH176" s="2">
        <v>27</v>
      </c>
      <c r="AI176" s="26" t="str">
        <f t="shared" si="39"/>
        <v>00011111110000000000000000000000</v>
      </c>
      <c r="AJ176" s="26" t="str">
        <f t="shared" si="40"/>
        <v>00000000</v>
      </c>
      <c r="AK176" s="26" t="str">
        <f t="shared" si="41"/>
        <v>00000000</v>
      </c>
      <c r="AL176" s="26" t="str">
        <f t="shared" si="42"/>
        <v>11000000</v>
      </c>
      <c r="AM176" s="26" t="str">
        <f t="shared" si="43"/>
        <v>00011111</v>
      </c>
      <c r="AN176" s="26" t="str">
        <f t="shared" si="45"/>
        <v>00</v>
      </c>
      <c r="AO176" s="26" t="str">
        <f t="shared" si="36"/>
        <v>00</v>
      </c>
      <c r="AP176" s="26" t="str">
        <f t="shared" si="37"/>
        <v>C0</v>
      </c>
      <c r="AQ176" s="26" t="str">
        <f t="shared" si="46"/>
        <v>1F</v>
      </c>
      <c r="AR176" s="26" t="str">
        <f t="shared" si="44"/>
        <v>0x1FC00000</v>
      </c>
      <c r="AS176" s="26" t="str">
        <f t="shared" si="47"/>
        <v xml:space="preserve">0x1FC00000, </v>
      </c>
    </row>
    <row r="177" spans="1:45" x14ac:dyDescent="0.25">
      <c r="A177" s="2">
        <v>28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0</v>
      </c>
      <c r="AF177" s="1">
        <v>0</v>
      </c>
      <c r="AG177" s="1">
        <v>0</v>
      </c>
      <c r="AH177" s="2">
        <v>28</v>
      </c>
      <c r="AI177" s="26" t="str">
        <f t="shared" si="39"/>
        <v>00011111100000000000000000000000</v>
      </c>
      <c r="AJ177" s="26" t="str">
        <f t="shared" si="40"/>
        <v>00000000</v>
      </c>
      <c r="AK177" s="26" t="str">
        <f t="shared" si="41"/>
        <v>00000000</v>
      </c>
      <c r="AL177" s="26" t="str">
        <f t="shared" si="42"/>
        <v>10000000</v>
      </c>
      <c r="AM177" s="26" t="str">
        <f t="shared" si="43"/>
        <v>00011111</v>
      </c>
      <c r="AN177" s="26" t="str">
        <f t="shared" si="45"/>
        <v>00</v>
      </c>
      <c r="AO177" s="26" t="str">
        <f t="shared" si="36"/>
        <v>00</v>
      </c>
      <c r="AP177" s="26" t="str">
        <f t="shared" si="37"/>
        <v>80</v>
      </c>
      <c r="AQ177" s="26" t="str">
        <f t="shared" si="46"/>
        <v>1F</v>
      </c>
      <c r="AR177" s="26" t="str">
        <f t="shared" si="44"/>
        <v>0x1F800000</v>
      </c>
      <c r="AS177" s="26" t="str">
        <f t="shared" si="47"/>
        <v xml:space="preserve">0x1F800000, </v>
      </c>
    </row>
    <row r="178" spans="1:45" x14ac:dyDescent="0.25">
      <c r="A178" s="2">
        <v>29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0</v>
      </c>
      <c r="AG178" s="1">
        <v>0</v>
      </c>
      <c r="AH178" s="2">
        <v>29</v>
      </c>
      <c r="AI178" s="26" t="str">
        <f t="shared" si="39"/>
        <v>00111111000000000000000000000000</v>
      </c>
      <c r="AJ178" s="26" t="str">
        <f t="shared" si="40"/>
        <v>00000000</v>
      </c>
      <c r="AK178" s="26" t="str">
        <f t="shared" si="41"/>
        <v>00000000</v>
      </c>
      <c r="AL178" s="26" t="str">
        <f t="shared" si="42"/>
        <v>00000000</v>
      </c>
      <c r="AM178" s="26" t="str">
        <f t="shared" si="43"/>
        <v>00111111</v>
      </c>
      <c r="AN178" s="26" t="str">
        <f t="shared" si="45"/>
        <v>00</v>
      </c>
      <c r="AO178" s="26" t="str">
        <f t="shared" si="36"/>
        <v>00</v>
      </c>
      <c r="AP178" s="26" t="str">
        <f t="shared" si="37"/>
        <v>00</v>
      </c>
      <c r="AQ178" s="26" t="str">
        <f t="shared" si="46"/>
        <v>3F</v>
      </c>
      <c r="AR178" s="26" t="str">
        <f t="shared" si="44"/>
        <v>0x3F000000</v>
      </c>
      <c r="AS178" s="26" t="str">
        <f t="shared" si="47"/>
        <v xml:space="preserve">0x3F000000, </v>
      </c>
    </row>
    <row r="179" spans="1:45" x14ac:dyDescent="0.25">
      <c r="A179" s="2">
        <v>30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0</v>
      </c>
      <c r="AG179" s="1">
        <v>0</v>
      </c>
      <c r="AH179" s="2">
        <v>30</v>
      </c>
      <c r="AI179" s="26" t="str">
        <f t="shared" si="39"/>
        <v>00111111000000000000000000000000</v>
      </c>
      <c r="AJ179" s="26" t="str">
        <f t="shared" si="40"/>
        <v>00000000</v>
      </c>
      <c r="AK179" s="26" t="str">
        <f t="shared" si="41"/>
        <v>00000000</v>
      </c>
      <c r="AL179" s="26" t="str">
        <f t="shared" si="42"/>
        <v>00000000</v>
      </c>
      <c r="AM179" s="26" t="str">
        <f t="shared" si="43"/>
        <v>00111111</v>
      </c>
      <c r="AN179" s="26" t="str">
        <f t="shared" si="45"/>
        <v>00</v>
      </c>
      <c r="AO179" s="26" t="str">
        <f t="shared" si="36"/>
        <v>00</v>
      </c>
      <c r="AP179" s="26" t="str">
        <f t="shared" si="37"/>
        <v>00</v>
      </c>
      <c r="AQ179" s="26" t="str">
        <f t="shared" si="46"/>
        <v>3F</v>
      </c>
      <c r="AR179" s="26" t="str">
        <f t="shared" si="44"/>
        <v>0x3F000000</v>
      </c>
      <c r="AS179" s="26" t="str">
        <f t="shared" si="47"/>
        <v xml:space="preserve">0x3F000000, </v>
      </c>
    </row>
    <row r="180" spans="1:45" x14ac:dyDescent="0.25">
      <c r="A180" s="2">
        <v>31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0</v>
      </c>
      <c r="AG180" s="1">
        <v>0</v>
      </c>
      <c r="AH180" s="2">
        <v>31</v>
      </c>
      <c r="AI180" s="26" t="str">
        <f t="shared" si="39"/>
        <v>00111111000000000000000000000000</v>
      </c>
      <c r="AJ180" s="26" t="str">
        <f t="shared" si="40"/>
        <v>00000000</v>
      </c>
      <c r="AK180" s="26" t="str">
        <f t="shared" si="41"/>
        <v>00000000</v>
      </c>
      <c r="AL180" s="26" t="str">
        <f t="shared" si="42"/>
        <v>00000000</v>
      </c>
      <c r="AM180" s="26" t="str">
        <f t="shared" si="43"/>
        <v>00111111</v>
      </c>
      <c r="AN180" s="26" t="str">
        <f t="shared" si="45"/>
        <v>00</v>
      </c>
      <c r="AO180" s="26" t="str">
        <f t="shared" si="36"/>
        <v>00</v>
      </c>
      <c r="AP180" s="26" t="str">
        <f t="shared" si="37"/>
        <v>00</v>
      </c>
      <c r="AQ180" s="26" t="str">
        <f t="shared" si="46"/>
        <v>3F</v>
      </c>
      <c r="AR180" s="26" t="str">
        <f t="shared" si="44"/>
        <v>0x3F000000</v>
      </c>
      <c r="AS180" s="26" t="str">
        <f t="shared" si="47"/>
        <v xml:space="preserve">0x3F000000, </v>
      </c>
    </row>
    <row r="181" spans="1:45" x14ac:dyDescent="0.25">
      <c r="A181" s="2">
        <v>32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0</v>
      </c>
      <c r="AG181" s="1">
        <v>0</v>
      </c>
      <c r="AH181" s="2">
        <v>32</v>
      </c>
      <c r="AI181" s="26" t="str">
        <f t="shared" si="39"/>
        <v>00111111000000000000000000000000</v>
      </c>
      <c r="AJ181" s="26" t="str">
        <f t="shared" si="40"/>
        <v>00000000</v>
      </c>
      <c r="AK181" s="26" t="str">
        <f t="shared" si="41"/>
        <v>00000000</v>
      </c>
      <c r="AL181" s="26" t="str">
        <f t="shared" si="42"/>
        <v>00000000</v>
      </c>
      <c r="AM181" s="26" t="str">
        <f t="shared" si="43"/>
        <v>00111111</v>
      </c>
      <c r="AN181" s="26" t="str">
        <f t="shared" si="45"/>
        <v>00</v>
      </c>
      <c r="AO181" s="26" t="str">
        <f t="shared" si="36"/>
        <v>00</v>
      </c>
      <c r="AP181" s="26" t="str">
        <f t="shared" si="37"/>
        <v>00</v>
      </c>
      <c r="AQ181" s="26" t="str">
        <f t="shared" si="46"/>
        <v>3F</v>
      </c>
      <c r="AR181" s="26" t="str">
        <f t="shared" si="44"/>
        <v>0x3F000000</v>
      </c>
      <c r="AS181" s="26" t="str">
        <f t="shared" si="47"/>
        <v xml:space="preserve">0x3F000000, </v>
      </c>
    </row>
    <row r="182" spans="1:45" x14ac:dyDescent="0.25">
      <c r="A182" s="2">
        <v>33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0</v>
      </c>
      <c r="AG182" s="1">
        <v>0</v>
      </c>
      <c r="AH182" s="2">
        <v>33</v>
      </c>
      <c r="AI182" s="26" t="str">
        <f t="shared" si="39"/>
        <v>00111111000000000000000000000000</v>
      </c>
      <c r="AJ182" s="26" t="str">
        <f t="shared" si="40"/>
        <v>00000000</v>
      </c>
      <c r="AK182" s="26" t="str">
        <f t="shared" si="41"/>
        <v>00000000</v>
      </c>
      <c r="AL182" s="26" t="str">
        <f t="shared" si="42"/>
        <v>00000000</v>
      </c>
      <c r="AM182" s="26" t="str">
        <f t="shared" si="43"/>
        <v>00111111</v>
      </c>
      <c r="AN182" s="26" t="str">
        <f t="shared" si="45"/>
        <v>00</v>
      </c>
      <c r="AO182" s="26" t="str">
        <f t="shared" si="36"/>
        <v>00</v>
      </c>
      <c r="AP182" s="26" t="str">
        <f t="shared" si="37"/>
        <v>00</v>
      </c>
      <c r="AQ182" s="26" t="str">
        <f t="shared" si="46"/>
        <v>3F</v>
      </c>
      <c r="AR182" s="26" t="str">
        <f t="shared" si="44"/>
        <v>0x3F000000</v>
      </c>
      <c r="AS182" s="26" t="str">
        <f t="shared" si="47"/>
        <v xml:space="preserve">0x3F000000, </v>
      </c>
    </row>
    <row r="183" spans="1:45" x14ac:dyDescent="0.25">
      <c r="A183" s="2">
        <v>34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0</v>
      </c>
      <c r="AG183" s="1">
        <v>0</v>
      </c>
      <c r="AH183" s="2">
        <v>34</v>
      </c>
      <c r="AI183" s="26" t="str">
        <f t="shared" si="39"/>
        <v>00111111000000000000000000000000</v>
      </c>
      <c r="AJ183" s="26" t="str">
        <f t="shared" si="40"/>
        <v>00000000</v>
      </c>
      <c r="AK183" s="26" t="str">
        <f t="shared" si="41"/>
        <v>00000000</v>
      </c>
      <c r="AL183" s="26" t="str">
        <f t="shared" si="42"/>
        <v>00000000</v>
      </c>
      <c r="AM183" s="26" t="str">
        <f t="shared" si="43"/>
        <v>00111111</v>
      </c>
      <c r="AN183" s="26" t="str">
        <f t="shared" si="45"/>
        <v>00</v>
      </c>
      <c r="AO183" s="26" t="str">
        <f t="shared" si="36"/>
        <v>00</v>
      </c>
      <c r="AP183" s="26" t="str">
        <f t="shared" si="37"/>
        <v>00</v>
      </c>
      <c r="AQ183" s="26" t="str">
        <f t="shared" si="46"/>
        <v>3F</v>
      </c>
      <c r="AR183" s="26" t="str">
        <f t="shared" si="44"/>
        <v>0x3F000000</v>
      </c>
      <c r="AS183" s="26" t="str">
        <f t="shared" si="47"/>
        <v xml:space="preserve">0x3F000000, </v>
      </c>
    </row>
    <row r="184" spans="1:45" x14ac:dyDescent="0.25">
      <c r="A184" s="2">
        <v>35</v>
      </c>
      <c r="B184" s="1">
        <v>0</v>
      </c>
      <c r="C184" s="1">
        <v>0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0</v>
      </c>
      <c r="AG184" s="1">
        <v>0</v>
      </c>
      <c r="AH184" s="2">
        <v>35</v>
      </c>
      <c r="AI184" s="26" t="str">
        <f t="shared" si="39"/>
        <v>00111111000000000000000011111100</v>
      </c>
      <c r="AJ184" s="26" t="str">
        <f t="shared" si="40"/>
        <v>11111100</v>
      </c>
      <c r="AK184" s="26" t="str">
        <f t="shared" si="41"/>
        <v>00000000</v>
      </c>
      <c r="AL184" s="26" t="str">
        <f t="shared" si="42"/>
        <v>00000000</v>
      </c>
      <c r="AM184" s="26" t="str">
        <f t="shared" si="43"/>
        <v>00111111</v>
      </c>
      <c r="AN184" s="26" t="str">
        <f t="shared" si="45"/>
        <v>FC</v>
      </c>
      <c r="AO184" s="26" t="str">
        <f t="shared" si="36"/>
        <v>00</v>
      </c>
      <c r="AP184" s="26" t="str">
        <f t="shared" si="37"/>
        <v>00</v>
      </c>
      <c r="AQ184" s="26" t="str">
        <f t="shared" si="46"/>
        <v>3F</v>
      </c>
      <c r="AR184" s="26" t="str">
        <f t="shared" si="44"/>
        <v>0x3F0000FC</v>
      </c>
      <c r="AS184" s="26" t="str">
        <f t="shared" si="47"/>
        <v xml:space="preserve">0x3F0000FC, </v>
      </c>
    </row>
    <row r="185" spans="1:45" x14ac:dyDescent="0.25">
      <c r="A185" s="2">
        <v>36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0</v>
      </c>
      <c r="AG185" s="1">
        <v>0</v>
      </c>
      <c r="AH185" s="2">
        <v>36</v>
      </c>
      <c r="AI185" s="26" t="str">
        <f t="shared" si="39"/>
        <v>00111111000000000000000011111100</v>
      </c>
      <c r="AJ185" s="26" t="str">
        <f t="shared" si="40"/>
        <v>11111100</v>
      </c>
      <c r="AK185" s="26" t="str">
        <f t="shared" si="41"/>
        <v>00000000</v>
      </c>
      <c r="AL185" s="26" t="str">
        <f t="shared" si="42"/>
        <v>00000000</v>
      </c>
      <c r="AM185" s="26" t="str">
        <f t="shared" si="43"/>
        <v>00111111</v>
      </c>
      <c r="AN185" s="26" t="str">
        <f t="shared" si="45"/>
        <v>FC</v>
      </c>
      <c r="AO185" s="26" t="str">
        <f t="shared" si="36"/>
        <v>00</v>
      </c>
      <c r="AP185" s="26" t="str">
        <f t="shared" si="37"/>
        <v>00</v>
      </c>
      <c r="AQ185" s="26" t="str">
        <f t="shared" si="46"/>
        <v>3F</v>
      </c>
      <c r="AR185" s="26" t="str">
        <f t="shared" si="44"/>
        <v>0x3F0000FC</v>
      </c>
      <c r="AS185" s="26" t="str">
        <f t="shared" si="47"/>
        <v xml:space="preserve">0x3F0000FC, </v>
      </c>
    </row>
    <row r="186" spans="1:45" x14ac:dyDescent="0.25">
      <c r="A186" s="2">
        <v>37</v>
      </c>
      <c r="B186" s="1">
        <v>0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0</v>
      </c>
      <c r="AG186" s="1">
        <v>0</v>
      </c>
      <c r="AH186" s="2">
        <v>37</v>
      </c>
      <c r="AI186" s="26" t="str">
        <f t="shared" si="39"/>
        <v>00111111000000000000000011111100</v>
      </c>
      <c r="AJ186" s="26" t="str">
        <f t="shared" si="40"/>
        <v>11111100</v>
      </c>
      <c r="AK186" s="26" t="str">
        <f t="shared" si="41"/>
        <v>00000000</v>
      </c>
      <c r="AL186" s="26" t="str">
        <f t="shared" si="42"/>
        <v>00000000</v>
      </c>
      <c r="AM186" s="26" t="str">
        <f t="shared" si="43"/>
        <v>00111111</v>
      </c>
      <c r="AN186" s="26" t="str">
        <f t="shared" si="45"/>
        <v>FC</v>
      </c>
      <c r="AO186" s="26" t="str">
        <f t="shared" si="36"/>
        <v>00</v>
      </c>
      <c r="AP186" s="26" t="str">
        <f t="shared" si="37"/>
        <v>00</v>
      </c>
      <c r="AQ186" s="26" t="str">
        <f t="shared" si="46"/>
        <v>3F</v>
      </c>
      <c r="AR186" s="26" t="str">
        <f t="shared" si="44"/>
        <v>0x3F0000FC</v>
      </c>
      <c r="AS186" s="26" t="str">
        <f t="shared" si="47"/>
        <v xml:space="preserve">0x3F0000FC, </v>
      </c>
    </row>
    <row r="187" spans="1:45" x14ac:dyDescent="0.25">
      <c r="A187" s="2">
        <v>38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0</v>
      </c>
      <c r="AF187" s="1">
        <v>0</v>
      </c>
      <c r="AG187" s="1">
        <v>0</v>
      </c>
      <c r="AH187" s="2">
        <v>38</v>
      </c>
      <c r="AI187" s="26" t="str">
        <f t="shared" si="39"/>
        <v>00011111100000000000000111111000</v>
      </c>
      <c r="AJ187" s="26" t="str">
        <f t="shared" si="40"/>
        <v>11111000</v>
      </c>
      <c r="AK187" s="26" t="str">
        <f t="shared" si="41"/>
        <v>00000001</v>
      </c>
      <c r="AL187" s="26" t="str">
        <f t="shared" si="42"/>
        <v>10000000</v>
      </c>
      <c r="AM187" s="26" t="str">
        <f t="shared" si="43"/>
        <v>00011111</v>
      </c>
      <c r="AN187" s="26" t="str">
        <f t="shared" si="45"/>
        <v>F8</v>
      </c>
      <c r="AO187" s="26" t="str">
        <f t="shared" si="36"/>
        <v>01</v>
      </c>
      <c r="AP187" s="26" t="str">
        <f t="shared" si="37"/>
        <v>80</v>
      </c>
      <c r="AQ187" s="26" t="str">
        <f t="shared" si="46"/>
        <v>1F</v>
      </c>
      <c r="AR187" s="26" t="str">
        <f t="shared" si="44"/>
        <v>0x1F8001F8</v>
      </c>
      <c r="AS187" s="26" t="str">
        <f t="shared" si="47"/>
        <v xml:space="preserve">0x1F8001F8, </v>
      </c>
    </row>
    <row r="188" spans="1:45" x14ac:dyDescent="0.25">
      <c r="A188" s="2">
        <v>39</v>
      </c>
      <c r="B188" s="1">
        <v>0</v>
      </c>
      <c r="C188" s="1">
        <v>0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0</v>
      </c>
      <c r="AF188" s="1">
        <v>0</v>
      </c>
      <c r="AG188" s="1">
        <v>0</v>
      </c>
      <c r="AH188" s="2">
        <v>39</v>
      </c>
      <c r="AI188" s="26" t="str">
        <f t="shared" si="39"/>
        <v>00011111110000000000001111111000</v>
      </c>
      <c r="AJ188" s="26" t="str">
        <f t="shared" si="40"/>
        <v>11111000</v>
      </c>
      <c r="AK188" s="26" t="str">
        <f t="shared" si="41"/>
        <v>00000011</v>
      </c>
      <c r="AL188" s="26" t="str">
        <f t="shared" si="42"/>
        <v>11000000</v>
      </c>
      <c r="AM188" s="26" t="str">
        <f t="shared" si="43"/>
        <v>00011111</v>
      </c>
      <c r="AN188" s="26" t="str">
        <f t="shared" si="45"/>
        <v>F8</v>
      </c>
      <c r="AO188" s="26" t="str">
        <f t="shared" si="36"/>
        <v>03</v>
      </c>
      <c r="AP188" s="26" t="str">
        <f t="shared" si="37"/>
        <v>C0</v>
      </c>
      <c r="AQ188" s="26" t="str">
        <f t="shared" si="46"/>
        <v>1F</v>
      </c>
      <c r="AR188" s="26" t="str">
        <f t="shared" si="44"/>
        <v>0x1FC003F8</v>
      </c>
      <c r="AS188" s="26" t="str">
        <f t="shared" si="47"/>
        <v xml:space="preserve">0x1FC003F8, </v>
      </c>
    </row>
    <row r="189" spans="1:45" x14ac:dyDescent="0.25">
      <c r="A189" s="2">
        <v>40</v>
      </c>
      <c r="B189" s="1">
        <v>0</v>
      </c>
      <c r="C189" s="1">
        <v>0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2">
        <v>40</v>
      </c>
      <c r="AI189" s="26" t="str">
        <f t="shared" si="39"/>
        <v>00001111111111111111111111110000</v>
      </c>
      <c r="AJ189" s="26" t="str">
        <f t="shared" si="40"/>
        <v>11110000</v>
      </c>
      <c r="AK189" s="26" t="str">
        <f t="shared" si="41"/>
        <v>11111111</v>
      </c>
      <c r="AL189" s="26" t="str">
        <f t="shared" si="42"/>
        <v>11111111</v>
      </c>
      <c r="AM189" s="26" t="str">
        <f t="shared" si="43"/>
        <v>00001111</v>
      </c>
      <c r="AN189" s="26" t="str">
        <f t="shared" si="45"/>
        <v>F0</v>
      </c>
      <c r="AO189" s="26" t="str">
        <f t="shared" si="36"/>
        <v>FF</v>
      </c>
      <c r="AP189" s="26" t="str">
        <f t="shared" si="37"/>
        <v>FF</v>
      </c>
      <c r="AQ189" s="26" t="str">
        <f t="shared" si="46"/>
        <v>0F</v>
      </c>
      <c r="AR189" s="26" t="str">
        <f t="shared" si="44"/>
        <v>0x0FFFFFF0</v>
      </c>
      <c r="AS189" s="26" t="str">
        <f t="shared" si="47"/>
        <v xml:space="preserve">0x0FFFFFF0, </v>
      </c>
    </row>
    <row r="190" spans="1:45" x14ac:dyDescent="0.25">
      <c r="A190" s="2">
        <v>41</v>
      </c>
      <c r="B190" s="1">
        <v>0</v>
      </c>
      <c r="C190" s="1">
        <v>0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0</v>
      </c>
      <c r="AE190" s="1">
        <v>0</v>
      </c>
      <c r="AF190" s="1">
        <v>0</v>
      </c>
      <c r="AG190" s="1">
        <v>0</v>
      </c>
      <c r="AH190" s="2">
        <v>41</v>
      </c>
      <c r="AI190" s="26" t="str">
        <f t="shared" si="39"/>
        <v>00001111111111111111111111110000</v>
      </c>
      <c r="AJ190" s="26" t="str">
        <f t="shared" si="40"/>
        <v>11110000</v>
      </c>
      <c r="AK190" s="26" t="str">
        <f t="shared" si="41"/>
        <v>11111111</v>
      </c>
      <c r="AL190" s="26" t="str">
        <f t="shared" si="42"/>
        <v>11111111</v>
      </c>
      <c r="AM190" s="26" t="str">
        <f t="shared" si="43"/>
        <v>00001111</v>
      </c>
      <c r="AN190" s="26" t="str">
        <f t="shared" si="45"/>
        <v>F0</v>
      </c>
      <c r="AO190" s="26" t="str">
        <f t="shared" si="36"/>
        <v>FF</v>
      </c>
      <c r="AP190" s="26" t="str">
        <f t="shared" si="37"/>
        <v>FF</v>
      </c>
      <c r="AQ190" s="26" t="str">
        <f t="shared" si="46"/>
        <v>0F</v>
      </c>
      <c r="AR190" s="26" t="str">
        <f t="shared" si="44"/>
        <v>0x0FFFFFF0</v>
      </c>
      <c r="AS190" s="26" t="str">
        <f t="shared" si="47"/>
        <v xml:space="preserve">0x0FFFFFF0, </v>
      </c>
    </row>
    <row r="191" spans="1:45" x14ac:dyDescent="0.25">
      <c r="A191" s="2">
        <v>42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2">
        <v>42</v>
      </c>
      <c r="AI191" s="26" t="str">
        <f t="shared" si="39"/>
        <v>00000111111111111111111111100000</v>
      </c>
      <c r="AJ191" s="26" t="str">
        <f t="shared" si="40"/>
        <v>11100000</v>
      </c>
      <c r="AK191" s="26" t="str">
        <f t="shared" si="41"/>
        <v>11111111</v>
      </c>
      <c r="AL191" s="26" t="str">
        <f t="shared" si="42"/>
        <v>11111111</v>
      </c>
      <c r="AM191" s="26" t="str">
        <f t="shared" si="43"/>
        <v>00000111</v>
      </c>
      <c r="AN191" s="26" t="str">
        <f t="shared" si="45"/>
        <v>E0</v>
      </c>
      <c r="AO191" s="26" t="str">
        <f t="shared" si="36"/>
        <v>FF</v>
      </c>
      <c r="AP191" s="26" t="str">
        <f t="shared" si="37"/>
        <v>FF</v>
      </c>
      <c r="AQ191" s="26" t="str">
        <f t="shared" si="46"/>
        <v>07</v>
      </c>
      <c r="AR191" s="26" t="str">
        <f t="shared" si="44"/>
        <v>0x07FFFFE0</v>
      </c>
      <c r="AS191" s="26" t="str">
        <f t="shared" si="47"/>
        <v xml:space="preserve">0x07FFFFE0, </v>
      </c>
    </row>
    <row r="192" spans="1:45" x14ac:dyDescent="0.25">
      <c r="A192" s="2">
        <v>43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2">
        <v>43</v>
      </c>
      <c r="AI192" s="26" t="str">
        <f t="shared" si="39"/>
        <v>00000011111111111111111111000000</v>
      </c>
      <c r="AJ192" s="26" t="str">
        <f t="shared" si="40"/>
        <v>11000000</v>
      </c>
      <c r="AK192" s="26" t="str">
        <f t="shared" si="41"/>
        <v>11111111</v>
      </c>
      <c r="AL192" s="26" t="str">
        <f t="shared" si="42"/>
        <v>11111111</v>
      </c>
      <c r="AM192" s="26" t="str">
        <f t="shared" si="43"/>
        <v>00000011</v>
      </c>
      <c r="AN192" s="26" t="str">
        <f t="shared" si="45"/>
        <v>C0</v>
      </c>
      <c r="AO192" s="26" t="str">
        <f t="shared" si="36"/>
        <v>FF</v>
      </c>
      <c r="AP192" s="26" t="str">
        <f t="shared" si="37"/>
        <v>FF</v>
      </c>
      <c r="AQ192" s="26" t="str">
        <f t="shared" si="46"/>
        <v>03</v>
      </c>
      <c r="AR192" s="26" t="str">
        <f t="shared" si="44"/>
        <v>0x03FFFFC0</v>
      </c>
      <c r="AS192" s="26" t="str">
        <f t="shared" si="47"/>
        <v xml:space="preserve">0x03FFFFC0, </v>
      </c>
    </row>
    <row r="193" spans="1:48" x14ac:dyDescent="0.25">
      <c r="A193" s="2">
        <v>44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2">
        <v>44</v>
      </c>
      <c r="AI193" s="26" t="str">
        <f t="shared" si="39"/>
        <v>00000000111111111111111100000000</v>
      </c>
      <c r="AJ193" s="26" t="str">
        <f t="shared" si="40"/>
        <v>00000000</v>
      </c>
      <c r="AK193" s="26" t="str">
        <f t="shared" si="41"/>
        <v>11111111</v>
      </c>
      <c r="AL193" s="26" t="str">
        <f t="shared" si="42"/>
        <v>11111111</v>
      </c>
      <c r="AM193" s="26" t="str">
        <f t="shared" si="43"/>
        <v>00000000</v>
      </c>
      <c r="AN193" s="26" t="str">
        <f t="shared" si="45"/>
        <v>00</v>
      </c>
      <c r="AO193" s="26" t="str">
        <f t="shared" si="36"/>
        <v>FF</v>
      </c>
      <c r="AP193" s="26" t="str">
        <f t="shared" si="37"/>
        <v>FF</v>
      </c>
      <c r="AQ193" s="26" t="str">
        <f t="shared" si="46"/>
        <v>00</v>
      </c>
      <c r="AR193" s="26" t="str">
        <f t="shared" si="44"/>
        <v>0x00FFFF00</v>
      </c>
      <c r="AS193" s="26" t="str">
        <f t="shared" si="47"/>
        <v xml:space="preserve">0x00FFFF00, </v>
      </c>
    </row>
    <row r="194" spans="1:48" x14ac:dyDescent="0.25">
      <c r="A194" s="2">
        <v>45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2">
        <v>45</v>
      </c>
      <c r="AI194" s="26" t="str">
        <f t="shared" si="39"/>
        <v>00000000001111111111110000000000</v>
      </c>
      <c r="AJ194" s="26" t="str">
        <f t="shared" si="40"/>
        <v>00000000</v>
      </c>
      <c r="AK194" s="26" t="str">
        <f t="shared" si="41"/>
        <v>11111100</v>
      </c>
      <c r="AL194" s="26" t="str">
        <f t="shared" si="42"/>
        <v>00111111</v>
      </c>
      <c r="AM194" s="26" t="str">
        <f t="shared" si="43"/>
        <v>00000000</v>
      </c>
      <c r="AN194" s="26" t="str">
        <f t="shared" si="45"/>
        <v>00</v>
      </c>
      <c r="AO194" s="26" t="str">
        <f t="shared" si="36"/>
        <v>FC</v>
      </c>
      <c r="AP194" s="26" t="str">
        <f t="shared" si="37"/>
        <v>3F</v>
      </c>
      <c r="AQ194" s="26" t="str">
        <f t="shared" si="46"/>
        <v>00</v>
      </c>
      <c r="AR194" s="26" t="str">
        <f t="shared" si="44"/>
        <v>0x003FFC00</v>
      </c>
      <c r="AS194" s="28" t="str">
        <f>AR194</f>
        <v>0x003FFC00</v>
      </c>
    </row>
    <row r="195" spans="1:48" x14ac:dyDescent="0.25">
      <c r="A195" s="2">
        <v>46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2">
        <v>46</v>
      </c>
      <c r="AI195" s="26" t="str">
        <f t="shared" si="39"/>
        <v>00000000000000000000000000000000</v>
      </c>
      <c r="AJ195" s="26" t="str">
        <f t="shared" si="40"/>
        <v>00000000</v>
      </c>
      <c r="AK195" s="26" t="str">
        <f t="shared" si="41"/>
        <v>00000000</v>
      </c>
      <c r="AL195" s="26" t="str">
        <f t="shared" si="42"/>
        <v>00000000</v>
      </c>
      <c r="AM195" s="26" t="str">
        <f t="shared" si="43"/>
        <v>00000000</v>
      </c>
      <c r="AN195" s="26" t="str">
        <f t="shared" si="45"/>
        <v>00</v>
      </c>
      <c r="AO195" s="26" t="str">
        <f t="shared" si="36"/>
        <v>00</v>
      </c>
      <c r="AP195" s="26" t="str">
        <f t="shared" si="37"/>
        <v>00</v>
      </c>
      <c r="AQ195" s="26" t="str">
        <f t="shared" si="46"/>
        <v>00</v>
      </c>
      <c r="AR195" s="26" t="str">
        <f t="shared" si="44"/>
        <v>0x00000000</v>
      </c>
      <c r="AS195" s="26"/>
    </row>
    <row r="196" spans="1:48" x14ac:dyDescent="0.25">
      <c r="A196" s="2">
        <v>47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2">
        <v>47</v>
      </c>
      <c r="AI196" s="26" t="str">
        <f t="shared" si="39"/>
        <v>00000000000000000000000000000000</v>
      </c>
      <c r="AJ196" s="26" t="str">
        <f t="shared" si="40"/>
        <v>00000000</v>
      </c>
      <c r="AK196" s="26" t="str">
        <f t="shared" si="41"/>
        <v>00000000</v>
      </c>
      <c r="AL196" s="26" t="str">
        <f t="shared" si="42"/>
        <v>00000000</v>
      </c>
      <c r="AM196" s="26" t="str">
        <f t="shared" si="43"/>
        <v>00000000</v>
      </c>
      <c r="AN196" s="26" t="str">
        <f t="shared" si="45"/>
        <v>00</v>
      </c>
      <c r="AO196" s="26" t="str">
        <f t="shared" si="36"/>
        <v>00</v>
      </c>
      <c r="AP196" s="26" t="str">
        <f t="shared" si="37"/>
        <v>00</v>
      </c>
      <c r="AQ196" s="26" t="str">
        <f t="shared" si="46"/>
        <v>00</v>
      </c>
      <c r="AR196" s="26" t="str">
        <f t="shared" si="44"/>
        <v>0x00000000</v>
      </c>
      <c r="AS196" s="26"/>
    </row>
    <row r="197" spans="1:48" s="2" customFormat="1" x14ac:dyDescent="0.25">
      <c r="B197" s="2">
        <v>0</v>
      </c>
      <c r="C197" s="2">
        <v>1</v>
      </c>
      <c r="D197" s="2">
        <v>2</v>
      </c>
      <c r="E197" s="2">
        <v>3</v>
      </c>
      <c r="F197" s="2">
        <v>4</v>
      </c>
      <c r="G197" s="2">
        <v>5</v>
      </c>
      <c r="H197" s="2">
        <v>6</v>
      </c>
      <c r="I197" s="2">
        <v>7</v>
      </c>
      <c r="J197" s="2">
        <v>8</v>
      </c>
      <c r="K197" s="2">
        <v>9</v>
      </c>
      <c r="L197" s="2">
        <v>10</v>
      </c>
      <c r="M197" s="2">
        <v>11</v>
      </c>
      <c r="N197" s="2">
        <v>12</v>
      </c>
      <c r="O197" s="2">
        <v>13</v>
      </c>
      <c r="P197" s="2">
        <v>14</v>
      </c>
      <c r="Q197" s="2">
        <v>15</v>
      </c>
      <c r="R197" s="2">
        <v>16</v>
      </c>
      <c r="S197" s="2">
        <v>17</v>
      </c>
      <c r="T197" s="2">
        <v>18</v>
      </c>
      <c r="U197" s="2">
        <v>19</v>
      </c>
      <c r="V197" s="2">
        <v>20</v>
      </c>
      <c r="W197" s="2">
        <v>21</v>
      </c>
      <c r="X197" s="2">
        <v>22</v>
      </c>
      <c r="Y197" s="2">
        <v>23</v>
      </c>
      <c r="Z197" s="2">
        <v>24</v>
      </c>
      <c r="AA197" s="2">
        <v>25</v>
      </c>
      <c r="AB197" s="2">
        <v>26</v>
      </c>
      <c r="AC197" s="2">
        <v>27</v>
      </c>
      <c r="AD197" s="2">
        <v>28</v>
      </c>
      <c r="AE197" s="2">
        <v>29</v>
      </c>
      <c r="AF197" s="2">
        <v>30</v>
      </c>
      <c r="AG197" s="2">
        <v>31</v>
      </c>
      <c r="AI197" s="25"/>
      <c r="AJ197" s="25" t="s">
        <v>143</v>
      </c>
      <c r="AK197" s="25" t="s">
        <v>144</v>
      </c>
      <c r="AL197" s="25" t="s">
        <v>145</v>
      </c>
      <c r="AM197" s="25" t="s">
        <v>146</v>
      </c>
      <c r="AN197" s="25" t="s">
        <v>143</v>
      </c>
      <c r="AO197" s="25" t="s">
        <v>144</v>
      </c>
      <c r="AP197" s="25" t="s">
        <v>145</v>
      </c>
      <c r="AQ197" s="25" t="s">
        <v>146</v>
      </c>
      <c r="AR197" s="27" t="s">
        <v>147</v>
      </c>
      <c r="AS197" s="22">
        <v>4</v>
      </c>
      <c r="AT197"/>
      <c r="AV197" s="33"/>
    </row>
    <row r="198" spans="1:48" x14ac:dyDescent="0.25">
      <c r="A198" s="2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2">
        <v>0</v>
      </c>
      <c r="AI198" s="26" t="str">
        <f>AG198&amp;AF198&amp;AE198&amp;AD198&amp;AC198&amp;AB198&amp;AA198&amp;Z198&amp;Y198&amp;X198&amp;W198&amp;V198&amp;U198&amp;T198&amp;S198&amp;R198&amp;Q198&amp;P198&amp;O198&amp;N198&amp;M198&amp;L198&amp;K198&amp;J198&amp;I198&amp;H198&amp;G198&amp;F198&amp;E198&amp;D198&amp;C198&amp;B198</f>
        <v>00000000000000000000000000000000</v>
      </c>
      <c r="AJ198" s="26" t="str">
        <f>I198&amp;H198&amp;G198&amp;F198&amp;E198&amp;D198&amp;C198&amp;B198</f>
        <v>00000000</v>
      </c>
      <c r="AK198" s="26" t="str">
        <f>Q198&amp;P198&amp;O198&amp;N198&amp;M198&amp;L198&amp;K198&amp;J198</f>
        <v>00000000</v>
      </c>
      <c r="AL198" s="26" t="str">
        <f>Y198&amp;X198&amp;W198&amp;V198&amp;U198&amp;T198&amp;S198&amp;R198</f>
        <v>00000000</v>
      </c>
      <c r="AM198" s="26" t="str">
        <f>AG198&amp;AF198&amp;AE198&amp;AD198&amp;AC198&amp;AB198&amp;AA198&amp;Z198</f>
        <v>00000000</v>
      </c>
      <c r="AN198" s="26" t="str">
        <f>BIN2HEX(AJ198,2)</f>
        <v>00</v>
      </c>
      <c r="AO198" s="26" t="str">
        <f t="shared" ref="AO198:AO245" si="48">BIN2HEX(AK198,2)</f>
        <v>00</v>
      </c>
      <c r="AP198" s="26" t="str">
        <f t="shared" ref="AP198:AP245" si="49">BIN2HEX(AL198,2)</f>
        <v>00</v>
      </c>
      <c r="AQ198" s="26" t="str">
        <f t="shared" ref="AQ198" si="50">BIN2HEX(AM198,2)</f>
        <v>00</v>
      </c>
      <c r="AR198" s="26" t="str">
        <f>"0x" &amp;AQ198&amp;AP198&amp;AO198&amp;AN198</f>
        <v>0x00000000</v>
      </c>
      <c r="AS198" s="26"/>
      <c r="AT198" t="str">
        <f>"  {" &amp; AS198&amp;AS199&amp;AS200&amp;AS201&amp;AS202&amp;AS203&amp;AS204&amp;AS205&amp;AS206&amp;AS207&amp;AS208&amp;AS209&amp;AS210&amp;AS211&amp;AS212&amp;AS213&amp;AS214&amp;AS215&amp;AS216&amp;AS217&amp;AS218&amp;AS219&amp;AS220&amp;AS221&amp;AS222&amp;AS223&amp;AS224&amp;AS225&amp;AS226&amp;AS227&amp;AS228&amp;AS229&amp;AS230&amp;AS231&amp;AS232&amp;AS233&amp;AS234&amp;AS235&amp;AS236&amp;AS237&amp;AS238&amp;AS239&amp;AS240&amp;AS241&amp;AS242&amp;AS243&amp;AS244&amp;AS245 &amp; "}, // " &amp; AS197</f>
        <v xml:space="preserve">  {0x01FFF000, 0x01FFF000, 0x01FFF800, 0x01FFF800, 0x01FFFC00, 0x01FFFC00, 0x01FEFE00, 0x01FEFE00, 0x01FE7F00, 0x01FE7F00, 0x01FE3F80, 0x01FE3F80, 0x01FE1FC0, 0x01FE1FC0, 0x01FE0FE0, 0x01FE0FE0, 0x01FE07F0, 0x01FE07F0, 0x01FE03F8, 0x01FE03F8, 0x3FFFFFFC, 0x3FFFFFFC, 0x3FFFFFFC, 0x3FFFFFFC, 0x3FFFFFFC, 0x3FFFFFFC, 0x01FE0000, 0x01FE0000, 0x01FE0000, 0x01FE0000, 0x01FE0000, 0x01FE0000, 0x01FE0000, 0x01FE0000, 0x01FE0000, 0x01FE0000, 0x01FE0000, 0x01FE0000, 0x01FE0000, 0x01FE0000, 0x01FE0000, 0x01FE0000, 0x01FE0000, 0x01FE0000}, // 4</v>
      </c>
    </row>
    <row r="199" spans="1:48" x14ac:dyDescent="0.25">
      <c r="A199" s="2">
        <v>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2">
        <v>1</v>
      </c>
      <c r="AI199" s="26" t="str">
        <f t="shared" ref="AI199:AI245" si="51">AG199&amp;AF199&amp;AE199&amp;AD199&amp;AC199&amp;AB199&amp;AA199&amp;Z199&amp;Y199&amp;X199&amp;W199&amp;V199&amp;U199&amp;T199&amp;S199&amp;R199&amp;Q199&amp;P199&amp;O199&amp;N199&amp;M199&amp;L199&amp;K199&amp;J199&amp;I199&amp;H199&amp;G199&amp;F199&amp;E199&amp;D199&amp;C199&amp;B199</f>
        <v>00000000000000000000000000000000</v>
      </c>
      <c r="AJ199" s="26" t="str">
        <f t="shared" ref="AJ199:AJ245" si="52">I199&amp;H199&amp;G199&amp;F199&amp;E199&amp;D199&amp;C199&amp;B199</f>
        <v>00000000</v>
      </c>
      <c r="AK199" s="26" t="str">
        <f t="shared" ref="AK199:AK245" si="53">Q199&amp;P199&amp;O199&amp;N199&amp;M199&amp;L199&amp;K199&amp;J199</f>
        <v>00000000</v>
      </c>
      <c r="AL199" s="26" t="str">
        <f t="shared" ref="AL199:AL245" si="54">Y199&amp;X199&amp;W199&amp;V199&amp;U199&amp;T199&amp;S199&amp;R199</f>
        <v>00000000</v>
      </c>
      <c r="AM199" s="26" t="str">
        <f t="shared" ref="AM199:AM245" si="55">AG199&amp;AF199&amp;AE199&amp;AD199&amp;AC199&amp;AB199&amp;AA199&amp;Z199</f>
        <v>00000000</v>
      </c>
      <c r="AN199" s="26" t="str">
        <f>BIN2HEX(AJ199,2)</f>
        <v>00</v>
      </c>
      <c r="AO199" s="26" t="str">
        <f t="shared" si="48"/>
        <v>00</v>
      </c>
      <c r="AP199" s="26" t="str">
        <f t="shared" si="49"/>
        <v>00</v>
      </c>
      <c r="AQ199" s="26" t="str">
        <f>BIN2HEX(AM199,2)</f>
        <v>00</v>
      </c>
      <c r="AR199" s="26" t="str">
        <f t="shared" ref="AR199:AR245" si="56">"0x" &amp;AQ199&amp;AP199&amp;AO199&amp;AN199</f>
        <v>0x00000000</v>
      </c>
      <c r="AS199" s="26"/>
    </row>
    <row r="200" spans="1:48" x14ac:dyDescent="0.25">
      <c r="A200" s="2">
        <v>2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2">
        <v>2</v>
      </c>
      <c r="AI200" s="26" t="str">
        <f t="shared" si="51"/>
        <v>00000001111111111111000000000000</v>
      </c>
      <c r="AJ200" s="26" t="str">
        <f t="shared" si="52"/>
        <v>00000000</v>
      </c>
      <c r="AK200" s="26" t="str">
        <f t="shared" si="53"/>
        <v>11110000</v>
      </c>
      <c r="AL200" s="26" t="str">
        <f t="shared" si="54"/>
        <v>11111111</v>
      </c>
      <c r="AM200" s="26" t="str">
        <f t="shared" si="55"/>
        <v>00000001</v>
      </c>
      <c r="AN200" s="26" t="str">
        <f t="shared" ref="AN200:AN245" si="57">BIN2HEX(AJ200,2)</f>
        <v>00</v>
      </c>
      <c r="AO200" s="26" t="str">
        <f t="shared" si="48"/>
        <v>F0</v>
      </c>
      <c r="AP200" s="26" t="str">
        <f t="shared" si="49"/>
        <v>FF</v>
      </c>
      <c r="AQ200" s="26" t="str">
        <f t="shared" ref="AQ200:AQ245" si="58">BIN2HEX(AM200,2)</f>
        <v>01</v>
      </c>
      <c r="AR200" s="26" t="str">
        <f t="shared" si="56"/>
        <v>0x01FFF000</v>
      </c>
      <c r="AS200" s="26" t="str">
        <f>AR200 &amp; ", "</f>
        <v xml:space="preserve">0x01FFF000, </v>
      </c>
    </row>
    <row r="201" spans="1:48" x14ac:dyDescent="0.25">
      <c r="A201" s="2">
        <v>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2">
        <v>3</v>
      </c>
      <c r="AI201" s="26" t="str">
        <f t="shared" si="51"/>
        <v>00000001111111111111000000000000</v>
      </c>
      <c r="AJ201" s="26" t="str">
        <f t="shared" si="52"/>
        <v>00000000</v>
      </c>
      <c r="AK201" s="26" t="str">
        <f t="shared" si="53"/>
        <v>11110000</v>
      </c>
      <c r="AL201" s="26" t="str">
        <f t="shared" si="54"/>
        <v>11111111</v>
      </c>
      <c r="AM201" s="26" t="str">
        <f t="shared" si="55"/>
        <v>00000001</v>
      </c>
      <c r="AN201" s="26" t="str">
        <f t="shared" si="57"/>
        <v>00</v>
      </c>
      <c r="AO201" s="26" t="str">
        <f t="shared" si="48"/>
        <v>F0</v>
      </c>
      <c r="AP201" s="26" t="str">
        <f t="shared" si="49"/>
        <v>FF</v>
      </c>
      <c r="AQ201" s="26" t="str">
        <f t="shared" si="58"/>
        <v>01</v>
      </c>
      <c r="AR201" s="26" t="str">
        <f t="shared" si="56"/>
        <v>0x01FFF000</v>
      </c>
      <c r="AS201" s="26" t="str">
        <f t="shared" ref="AS201:AS242" si="59">AR201 &amp; ", "</f>
        <v xml:space="preserve">0x01FFF000, </v>
      </c>
    </row>
    <row r="202" spans="1:48" x14ac:dyDescent="0.25">
      <c r="A202" s="2">
        <v>4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2">
        <v>4</v>
      </c>
      <c r="AI202" s="26" t="str">
        <f t="shared" si="51"/>
        <v>00000001111111111111100000000000</v>
      </c>
      <c r="AJ202" s="26" t="str">
        <f t="shared" si="52"/>
        <v>00000000</v>
      </c>
      <c r="AK202" s="26" t="str">
        <f t="shared" si="53"/>
        <v>11111000</v>
      </c>
      <c r="AL202" s="26" t="str">
        <f t="shared" si="54"/>
        <v>11111111</v>
      </c>
      <c r="AM202" s="26" t="str">
        <f t="shared" si="55"/>
        <v>00000001</v>
      </c>
      <c r="AN202" s="26" t="str">
        <f t="shared" si="57"/>
        <v>00</v>
      </c>
      <c r="AO202" s="26" t="str">
        <f t="shared" si="48"/>
        <v>F8</v>
      </c>
      <c r="AP202" s="26" t="str">
        <f t="shared" si="49"/>
        <v>FF</v>
      </c>
      <c r="AQ202" s="26" t="str">
        <f t="shared" si="58"/>
        <v>01</v>
      </c>
      <c r="AR202" s="26" t="str">
        <f t="shared" si="56"/>
        <v>0x01FFF800</v>
      </c>
      <c r="AS202" s="26" t="str">
        <f t="shared" si="59"/>
        <v xml:space="preserve">0x01FFF800, </v>
      </c>
    </row>
    <row r="203" spans="1:48" x14ac:dyDescent="0.25">
      <c r="A203" s="2">
        <v>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2">
        <v>5</v>
      </c>
      <c r="AI203" s="26" t="str">
        <f t="shared" si="51"/>
        <v>00000001111111111111100000000000</v>
      </c>
      <c r="AJ203" s="26" t="str">
        <f t="shared" si="52"/>
        <v>00000000</v>
      </c>
      <c r="AK203" s="26" t="str">
        <f t="shared" si="53"/>
        <v>11111000</v>
      </c>
      <c r="AL203" s="26" t="str">
        <f t="shared" si="54"/>
        <v>11111111</v>
      </c>
      <c r="AM203" s="26" t="str">
        <f t="shared" si="55"/>
        <v>00000001</v>
      </c>
      <c r="AN203" s="26" t="str">
        <f t="shared" si="57"/>
        <v>00</v>
      </c>
      <c r="AO203" s="26" t="str">
        <f t="shared" si="48"/>
        <v>F8</v>
      </c>
      <c r="AP203" s="26" t="str">
        <f t="shared" si="49"/>
        <v>FF</v>
      </c>
      <c r="AQ203" s="26" t="str">
        <f t="shared" si="58"/>
        <v>01</v>
      </c>
      <c r="AR203" s="26" t="str">
        <f t="shared" si="56"/>
        <v>0x01FFF800</v>
      </c>
      <c r="AS203" s="26" t="str">
        <f t="shared" si="59"/>
        <v xml:space="preserve">0x01FFF800, </v>
      </c>
    </row>
    <row r="204" spans="1:48" x14ac:dyDescent="0.25">
      <c r="A204" s="2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2">
        <v>6</v>
      </c>
      <c r="AI204" s="26" t="str">
        <f t="shared" si="51"/>
        <v>00000001111111111111110000000000</v>
      </c>
      <c r="AJ204" s="26" t="str">
        <f t="shared" si="52"/>
        <v>00000000</v>
      </c>
      <c r="AK204" s="26" t="str">
        <f t="shared" si="53"/>
        <v>11111100</v>
      </c>
      <c r="AL204" s="26" t="str">
        <f t="shared" si="54"/>
        <v>11111111</v>
      </c>
      <c r="AM204" s="26" t="str">
        <f t="shared" si="55"/>
        <v>00000001</v>
      </c>
      <c r="AN204" s="26" t="str">
        <f t="shared" si="57"/>
        <v>00</v>
      </c>
      <c r="AO204" s="26" t="str">
        <f t="shared" si="48"/>
        <v>FC</v>
      </c>
      <c r="AP204" s="26" t="str">
        <f t="shared" si="49"/>
        <v>FF</v>
      </c>
      <c r="AQ204" s="26" t="str">
        <f t="shared" si="58"/>
        <v>01</v>
      </c>
      <c r="AR204" s="26" t="str">
        <f t="shared" si="56"/>
        <v>0x01FFFC00</v>
      </c>
      <c r="AS204" s="26" t="str">
        <f t="shared" si="59"/>
        <v xml:space="preserve">0x01FFFC00, </v>
      </c>
    </row>
    <row r="205" spans="1:48" x14ac:dyDescent="0.25">
      <c r="A205" s="2">
        <v>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2">
        <v>7</v>
      </c>
      <c r="AI205" s="26" t="str">
        <f t="shared" si="51"/>
        <v>00000001111111111111110000000000</v>
      </c>
      <c r="AJ205" s="26" t="str">
        <f t="shared" si="52"/>
        <v>00000000</v>
      </c>
      <c r="AK205" s="26" t="str">
        <f t="shared" si="53"/>
        <v>11111100</v>
      </c>
      <c r="AL205" s="26" t="str">
        <f t="shared" si="54"/>
        <v>11111111</v>
      </c>
      <c r="AM205" s="26" t="str">
        <f t="shared" si="55"/>
        <v>00000001</v>
      </c>
      <c r="AN205" s="26" t="str">
        <f t="shared" si="57"/>
        <v>00</v>
      </c>
      <c r="AO205" s="26" t="str">
        <f t="shared" si="48"/>
        <v>FC</v>
      </c>
      <c r="AP205" s="26" t="str">
        <f t="shared" si="49"/>
        <v>FF</v>
      </c>
      <c r="AQ205" s="26" t="str">
        <f t="shared" si="58"/>
        <v>01</v>
      </c>
      <c r="AR205" s="26" t="str">
        <f t="shared" si="56"/>
        <v>0x01FFFC00</v>
      </c>
      <c r="AS205" s="26" t="str">
        <f t="shared" si="59"/>
        <v xml:space="preserve">0x01FFFC00, </v>
      </c>
    </row>
    <row r="206" spans="1:48" x14ac:dyDescent="0.25">
      <c r="A206" s="2">
        <v>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2">
        <v>8</v>
      </c>
      <c r="AI206" s="26" t="str">
        <f t="shared" si="51"/>
        <v>00000001111111101111111000000000</v>
      </c>
      <c r="AJ206" s="26" t="str">
        <f t="shared" si="52"/>
        <v>00000000</v>
      </c>
      <c r="AK206" s="26" t="str">
        <f t="shared" si="53"/>
        <v>11111110</v>
      </c>
      <c r="AL206" s="26" t="str">
        <f t="shared" si="54"/>
        <v>11111110</v>
      </c>
      <c r="AM206" s="26" t="str">
        <f t="shared" si="55"/>
        <v>00000001</v>
      </c>
      <c r="AN206" s="26" t="str">
        <f t="shared" si="57"/>
        <v>00</v>
      </c>
      <c r="AO206" s="26" t="str">
        <f t="shared" si="48"/>
        <v>FE</v>
      </c>
      <c r="AP206" s="26" t="str">
        <f t="shared" si="49"/>
        <v>FE</v>
      </c>
      <c r="AQ206" s="26" t="str">
        <f t="shared" si="58"/>
        <v>01</v>
      </c>
      <c r="AR206" s="26" t="str">
        <f t="shared" si="56"/>
        <v>0x01FEFE00</v>
      </c>
      <c r="AS206" s="26" t="str">
        <f t="shared" si="59"/>
        <v xml:space="preserve">0x01FEFE00, </v>
      </c>
    </row>
    <row r="207" spans="1:48" x14ac:dyDescent="0.25">
      <c r="A207" s="2">
        <v>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0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2">
        <v>9</v>
      </c>
      <c r="AI207" s="26" t="str">
        <f t="shared" si="51"/>
        <v>00000001111111101111111000000000</v>
      </c>
      <c r="AJ207" s="26" t="str">
        <f t="shared" si="52"/>
        <v>00000000</v>
      </c>
      <c r="AK207" s="26" t="str">
        <f t="shared" si="53"/>
        <v>11111110</v>
      </c>
      <c r="AL207" s="26" t="str">
        <f t="shared" si="54"/>
        <v>11111110</v>
      </c>
      <c r="AM207" s="26" t="str">
        <f t="shared" si="55"/>
        <v>00000001</v>
      </c>
      <c r="AN207" s="26" t="str">
        <f t="shared" si="57"/>
        <v>00</v>
      </c>
      <c r="AO207" s="26" t="str">
        <f t="shared" si="48"/>
        <v>FE</v>
      </c>
      <c r="AP207" s="26" t="str">
        <f t="shared" si="49"/>
        <v>FE</v>
      </c>
      <c r="AQ207" s="26" t="str">
        <f t="shared" si="58"/>
        <v>01</v>
      </c>
      <c r="AR207" s="26" t="str">
        <f t="shared" si="56"/>
        <v>0x01FEFE00</v>
      </c>
      <c r="AS207" s="26" t="str">
        <f t="shared" si="59"/>
        <v xml:space="preserve">0x01FEFE00, </v>
      </c>
    </row>
    <row r="208" spans="1:48" x14ac:dyDescent="0.25">
      <c r="A208" s="2">
        <v>10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0</v>
      </c>
      <c r="R208" s="1">
        <v>0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2">
        <v>10</v>
      </c>
      <c r="AI208" s="26" t="str">
        <f t="shared" si="51"/>
        <v>00000001111111100111111100000000</v>
      </c>
      <c r="AJ208" s="26" t="str">
        <f t="shared" si="52"/>
        <v>00000000</v>
      </c>
      <c r="AK208" s="26" t="str">
        <f t="shared" si="53"/>
        <v>01111111</v>
      </c>
      <c r="AL208" s="26" t="str">
        <f t="shared" si="54"/>
        <v>11111110</v>
      </c>
      <c r="AM208" s="26" t="str">
        <f t="shared" si="55"/>
        <v>00000001</v>
      </c>
      <c r="AN208" s="26" t="str">
        <f t="shared" si="57"/>
        <v>00</v>
      </c>
      <c r="AO208" s="26" t="str">
        <f t="shared" si="48"/>
        <v>7F</v>
      </c>
      <c r="AP208" s="26" t="str">
        <f t="shared" si="49"/>
        <v>FE</v>
      </c>
      <c r="AQ208" s="26" t="str">
        <f t="shared" si="58"/>
        <v>01</v>
      </c>
      <c r="AR208" s="26" t="str">
        <f t="shared" si="56"/>
        <v>0x01FE7F00</v>
      </c>
      <c r="AS208" s="26" t="str">
        <f t="shared" si="59"/>
        <v xml:space="preserve">0x01FE7F00, </v>
      </c>
    </row>
    <row r="209" spans="1:45" x14ac:dyDescent="0.25">
      <c r="A209" s="2">
        <v>11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0</v>
      </c>
      <c r="R209" s="1">
        <v>0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2">
        <v>11</v>
      </c>
      <c r="AI209" s="26" t="str">
        <f t="shared" si="51"/>
        <v>00000001111111100111111100000000</v>
      </c>
      <c r="AJ209" s="26" t="str">
        <f t="shared" si="52"/>
        <v>00000000</v>
      </c>
      <c r="AK209" s="26" t="str">
        <f t="shared" si="53"/>
        <v>01111111</v>
      </c>
      <c r="AL209" s="26" t="str">
        <f t="shared" si="54"/>
        <v>11111110</v>
      </c>
      <c r="AM209" s="26" t="str">
        <f t="shared" si="55"/>
        <v>00000001</v>
      </c>
      <c r="AN209" s="26" t="str">
        <f t="shared" si="57"/>
        <v>00</v>
      </c>
      <c r="AO209" s="26" t="str">
        <f t="shared" si="48"/>
        <v>7F</v>
      </c>
      <c r="AP209" s="26" t="str">
        <f t="shared" si="49"/>
        <v>FE</v>
      </c>
      <c r="AQ209" s="26" t="str">
        <f t="shared" si="58"/>
        <v>01</v>
      </c>
      <c r="AR209" s="26" t="str">
        <f t="shared" si="56"/>
        <v>0x01FE7F00</v>
      </c>
      <c r="AS209" s="26" t="str">
        <f t="shared" si="59"/>
        <v xml:space="preserve">0x01FE7F00, </v>
      </c>
    </row>
    <row r="210" spans="1:45" x14ac:dyDescent="0.25">
      <c r="A210" s="2">
        <v>12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2">
        <v>12</v>
      </c>
      <c r="AI210" s="26" t="str">
        <f t="shared" si="51"/>
        <v>00000001111111100011111110000000</v>
      </c>
      <c r="AJ210" s="26" t="str">
        <f t="shared" si="52"/>
        <v>10000000</v>
      </c>
      <c r="AK210" s="26" t="str">
        <f t="shared" si="53"/>
        <v>00111111</v>
      </c>
      <c r="AL210" s="26" t="str">
        <f t="shared" si="54"/>
        <v>11111110</v>
      </c>
      <c r="AM210" s="26" t="str">
        <f t="shared" si="55"/>
        <v>00000001</v>
      </c>
      <c r="AN210" s="26" t="str">
        <f t="shared" si="57"/>
        <v>80</v>
      </c>
      <c r="AO210" s="26" t="str">
        <f t="shared" si="48"/>
        <v>3F</v>
      </c>
      <c r="AP210" s="26" t="str">
        <f t="shared" si="49"/>
        <v>FE</v>
      </c>
      <c r="AQ210" s="26" t="str">
        <f t="shared" si="58"/>
        <v>01</v>
      </c>
      <c r="AR210" s="26" t="str">
        <f t="shared" si="56"/>
        <v>0x01FE3F80</v>
      </c>
      <c r="AS210" s="26" t="str">
        <f t="shared" si="59"/>
        <v xml:space="preserve">0x01FE3F80, </v>
      </c>
    </row>
    <row r="211" spans="1:45" x14ac:dyDescent="0.25">
      <c r="A211" s="2">
        <v>13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2">
        <v>13</v>
      </c>
      <c r="AI211" s="26" t="str">
        <f t="shared" si="51"/>
        <v>00000001111111100011111110000000</v>
      </c>
      <c r="AJ211" s="26" t="str">
        <f t="shared" si="52"/>
        <v>10000000</v>
      </c>
      <c r="AK211" s="26" t="str">
        <f t="shared" si="53"/>
        <v>00111111</v>
      </c>
      <c r="AL211" s="26" t="str">
        <f t="shared" si="54"/>
        <v>11111110</v>
      </c>
      <c r="AM211" s="26" t="str">
        <f t="shared" si="55"/>
        <v>00000001</v>
      </c>
      <c r="AN211" s="26" t="str">
        <f t="shared" si="57"/>
        <v>80</v>
      </c>
      <c r="AO211" s="26" t="str">
        <f t="shared" si="48"/>
        <v>3F</v>
      </c>
      <c r="AP211" s="26" t="str">
        <f t="shared" si="49"/>
        <v>FE</v>
      </c>
      <c r="AQ211" s="26" t="str">
        <f t="shared" si="58"/>
        <v>01</v>
      </c>
      <c r="AR211" s="26" t="str">
        <f t="shared" si="56"/>
        <v>0x01FE3F80</v>
      </c>
      <c r="AS211" s="26" t="str">
        <f t="shared" si="59"/>
        <v xml:space="preserve">0x01FE3F80, </v>
      </c>
    </row>
    <row r="212" spans="1:45" x14ac:dyDescent="0.25">
      <c r="A212" s="2">
        <v>14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2">
        <v>14</v>
      </c>
      <c r="AI212" s="26" t="str">
        <f t="shared" si="51"/>
        <v>00000001111111100001111111000000</v>
      </c>
      <c r="AJ212" s="26" t="str">
        <f t="shared" si="52"/>
        <v>11000000</v>
      </c>
      <c r="AK212" s="26" t="str">
        <f t="shared" si="53"/>
        <v>00011111</v>
      </c>
      <c r="AL212" s="26" t="str">
        <f t="shared" si="54"/>
        <v>11111110</v>
      </c>
      <c r="AM212" s="26" t="str">
        <f t="shared" si="55"/>
        <v>00000001</v>
      </c>
      <c r="AN212" s="26" t="str">
        <f t="shared" si="57"/>
        <v>C0</v>
      </c>
      <c r="AO212" s="26" t="str">
        <f t="shared" si="48"/>
        <v>1F</v>
      </c>
      <c r="AP212" s="26" t="str">
        <f t="shared" si="49"/>
        <v>FE</v>
      </c>
      <c r="AQ212" s="26" t="str">
        <f t="shared" si="58"/>
        <v>01</v>
      </c>
      <c r="AR212" s="26" t="str">
        <f t="shared" si="56"/>
        <v>0x01FE1FC0</v>
      </c>
      <c r="AS212" s="26" t="str">
        <f t="shared" si="59"/>
        <v xml:space="preserve">0x01FE1FC0, </v>
      </c>
    </row>
    <row r="213" spans="1:45" x14ac:dyDescent="0.25">
      <c r="A213" s="2">
        <v>15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2">
        <v>15</v>
      </c>
      <c r="AI213" s="26" t="str">
        <f t="shared" si="51"/>
        <v>00000001111111100001111111000000</v>
      </c>
      <c r="AJ213" s="26" t="str">
        <f t="shared" si="52"/>
        <v>11000000</v>
      </c>
      <c r="AK213" s="26" t="str">
        <f t="shared" si="53"/>
        <v>00011111</v>
      </c>
      <c r="AL213" s="26" t="str">
        <f t="shared" si="54"/>
        <v>11111110</v>
      </c>
      <c r="AM213" s="26" t="str">
        <f t="shared" si="55"/>
        <v>00000001</v>
      </c>
      <c r="AN213" s="26" t="str">
        <f t="shared" si="57"/>
        <v>C0</v>
      </c>
      <c r="AO213" s="26" t="str">
        <f t="shared" si="48"/>
        <v>1F</v>
      </c>
      <c r="AP213" s="26" t="str">
        <f t="shared" si="49"/>
        <v>FE</v>
      </c>
      <c r="AQ213" s="26" t="str">
        <f t="shared" si="58"/>
        <v>01</v>
      </c>
      <c r="AR213" s="26" t="str">
        <f t="shared" si="56"/>
        <v>0x01FE1FC0</v>
      </c>
      <c r="AS213" s="26" t="str">
        <f t="shared" si="59"/>
        <v xml:space="preserve">0x01FE1FC0, </v>
      </c>
    </row>
    <row r="214" spans="1:45" x14ac:dyDescent="0.25">
      <c r="A214" s="2">
        <v>16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2">
        <v>16</v>
      </c>
      <c r="AI214" s="26" t="str">
        <f t="shared" si="51"/>
        <v>00000001111111100000111111100000</v>
      </c>
      <c r="AJ214" s="26" t="str">
        <f t="shared" si="52"/>
        <v>11100000</v>
      </c>
      <c r="AK214" s="26" t="str">
        <f t="shared" si="53"/>
        <v>00001111</v>
      </c>
      <c r="AL214" s="26" t="str">
        <f t="shared" si="54"/>
        <v>11111110</v>
      </c>
      <c r="AM214" s="26" t="str">
        <f t="shared" si="55"/>
        <v>00000001</v>
      </c>
      <c r="AN214" s="26" t="str">
        <f t="shared" si="57"/>
        <v>E0</v>
      </c>
      <c r="AO214" s="26" t="str">
        <f t="shared" si="48"/>
        <v>0F</v>
      </c>
      <c r="AP214" s="26" t="str">
        <f t="shared" si="49"/>
        <v>FE</v>
      </c>
      <c r="AQ214" s="26" t="str">
        <f t="shared" si="58"/>
        <v>01</v>
      </c>
      <c r="AR214" s="26" t="str">
        <f t="shared" si="56"/>
        <v>0x01FE0FE0</v>
      </c>
      <c r="AS214" s="26" t="str">
        <f t="shared" si="59"/>
        <v xml:space="preserve">0x01FE0FE0, </v>
      </c>
    </row>
    <row r="215" spans="1:45" x14ac:dyDescent="0.25">
      <c r="A215" s="2">
        <v>17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2">
        <v>17</v>
      </c>
      <c r="AI215" s="26" t="str">
        <f t="shared" si="51"/>
        <v>00000001111111100000111111100000</v>
      </c>
      <c r="AJ215" s="26" t="str">
        <f t="shared" si="52"/>
        <v>11100000</v>
      </c>
      <c r="AK215" s="26" t="str">
        <f t="shared" si="53"/>
        <v>00001111</v>
      </c>
      <c r="AL215" s="26" t="str">
        <f t="shared" si="54"/>
        <v>11111110</v>
      </c>
      <c r="AM215" s="26" t="str">
        <f t="shared" si="55"/>
        <v>00000001</v>
      </c>
      <c r="AN215" s="26" t="str">
        <f t="shared" si="57"/>
        <v>E0</v>
      </c>
      <c r="AO215" s="26" t="str">
        <f t="shared" si="48"/>
        <v>0F</v>
      </c>
      <c r="AP215" s="26" t="str">
        <f t="shared" si="49"/>
        <v>FE</v>
      </c>
      <c r="AQ215" s="26" t="str">
        <f t="shared" si="58"/>
        <v>01</v>
      </c>
      <c r="AR215" s="26" t="str">
        <f t="shared" si="56"/>
        <v>0x01FE0FE0</v>
      </c>
      <c r="AS215" s="26" t="str">
        <f t="shared" si="59"/>
        <v xml:space="preserve">0x01FE0FE0, </v>
      </c>
    </row>
    <row r="216" spans="1:45" x14ac:dyDescent="0.25">
      <c r="A216" s="2">
        <v>18</v>
      </c>
      <c r="B216" s="1">
        <v>0</v>
      </c>
      <c r="C216" s="1">
        <v>0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2">
        <v>18</v>
      </c>
      <c r="AI216" s="26" t="str">
        <f t="shared" si="51"/>
        <v>00000001111111100000011111110000</v>
      </c>
      <c r="AJ216" s="26" t="str">
        <f t="shared" si="52"/>
        <v>11110000</v>
      </c>
      <c r="AK216" s="26" t="str">
        <f t="shared" si="53"/>
        <v>00000111</v>
      </c>
      <c r="AL216" s="26" t="str">
        <f t="shared" si="54"/>
        <v>11111110</v>
      </c>
      <c r="AM216" s="26" t="str">
        <f t="shared" si="55"/>
        <v>00000001</v>
      </c>
      <c r="AN216" s="26" t="str">
        <f t="shared" si="57"/>
        <v>F0</v>
      </c>
      <c r="AO216" s="26" t="str">
        <f t="shared" si="48"/>
        <v>07</v>
      </c>
      <c r="AP216" s="26" t="str">
        <f t="shared" si="49"/>
        <v>FE</v>
      </c>
      <c r="AQ216" s="26" t="str">
        <f t="shared" si="58"/>
        <v>01</v>
      </c>
      <c r="AR216" s="26" t="str">
        <f t="shared" si="56"/>
        <v>0x01FE07F0</v>
      </c>
      <c r="AS216" s="26" t="str">
        <f t="shared" si="59"/>
        <v xml:space="preserve">0x01FE07F0, </v>
      </c>
    </row>
    <row r="217" spans="1:45" x14ac:dyDescent="0.25">
      <c r="A217" s="2">
        <v>19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2">
        <v>19</v>
      </c>
      <c r="AI217" s="26" t="str">
        <f t="shared" si="51"/>
        <v>00000001111111100000011111110000</v>
      </c>
      <c r="AJ217" s="26" t="str">
        <f t="shared" si="52"/>
        <v>11110000</v>
      </c>
      <c r="AK217" s="26" t="str">
        <f t="shared" si="53"/>
        <v>00000111</v>
      </c>
      <c r="AL217" s="26" t="str">
        <f t="shared" si="54"/>
        <v>11111110</v>
      </c>
      <c r="AM217" s="26" t="str">
        <f t="shared" si="55"/>
        <v>00000001</v>
      </c>
      <c r="AN217" s="26" t="str">
        <f t="shared" si="57"/>
        <v>F0</v>
      </c>
      <c r="AO217" s="26" t="str">
        <f t="shared" si="48"/>
        <v>07</v>
      </c>
      <c r="AP217" s="26" t="str">
        <f t="shared" si="49"/>
        <v>FE</v>
      </c>
      <c r="AQ217" s="26" t="str">
        <f t="shared" si="58"/>
        <v>01</v>
      </c>
      <c r="AR217" s="26" t="str">
        <f t="shared" si="56"/>
        <v>0x01FE07F0</v>
      </c>
      <c r="AS217" s="26" t="str">
        <f t="shared" si="59"/>
        <v xml:space="preserve">0x01FE07F0, </v>
      </c>
    </row>
    <row r="218" spans="1:45" x14ac:dyDescent="0.25">
      <c r="A218" s="2">
        <v>20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2">
        <v>20</v>
      </c>
      <c r="AI218" s="26" t="str">
        <f t="shared" si="51"/>
        <v>00000001111111100000001111111000</v>
      </c>
      <c r="AJ218" s="26" t="str">
        <f t="shared" si="52"/>
        <v>11111000</v>
      </c>
      <c r="AK218" s="26" t="str">
        <f t="shared" si="53"/>
        <v>00000011</v>
      </c>
      <c r="AL218" s="26" t="str">
        <f t="shared" si="54"/>
        <v>11111110</v>
      </c>
      <c r="AM218" s="26" t="str">
        <f t="shared" si="55"/>
        <v>00000001</v>
      </c>
      <c r="AN218" s="26" t="str">
        <f t="shared" si="57"/>
        <v>F8</v>
      </c>
      <c r="AO218" s="26" t="str">
        <f t="shared" si="48"/>
        <v>03</v>
      </c>
      <c r="AP218" s="26" t="str">
        <f t="shared" si="49"/>
        <v>FE</v>
      </c>
      <c r="AQ218" s="26" t="str">
        <f t="shared" si="58"/>
        <v>01</v>
      </c>
      <c r="AR218" s="26" t="str">
        <f t="shared" si="56"/>
        <v>0x01FE03F8</v>
      </c>
      <c r="AS218" s="26" t="str">
        <f t="shared" si="59"/>
        <v xml:space="preserve">0x01FE03F8, </v>
      </c>
    </row>
    <row r="219" spans="1:45" x14ac:dyDescent="0.25">
      <c r="A219" s="2">
        <v>21</v>
      </c>
      <c r="B219" s="1">
        <v>0</v>
      </c>
      <c r="C219" s="1">
        <v>0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2">
        <v>21</v>
      </c>
      <c r="AI219" s="26" t="str">
        <f t="shared" si="51"/>
        <v>00000001111111100000001111111000</v>
      </c>
      <c r="AJ219" s="26" t="str">
        <f t="shared" si="52"/>
        <v>11111000</v>
      </c>
      <c r="AK219" s="26" t="str">
        <f t="shared" si="53"/>
        <v>00000011</v>
      </c>
      <c r="AL219" s="26" t="str">
        <f t="shared" si="54"/>
        <v>11111110</v>
      </c>
      <c r="AM219" s="26" t="str">
        <f t="shared" si="55"/>
        <v>00000001</v>
      </c>
      <c r="AN219" s="26" t="str">
        <f t="shared" si="57"/>
        <v>F8</v>
      </c>
      <c r="AO219" s="26" t="str">
        <f t="shared" si="48"/>
        <v>03</v>
      </c>
      <c r="AP219" s="26" t="str">
        <f t="shared" si="49"/>
        <v>FE</v>
      </c>
      <c r="AQ219" s="26" t="str">
        <f t="shared" si="58"/>
        <v>01</v>
      </c>
      <c r="AR219" s="26" t="str">
        <f t="shared" si="56"/>
        <v>0x01FE03F8</v>
      </c>
      <c r="AS219" s="26" t="str">
        <f t="shared" si="59"/>
        <v xml:space="preserve">0x01FE03F8, </v>
      </c>
    </row>
    <row r="220" spans="1:45" x14ac:dyDescent="0.25">
      <c r="A220" s="2">
        <v>22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0</v>
      </c>
      <c r="AG220" s="1">
        <v>0</v>
      </c>
      <c r="AH220" s="2">
        <v>22</v>
      </c>
      <c r="AI220" s="26" t="str">
        <f t="shared" si="51"/>
        <v>00111111111111111111111111111100</v>
      </c>
      <c r="AJ220" s="26" t="str">
        <f t="shared" si="52"/>
        <v>11111100</v>
      </c>
      <c r="AK220" s="26" t="str">
        <f t="shared" si="53"/>
        <v>11111111</v>
      </c>
      <c r="AL220" s="26" t="str">
        <f t="shared" si="54"/>
        <v>11111111</v>
      </c>
      <c r="AM220" s="26" t="str">
        <f t="shared" si="55"/>
        <v>00111111</v>
      </c>
      <c r="AN220" s="26" t="str">
        <f t="shared" si="57"/>
        <v>FC</v>
      </c>
      <c r="AO220" s="26" t="str">
        <f t="shared" si="48"/>
        <v>FF</v>
      </c>
      <c r="AP220" s="26" t="str">
        <f t="shared" si="49"/>
        <v>FF</v>
      </c>
      <c r="AQ220" s="26" t="str">
        <f t="shared" si="58"/>
        <v>3F</v>
      </c>
      <c r="AR220" s="26" t="str">
        <f t="shared" si="56"/>
        <v>0x3FFFFFFC</v>
      </c>
      <c r="AS220" s="26" t="str">
        <f t="shared" si="59"/>
        <v xml:space="preserve">0x3FFFFFFC, </v>
      </c>
    </row>
    <row r="221" spans="1:45" x14ac:dyDescent="0.25">
      <c r="A221" s="2">
        <v>23</v>
      </c>
      <c r="B221" s="1">
        <v>0</v>
      </c>
      <c r="C221" s="1">
        <v>0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0</v>
      </c>
      <c r="AG221" s="1">
        <v>0</v>
      </c>
      <c r="AH221" s="2">
        <v>23</v>
      </c>
      <c r="AI221" s="26" t="str">
        <f t="shared" si="51"/>
        <v>00111111111111111111111111111100</v>
      </c>
      <c r="AJ221" s="26" t="str">
        <f t="shared" si="52"/>
        <v>11111100</v>
      </c>
      <c r="AK221" s="26" t="str">
        <f t="shared" si="53"/>
        <v>11111111</v>
      </c>
      <c r="AL221" s="26" t="str">
        <f t="shared" si="54"/>
        <v>11111111</v>
      </c>
      <c r="AM221" s="26" t="str">
        <f t="shared" si="55"/>
        <v>00111111</v>
      </c>
      <c r="AN221" s="26" t="str">
        <f t="shared" si="57"/>
        <v>FC</v>
      </c>
      <c r="AO221" s="26" t="str">
        <f t="shared" si="48"/>
        <v>FF</v>
      </c>
      <c r="AP221" s="26" t="str">
        <f t="shared" si="49"/>
        <v>FF</v>
      </c>
      <c r="AQ221" s="26" t="str">
        <f t="shared" si="58"/>
        <v>3F</v>
      </c>
      <c r="AR221" s="26" t="str">
        <f t="shared" si="56"/>
        <v>0x3FFFFFFC</v>
      </c>
      <c r="AS221" s="26" t="str">
        <f t="shared" si="59"/>
        <v xml:space="preserve">0x3FFFFFFC, </v>
      </c>
    </row>
    <row r="222" spans="1:45" x14ac:dyDescent="0.25">
      <c r="A222" s="2">
        <v>24</v>
      </c>
      <c r="B222" s="1">
        <v>0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0</v>
      </c>
      <c r="AG222" s="1">
        <v>0</v>
      </c>
      <c r="AH222" s="2">
        <v>24</v>
      </c>
      <c r="AI222" s="26" t="str">
        <f t="shared" si="51"/>
        <v>00111111111111111111111111111100</v>
      </c>
      <c r="AJ222" s="26" t="str">
        <f t="shared" si="52"/>
        <v>11111100</v>
      </c>
      <c r="AK222" s="26" t="str">
        <f t="shared" si="53"/>
        <v>11111111</v>
      </c>
      <c r="AL222" s="26" t="str">
        <f t="shared" si="54"/>
        <v>11111111</v>
      </c>
      <c r="AM222" s="26" t="str">
        <f t="shared" si="55"/>
        <v>00111111</v>
      </c>
      <c r="AN222" s="26" t="str">
        <f t="shared" si="57"/>
        <v>FC</v>
      </c>
      <c r="AO222" s="26" t="str">
        <f t="shared" si="48"/>
        <v>FF</v>
      </c>
      <c r="AP222" s="26" t="str">
        <f t="shared" si="49"/>
        <v>FF</v>
      </c>
      <c r="AQ222" s="26" t="str">
        <f t="shared" si="58"/>
        <v>3F</v>
      </c>
      <c r="AR222" s="26" t="str">
        <f t="shared" si="56"/>
        <v>0x3FFFFFFC</v>
      </c>
      <c r="AS222" s="26" t="str">
        <f t="shared" si="59"/>
        <v xml:space="preserve">0x3FFFFFFC, </v>
      </c>
    </row>
    <row r="223" spans="1:45" x14ac:dyDescent="0.25">
      <c r="A223" s="2">
        <v>25</v>
      </c>
      <c r="B223" s="1">
        <v>0</v>
      </c>
      <c r="C223" s="1">
        <v>0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0</v>
      </c>
      <c r="AG223" s="1">
        <v>0</v>
      </c>
      <c r="AH223" s="2">
        <v>25</v>
      </c>
      <c r="AI223" s="26" t="str">
        <f t="shared" si="51"/>
        <v>00111111111111111111111111111100</v>
      </c>
      <c r="AJ223" s="26" t="str">
        <f t="shared" si="52"/>
        <v>11111100</v>
      </c>
      <c r="AK223" s="26" t="str">
        <f t="shared" si="53"/>
        <v>11111111</v>
      </c>
      <c r="AL223" s="26" t="str">
        <f t="shared" si="54"/>
        <v>11111111</v>
      </c>
      <c r="AM223" s="26" t="str">
        <f t="shared" si="55"/>
        <v>00111111</v>
      </c>
      <c r="AN223" s="26" t="str">
        <f t="shared" si="57"/>
        <v>FC</v>
      </c>
      <c r="AO223" s="26" t="str">
        <f t="shared" si="48"/>
        <v>FF</v>
      </c>
      <c r="AP223" s="26" t="str">
        <f t="shared" si="49"/>
        <v>FF</v>
      </c>
      <c r="AQ223" s="26" t="str">
        <f t="shared" si="58"/>
        <v>3F</v>
      </c>
      <c r="AR223" s="26" t="str">
        <f t="shared" si="56"/>
        <v>0x3FFFFFFC</v>
      </c>
      <c r="AS223" s="26" t="str">
        <f t="shared" si="59"/>
        <v xml:space="preserve">0x3FFFFFFC, </v>
      </c>
    </row>
    <row r="224" spans="1:45" x14ac:dyDescent="0.25">
      <c r="A224" s="2">
        <v>26</v>
      </c>
      <c r="B224" s="1">
        <v>0</v>
      </c>
      <c r="C224" s="1">
        <v>0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0</v>
      </c>
      <c r="AG224" s="1">
        <v>0</v>
      </c>
      <c r="AH224" s="2">
        <v>26</v>
      </c>
      <c r="AI224" s="26" t="str">
        <f t="shared" si="51"/>
        <v>00111111111111111111111111111100</v>
      </c>
      <c r="AJ224" s="26" t="str">
        <f t="shared" si="52"/>
        <v>11111100</v>
      </c>
      <c r="AK224" s="26" t="str">
        <f t="shared" si="53"/>
        <v>11111111</v>
      </c>
      <c r="AL224" s="26" t="str">
        <f t="shared" si="54"/>
        <v>11111111</v>
      </c>
      <c r="AM224" s="26" t="str">
        <f t="shared" si="55"/>
        <v>00111111</v>
      </c>
      <c r="AN224" s="26" t="str">
        <f t="shared" si="57"/>
        <v>FC</v>
      </c>
      <c r="AO224" s="26" t="str">
        <f t="shared" si="48"/>
        <v>FF</v>
      </c>
      <c r="AP224" s="26" t="str">
        <f t="shared" si="49"/>
        <v>FF</v>
      </c>
      <c r="AQ224" s="26" t="str">
        <f t="shared" si="58"/>
        <v>3F</v>
      </c>
      <c r="AR224" s="26" t="str">
        <f t="shared" si="56"/>
        <v>0x3FFFFFFC</v>
      </c>
      <c r="AS224" s="26" t="str">
        <f t="shared" si="59"/>
        <v xml:space="preserve">0x3FFFFFFC, </v>
      </c>
    </row>
    <row r="225" spans="1:45" x14ac:dyDescent="0.25">
      <c r="A225" s="2">
        <v>27</v>
      </c>
      <c r="B225" s="1">
        <v>0</v>
      </c>
      <c r="C225" s="1">
        <v>0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0</v>
      </c>
      <c r="AG225" s="1">
        <v>0</v>
      </c>
      <c r="AH225" s="2">
        <v>27</v>
      </c>
      <c r="AI225" s="26" t="str">
        <f t="shared" si="51"/>
        <v>00111111111111111111111111111100</v>
      </c>
      <c r="AJ225" s="26" t="str">
        <f t="shared" si="52"/>
        <v>11111100</v>
      </c>
      <c r="AK225" s="26" t="str">
        <f t="shared" si="53"/>
        <v>11111111</v>
      </c>
      <c r="AL225" s="26" t="str">
        <f t="shared" si="54"/>
        <v>11111111</v>
      </c>
      <c r="AM225" s="26" t="str">
        <f t="shared" si="55"/>
        <v>00111111</v>
      </c>
      <c r="AN225" s="26" t="str">
        <f t="shared" si="57"/>
        <v>FC</v>
      </c>
      <c r="AO225" s="26" t="str">
        <f t="shared" si="48"/>
        <v>FF</v>
      </c>
      <c r="AP225" s="26" t="str">
        <f t="shared" si="49"/>
        <v>FF</v>
      </c>
      <c r="AQ225" s="26" t="str">
        <f t="shared" si="58"/>
        <v>3F</v>
      </c>
      <c r="AR225" s="26" t="str">
        <f t="shared" si="56"/>
        <v>0x3FFFFFFC</v>
      </c>
      <c r="AS225" s="26" t="str">
        <f t="shared" si="59"/>
        <v xml:space="preserve">0x3FFFFFFC, </v>
      </c>
    </row>
    <row r="226" spans="1:45" x14ac:dyDescent="0.25">
      <c r="A226" s="2">
        <v>28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2">
        <v>28</v>
      </c>
      <c r="AI226" s="26" t="str">
        <f t="shared" si="51"/>
        <v>00000001111111100000000000000000</v>
      </c>
      <c r="AJ226" s="26" t="str">
        <f t="shared" si="52"/>
        <v>00000000</v>
      </c>
      <c r="AK226" s="26" t="str">
        <f t="shared" si="53"/>
        <v>00000000</v>
      </c>
      <c r="AL226" s="26" t="str">
        <f t="shared" si="54"/>
        <v>11111110</v>
      </c>
      <c r="AM226" s="26" t="str">
        <f t="shared" si="55"/>
        <v>00000001</v>
      </c>
      <c r="AN226" s="26" t="str">
        <f t="shared" si="57"/>
        <v>00</v>
      </c>
      <c r="AO226" s="26" t="str">
        <f t="shared" si="48"/>
        <v>00</v>
      </c>
      <c r="AP226" s="26" t="str">
        <f t="shared" si="49"/>
        <v>FE</v>
      </c>
      <c r="AQ226" s="26" t="str">
        <f t="shared" si="58"/>
        <v>01</v>
      </c>
      <c r="AR226" s="26" t="str">
        <f t="shared" si="56"/>
        <v>0x01FE0000</v>
      </c>
      <c r="AS226" s="26" t="str">
        <f t="shared" si="59"/>
        <v xml:space="preserve">0x01FE0000, </v>
      </c>
    </row>
    <row r="227" spans="1:45" x14ac:dyDescent="0.25">
      <c r="A227" s="2">
        <v>29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2">
        <v>29</v>
      </c>
      <c r="AI227" s="26" t="str">
        <f t="shared" si="51"/>
        <v>00000001111111100000000000000000</v>
      </c>
      <c r="AJ227" s="26" t="str">
        <f t="shared" si="52"/>
        <v>00000000</v>
      </c>
      <c r="AK227" s="26" t="str">
        <f t="shared" si="53"/>
        <v>00000000</v>
      </c>
      <c r="AL227" s="26" t="str">
        <f t="shared" si="54"/>
        <v>11111110</v>
      </c>
      <c r="AM227" s="26" t="str">
        <f t="shared" si="55"/>
        <v>00000001</v>
      </c>
      <c r="AN227" s="26" t="str">
        <f t="shared" si="57"/>
        <v>00</v>
      </c>
      <c r="AO227" s="26" t="str">
        <f t="shared" si="48"/>
        <v>00</v>
      </c>
      <c r="AP227" s="26" t="str">
        <f t="shared" si="49"/>
        <v>FE</v>
      </c>
      <c r="AQ227" s="26" t="str">
        <f t="shared" si="58"/>
        <v>01</v>
      </c>
      <c r="AR227" s="26" t="str">
        <f t="shared" si="56"/>
        <v>0x01FE0000</v>
      </c>
      <c r="AS227" s="26" t="str">
        <f t="shared" si="59"/>
        <v xml:space="preserve">0x01FE0000, </v>
      </c>
    </row>
    <row r="228" spans="1:45" x14ac:dyDescent="0.25">
      <c r="A228" s="2">
        <v>30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2">
        <v>30</v>
      </c>
      <c r="AI228" s="26" t="str">
        <f t="shared" si="51"/>
        <v>00000001111111100000000000000000</v>
      </c>
      <c r="AJ228" s="26" t="str">
        <f t="shared" si="52"/>
        <v>00000000</v>
      </c>
      <c r="AK228" s="26" t="str">
        <f t="shared" si="53"/>
        <v>00000000</v>
      </c>
      <c r="AL228" s="26" t="str">
        <f t="shared" si="54"/>
        <v>11111110</v>
      </c>
      <c r="AM228" s="26" t="str">
        <f t="shared" si="55"/>
        <v>00000001</v>
      </c>
      <c r="AN228" s="26" t="str">
        <f t="shared" si="57"/>
        <v>00</v>
      </c>
      <c r="AO228" s="26" t="str">
        <f t="shared" si="48"/>
        <v>00</v>
      </c>
      <c r="AP228" s="26" t="str">
        <f t="shared" si="49"/>
        <v>FE</v>
      </c>
      <c r="AQ228" s="26" t="str">
        <f t="shared" si="58"/>
        <v>01</v>
      </c>
      <c r="AR228" s="26" t="str">
        <f t="shared" si="56"/>
        <v>0x01FE0000</v>
      </c>
      <c r="AS228" s="26" t="str">
        <f t="shared" si="59"/>
        <v xml:space="preserve">0x01FE0000, </v>
      </c>
    </row>
    <row r="229" spans="1:45" x14ac:dyDescent="0.25">
      <c r="A229" s="2">
        <v>31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2">
        <v>31</v>
      </c>
      <c r="AI229" s="26" t="str">
        <f t="shared" si="51"/>
        <v>00000001111111100000000000000000</v>
      </c>
      <c r="AJ229" s="26" t="str">
        <f t="shared" si="52"/>
        <v>00000000</v>
      </c>
      <c r="AK229" s="26" t="str">
        <f t="shared" si="53"/>
        <v>00000000</v>
      </c>
      <c r="AL229" s="26" t="str">
        <f t="shared" si="54"/>
        <v>11111110</v>
      </c>
      <c r="AM229" s="26" t="str">
        <f t="shared" si="55"/>
        <v>00000001</v>
      </c>
      <c r="AN229" s="26" t="str">
        <f t="shared" si="57"/>
        <v>00</v>
      </c>
      <c r="AO229" s="26" t="str">
        <f t="shared" si="48"/>
        <v>00</v>
      </c>
      <c r="AP229" s="26" t="str">
        <f t="shared" si="49"/>
        <v>FE</v>
      </c>
      <c r="AQ229" s="26" t="str">
        <f t="shared" si="58"/>
        <v>01</v>
      </c>
      <c r="AR229" s="26" t="str">
        <f t="shared" si="56"/>
        <v>0x01FE0000</v>
      </c>
      <c r="AS229" s="26" t="str">
        <f t="shared" si="59"/>
        <v xml:space="preserve">0x01FE0000, </v>
      </c>
    </row>
    <row r="230" spans="1:45" x14ac:dyDescent="0.25">
      <c r="A230" s="2">
        <v>32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2">
        <v>32</v>
      </c>
      <c r="AI230" s="26" t="str">
        <f t="shared" si="51"/>
        <v>00000001111111100000000000000000</v>
      </c>
      <c r="AJ230" s="26" t="str">
        <f t="shared" si="52"/>
        <v>00000000</v>
      </c>
      <c r="AK230" s="26" t="str">
        <f t="shared" si="53"/>
        <v>00000000</v>
      </c>
      <c r="AL230" s="26" t="str">
        <f t="shared" si="54"/>
        <v>11111110</v>
      </c>
      <c r="AM230" s="26" t="str">
        <f t="shared" si="55"/>
        <v>00000001</v>
      </c>
      <c r="AN230" s="26" t="str">
        <f t="shared" si="57"/>
        <v>00</v>
      </c>
      <c r="AO230" s="26" t="str">
        <f t="shared" si="48"/>
        <v>00</v>
      </c>
      <c r="AP230" s="26" t="str">
        <f t="shared" si="49"/>
        <v>FE</v>
      </c>
      <c r="AQ230" s="26" t="str">
        <f t="shared" si="58"/>
        <v>01</v>
      </c>
      <c r="AR230" s="26" t="str">
        <f t="shared" si="56"/>
        <v>0x01FE0000</v>
      </c>
      <c r="AS230" s="26" t="str">
        <f t="shared" si="59"/>
        <v xml:space="preserve">0x01FE0000, </v>
      </c>
    </row>
    <row r="231" spans="1:45" x14ac:dyDescent="0.25">
      <c r="A231" s="2">
        <v>33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2">
        <v>33</v>
      </c>
      <c r="AI231" s="26" t="str">
        <f t="shared" si="51"/>
        <v>00000001111111100000000000000000</v>
      </c>
      <c r="AJ231" s="26" t="str">
        <f t="shared" si="52"/>
        <v>00000000</v>
      </c>
      <c r="AK231" s="26" t="str">
        <f t="shared" si="53"/>
        <v>00000000</v>
      </c>
      <c r="AL231" s="26" t="str">
        <f t="shared" si="54"/>
        <v>11111110</v>
      </c>
      <c r="AM231" s="26" t="str">
        <f t="shared" si="55"/>
        <v>00000001</v>
      </c>
      <c r="AN231" s="26" t="str">
        <f t="shared" si="57"/>
        <v>00</v>
      </c>
      <c r="AO231" s="26" t="str">
        <f t="shared" si="48"/>
        <v>00</v>
      </c>
      <c r="AP231" s="26" t="str">
        <f t="shared" si="49"/>
        <v>FE</v>
      </c>
      <c r="AQ231" s="26" t="str">
        <f t="shared" si="58"/>
        <v>01</v>
      </c>
      <c r="AR231" s="26" t="str">
        <f t="shared" si="56"/>
        <v>0x01FE0000</v>
      </c>
      <c r="AS231" s="26" t="str">
        <f t="shared" si="59"/>
        <v xml:space="preserve">0x01FE0000, </v>
      </c>
    </row>
    <row r="232" spans="1:45" x14ac:dyDescent="0.25">
      <c r="A232" s="2">
        <v>34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2">
        <v>34</v>
      </c>
      <c r="AI232" s="26" t="str">
        <f t="shared" si="51"/>
        <v>00000001111111100000000000000000</v>
      </c>
      <c r="AJ232" s="26" t="str">
        <f t="shared" si="52"/>
        <v>00000000</v>
      </c>
      <c r="AK232" s="26" t="str">
        <f t="shared" si="53"/>
        <v>00000000</v>
      </c>
      <c r="AL232" s="26" t="str">
        <f t="shared" si="54"/>
        <v>11111110</v>
      </c>
      <c r="AM232" s="26" t="str">
        <f t="shared" si="55"/>
        <v>00000001</v>
      </c>
      <c r="AN232" s="26" t="str">
        <f t="shared" si="57"/>
        <v>00</v>
      </c>
      <c r="AO232" s="26" t="str">
        <f t="shared" si="48"/>
        <v>00</v>
      </c>
      <c r="AP232" s="26" t="str">
        <f t="shared" si="49"/>
        <v>FE</v>
      </c>
      <c r="AQ232" s="26" t="str">
        <f t="shared" si="58"/>
        <v>01</v>
      </c>
      <c r="AR232" s="26" t="str">
        <f t="shared" si="56"/>
        <v>0x01FE0000</v>
      </c>
      <c r="AS232" s="26" t="str">
        <f t="shared" si="59"/>
        <v xml:space="preserve">0x01FE0000, </v>
      </c>
    </row>
    <row r="233" spans="1:45" x14ac:dyDescent="0.25">
      <c r="A233" s="2">
        <v>35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2">
        <v>35</v>
      </c>
      <c r="AI233" s="26" t="str">
        <f t="shared" si="51"/>
        <v>00000001111111100000000000000000</v>
      </c>
      <c r="AJ233" s="26" t="str">
        <f t="shared" si="52"/>
        <v>00000000</v>
      </c>
      <c r="AK233" s="26" t="str">
        <f t="shared" si="53"/>
        <v>00000000</v>
      </c>
      <c r="AL233" s="26" t="str">
        <f t="shared" si="54"/>
        <v>11111110</v>
      </c>
      <c r="AM233" s="26" t="str">
        <f t="shared" si="55"/>
        <v>00000001</v>
      </c>
      <c r="AN233" s="26" t="str">
        <f t="shared" si="57"/>
        <v>00</v>
      </c>
      <c r="AO233" s="26" t="str">
        <f t="shared" si="48"/>
        <v>00</v>
      </c>
      <c r="AP233" s="26" t="str">
        <f t="shared" si="49"/>
        <v>FE</v>
      </c>
      <c r="AQ233" s="26" t="str">
        <f t="shared" si="58"/>
        <v>01</v>
      </c>
      <c r="AR233" s="26" t="str">
        <f t="shared" si="56"/>
        <v>0x01FE0000</v>
      </c>
      <c r="AS233" s="26" t="str">
        <f t="shared" si="59"/>
        <v xml:space="preserve">0x01FE0000, </v>
      </c>
    </row>
    <row r="234" spans="1:45" x14ac:dyDescent="0.25">
      <c r="A234" s="2">
        <v>36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2">
        <v>36</v>
      </c>
      <c r="AI234" s="26" t="str">
        <f t="shared" si="51"/>
        <v>00000001111111100000000000000000</v>
      </c>
      <c r="AJ234" s="26" t="str">
        <f t="shared" si="52"/>
        <v>00000000</v>
      </c>
      <c r="AK234" s="26" t="str">
        <f t="shared" si="53"/>
        <v>00000000</v>
      </c>
      <c r="AL234" s="26" t="str">
        <f t="shared" si="54"/>
        <v>11111110</v>
      </c>
      <c r="AM234" s="26" t="str">
        <f t="shared" si="55"/>
        <v>00000001</v>
      </c>
      <c r="AN234" s="26" t="str">
        <f t="shared" si="57"/>
        <v>00</v>
      </c>
      <c r="AO234" s="26" t="str">
        <f t="shared" si="48"/>
        <v>00</v>
      </c>
      <c r="AP234" s="26" t="str">
        <f t="shared" si="49"/>
        <v>FE</v>
      </c>
      <c r="AQ234" s="26" t="str">
        <f t="shared" si="58"/>
        <v>01</v>
      </c>
      <c r="AR234" s="26" t="str">
        <f t="shared" si="56"/>
        <v>0x01FE0000</v>
      </c>
      <c r="AS234" s="26" t="str">
        <f t="shared" si="59"/>
        <v xml:space="preserve">0x01FE0000, </v>
      </c>
    </row>
    <row r="235" spans="1:45" x14ac:dyDescent="0.25">
      <c r="A235" s="2">
        <v>37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2">
        <v>37</v>
      </c>
      <c r="AI235" s="26" t="str">
        <f t="shared" si="51"/>
        <v>00000001111111100000000000000000</v>
      </c>
      <c r="AJ235" s="26" t="str">
        <f t="shared" si="52"/>
        <v>00000000</v>
      </c>
      <c r="AK235" s="26" t="str">
        <f t="shared" si="53"/>
        <v>00000000</v>
      </c>
      <c r="AL235" s="26" t="str">
        <f t="shared" si="54"/>
        <v>11111110</v>
      </c>
      <c r="AM235" s="26" t="str">
        <f t="shared" si="55"/>
        <v>00000001</v>
      </c>
      <c r="AN235" s="26" t="str">
        <f t="shared" si="57"/>
        <v>00</v>
      </c>
      <c r="AO235" s="26" t="str">
        <f t="shared" si="48"/>
        <v>00</v>
      </c>
      <c r="AP235" s="26" t="str">
        <f t="shared" si="49"/>
        <v>FE</v>
      </c>
      <c r="AQ235" s="26" t="str">
        <f t="shared" si="58"/>
        <v>01</v>
      </c>
      <c r="AR235" s="26" t="str">
        <f t="shared" si="56"/>
        <v>0x01FE0000</v>
      </c>
      <c r="AS235" s="26" t="str">
        <f t="shared" si="59"/>
        <v xml:space="preserve">0x01FE0000, </v>
      </c>
    </row>
    <row r="236" spans="1:45" x14ac:dyDescent="0.25">
      <c r="A236" s="2">
        <v>38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2">
        <v>38</v>
      </c>
      <c r="AI236" s="26" t="str">
        <f t="shared" si="51"/>
        <v>00000001111111100000000000000000</v>
      </c>
      <c r="AJ236" s="26" t="str">
        <f t="shared" si="52"/>
        <v>00000000</v>
      </c>
      <c r="AK236" s="26" t="str">
        <f t="shared" si="53"/>
        <v>00000000</v>
      </c>
      <c r="AL236" s="26" t="str">
        <f t="shared" si="54"/>
        <v>11111110</v>
      </c>
      <c r="AM236" s="26" t="str">
        <f t="shared" si="55"/>
        <v>00000001</v>
      </c>
      <c r="AN236" s="26" t="str">
        <f t="shared" si="57"/>
        <v>00</v>
      </c>
      <c r="AO236" s="26" t="str">
        <f t="shared" si="48"/>
        <v>00</v>
      </c>
      <c r="AP236" s="26" t="str">
        <f t="shared" si="49"/>
        <v>FE</v>
      </c>
      <c r="AQ236" s="26" t="str">
        <f t="shared" si="58"/>
        <v>01</v>
      </c>
      <c r="AR236" s="26" t="str">
        <f t="shared" si="56"/>
        <v>0x01FE0000</v>
      </c>
      <c r="AS236" s="26" t="str">
        <f t="shared" si="59"/>
        <v xml:space="preserve">0x01FE0000, </v>
      </c>
    </row>
    <row r="237" spans="1:45" x14ac:dyDescent="0.25">
      <c r="A237" s="2">
        <v>39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2">
        <v>39</v>
      </c>
      <c r="AI237" s="26" t="str">
        <f t="shared" si="51"/>
        <v>00000001111111100000000000000000</v>
      </c>
      <c r="AJ237" s="26" t="str">
        <f t="shared" si="52"/>
        <v>00000000</v>
      </c>
      <c r="AK237" s="26" t="str">
        <f t="shared" si="53"/>
        <v>00000000</v>
      </c>
      <c r="AL237" s="26" t="str">
        <f t="shared" si="54"/>
        <v>11111110</v>
      </c>
      <c r="AM237" s="26" t="str">
        <f t="shared" si="55"/>
        <v>00000001</v>
      </c>
      <c r="AN237" s="26" t="str">
        <f t="shared" si="57"/>
        <v>00</v>
      </c>
      <c r="AO237" s="26" t="str">
        <f t="shared" si="48"/>
        <v>00</v>
      </c>
      <c r="AP237" s="26" t="str">
        <f t="shared" si="49"/>
        <v>FE</v>
      </c>
      <c r="AQ237" s="26" t="str">
        <f t="shared" si="58"/>
        <v>01</v>
      </c>
      <c r="AR237" s="26" t="str">
        <f t="shared" si="56"/>
        <v>0x01FE0000</v>
      </c>
      <c r="AS237" s="26" t="str">
        <f t="shared" si="59"/>
        <v xml:space="preserve">0x01FE0000, </v>
      </c>
    </row>
    <row r="238" spans="1:45" x14ac:dyDescent="0.25">
      <c r="A238" s="2">
        <v>40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2">
        <v>40</v>
      </c>
      <c r="AI238" s="26" t="str">
        <f t="shared" si="51"/>
        <v>00000001111111100000000000000000</v>
      </c>
      <c r="AJ238" s="26" t="str">
        <f t="shared" si="52"/>
        <v>00000000</v>
      </c>
      <c r="AK238" s="26" t="str">
        <f t="shared" si="53"/>
        <v>00000000</v>
      </c>
      <c r="AL238" s="26" t="str">
        <f t="shared" si="54"/>
        <v>11111110</v>
      </c>
      <c r="AM238" s="26" t="str">
        <f t="shared" si="55"/>
        <v>00000001</v>
      </c>
      <c r="AN238" s="26" t="str">
        <f t="shared" si="57"/>
        <v>00</v>
      </c>
      <c r="AO238" s="26" t="str">
        <f t="shared" si="48"/>
        <v>00</v>
      </c>
      <c r="AP238" s="26" t="str">
        <f t="shared" si="49"/>
        <v>FE</v>
      </c>
      <c r="AQ238" s="26" t="str">
        <f t="shared" si="58"/>
        <v>01</v>
      </c>
      <c r="AR238" s="26" t="str">
        <f t="shared" si="56"/>
        <v>0x01FE0000</v>
      </c>
      <c r="AS238" s="26" t="str">
        <f t="shared" si="59"/>
        <v xml:space="preserve">0x01FE0000, </v>
      </c>
    </row>
    <row r="239" spans="1:45" x14ac:dyDescent="0.25">
      <c r="A239" s="2">
        <v>41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2">
        <v>41</v>
      </c>
      <c r="AI239" s="26" t="str">
        <f t="shared" si="51"/>
        <v>00000001111111100000000000000000</v>
      </c>
      <c r="AJ239" s="26" t="str">
        <f t="shared" si="52"/>
        <v>00000000</v>
      </c>
      <c r="AK239" s="26" t="str">
        <f t="shared" si="53"/>
        <v>00000000</v>
      </c>
      <c r="AL239" s="26" t="str">
        <f t="shared" si="54"/>
        <v>11111110</v>
      </c>
      <c r="AM239" s="26" t="str">
        <f t="shared" si="55"/>
        <v>00000001</v>
      </c>
      <c r="AN239" s="26" t="str">
        <f t="shared" si="57"/>
        <v>00</v>
      </c>
      <c r="AO239" s="26" t="str">
        <f t="shared" si="48"/>
        <v>00</v>
      </c>
      <c r="AP239" s="26" t="str">
        <f t="shared" si="49"/>
        <v>FE</v>
      </c>
      <c r="AQ239" s="26" t="str">
        <f t="shared" si="58"/>
        <v>01</v>
      </c>
      <c r="AR239" s="26" t="str">
        <f t="shared" si="56"/>
        <v>0x01FE0000</v>
      </c>
      <c r="AS239" s="26" t="str">
        <f t="shared" si="59"/>
        <v xml:space="preserve">0x01FE0000, </v>
      </c>
    </row>
    <row r="240" spans="1:45" x14ac:dyDescent="0.25">
      <c r="A240" s="2">
        <v>42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2">
        <v>42</v>
      </c>
      <c r="AI240" s="26" t="str">
        <f t="shared" si="51"/>
        <v>00000001111111100000000000000000</v>
      </c>
      <c r="AJ240" s="26" t="str">
        <f t="shared" si="52"/>
        <v>00000000</v>
      </c>
      <c r="AK240" s="26" t="str">
        <f t="shared" si="53"/>
        <v>00000000</v>
      </c>
      <c r="AL240" s="26" t="str">
        <f t="shared" si="54"/>
        <v>11111110</v>
      </c>
      <c r="AM240" s="26" t="str">
        <f t="shared" si="55"/>
        <v>00000001</v>
      </c>
      <c r="AN240" s="26" t="str">
        <f t="shared" si="57"/>
        <v>00</v>
      </c>
      <c r="AO240" s="26" t="str">
        <f t="shared" si="48"/>
        <v>00</v>
      </c>
      <c r="AP240" s="26" t="str">
        <f t="shared" si="49"/>
        <v>FE</v>
      </c>
      <c r="AQ240" s="26" t="str">
        <f t="shared" si="58"/>
        <v>01</v>
      </c>
      <c r="AR240" s="26" t="str">
        <f t="shared" si="56"/>
        <v>0x01FE0000</v>
      </c>
      <c r="AS240" s="26" t="str">
        <f t="shared" si="59"/>
        <v xml:space="preserve">0x01FE0000, </v>
      </c>
    </row>
    <row r="241" spans="1:48" x14ac:dyDescent="0.25">
      <c r="A241" s="2">
        <v>43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2">
        <v>43</v>
      </c>
      <c r="AI241" s="26" t="str">
        <f t="shared" si="51"/>
        <v>00000001111111100000000000000000</v>
      </c>
      <c r="AJ241" s="26" t="str">
        <f t="shared" si="52"/>
        <v>00000000</v>
      </c>
      <c r="AK241" s="26" t="str">
        <f t="shared" si="53"/>
        <v>00000000</v>
      </c>
      <c r="AL241" s="26" t="str">
        <f t="shared" si="54"/>
        <v>11111110</v>
      </c>
      <c r="AM241" s="26" t="str">
        <f t="shared" si="55"/>
        <v>00000001</v>
      </c>
      <c r="AN241" s="26" t="str">
        <f t="shared" si="57"/>
        <v>00</v>
      </c>
      <c r="AO241" s="26" t="str">
        <f t="shared" si="48"/>
        <v>00</v>
      </c>
      <c r="AP241" s="26" t="str">
        <f t="shared" si="49"/>
        <v>FE</v>
      </c>
      <c r="AQ241" s="26" t="str">
        <f t="shared" si="58"/>
        <v>01</v>
      </c>
      <c r="AR241" s="26" t="str">
        <f t="shared" si="56"/>
        <v>0x01FE0000</v>
      </c>
      <c r="AS241" s="26" t="str">
        <f t="shared" si="59"/>
        <v xml:space="preserve">0x01FE0000, </v>
      </c>
    </row>
    <row r="242" spans="1:48" x14ac:dyDescent="0.25">
      <c r="A242" s="2">
        <v>44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2">
        <v>44</v>
      </c>
      <c r="AI242" s="26" t="str">
        <f t="shared" si="51"/>
        <v>00000001111111100000000000000000</v>
      </c>
      <c r="AJ242" s="26" t="str">
        <f t="shared" si="52"/>
        <v>00000000</v>
      </c>
      <c r="AK242" s="26" t="str">
        <f t="shared" si="53"/>
        <v>00000000</v>
      </c>
      <c r="AL242" s="26" t="str">
        <f t="shared" si="54"/>
        <v>11111110</v>
      </c>
      <c r="AM242" s="26" t="str">
        <f t="shared" si="55"/>
        <v>00000001</v>
      </c>
      <c r="AN242" s="26" t="str">
        <f t="shared" si="57"/>
        <v>00</v>
      </c>
      <c r="AO242" s="26" t="str">
        <f t="shared" si="48"/>
        <v>00</v>
      </c>
      <c r="AP242" s="26" t="str">
        <f t="shared" si="49"/>
        <v>FE</v>
      </c>
      <c r="AQ242" s="26" t="str">
        <f t="shared" si="58"/>
        <v>01</v>
      </c>
      <c r="AR242" s="26" t="str">
        <f t="shared" si="56"/>
        <v>0x01FE0000</v>
      </c>
      <c r="AS242" s="26" t="str">
        <f t="shared" si="59"/>
        <v xml:space="preserve">0x01FE0000, </v>
      </c>
    </row>
    <row r="243" spans="1:48" x14ac:dyDescent="0.25">
      <c r="A243" s="2">
        <v>45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2">
        <v>45</v>
      </c>
      <c r="AI243" s="26" t="str">
        <f t="shared" si="51"/>
        <v>00000001111111100000000000000000</v>
      </c>
      <c r="AJ243" s="26" t="str">
        <f t="shared" si="52"/>
        <v>00000000</v>
      </c>
      <c r="AK243" s="26" t="str">
        <f t="shared" si="53"/>
        <v>00000000</v>
      </c>
      <c r="AL243" s="26" t="str">
        <f t="shared" si="54"/>
        <v>11111110</v>
      </c>
      <c r="AM243" s="26" t="str">
        <f t="shared" si="55"/>
        <v>00000001</v>
      </c>
      <c r="AN243" s="26" t="str">
        <f t="shared" si="57"/>
        <v>00</v>
      </c>
      <c r="AO243" s="26" t="str">
        <f t="shared" si="48"/>
        <v>00</v>
      </c>
      <c r="AP243" s="26" t="str">
        <f t="shared" si="49"/>
        <v>FE</v>
      </c>
      <c r="AQ243" s="26" t="str">
        <f t="shared" si="58"/>
        <v>01</v>
      </c>
      <c r="AR243" s="26" t="str">
        <f t="shared" si="56"/>
        <v>0x01FE0000</v>
      </c>
      <c r="AS243" s="28" t="str">
        <f>AR243</f>
        <v>0x01FE0000</v>
      </c>
    </row>
    <row r="244" spans="1:48" x14ac:dyDescent="0.25">
      <c r="A244" s="2">
        <v>46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2">
        <v>46</v>
      </c>
      <c r="AI244" s="26" t="str">
        <f t="shared" si="51"/>
        <v>00000000000000000000000000000000</v>
      </c>
      <c r="AJ244" s="26" t="str">
        <f t="shared" si="52"/>
        <v>00000000</v>
      </c>
      <c r="AK244" s="26" t="str">
        <f t="shared" si="53"/>
        <v>00000000</v>
      </c>
      <c r="AL244" s="26" t="str">
        <f t="shared" si="54"/>
        <v>00000000</v>
      </c>
      <c r="AM244" s="26" t="str">
        <f t="shared" si="55"/>
        <v>00000000</v>
      </c>
      <c r="AN244" s="26" t="str">
        <f t="shared" si="57"/>
        <v>00</v>
      </c>
      <c r="AO244" s="26" t="str">
        <f t="shared" si="48"/>
        <v>00</v>
      </c>
      <c r="AP244" s="26" t="str">
        <f t="shared" si="49"/>
        <v>00</v>
      </c>
      <c r="AQ244" s="26" t="str">
        <f t="shared" si="58"/>
        <v>00</v>
      </c>
      <c r="AR244" s="26" t="str">
        <f t="shared" si="56"/>
        <v>0x00000000</v>
      </c>
      <c r="AS244" s="26"/>
    </row>
    <row r="245" spans="1:48" x14ac:dyDescent="0.25">
      <c r="A245" s="2">
        <v>47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2">
        <v>47</v>
      </c>
      <c r="AI245" s="26" t="str">
        <f t="shared" si="51"/>
        <v>00000000000000000000000000000000</v>
      </c>
      <c r="AJ245" s="26" t="str">
        <f t="shared" si="52"/>
        <v>00000000</v>
      </c>
      <c r="AK245" s="26" t="str">
        <f t="shared" si="53"/>
        <v>00000000</v>
      </c>
      <c r="AL245" s="26" t="str">
        <f t="shared" si="54"/>
        <v>00000000</v>
      </c>
      <c r="AM245" s="26" t="str">
        <f t="shared" si="55"/>
        <v>00000000</v>
      </c>
      <c r="AN245" s="26" t="str">
        <f t="shared" si="57"/>
        <v>00</v>
      </c>
      <c r="AO245" s="26" t="str">
        <f t="shared" si="48"/>
        <v>00</v>
      </c>
      <c r="AP245" s="26" t="str">
        <f t="shared" si="49"/>
        <v>00</v>
      </c>
      <c r="AQ245" s="26" t="str">
        <f t="shared" si="58"/>
        <v>00</v>
      </c>
      <c r="AR245" s="26" t="str">
        <f t="shared" si="56"/>
        <v>0x00000000</v>
      </c>
      <c r="AS245" s="26"/>
    </row>
    <row r="246" spans="1:48" s="2" customFormat="1" x14ac:dyDescent="0.25">
      <c r="B246" s="2">
        <v>0</v>
      </c>
      <c r="C246" s="2">
        <v>1</v>
      </c>
      <c r="D246" s="2">
        <v>2</v>
      </c>
      <c r="E246" s="2">
        <v>3</v>
      </c>
      <c r="F246" s="2">
        <v>4</v>
      </c>
      <c r="G246" s="2">
        <v>5</v>
      </c>
      <c r="H246" s="2">
        <v>6</v>
      </c>
      <c r="I246" s="2">
        <v>7</v>
      </c>
      <c r="J246" s="2">
        <v>8</v>
      </c>
      <c r="K246" s="2">
        <v>9</v>
      </c>
      <c r="L246" s="2">
        <v>10</v>
      </c>
      <c r="M246" s="2">
        <v>11</v>
      </c>
      <c r="N246" s="2">
        <v>12</v>
      </c>
      <c r="O246" s="2">
        <v>13</v>
      </c>
      <c r="P246" s="2">
        <v>14</v>
      </c>
      <c r="Q246" s="2">
        <v>15</v>
      </c>
      <c r="R246" s="2">
        <v>16</v>
      </c>
      <c r="S246" s="2">
        <v>17</v>
      </c>
      <c r="T246" s="2">
        <v>18</v>
      </c>
      <c r="U246" s="2">
        <v>19</v>
      </c>
      <c r="V246" s="2">
        <v>20</v>
      </c>
      <c r="W246" s="2">
        <v>21</v>
      </c>
      <c r="X246" s="2">
        <v>22</v>
      </c>
      <c r="Y246" s="2">
        <v>23</v>
      </c>
      <c r="Z246" s="2">
        <v>24</v>
      </c>
      <c r="AA246" s="2">
        <v>25</v>
      </c>
      <c r="AB246" s="2">
        <v>26</v>
      </c>
      <c r="AC246" s="2">
        <v>27</v>
      </c>
      <c r="AD246" s="2">
        <v>28</v>
      </c>
      <c r="AE246" s="2">
        <v>29</v>
      </c>
      <c r="AF246" s="2">
        <v>30</v>
      </c>
      <c r="AG246" s="2">
        <v>31</v>
      </c>
      <c r="AI246" s="25"/>
      <c r="AJ246" s="25" t="s">
        <v>143</v>
      </c>
      <c r="AK246" s="25" t="s">
        <v>144</v>
      </c>
      <c r="AL246" s="25" t="s">
        <v>145</v>
      </c>
      <c r="AM246" s="25" t="s">
        <v>146</v>
      </c>
      <c r="AN246" s="25" t="s">
        <v>143</v>
      </c>
      <c r="AO246" s="25" t="s">
        <v>144</v>
      </c>
      <c r="AP246" s="25" t="s">
        <v>145</v>
      </c>
      <c r="AQ246" s="25" t="s">
        <v>146</v>
      </c>
      <c r="AR246" s="27" t="s">
        <v>147</v>
      </c>
      <c r="AS246" s="22">
        <v>5</v>
      </c>
      <c r="AT246"/>
      <c r="AV246" s="33"/>
    </row>
    <row r="247" spans="1:48" x14ac:dyDescent="0.25">
      <c r="A247" s="2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2">
        <v>0</v>
      </c>
      <c r="AI247" s="26" t="str">
        <f>AG247&amp;AF247&amp;AE247&amp;AD247&amp;AC247&amp;AB247&amp;AA247&amp;Z247&amp;Y247&amp;X247&amp;W247&amp;V247&amp;U247&amp;T247&amp;S247&amp;R247&amp;Q247&amp;P247&amp;O247&amp;N247&amp;M247&amp;L247&amp;K247&amp;J247&amp;I247&amp;H247&amp;G247&amp;F247&amp;E247&amp;D247&amp;C247&amp;B247</f>
        <v>00000000000000000000000000000000</v>
      </c>
      <c r="AJ247" s="26" t="str">
        <f>I247&amp;H247&amp;G247&amp;F247&amp;E247&amp;D247&amp;C247&amp;B247</f>
        <v>00000000</v>
      </c>
      <c r="AK247" s="26" t="str">
        <f>Q247&amp;P247&amp;O247&amp;N247&amp;M247&amp;L247&amp;K247&amp;J247</f>
        <v>00000000</v>
      </c>
      <c r="AL247" s="26" t="str">
        <f>Y247&amp;X247&amp;W247&amp;V247&amp;U247&amp;T247&amp;S247&amp;R247</f>
        <v>00000000</v>
      </c>
      <c r="AM247" s="26" t="str">
        <f>AG247&amp;AF247&amp;AE247&amp;AD247&amp;AC247&amp;AB247&amp;AA247&amp;Z247</f>
        <v>00000000</v>
      </c>
      <c r="AN247" s="26" t="str">
        <f>BIN2HEX(AJ247,2)</f>
        <v>00</v>
      </c>
      <c r="AO247" s="26" t="str">
        <f t="shared" ref="AO247:AO294" si="60">BIN2HEX(AK247,2)</f>
        <v>00</v>
      </c>
      <c r="AP247" s="26" t="str">
        <f t="shared" ref="AP247:AP294" si="61">BIN2HEX(AL247,2)</f>
        <v>00</v>
      </c>
      <c r="AQ247" s="26" t="str">
        <f t="shared" ref="AQ247" si="62">BIN2HEX(AM247,2)</f>
        <v>00</v>
      </c>
      <c r="AR247" s="26" t="str">
        <f>"0x" &amp;AQ247&amp;AP247&amp;AO247&amp;AN247</f>
        <v>0x00000000</v>
      </c>
      <c r="AS247" s="26"/>
      <c r="AT247" t="str">
        <f>"  {" &amp; AS247&amp;AS248&amp;AS249&amp;AS250&amp;AS251&amp;AS252&amp;AS253&amp;AS254&amp;AS255&amp;AS256&amp;AS257&amp;AS258&amp;AS259&amp;AS260&amp;AS261&amp;AS262&amp;AS263&amp;AS264&amp;AS265&amp;AS266&amp;AS267&amp;AS268&amp;AS269&amp;AS270&amp;AS271&amp;AS272&amp;AS273&amp;AS274&amp;AS275&amp;AS276&amp;AS277&amp;AS278&amp;AS279&amp;AS280&amp;AS281&amp;AS282&amp;AS283&amp;AS284&amp;AS285&amp;AS286&amp;AS287&amp;AS288&amp;AS289&amp;AS290&amp;AS291&amp;AS292&amp;AS293&amp;AS294 &amp; "}, // " &amp; AS246</f>
        <v xml:space="preserve">  {0x0FFFFFFC, 0x0FFFFFFC, 0x0FFFFFFC, 0x0FFFFFFC, 0x0FFFFFFC, 0x0FFFFFFC, 0x000000FC, 0x000000FC, 0x000000FC, 0x000000FC, 0x000000FC, 0x000000FC, 0x000000FC, 0x000000FC, 0x000000FC, 0x000000FC, 0x000000FC, 0x000000FC, 0x000001FC, 0x003FFFFC, 0x00FFFFFC, 0x03FFFFFC, 0x07FFFFFC, 0x0FFFFFFC, 0x0FFFFFF8, 0x1FC00000, 0x1F800000, 0x3F000000, 0x3F000000, 0x3F000000, 0x3F000000, 0x3F000000, 0x3F000000, 0x3F0000FC, 0x3F0000FC, 0x3F0000FC, 0x1F8001F8, 0x1FC003F8, 0x0FFFFFF0, 0x0FFFFFF0, 0x07FFFFE0, 0x03FFFFC0, 0x00FFFF00, 0x003FFC00}, // 5</v>
      </c>
    </row>
    <row r="248" spans="1:48" x14ac:dyDescent="0.25">
      <c r="A248" s="2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2">
        <v>1</v>
      </c>
      <c r="AI248" s="26" t="str">
        <f t="shared" ref="AI248:AI294" si="63">AG248&amp;AF248&amp;AE248&amp;AD248&amp;AC248&amp;AB248&amp;AA248&amp;Z248&amp;Y248&amp;X248&amp;W248&amp;V248&amp;U248&amp;T248&amp;S248&amp;R248&amp;Q248&amp;P248&amp;O248&amp;N248&amp;M248&amp;L248&amp;K248&amp;J248&amp;I248&amp;H248&amp;G248&amp;F248&amp;E248&amp;D248&amp;C248&amp;B248</f>
        <v>00000000000000000000000000000000</v>
      </c>
      <c r="AJ248" s="26" t="str">
        <f t="shared" ref="AJ248:AJ294" si="64">I248&amp;H248&amp;G248&amp;F248&amp;E248&amp;D248&amp;C248&amp;B248</f>
        <v>00000000</v>
      </c>
      <c r="AK248" s="26" t="str">
        <f t="shared" ref="AK248:AK294" si="65">Q248&amp;P248&amp;O248&amp;N248&amp;M248&amp;L248&amp;K248&amp;J248</f>
        <v>00000000</v>
      </c>
      <c r="AL248" s="26" t="str">
        <f t="shared" ref="AL248:AL294" si="66">Y248&amp;X248&amp;W248&amp;V248&amp;U248&amp;T248&amp;S248&amp;R248</f>
        <v>00000000</v>
      </c>
      <c r="AM248" s="26" t="str">
        <f t="shared" ref="AM248:AM294" si="67">AG248&amp;AF248&amp;AE248&amp;AD248&amp;AC248&amp;AB248&amp;AA248&amp;Z248</f>
        <v>00000000</v>
      </c>
      <c r="AN248" s="26" t="str">
        <f>BIN2HEX(AJ248,2)</f>
        <v>00</v>
      </c>
      <c r="AO248" s="26" t="str">
        <f t="shared" si="60"/>
        <v>00</v>
      </c>
      <c r="AP248" s="26" t="str">
        <f t="shared" si="61"/>
        <v>00</v>
      </c>
      <c r="AQ248" s="26" t="str">
        <f>BIN2HEX(AM248,2)</f>
        <v>00</v>
      </c>
      <c r="AR248" s="26" t="str">
        <f t="shared" ref="AR248:AR294" si="68">"0x" &amp;AQ248&amp;AP248&amp;AO248&amp;AN248</f>
        <v>0x00000000</v>
      </c>
      <c r="AS248" s="26"/>
    </row>
    <row r="249" spans="1:48" x14ac:dyDescent="0.25">
      <c r="A249" s="2">
        <v>2</v>
      </c>
      <c r="B249" s="1">
        <v>0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0</v>
      </c>
      <c r="AE249" s="1">
        <v>0</v>
      </c>
      <c r="AF249" s="1">
        <v>0</v>
      </c>
      <c r="AG249" s="1">
        <v>0</v>
      </c>
      <c r="AH249" s="2">
        <v>2</v>
      </c>
      <c r="AI249" s="26" t="str">
        <f t="shared" si="63"/>
        <v>00001111111111111111111111111100</v>
      </c>
      <c r="AJ249" s="26" t="str">
        <f t="shared" si="64"/>
        <v>11111100</v>
      </c>
      <c r="AK249" s="26" t="str">
        <f t="shared" si="65"/>
        <v>11111111</v>
      </c>
      <c r="AL249" s="26" t="str">
        <f t="shared" si="66"/>
        <v>11111111</v>
      </c>
      <c r="AM249" s="26" t="str">
        <f t="shared" si="67"/>
        <v>00001111</v>
      </c>
      <c r="AN249" s="26" t="str">
        <f t="shared" ref="AN249:AN294" si="69">BIN2HEX(AJ249,2)</f>
        <v>FC</v>
      </c>
      <c r="AO249" s="26" t="str">
        <f t="shared" si="60"/>
        <v>FF</v>
      </c>
      <c r="AP249" s="26" t="str">
        <f t="shared" si="61"/>
        <v>FF</v>
      </c>
      <c r="AQ249" s="26" t="str">
        <f t="shared" ref="AQ249:AQ294" si="70">BIN2HEX(AM249,2)</f>
        <v>0F</v>
      </c>
      <c r="AR249" s="26" t="str">
        <f t="shared" si="68"/>
        <v>0x0FFFFFFC</v>
      </c>
      <c r="AS249" s="26" t="str">
        <f>AR249 &amp; ", "</f>
        <v xml:space="preserve">0x0FFFFFFC, </v>
      </c>
    </row>
    <row r="250" spans="1:48" x14ac:dyDescent="0.25">
      <c r="A250" s="2">
        <v>3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0</v>
      </c>
      <c r="AE250" s="1">
        <v>0</v>
      </c>
      <c r="AF250" s="1">
        <v>0</v>
      </c>
      <c r="AG250" s="1">
        <v>0</v>
      </c>
      <c r="AH250" s="2">
        <v>3</v>
      </c>
      <c r="AI250" s="26" t="str">
        <f t="shared" si="63"/>
        <v>00001111111111111111111111111100</v>
      </c>
      <c r="AJ250" s="26" t="str">
        <f t="shared" si="64"/>
        <v>11111100</v>
      </c>
      <c r="AK250" s="26" t="str">
        <f t="shared" si="65"/>
        <v>11111111</v>
      </c>
      <c r="AL250" s="26" t="str">
        <f t="shared" si="66"/>
        <v>11111111</v>
      </c>
      <c r="AM250" s="26" t="str">
        <f t="shared" si="67"/>
        <v>00001111</v>
      </c>
      <c r="AN250" s="26" t="str">
        <f t="shared" si="69"/>
        <v>FC</v>
      </c>
      <c r="AO250" s="26" t="str">
        <f t="shared" si="60"/>
        <v>FF</v>
      </c>
      <c r="AP250" s="26" t="str">
        <f t="shared" si="61"/>
        <v>FF</v>
      </c>
      <c r="AQ250" s="26" t="str">
        <f t="shared" si="70"/>
        <v>0F</v>
      </c>
      <c r="AR250" s="26" t="str">
        <f t="shared" si="68"/>
        <v>0x0FFFFFFC</v>
      </c>
      <c r="AS250" s="26" t="str">
        <f t="shared" ref="AS250:AS291" si="71">AR250 &amp; ", "</f>
        <v xml:space="preserve">0x0FFFFFFC, </v>
      </c>
    </row>
    <row r="251" spans="1:48" x14ac:dyDescent="0.25">
      <c r="A251" s="2">
        <v>4</v>
      </c>
      <c r="B251" s="1">
        <v>0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0</v>
      </c>
      <c r="AE251" s="1">
        <v>0</v>
      </c>
      <c r="AF251" s="1">
        <v>0</v>
      </c>
      <c r="AG251" s="1">
        <v>0</v>
      </c>
      <c r="AH251" s="2">
        <v>4</v>
      </c>
      <c r="AI251" s="26" t="str">
        <f t="shared" si="63"/>
        <v>00001111111111111111111111111100</v>
      </c>
      <c r="AJ251" s="26" t="str">
        <f t="shared" si="64"/>
        <v>11111100</v>
      </c>
      <c r="AK251" s="26" t="str">
        <f t="shared" si="65"/>
        <v>11111111</v>
      </c>
      <c r="AL251" s="26" t="str">
        <f t="shared" si="66"/>
        <v>11111111</v>
      </c>
      <c r="AM251" s="26" t="str">
        <f t="shared" si="67"/>
        <v>00001111</v>
      </c>
      <c r="AN251" s="26" t="str">
        <f t="shared" si="69"/>
        <v>FC</v>
      </c>
      <c r="AO251" s="26" t="str">
        <f t="shared" si="60"/>
        <v>FF</v>
      </c>
      <c r="AP251" s="26" t="str">
        <f t="shared" si="61"/>
        <v>FF</v>
      </c>
      <c r="AQ251" s="26" t="str">
        <f t="shared" si="70"/>
        <v>0F</v>
      </c>
      <c r="AR251" s="26" t="str">
        <f t="shared" si="68"/>
        <v>0x0FFFFFFC</v>
      </c>
      <c r="AS251" s="26" t="str">
        <f t="shared" si="71"/>
        <v xml:space="preserve">0x0FFFFFFC, </v>
      </c>
    </row>
    <row r="252" spans="1:48" x14ac:dyDescent="0.25">
      <c r="A252" s="2">
        <v>5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0</v>
      </c>
      <c r="AE252" s="1">
        <v>0</v>
      </c>
      <c r="AF252" s="1">
        <v>0</v>
      </c>
      <c r="AG252" s="1">
        <v>0</v>
      </c>
      <c r="AH252" s="2">
        <v>5</v>
      </c>
      <c r="AI252" s="26" t="str">
        <f t="shared" si="63"/>
        <v>00001111111111111111111111111100</v>
      </c>
      <c r="AJ252" s="26" t="str">
        <f t="shared" si="64"/>
        <v>11111100</v>
      </c>
      <c r="AK252" s="26" t="str">
        <f t="shared" si="65"/>
        <v>11111111</v>
      </c>
      <c r="AL252" s="26" t="str">
        <f t="shared" si="66"/>
        <v>11111111</v>
      </c>
      <c r="AM252" s="26" t="str">
        <f t="shared" si="67"/>
        <v>00001111</v>
      </c>
      <c r="AN252" s="26" t="str">
        <f t="shared" si="69"/>
        <v>FC</v>
      </c>
      <c r="AO252" s="26" t="str">
        <f t="shared" si="60"/>
        <v>FF</v>
      </c>
      <c r="AP252" s="26" t="str">
        <f t="shared" si="61"/>
        <v>FF</v>
      </c>
      <c r="AQ252" s="26" t="str">
        <f t="shared" si="70"/>
        <v>0F</v>
      </c>
      <c r="AR252" s="26" t="str">
        <f t="shared" si="68"/>
        <v>0x0FFFFFFC</v>
      </c>
      <c r="AS252" s="26" t="str">
        <f t="shared" si="71"/>
        <v xml:space="preserve">0x0FFFFFFC, </v>
      </c>
    </row>
    <row r="253" spans="1:48" x14ac:dyDescent="0.25">
      <c r="A253" s="2">
        <v>6</v>
      </c>
      <c r="B253" s="1">
        <v>0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0</v>
      </c>
      <c r="AE253" s="1">
        <v>0</v>
      </c>
      <c r="AF253" s="1">
        <v>0</v>
      </c>
      <c r="AG253" s="1">
        <v>0</v>
      </c>
      <c r="AH253" s="2">
        <v>6</v>
      </c>
      <c r="AI253" s="26" t="str">
        <f t="shared" si="63"/>
        <v>00001111111111111111111111111100</v>
      </c>
      <c r="AJ253" s="26" t="str">
        <f t="shared" si="64"/>
        <v>11111100</v>
      </c>
      <c r="AK253" s="26" t="str">
        <f t="shared" si="65"/>
        <v>11111111</v>
      </c>
      <c r="AL253" s="26" t="str">
        <f t="shared" si="66"/>
        <v>11111111</v>
      </c>
      <c r="AM253" s="26" t="str">
        <f t="shared" si="67"/>
        <v>00001111</v>
      </c>
      <c r="AN253" s="26" t="str">
        <f t="shared" si="69"/>
        <v>FC</v>
      </c>
      <c r="AO253" s="26" t="str">
        <f t="shared" si="60"/>
        <v>FF</v>
      </c>
      <c r="AP253" s="26" t="str">
        <f t="shared" si="61"/>
        <v>FF</v>
      </c>
      <c r="AQ253" s="26" t="str">
        <f t="shared" si="70"/>
        <v>0F</v>
      </c>
      <c r="AR253" s="26" t="str">
        <f t="shared" si="68"/>
        <v>0x0FFFFFFC</v>
      </c>
      <c r="AS253" s="26" t="str">
        <f t="shared" si="71"/>
        <v xml:space="preserve">0x0FFFFFFC, </v>
      </c>
    </row>
    <row r="254" spans="1:48" x14ac:dyDescent="0.25">
      <c r="A254" s="2">
        <v>7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0</v>
      </c>
      <c r="AE254" s="1">
        <v>0</v>
      </c>
      <c r="AF254" s="1">
        <v>0</v>
      </c>
      <c r="AG254" s="1">
        <v>0</v>
      </c>
      <c r="AH254" s="2">
        <v>7</v>
      </c>
      <c r="AI254" s="26" t="str">
        <f t="shared" si="63"/>
        <v>00001111111111111111111111111100</v>
      </c>
      <c r="AJ254" s="26" t="str">
        <f t="shared" si="64"/>
        <v>11111100</v>
      </c>
      <c r="AK254" s="26" t="str">
        <f t="shared" si="65"/>
        <v>11111111</v>
      </c>
      <c r="AL254" s="26" t="str">
        <f t="shared" si="66"/>
        <v>11111111</v>
      </c>
      <c r="AM254" s="26" t="str">
        <f t="shared" si="67"/>
        <v>00001111</v>
      </c>
      <c r="AN254" s="26" t="str">
        <f t="shared" si="69"/>
        <v>FC</v>
      </c>
      <c r="AO254" s="26" t="str">
        <f t="shared" si="60"/>
        <v>FF</v>
      </c>
      <c r="AP254" s="26" t="str">
        <f t="shared" si="61"/>
        <v>FF</v>
      </c>
      <c r="AQ254" s="26" t="str">
        <f t="shared" si="70"/>
        <v>0F</v>
      </c>
      <c r="AR254" s="26" t="str">
        <f t="shared" si="68"/>
        <v>0x0FFFFFFC</v>
      </c>
      <c r="AS254" s="26" t="str">
        <f t="shared" si="71"/>
        <v xml:space="preserve">0x0FFFFFFC, </v>
      </c>
    </row>
    <row r="255" spans="1:48" x14ac:dyDescent="0.25">
      <c r="A255" s="2">
        <v>8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2">
        <v>8</v>
      </c>
      <c r="AI255" s="26" t="str">
        <f t="shared" si="63"/>
        <v>00000000000000000000000011111100</v>
      </c>
      <c r="AJ255" s="26" t="str">
        <f t="shared" si="64"/>
        <v>11111100</v>
      </c>
      <c r="AK255" s="26" t="str">
        <f t="shared" si="65"/>
        <v>00000000</v>
      </c>
      <c r="AL255" s="26" t="str">
        <f t="shared" si="66"/>
        <v>00000000</v>
      </c>
      <c r="AM255" s="26" t="str">
        <f t="shared" si="67"/>
        <v>00000000</v>
      </c>
      <c r="AN255" s="26" t="str">
        <f t="shared" si="69"/>
        <v>FC</v>
      </c>
      <c r="AO255" s="26" t="str">
        <f t="shared" si="60"/>
        <v>00</v>
      </c>
      <c r="AP255" s="26" t="str">
        <f t="shared" si="61"/>
        <v>00</v>
      </c>
      <c r="AQ255" s="26" t="str">
        <f t="shared" si="70"/>
        <v>00</v>
      </c>
      <c r="AR255" s="26" t="str">
        <f t="shared" si="68"/>
        <v>0x000000FC</v>
      </c>
      <c r="AS255" s="26" t="str">
        <f t="shared" si="71"/>
        <v xml:space="preserve">0x000000FC, </v>
      </c>
    </row>
    <row r="256" spans="1:48" x14ac:dyDescent="0.25">
      <c r="A256" s="2">
        <v>9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2">
        <v>9</v>
      </c>
      <c r="AI256" s="26" t="str">
        <f t="shared" si="63"/>
        <v>00000000000000000000000011111100</v>
      </c>
      <c r="AJ256" s="26" t="str">
        <f t="shared" si="64"/>
        <v>11111100</v>
      </c>
      <c r="AK256" s="26" t="str">
        <f t="shared" si="65"/>
        <v>00000000</v>
      </c>
      <c r="AL256" s="26" t="str">
        <f t="shared" si="66"/>
        <v>00000000</v>
      </c>
      <c r="AM256" s="26" t="str">
        <f t="shared" si="67"/>
        <v>00000000</v>
      </c>
      <c r="AN256" s="26" t="str">
        <f t="shared" si="69"/>
        <v>FC</v>
      </c>
      <c r="AO256" s="26" t="str">
        <f t="shared" si="60"/>
        <v>00</v>
      </c>
      <c r="AP256" s="26" t="str">
        <f t="shared" si="61"/>
        <v>00</v>
      </c>
      <c r="AQ256" s="26" t="str">
        <f t="shared" si="70"/>
        <v>00</v>
      </c>
      <c r="AR256" s="26" t="str">
        <f t="shared" si="68"/>
        <v>0x000000FC</v>
      </c>
      <c r="AS256" s="26" t="str">
        <f t="shared" si="71"/>
        <v xml:space="preserve">0x000000FC, </v>
      </c>
    </row>
    <row r="257" spans="1:45" x14ac:dyDescent="0.25">
      <c r="A257" s="2">
        <v>10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2">
        <v>10</v>
      </c>
      <c r="AI257" s="26" t="str">
        <f t="shared" si="63"/>
        <v>00000000000000000000000011111100</v>
      </c>
      <c r="AJ257" s="26" t="str">
        <f t="shared" si="64"/>
        <v>11111100</v>
      </c>
      <c r="AK257" s="26" t="str">
        <f t="shared" si="65"/>
        <v>00000000</v>
      </c>
      <c r="AL257" s="26" t="str">
        <f t="shared" si="66"/>
        <v>00000000</v>
      </c>
      <c r="AM257" s="26" t="str">
        <f t="shared" si="67"/>
        <v>00000000</v>
      </c>
      <c r="AN257" s="26" t="str">
        <f t="shared" si="69"/>
        <v>FC</v>
      </c>
      <c r="AO257" s="26" t="str">
        <f t="shared" si="60"/>
        <v>00</v>
      </c>
      <c r="AP257" s="26" t="str">
        <f t="shared" si="61"/>
        <v>00</v>
      </c>
      <c r="AQ257" s="26" t="str">
        <f t="shared" si="70"/>
        <v>00</v>
      </c>
      <c r="AR257" s="26" t="str">
        <f t="shared" si="68"/>
        <v>0x000000FC</v>
      </c>
      <c r="AS257" s="26" t="str">
        <f t="shared" si="71"/>
        <v xml:space="preserve">0x000000FC, </v>
      </c>
    </row>
    <row r="258" spans="1:45" x14ac:dyDescent="0.25">
      <c r="A258" s="2">
        <v>11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2">
        <v>11</v>
      </c>
      <c r="AI258" s="26" t="str">
        <f t="shared" si="63"/>
        <v>00000000000000000000000011111100</v>
      </c>
      <c r="AJ258" s="26" t="str">
        <f t="shared" si="64"/>
        <v>11111100</v>
      </c>
      <c r="AK258" s="26" t="str">
        <f t="shared" si="65"/>
        <v>00000000</v>
      </c>
      <c r="AL258" s="26" t="str">
        <f t="shared" si="66"/>
        <v>00000000</v>
      </c>
      <c r="AM258" s="26" t="str">
        <f t="shared" si="67"/>
        <v>00000000</v>
      </c>
      <c r="AN258" s="26" t="str">
        <f t="shared" si="69"/>
        <v>FC</v>
      </c>
      <c r="AO258" s="26" t="str">
        <f t="shared" si="60"/>
        <v>00</v>
      </c>
      <c r="AP258" s="26" t="str">
        <f t="shared" si="61"/>
        <v>00</v>
      </c>
      <c r="AQ258" s="26" t="str">
        <f t="shared" si="70"/>
        <v>00</v>
      </c>
      <c r="AR258" s="26" t="str">
        <f t="shared" si="68"/>
        <v>0x000000FC</v>
      </c>
      <c r="AS258" s="26" t="str">
        <f t="shared" si="71"/>
        <v xml:space="preserve">0x000000FC, </v>
      </c>
    </row>
    <row r="259" spans="1:45" x14ac:dyDescent="0.25">
      <c r="A259" s="2">
        <v>12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2">
        <v>12</v>
      </c>
      <c r="AI259" s="26" t="str">
        <f t="shared" si="63"/>
        <v>00000000000000000000000011111100</v>
      </c>
      <c r="AJ259" s="26" t="str">
        <f t="shared" si="64"/>
        <v>11111100</v>
      </c>
      <c r="AK259" s="26" t="str">
        <f t="shared" si="65"/>
        <v>00000000</v>
      </c>
      <c r="AL259" s="26" t="str">
        <f t="shared" si="66"/>
        <v>00000000</v>
      </c>
      <c r="AM259" s="26" t="str">
        <f t="shared" si="67"/>
        <v>00000000</v>
      </c>
      <c r="AN259" s="26" t="str">
        <f t="shared" si="69"/>
        <v>FC</v>
      </c>
      <c r="AO259" s="26" t="str">
        <f t="shared" si="60"/>
        <v>00</v>
      </c>
      <c r="AP259" s="26" t="str">
        <f t="shared" si="61"/>
        <v>00</v>
      </c>
      <c r="AQ259" s="26" t="str">
        <f t="shared" si="70"/>
        <v>00</v>
      </c>
      <c r="AR259" s="26" t="str">
        <f t="shared" si="68"/>
        <v>0x000000FC</v>
      </c>
      <c r="AS259" s="26" t="str">
        <f t="shared" si="71"/>
        <v xml:space="preserve">0x000000FC, </v>
      </c>
    </row>
    <row r="260" spans="1:45" x14ac:dyDescent="0.25">
      <c r="A260" s="2">
        <v>13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2">
        <v>13</v>
      </c>
      <c r="AI260" s="26" t="str">
        <f t="shared" si="63"/>
        <v>00000000000000000000000011111100</v>
      </c>
      <c r="AJ260" s="26" t="str">
        <f t="shared" si="64"/>
        <v>11111100</v>
      </c>
      <c r="AK260" s="26" t="str">
        <f t="shared" si="65"/>
        <v>00000000</v>
      </c>
      <c r="AL260" s="26" t="str">
        <f t="shared" si="66"/>
        <v>00000000</v>
      </c>
      <c r="AM260" s="26" t="str">
        <f t="shared" si="67"/>
        <v>00000000</v>
      </c>
      <c r="AN260" s="26" t="str">
        <f t="shared" si="69"/>
        <v>FC</v>
      </c>
      <c r="AO260" s="26" t="str">
        <f t="shared" si="60"/>
        <v>00</v>
      </c>
      <c r="AP260" s="26" t="str">
        <f t="shared" si="61"/>
        <v>00</v>
      </c>
      <c r="AQ260" s="26" t="str">
        <f t="shared" si="70"/>
        <v>00</v>
      </c>
      <c r="AR260" s="26" t="str">
        <f t="shared" si="68"/>
        <v>0x000000FC</v>
      </c>
      <c r="AS260" s="26" t="str">
        <f t="shared" si="71"/>
        <v xml:space="preserve">0x000000FC, </v>
      </c>
    </row>
    <row r="261" spans="1:45" x14ac:dyDescent="0.25">
      <c r="A261" s="2">
        <v>14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2">
        <v>14</v>
      </c>
      <c r="AI261" s="26" t="str">
        <f t="shared" si="63"/>
        <v>00000000000000000000000011111100</v>
      </c>
      <c r="AJ261" s="26" t="str">
        <f t="shared" si="64"/>
        <v>11111100</v>
      </c>
      <c r="AK261" s="26" t="str">
        <f t="shared" si="65"/>
        <v>00000000</v>
      </c>
      <c r="AL261" s="26" t="str">
        <f t="shared" si="66"/>
        <v>00000000</v>
      </c>
      <c r="AM261" s="26" t="str">
        <f t="shared" si="67"/>
        <v>00000000</v>
      </c>
      <c r="AN261" s="26" t="str">
        <f t="shared" si="69"/>
        <v>FC</v>
      </c>
      <c r="AO261" s="26" t="str">
        <f t="shared" si="60"/>
        <v>00</v>
      </c>
      <c r="AP261" s="26" t="str">
        <f t="shared" si="61"/>
        <v>00</v>
      </c>
      <c r="AQ261" s="26" t="str">
        <f t="shared" si="70"/>
        <v>00</v>
      </c>
      <c r="AR261" s="26" t="str">
        <f t="shared" si="68"/>
        <v>0x000000FC</v>
      </c>
      <c r="AS261" s="26" t="str">
        <f t="shared" si="71"/>
        <v xml:space="preserve">0x000000FC, </v>
      </c>
    </row>
    <row r="262" spans="1:45" x14ac:dyDescent="0.25">
      <c r="A262" s="2">
        <v>15</v>
      </c>
      <c r="B262" s="1">
        <v>0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2">
        <v>15</v>
      </c>
      <c r="AI262" s="26" t="str">
        <f t="shared" si="63"/>
        <v>00000000000000000000000011111100</v>
      </c>
      <c r="AJ262" s="26" t="str">
        <f t="shared" si="64"/>
        <v>11111100</v>
      </c>
      <c r="AK262" s="26" t="str">
        <f t="shared" si="65"/>
        <v>00000000</v>
      </c>
      <c r="AL262" s="26" t="str">
        <f t="shared" si="66"/>
        <v>00000000</v>
      </c>
      <c r="AM262" s="26" t="str">
        <f t="shared" si="67"/>
        <v>00000000</v>
      </c>
      <c r="AN262" s="26" t="str">
        <f t="shared" si="69"/>
        <v>FC</v>
      </c>
      <c r="AO262" s="26" t="str">
        <f t="shared" si="60"/>
        <v>00</v>
      </c>
      <c r="AP262" s="26" t="str">
        <f t="shared" si="61"/>
        <v>00</v>
      </c>
      <c r="AQ262" s="26" t="str">
        <f t="shared" si="70"/>
        <v>00</v>
      </c>
      <c r="AR262" s="26" t="str">
        <f t="shared" si="68"/>
        <v>0x000000FC</v>
      </c>
      <c r="AS262" s="26" t="str">
        <f t="shared" si="71"/>
        <v xml:space="preserve">0x000000FC, </v>
      </c>
    </row>
    <row r="263" spans="1:45" x14ac:dyDescent="0.25">
      <c r="A263" s="2">
        <v>16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2">
        <v>16</v>
      </c>
      <c r="AI263" s="26" t="str">
        <f t="shared" si="63"/>
        <v>00000000000000000000000011111100</v>
      </c>
      <c r="AJ263" s="26" t="str">
        <f t="shared" si="64"/>
        <v>11111100</v>
      </c>
      <c r="AK263" s="26" t="str">
        <f t="shared" si="65"/>
        <v>00000000</v>
      </c>
      <c r="AL263" s="26" t="str">
        <f t="shared" si="66"/>
        <v>00000000</v>
      </c>
      <c r="AM263" s="26" t="str">
        <f t="shared" si="67"/>
        <v>00000000</v>
      </c>
      <c r="AN263" s="26" t="str">
        <f t="shared" si="69"/>
        <v>FC</v>
      </c>
      <c r="AO263" s="26" t="str">
        <f t="shared" si="60"/>
        <v>00</v>
      </c>
      <c r="AP263" s="26" t="str">
        <f t="shared" si="61"/>
        <v>00</v>
      </c>
      <c r="AQ263" s="26" t="str">
        <f t="shared" si="70"/>
        <v>00</v>
      </c>
      <c r="AR263" s="26" t="str">
        <f t="shared" si="68"/>
        <v>0x000000FC</v>
      </c>
      <c r="AS263" s="26" t="str">
        <f t="shared" si="71"/>
        <v xml:space="preserve">0x000000FC, </v>
      </c>
    </row>
    <row r="264" spans="1:45" x14ac:dyDescent="0.25">
      <c r="A264" s="2">
        <v>17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2">
        <v>17</v>
      </c>
      <c r="AI264" s="26" t="str">
        <f t="shared" si="63"/>
        <v>00000000000000000000000011111100</v>
      </c>
      <c r="AJ264" s="26" t="str">
        <f t="shared" si="64"/>
        <v>11111100</v>
      </c>
      <c r="AK264" s="26" t="str">
        <f t="shared" si="65"/>
        <v>00000000</v>
      </c>
      <c r="AL264" s="26" t="str">
        <f t="shared" si="66"/>
        <v>00000000</v>
      </c>
      <c r="AM264" s="26" t="str">
        <f t="shared" si="67"/>
        <v>00000000</v>
      </c>
      <c r="AN264" s="26" t="str">
        <f t="shared" si="69"/>
        <v>FC</v>
      </c>
      <c r="AO264" s="26" t="str">
        <f t="shared" si="60"/>
        <v>00</v>
      </c>
      <c r="AP264" s="26" t="str">
        <f t="shared" si="61"/>
        <v>00</v>
      </c>
      <c r="AQ264" s="26" t="str">
        <f t="shared" si="70"/>
        <v>00</v>
      </c>
      <c r="AR264" s="26" t="str">
        <f t="shared" si="68"/>
        <v>0x000000FC</v>
      </c>
      <c r="AS264" s="26" t="str">
        <f t="shared" si="71"/>
        <v xml:space="preserve">0x000000FC, </v>
      </c>
    </row>
    <row r="265" spans="1:45" x14ac:dyDescent="0.25">
      <c r="A265" s="2">
        <v>18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2">
        <v>18</v>
      </c>
      <c r="AI265" s="26" t="str">
        <f t="shared" si="63"/>
        <v>00000000000000000000000011111100</v>
      </c>
      <c r="AJ265" s="26" t="str">
        <f t="shared" si="64"/>
        <v>11111100</v>
      </c>
      <c r="AK265" s="26" t="str">
        <f t="shared" si="65"/>
        <v>00000000</v>
      </c>
      <c r="AL265" s="26" t="str">
        <f t="shared" si="66"/>
        <v>00000000</v>
      </c>
      <c r="AM265" s="26" t="str">
        <f t="shared" si="67"/>
        <v>00000000</v>
      </c>
      <c r="AN265" s="26" t="str">
        <f t="shared" si="69"/>
        <v>FC</v>
      </c>
      <c r="AO265" s="26" t="str">
        <f t="shared" si="60"/>
        <v>00</v>
      </c>
      <c r="AP265" s="26" t="str">
        <f t="shared" si="61"/>
        <v>00</v>
      </c>
      <c r="AQ265" s="26" t="str">
        <f t="shared" si="70"/>
        <v>00</v>
      </c>
      <c r="AR265" s="26" t="str">
        <f t="shared" si="68"/>
        <v>0x000000FC</v>
      </c>
      <c r="AS265" s="26" t="str">
        <f t="shared" si="71"/>
        <v xml:space="preserve">0x000000FC, </v>
      </c>
    </row>
    <row r="266" spans="1:45" x14ac:dyDescent="0.25">
      <c r="A266" s="2">
        <v>19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2">
        <v>19</v>
      </c>
      <c r="AI266" s="26" t="str">
        <f t="shared" si="63"/>
        <v>00000000000000000000000011111100</v>
      </c>
      <c r="AJ266" s="26" t="str">
        <f t="shared" si="64"/>
        <v>11111100</v>
      </c>
      <c r="AK266" s="26" t="str">
        <f t="shared" si="65"/>
        <v>00000000</v>
      </c>
      <c r="AL266" s="26" t="str">
        <f t="shared" si="66"/>
        <v>00000000</v>
      </c>
      <c r="AM266" s="26" t="str">
        <f t="shared" si="67"/>
        <v>00000000</v>
      </c>
      <c r="AN266" s="26" t="str">
        <f t="shared" si="69"/>
        <v>FC</v>
      </c>
      <c r="AO266" s="26" t="str">
        <f t="shared" si="60"/>
        <v>00</v>
      </c>
      <c r="AP266" s="26" t="str">
        <f t="shared" si="61"/>
        <v>00</v>
      </c>
      <c r="AQ266" s="26" t="str">
        <f t="shared" si="70"/>
        <v>00</v>
      </c>
      <c r="AR266" s="26" t="str">
        <f t="shared" si="68"/>
        <v>0x000000FC</v>
      </c>
      <c r="AS266" s="26" t="str">
        <f t="shared" si="71"/>
        <v xml:space="preserve">0x000000FC, </v>
      </c>
    </row>
    <row r="267" spans="1:45" x14ac:dyDescent="0.25">
      <c r="A267" s="2">
        <v>20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2">
        <v>20</v>
      </c>
      <c r="AI267" s="26" t="str">
        <f t="shared" si="63"/>
        <v>00000000000000000000000111111100</v>
      </c>
      <c r="AJ267" s="26" t="str">
        <f t="shared" si="64"/>
        <v>11111100</v>
      </c>
      <c r="AK267" s="26" t="str">
        <f t="shared" si="65"/>
        <v>00000001</v>
      </c>
      <c r="AL267" s="26" t="str">
        <f t="shared" si="66"/>
        <v>00000000</v>
      </c>
      <c r="AM267" s="26" t="str">
        <f t="shared" si="67"/>
        <v>00000000</v>
      </c>
      <c r="AN267" s="26" t="str">
        <f t="shared" si="69"/>
        <v>FC</v>
      </c>
      <c r="AO267" s="26" t="str">
        <f t="shared" si="60"/>
        <v>01</v>
      </c>
      <c r="AP267" s="26" t="str">
        <f t="shared" si="61"/>
        <v>00</v>
      </c>
      <c r="AQ267" s="26" t="str">
        <f t="shared" si="70"/>
        <v>00</v>
      </c>
      <c r="AR267" s="26" t="str">
        <f t="shared" si="68"/>
        <v>0x000001FC</v>
      </c>
      <c r="AS267" s="26" t="str">
        <f t="shared" si="71"/>
        <v xml:space="preserve">0x000001FC, </v>
      </c>
    </row>
    <row r="268" spans="1:45" x14ac:dyDescent="0.25">
      <c r="A268" s="2">
        <v>21</v>
      </c>
      <c r="B268" s="1">
        <v>0</v>
      </c>
      <c r="C268" s="1">
        <v>0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2">
        <v>21</v>
      </c>
      <c r="AI268" s="26" t="str">
        <f t="shared" si="63"/>
        <v>00000000001111111111111111111100</v>
      </c>
      <c r="AJ268" s="26" t="str">
        <f t="shared" si="64"/>
        <v>11111100</v>
      </c>
      <c r="AK268" s="26" t="str">
        <f t="shared" si="65"/>
        <v>11111111</v>
      </c>
      <c r="AL268" s="26" t="str">
        <f t="shared" si="66"/>
        <v>00111111</v>
      </c>
      <c r="AM268" s="26" t="str">
        <f t="shared" si="67"/>
        <v>00000000</v>
      </c>
      <c r="AN268" s="26" t="str">
        <f t="shared" si="69"/>
        <v>FC</v>
      </c>
      <c r="AO268" s="26" t="str">
        <f t="shared" si="60"/>
        <v>FF</v>
      </c>
      <c r="AP268" s="26" t="str">
        <f t="shared" si="61"/>
        <v>3F</v>
      </c>
      <c r="AQ268" s="26" t="str">
        <f t="shared" si="70"/>
        <v>00</v>
      </c>
      <c r="AR268" s="26" t="str">
        <f t="shared" si="68"/>
        <v>0x003FFFFC</v>
      </c>
      <c r="AS268" s="26" t="str">
        <f t="shared" si="71"/>
        <v xml:space="preserve">0x003FFFFC, </v>
      </c>
    </row>
    <row r="269" spans="1:45" x14ac:dyDescent="0.25">
      <c r="A269" s="2">
        <v>22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2">
        <v>22</v>
      </c>
      <c r="AI269" s="26" t="str">
        <f t="shared" si="63"/>
        <v>00000000111111111111111111111100</v>
      </c>
      <c r="AJ269" s="26" t="str">
        <f t="shared" si="64"/>
        <v>11111100</v>
      </c>
      <c r="AK269" s="26" t="str">
        <f t="shared" si="65"/>
        <v>11111111</v>
      </c>
      <c r="AL269" s="26" t="str">
        <f t="shared" si="66"/>
        <v>11111111</v>
      </c>
      <c r="AM269" s="26" t="str">
        <f t="shared" si="67"/>
        <v>00000000</v>
      </c>
      <c r="AN269" s="26" t="str">
        <f t="shared" si="69"/>
        <v>FC</v>
      </c>
      <c r="AO269" s="26" t="str">
        <f t="shared" si="60"/>
        <v>FF</v>
      </c>
      <c r="AP269" s="26" t="str">
        <f t="shared" si="61"/>
        <v>FF</v>
      </c>
      <c r="AQ269" s="26" t="str">
        <f t="shared" si="70"/>
        <v>00</v>
      </c>
      <c r="AR269" s="26" t="str">
        <f t="shared" si="68"/>
        <v>0x00FFFFFC</v>
      </c>
      <c r="AS269" s="26" t="str">
        <f t="shared" si="71"/>
        <v xml:space="preserve">0x00FFFFFC, </v>
      </c>
    </row>
    <row r="270" spans="1:45" x14ac:dyDescent="0.25">
      <c r="A270" s="2">
        <v>23</v>
      </c>
      <c r="B270" s="1">
        <v>0</v>
      </c>
      <c r="C270" s="1">
        <v>0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2">
        <v>23</v>
      </c>
      <c r="AI270" s="26" t="str">
        <f t="shared" si="63"/>
        <v>00000011111111111111111111111100</v>
      </c>
      <c r="AJ270" s="26" t="str">
        <f t="shared" si="64"/>
        <v>11111100</v>
      </c>
      <c r="AK270" s="26" t="str">
        <f t="shared" si="65"/>
        <v>11111111</v>
      </c>
      <c r="AL270" s="26" t="str">
        <f t="shared" si="66"/>
        <v>11111111</v>
      </c>
      <c r="AM270" s="26" t="str">
        <f t="shared" si="67"/>
        <v>00000011</v>
      </c>
      <c r="AN270" s="26" t="str">
        <f t="shared" si="69"/>
        <v>FC</v>
      </c>
      <c r="AO270" s="26" t="str">
        <f t="shared" si="60"/>
        <v>FF</v>
      </c>
      <c r="AP270" s="26" t="str">
        <f t="shared" si="61"/>
        <v>FF</v>
      </c>
      <c r="AQ270" s="26" t="str">
        <f t="shared" si="70"/>
        <v>03</v>
      </c>
      <c r="AR270" s="26" t="str">
        <f t="shared" si="68"/>
        <v>0x03FFFFFC</v>
      </c>
      <c r="AS270" s="26" t="str">
        <f t="shared" si="71"/>
        <v xml:space="preserve">0x03FFFFFC, </v>
      </c>
    </row>
    <row r="271" spans="1:45" x14ac:dyDescent="0.25">
      <c r="A271" s="2">
        <v>24</v>
      </c>
      <c r="B271" s="1">
        <v>0</v>
      </c>
      <c r="C271" s="1">
        <v>0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2">
        <v>24</v>
      </c>
      <c r="AI271" s="26" t="str">
        <f t="shared" si="63"/>
        <v>00000111111111111111111111111100</v>
      </c>
      <c r="AJ271" s="26" t="str">
        <f t="shared" si="64"/>
        <v>11111100</v>
      </c>
      <c r="AK271" s="26" t="str">
        <f t="shared" si="65"/>
        <v>11111111</v>
      </c>
      <c r="AL271" s="26" t="str">
        <f t="shared" si="66"/>
        <v>11111111</v>
      </c>
      <c r="AM271" s="26" t="str">
        <f t="shared" si="67"/>
        <v>00000111</v>
      </c>
      <c r="AN271" s="26" t="str">
        <f t="shared" si="69"/>
        <v>FC</v>
      </c>
      <c r="AO271" s="26" t="str">
        <f t="shared" si="60"/>
        <v>FF</v>
      </c>
      <c r="AP271" s="26" t="str">
        <f t="shared" si="61"/>
        <v>FF</v>
      </c>
      <c r="AQ271" s="26" t="str">
        <f t="shared" si="70"/>
        <v>07</v>
      </c>
      <c r="AR271" s="26" t="str">
        <f t="shared" si="68"/>
        <v>0x07FFFFFC</v>
      </c>
      <c r="AS271" s="26" t="str">
        <f t="shared" si="71"/>
        <v xml:space="preserve">0x07FFFFFC, </v>
      </c>
    </row>
    <row r="272" spans="1:45" x14ac:dyDescent="0.25">
      <c r="A272" s="2">
        <v>25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0</v>
      </c>
      <c r="AE272" s="1">
        <v>0</v>
      </c>
      <c r="AF272" s="1">
        <v>0</v>
      </c>
      <c r="AG272" s="1">
        <v>0</v>
      </c>
      <c r="AH272" s="2">
        <v>25</v>
      </c>
      <c r="AI272" s="26" t="str">
        <f t="shared" si="63"/>
        <v>00001111111111111111111111111100</v>
      </c>
      <c r="AJ272" s="26" t="str">
        <f t="shared" si="64"/>
        <v>11111100</v>
      </c>
      <c r="AK272" s="26" t="str">
        <f t="shared" si="65"/>
        <v>11111111</v>
      </c>
      <c r="AL272" s="26" t="str">
        <f t="shared" si="66"/>
        <v>11111111</v>
      </c>
      <c r="AM272" s="26" t="str">
        <f t="shared" si="67"/>
        <v>00001111</v>
      </c>
      <c r="AN272" s="26" t="str">
        <f t="shared" si="69"/>
        <v>FC</v>
      </c>
      <c r="AO272" s="26" t="str">
        <f t="shared" si="60"/>
        <v>FF</v>
      </c>
      <c r="AP272" s="26" t="str">
        <f t="shared" si="61"/>
        <v>FF</v>
      </c>
      <c r="AQ272" s="26" t="str">
        <f t="shared" si="70"/>
        <v>0F</v>
      </c>
      <c r="AR272" s="26" t="str">
        <f t="shared" si="68"/>
        <v>0x0FFFFFFC</v>
      </c>
      <c r="AS272" s="26" t="str">
        <f t="shared" si="71"/>
        <v xml:space="preserve">0x0FFFFFFC, </v>
      </c>
    </row>
    <row r="273" spans="1:45" x14ac:dyDescent="0.25">
      <c r="A273" s="2">
        <v>26</v>
      </c>
      <c r="B273" s="1">
        <v>0</v>
      </c>
      <c r="C273" s="1">
        <v>0</v>
      </c>
      <c r="D273" s="1">
        <v>0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0</v>
      </c>
      <c r="AE273" s="1">
        <v>0</v>
      </c>
      <c r="AF273" s="1">
        <v>0</v>
      </c>
      <c r="AG273" s="1">
        <v>0</v>
      </c>
      <c r="AH273" s="2">
        <v>26</v>
      </c>
      <c r="AI273" s="26" t="str">
        <f t="shared" si="63"/>
        <v>00001111111111111111111111111000</v>
      </c>
      <c r="AJ273" s="26" t="str">
        <f t="shared" si="64"/>
        <v>11111000</v>
      </c>
      <c r="AK273" s="26" t="str">
        <f t="shared" si="65"/>
        <v>11111111</v>
      </c>
      <c r="AL273" s="26" t="str">
        <f t="shared" si="66"/>
        <v>11111111</v>
      </c>
      <c r="AM273" s="26" t="str">
        <f t="shared" si="67"/>
        <v>00001111</v>
      </c>
      <c r="AN273" s="26" t="str">
        <f t="shared" si="69"/>
        <v>F8</v>
      </c>
      <c r="AO273" s="26" t="str">
        <f t="shared" si="60"/>
        <v>FF</v>
      </c>
      <c r="AP273" s="26" t="str">
        <f t="shared" si="61"/>
        <v>FF</v>
      </c>
      <c r="AQ273" s="26" t="str">
        <f t="shared" si="70"/>
        <v>0F</v>
      </c>
      <c r="AR273" s="26" t="str">
        <f t="shared" si="68"/>
        <v>0x0FFFFFF8</v>
      </c>
      <c r="AS273" s="26" t="str">
        <f t="shared" si="71"/>
        <v xml:space="preserve">0x0FFFFFF8, </v>
      </c>
    </row>
    <row r="274" spans="1:45" x14ac:dyDescent="0.25">
      <c r="A274" s="2">
        <v>27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0</v>
      </c>
      <c r="AF274" s="1">
        <v>0</v>
      </c>
      <c r="AG274" s="1">
        <v>0</v>
      </c>
      <c r="AH274" s="2">
        <v>27</v>
      </c>
      <c r="AI274" s="26" t="str">
        <f t="shared" si="63"/>
        <v>00011111110000000000000000000000</v>
      </c>
      <c r="AJ274" s="26" t="str">
        <f t="shared" si="64"/>
        <v>00000000</v>
      </c>
      <c r="AK274" s="26" t="str">
        <f t="shared" si="65"/>
        <v>00000000</v>
      </c>
      <c r="AL274" s="26" t="str">
        <f t="shared" si="66"/>
        <v>11000000</v>
      </c>
      <c r="AM274" s="26" t="str">
        <f t="shared" si="67"/>
        <v>00011111</v>
      </c>
      <c r="AN274" s="26" t="str">
        <f t="shared" si="69"/>
        <v>00</v>
      </c>
      <c r="AO274" s="26" t="str">
        <f t="shared" si="60"/>
        <v>00</v>
      </c>
      <c r="AP274" s="26" t="str">
        <f t="shared" si="61"/>
        <v>C0</v>
      </c>
      <c r="AQ274" s="26" t="str">
        <f t="shared" si="70"/>
        <v>1F</v>
      </c>
      <c r="AR274" s="26" t="str">
        <f t="shared" si="68"/>
        <v>0x1FC00000</v>
      </c>
      <c r="AS274" s="26" t="str">
        <f t="shared" si="71"/>
        <v xml:space="preserve">0x1FC00000, </v>
      </c>
    </row>
    <row r="275" spans="1:45" x14ac:dyDescent="0.25">
      <c r="A275" s="2">
        <v>28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0</v>
      </c>
      <c r="AF275" s="1">
        <v>0</v>
      </c>
      <c r="AG275" s="1">
        <v>0</v>
      </c>
      <c r="AH275" s="2">
        <v>28</v>
      </c>
      <c r="AI275" s="26" t="str">
        <f t="shared" si="63"/>
        <v>00011111100000000000000000000000</v>
      </c>
      <c r="AJ275" s="26" t="str">
        <f t="shared" si="64"/>
        <v>00000000</v>
      </c>
      <c r="AK275" s="26" t="str">
        <f t="shared" si="65"/>
        <v>00000000</v>
      </c>
      <c r="AL275" s="26" t="str">
        <f t="shared" si="66"/>
        <v>10000000</v>
      </c>
      <c r="AM275" s="26" t="str">
        <f t="shared" si="67"/>
        <v>00011111</v>
      </c>
      <c r="AN275" s="26" t="str">
        <f t="shared" si="69"/>
        <v>00</v>
      </c>
      <c r="AO275" s="26" t="str">
        <f t="shared" si="60"/>
        <v>00</v>
      </c>
      <c r="AP275" s="26" t="str">
        <f t="shared" si="61"/>
        <v>80</v>
      </c>
      <c r="AQ275" s="26" t="str">
        <f t="shared" si="70"/>
        <v>1F</v>
      </c>
      <c r="AR275" s="26" t="str">
        <f t="shared" si="68"/>
        <v>0x1F800000</v>
      </c>
      <c r="AS275" s="26" t="str">
        <f t="shared" si="71"/>
        <v xml:space="preserve">0x1F800000, </v>
      </c>
    </row>
    <row r="276" spans="1:45" x14ac:dyDescent="0.25">
      <c r="A276" s="2">
        <v>29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0</v>
      </c>
      <c r="AG276" s="1">
        <v>0</v>
      </c>
      <c r="AH276" s="2">
        <v>29</v>
      </c>
      <c r="AI276" s="26" t="str">
        <f t="shared" si="63"/>
        <v>00111111000000000000000000000000</v>
      </c>
      <c r="AJ276" s="26" t="str">
        <f t="shared" si="64"/>
        <v>00000000</v>
      </c>
      <c r="AK276" s="26" t="str">
        <f t="shared" si="65"/>
        <v>00000000</v>
      </c>
      <c r="AL276" s="26" t="str">
        <f t="shared" si="66"/>
        <v>00000000</v>
      </c>
      <c r="AM276" s="26" t="str">
        <f t="shared" si="67"/>
        <v>00111111</v>
      </c>
      <c r="AN276" s="26" t="str">
        <f t="shared" si="69"/>
        <v>00</v>
      </c>
      <c r="AO276" s="26" t="str">
        <f t="shared" si="60"/>
        <v>00</v>
      </c>
      <c r="AP276" s="26" t="str">
        <f t="shared" si="61"/>
        <v>00</v>
      </c>
      <c r="AQ276" s="26" t="str">
        <f t="shared" si="70"/>
        <v>3F</v>
      </c>
      <c r="AR276" s="26" t="str">
        <f t="shared" si="68"/>
        <v>0x3F000000</v>
      </c>
      <c r="AS276" s="26" t="str">
        <f t="shared" si="71"/>
        <v xml:space="preserve">0x3F000000, </v>
      </c>
    </row>
    <row r="277" spans="1:45" x14ac:dyDescent="0.25">
      <c r="A277" s="2">
        <v>30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0</v>
      </c>
      <c r="AG277" s="1">
        <v>0</v>
      </c>
      <c r="AH277" s="2">
        <v>30</v>
      </c>
      <c r="AI277" s="26" t="str">
        <f t="shared" si="63"/>
        <v>00111111000000000000000000000000</v>
      </c>
      <c r="AJ277" s="26" t="str">
        <f t="shared" si="64"/>
        <v>00000000</v>
      </c>
      <c r="AK277" s="26" t="str">
        <f t="shared" si="65"/>
        <v>00000000</v>
      </c>
      <c r="AL277" s="26" t="str">
        <f t="shared" si="66"/>
        <v>00000000</v>
      </c>
      <c r="AM277" s="26" t="str">
        <f t="shared" si="67"/>
        <v>00111111</v>
      </c>
      <c r="AN277" s="26" t="str">
        <f t="shared" si="69"/>
        <v>00</v>
      </c>
      <c r="AO277" s="26" t="str">
        <f t="shared" si="60"/>
        <v>00</v>
      </c>
      <c r="AP277" s="26" t="str">
        <f t="shared" si="61"/>
        <v>00</v>
      </c>
      <c r="AQ277" s="26" t="str">
        <f t="shared" si="70"/>
        <v>3F</v>
      </c>
      <c r="AR277" s="26" t="str">
        <f t="shared" si="68"/>
        <v>0x3F000000</v>
      </c>
      <c r="AS277" s="26" t="str">
        <f t="shared" si="71"/>
        <v xml:space="preserve">0x3F000000, </v>
      </c>
    </row>
    <row r="278" spans="1:45" x14ac:dyDescent="0.25">
      <c r="A278" s="2">
        <v>31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0</v>
      </c>
      <c r="AG278" s="1">
        <v>0</v>
      </c>
      <c r="AH278" s="2">
        <v>31</v>
      </c>
      <c r="AI278" s="26" t="str">
        <f t="shared" si="63"/>
        <v>00111111000000000000000000000000</v>
      </c>
      <c r="AJ278" s="26" t="str">
        <f t="shared" si="64"/>
        <v>00000000</v>
      </c>
      <c r="AK278" s="26" t="str">
        <f t="shared" si="65"/>
        <v>00000000</v>
      </c>
      <c r="AL278" s="26" t="str">
        <f t="shared" si="66"/>
        <v>00000000</v>
      </c>
      <c r="AM278" s="26" t="str">
        <f t="shared" si="67"/>
        <v>00111111</v>
      </c>
      <c r="AN278" s="26" t="str">
        <f t="shared" si="69"/>
        <v>00</v>
      </c>
      <c r="AO278" s="26" t="str">
        <f t="shared" si="60"/>
        <v>00</v>
      </c>
      <c r="AP278" s="26" t="str">
        <f t="shared" si="61"/>
        <v>00</v>
      </c>
      <c r="AQ278" s="26" t="str">
        <f t="shared" si="70"/>
        <v>3F</v>
      </c>
      <c r="AR278" s="26" t="str">
        <f t="shared" si="68"/>
        <v>0x3F000000</v>
      </c>
      <c r="AS278" s="26" t="str">
        <f t="shared" si="71"/>
        <v xml:space="preserve">0x3F000000, </v>
      </c>
    </row>
    <row r="279" spans="1:45" x14ac:dyDescent="0.25">
      <c r="A279" s="2">
        <v>32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0</v>
      </c>
      <c r="AG279" s="1">
        <v>0</v>
      </c>
      <c r="AH279" s="2">
        <v>32</v>
      </c>
      <c r="AI279" s="26" t="str">
        <f t="shared" si="63"/>
        <v>00111111000000000000000000000000</v>
      </c>
      <c r="AJ279" s="26" t="str">
        <f t="shared" si="64"/>
        <v>00000000</v>
      </c>
      <c r="AK279" s="26" t="str">
        <f t="shared" si="65"/>
        <v>00000000</v>
      </c>
      <c r="AL279" s="26" t="str">
        <f t="shared" si="66"/>
        <v>00000000</v>
      </c>
      <c r="AM279" s="26" t="str">
        <f t="shared" si="67"/>
        <v>00111111</v>
      </c>
      <c r="AN279" s="26" t="str">
        <f t="shared" si="69"/>
        <v>00</v>
      </c>
      <c r="AO279" s="26" t="str">
        <f t="shared" si="60"/>
        <v>00</v>
      </c>
      <c r="AP279" s="26" t="str">
        <f t="shared" si="61"/>
        <v>00</v>
      </c>
      <c r="AQ279" s="26" t="str">
        <f t="shared" si="70"/>
        <v>3F</v>
      </c>
      <c r="AR279" s="26" t="str">
        <f t="shared" si="68"/>
        <v>0x3F000000</v>
      </c>
      <c r="AS279" s="26" t="str">
        <f t="shared" si="71"/>
        <v xml:space="preserve">0x3F000000, </v>
      </c>
    </row>
    <row r="280" spans="1:45" x14ac:dyDescent="0.25">
      <c r="A280" s="2">
        <v>33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0</v>
      </c>
      <c r="AG280" s="1">
        <v>0</v>
      </c>
      <c r="AH280" s="2">
        <v>33</v>
      </c>
      <c r="AI280" s="26" t="str">
        <f t="shared" si="63"/>
        <v>00111111000000000000000000000000</v>
      </c>
      <c r="AJ280" s="26" t="str">
        <f t="shared" si="64"/>
        <v>00000000</v>
      </c>
      <c r="AK280" s="26" t="str">
        <f t="shared" si="65"/>
        <v>00000000</v>
      </c>
      <c r="AL280" s="26" t="str">
        <f t="shared" si="66"/>
        <v>00000000</v>
      </c>
      <c r="AM280" s="26" t="str">
        <f t="shared" si="67"/>
        <v>00111111</v>
      </c>
      <c r="AN280" s="26" t="str">
        <f t="shared" si="69"/>
        <v>00</v>
      </c>
      <c r="AO280" s="26" t="str">
        <f t="shared" si="60"/>
        <v>00</v>
      </c>
      <c r="AP280" s="26" t="str">
        <f t="shared" si="61"/>
        <v>00</v>
      </c>
      <c r="AQ280" s="26" t="str">
        <f t="shared" si="70"/>
        <v>3F</v>
      </c>
      <c r="AR280" s="26" t="str">
        <f t="shared" si="68"/>
        <v>0x3F000000</v>
      </c>
      <c r="AS280" s="26" t="str">
        <f t="shared" si="71"/>
        <v xml:space="preserve">0x3F000000, </v>
      </c>
    </row>
    <row r="281" spans="1:45" x14ac:dyDescent="0.25">
      <c r="A281" s="2">
        <v>34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0</v>
      </c>
      <c r="AG281" s="1">
        <v>0</v>
      </c>
      <c r="AH281" s="2">
        <v>34</v>
      </c>
      <c r="AI281" s="26" t="str">
        <f t="shared" si="63"/>
        <v>00111111000000000000000000000000</v>
      </c>
      <c r="AJ281" s="26" t="str">
        <f t="shared" si="64"/>
        <v>00000000</v>
      </c>
      <c r="AK281" s="26" t="str">
        <f t="shared" si="65"/>
        <v>00000000</v>
      </c>
      <c r="AL281" s="26" t="str">
        <f t="shared" si="66"/>
        <v>00000000</v>
      </c>
      <c r="AM281" s="26" t="str">
        <f t="shared" si="67"/>
        <v>00111111</v>
      </c>
      <c r="AN281" s="26" t="str">
        <f t="shared" si="69"/>
        <v>00</v>
      </c>
      <c r="AO281" s="26" t="str">
        <f t="shared" si="60"/>
        <v>00</v>
      </c>
      <c r="AP281" s="26" t="str">
        <f t="shared" si="61"/>
        <v>00</v>
      </c>
      <c r="AQ281" s="26" t="str">
        <f t="shared" si="70"/>
        <v>3F</v>
      </c>
      <c r="AR281" s="26" t="str">
        <f t="shared" si="68"/>
        <v>0x3F000000</v>
      </c>
      <c r="AS281" s="26" t="str">
        <f t="shared" si="71"/>
        <v xml:space="preserve">0x3F000000, </v>
      </c>
    </row>
    <row r="282" spans="1:45" x14ac:dyDescent="0.25">
      <c r="A282" s="2">
        <v>35</v>
      </c>
      <c r="B282" s="1">
        <v>0</v>
      </c>
      <c r="C282" s="1">
        <v>0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0</v>
      </c>
      <c r="AG282" s="1">
        <v>0</v>
      </c>
      <c r="AH282" s="2">
        <v>35</v>
      </c>
      <c r="AI282" s="26" t="str">
        <f t="shared" si="63"/>
        <v>00111111000000000000000011111100</v>
      </c>
      <c r="AJ282" s="26" t="str">
        <f t="shared" si="64"/>
        <v>11111100</v>
      </c>
      <c r="AK282" s="26" t="str">
        <f t="shared" si="65"/>
        <v>00000000</v>
      </c>
      <c r="AL282" s="26" t="str">
        <f t="shared" si="66"/>
        <v>00000000</v>
      </c>
      <c r="AM282" s="26" t="str">
        <f t="shared" si="67"/>
        <v>00111111</v>
      </c>
      <c r="AN282" s="26" t="str">
        <f t="shared" si="69"/>
        <v>FC</v>
      </c>
      <c r="AO282" s="26" t="str">
        <f t="shared" si="60"/>
        <v>00</v>
      </c>
      <c r="AP282" s="26" t="str">
        <f t="shared" si="61"/>
        <v>00</v>
      </c>
      <c r="AQ282" s="26" t="str">
        <f t="shared" si="70"/>
        <v>3F</v>
      </c>
      <c r="AR282" s="26" t="str">
        <f t="shared" si="68"/>
        <v>0x3F0000FC</v>
      </c>
      <c r="AS282" s="26" t="str">
        <f t="shared" si="71"/>
        <v xml:space="preserve">0x3F0000FC, </v>
      </c>
    </row>
    <row r="283" spans="1:45" x14ac:dyDescent="0.25">
      <c r="A283" s="2">
        <v>36</v>
      </c>
      <c r="B283" s="1">
        <v>0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0</v>
      </c>
      <c r="AG283" s="1">
        <v>0</v>
      </c>
      <c r="AH283" s="2">
        <v>36</v>
      </c>
      <c r="AI283" s="26" t="str">
        <f t="shared" si="63"/>
        <v>00111111000000000000000011111100</v>
      </c>
      <c r="AJ283" s="26" t="str">
        <f t="shared" si="64"/>
        <v>11111100</v>
      </c>
      <c r="AK283" s="26" t="str">
        <f t="shared" si="65"/>
        <v>00000000</v>
      </c>
      <c r="AL283" s="26" t="str">
        <f t="shared" si="66"/>
        <v>00000000</v>
      </c>
      <c r="AM283" s="26" t="str">
        <f t="shared" si="67"/>
        <v>00111111</v>
      </c>
      <c r="AN283" s="26" t="str">
        <f t="shared" si="69"/>
        <v>FC</v>
      </c>
      <c r="AO283" s="26" t="str">
        <f t="shared" si="60"/>
        <v>00</v>
      </c>
      <c r="AP283" s="26" t="str">
        <f t="shared" si="61"/>
        <v>00</v>
      </c>
      <c r="AQ283" s="26" t="str">
        <f t="shared" si="70"/>
        <v>3F</v>
      </c>
      <c r="AR283" s="26" t="str">
        <f t="shared" si="68"/>
        <v>0x3F0000FC</v>
      </c>
      <c r="AS283" s="26" t="str">
        <f t="shared" si="71"/>
        <v xml:space="preserve">0x3F0000FC, </v>
      </c>
    </row>
    <row r="284" spans="1:45" x14ac:dyDescent="0.25">
      <c r="A284" s="2">
        <v>37</v>
      </c>
      <c r="B284" s="1">
        <v>0</v>
      </c>
      <c r="C284" s="1">
        <v>0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0</v>
      </c>
      <c r="AG284" s="1">
        <v>0</v>
      </c>
      <c r="AH284" s="2">
        <v>37</v>
      </c>
      <c r="AI284" s="26" t="str">
        <f t="shared" si="63"/>
        <v>00111111000000000000000011111100</v>
      </c>
      <c r="AJ284" s="26" t="str">
        <f t="shared" si="64"/>
        <v>11111100</v>
      </c>
      <c r="AK284" s="26" t="str">
        <f t="shared" si="65"/>
        <v>00000000</v>
      </c>
      <c r="AL284" s="26" t="str">
        <f t="shared" si="66"/>
        <v>00000000</v>
      </c>
      <c r="AM284" s="26" t="str">
        <f t="shared" si="67"/>
        <v>00111111</v>
      </c>
      <c r="AN284" s="26" t="str">
        <f t="shared" si="69"/>
        <v>FC</v>
      </c>
      <c r="AO284" s="26" t="str">
        <f t="shared" si="60"/>
        <v>00</v>
      </c>
      <c r="AP284" s="26" t="str">
        <f t="shared" si="61"/>
        <v>00</v>
      </c>
      <c r="AQ284" s="26" t="str">
        <f t="shared" si="70"/>
        <v>3F</v>
      </c>
      <c r="AR284" s="26" t="str">
        <f t="shared" si="68"/>
        <v>0x3F0000FC</v>
      </c>
      <c r="AS284" s="26" t="str">
        <f t="shared" si="71"/>
        <v xml:space="preserve">0x3F0000FC, </v>
      </c>
    </row>
    <row r="285" spans="1:45" x14ac:dyDescent="0.25">
      <c r="A285" s="2">
        <v>38</v>
      </c>
      <c r="B285" s="1">
        <v>0</v>
      </c>
      <c r="C285" s="1">
        <v>0</v>
      </c>
      <c r="D285" s="1">
        <v>0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0</v>
      </c>
      <c r="AF285" s="1">
        <v>0</v>
      </c>
      <c r="AG285" s="1">
        <v>0</v>
      </c>
      <c r="AH285" s="2">
        <v>38</v>
      </c>
      <c r="AI285" s="26" t="str">
        <f t="shared" si="63"/>
        <v>00011111100000000000000111111000</v>
      </c>
      <c r="AJ285" s="26" t="str">
        <f t="shared" si="64"/>
        <v>11111000</v>
      </c>
      <c r="AK285" s="26" t="str">
        <f t="shared" si="65"/>
        <v>00000001</v>
      </c>
      <c r="AL285" s="26" t="str">
        <f t="shared" si="66"/>
        <v>10000000</v>
      </c>
      <c r="AM285" s="26" t="str">
        <f t="shared" si="67"/>
        <v>00011111</v>
      </c>
      <c r="AN285" s="26" t="str">
        <f t="shared" si="69"/>
        <v>F8</v>
      </c>
      <c r="AO285" s="26" t="str">
        <f t="shared" si="60"/>
        <v>01</v>
      </c>
      <c r="AP285" s="26" t="str">
        <f t="shared" si="61"/>
        <v>80</v>
      </c>
      <c r="AQ285" s="26" t="str">
        <f t="shared" si="70"/>
        <v>1F</v>
      </c>
      <c r="AR285" s="26" t="str">
        <f t="shared" si="68"/>
        <v>0x1F8001F8</v>
      </c>
      <c r="AS285" s="26" t="str">
        <f t="shared" si="71"/>
        <v xml:space="preserve">0x1F8001F8, </v>
      </c>
    </row>
    <row r="286" spans="1:45" x14ac:dyDescent="0.25">
      <c r="A286" s="2">
        <v>39</v>
      </c>
      <c r="B286" s="1">
        <v>0</v>
      </c>
      <c r="C286" s="1">
        <v>0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0</v>
      </c>
      <c r="AF286" s="1">
        <v>0</v>
      </c>
      <c r="AG286" s="1">
        <v>0</v>
      </c>
      <c r="AH286" s="2">
        <v>39</v>
      </c>
      <c r="AI286" s="26" t="str">
        <f t="shared" si="63"/>
        <v>00011111110000000000001111111000</v>
      </c>
      <c r="AJ286" s="26" t="str">
        <f t="shared" si="64"/>
        <v>11111000</v>
      </c>
      <c r="AK286" s="26" t="str">
        <f t="shared" si="65"/>
        <v>00000011</v>
      </c>
      <c r="AL286" s="26" t="str">
        <f t="shared" si="66"/>
        <v>11000000</v>
      </c>
      <c r="AM286" s="26" t="str">
        <f t="shared" si="67"/>
        <v>00011111</v>
      </c>
      <c r="AN286" s="26" t="str">
        <f t="shared" si="69"/>
        <v>F8</v>
      </c>
      <c r="AO286" s="26" t="str">
        <f t="shared" si="60"/>
        <v>03</v>
      </c>
      <c r="AP286" s="26" t="str">
        <f t="shared" si="61"/>
        <v>C0</v>
      </c>
      <c r="AQ286" s="26" t="str">
        <f t="shared" si="70"/>
        <v>1F</v>
      </c>
      <c r="AR286" s="26" t="str">
        <f t="shared" si="68"/>
        <v>0x1FC003F8</v>
      </c>
      <c r="AS286" s="26" t="str">
        <f t="shared" si="71"/>
        <v xml:space="preserve">0x1FC003F8, </v>
      </c>
    </row>
    <row r="287" spans="1:45" x14ac:dyDescent="0.25">
      <c r="A287" s="2">
        <v>40</v>
      </c>
      <c r="B287" s="1">
        <v>0</v>
      </c>
      <c r="C287" s="1">
        <v>0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0</v>
      </c>
      <c r="AE287" s="1">
        <v>0</v>
      </c>
      <c r="AF287" s="1">
        <v>0</v>
      </c>
      <c r="AG287" s="1">
        <v>0</v>
      </c>
      <c r="AH287" s="2">
        <v>40</v>
      </c>
      <c r="AI287" s="26" t="str">
        <f t="shared" si="63"/>
        <v>00001111111111111111111111110000</v>
      </c>
      <c r="AJ287" s="26" t="str">
        <f t="shared" si="64"/>
        <v>11110000</v>
      </c>
      <c r="AK287" s="26" t="str">
        <f t="shared" si="65"/>
        <v>11111111</v>
      </c>
      <c r="AL287" s="26" t="str">
        <f t="shared" si="66"/>
        <v>11111111</v>
      </c>
      <c r="AM287" s="26" t="str">
        <f t="shared" si="67"/>
        <v>00001111</v>
      </c>
      <c r="AN287" s="26" t="str">
        <f t="shared" si="69"/>
        <v>F0</v>
      </c>
      <c r="AO287" s="26" t="str">
        <f t="shared" si="60"/>
        <v>FF</v>
      </c>
      <c r="AP287" s="26" t="str">
        <f t="shared" si="61"/>
        <v>FF</v>
      </c>
      <c r="AQ287" s="26" t="str">
        <f t="shared" si="70"/>
        <v>0F</v>
      </c>
      <c r="AR287" s="26" t="str">
        <f t="shared" si="68"/>
        <v>0x0FFFFFF0</v>
      </c>
      <c r="AS287" s="26" t="str">
        <f t="shared" si="71"/>
        <v xml:space="preserve">0x0FFFFFF0, </v>
      </c>
    </row>
    <row r="288" spans="1:45" x14ac:dyDescent="0.25">
      <c r="A288" s="2">
        <v>41</v>
      </c>
      <c r="B288" s="1">
        <v>0</v>
      </c>
      <c r="C288" s="1">
        <v>0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0</v>
      </c>
      <c r="AE288" s="1">
        <v>0</v>
      </c>
      <c r="AF288" s="1">
        <v>0</v>
      </c>
      <c r="AG288" s="1">
        <v>0</v>
      </c>
      <c r="AH288" s="2">
        <v>41</v>
      </c>
      <c r="AI288" s="26" t="str">
        <f t="shared" si="63"/>
        <v>00001111111111111111111111110000</v>
      </c>
      <c r="AJ288" s="26" t="str">
        <f t="shared" si="64"/>
        <v>11110000</v>
      </c>
      <c r="AK288" s="26" t="str">
        <f t="shared" si="65"/>
        <v>11111111</v>
      </c>
      <c r="AL288" s="26" t="str">
        <f t="shared" si="66"/>
        <v>11111111</v>
      </c>
      <c r="AM288" s="26" t="str">
        <f t="shared" si="67"/>
        <v>00001111</v>
      </c>
      <c r="AN288" s="26" t="str">
        <f t="shared" si="69"/>
        <v>F0</v>
      </c>
      <c r="AO288" s="26" t="str">
        <f t="shared" si="60"/>
        <v>FF</v>
      </c>
      <c r="AP288" s="26" t="str">
        <f t="shared" si="61"/>
        <v>FF</v>
      </c>
      <c r="AQ288" s="26" t="str">
        <f t="shared" si="70"/>
        <v>0F</v>
      </c>
      <c r="AR288" s="26" t="str">
        <f t="shared" si="68"/>
        <v>0x0FFFFFF0</v>
      </c>
      <c r="AS288" s="26" t="str">
        <f t="shared" si="71"/>
        <v xml:space="preserve">0x0FFFFFF0, </v>
      </c>
    </row>
    <row r="289" spans="1:48" x14ac:dyDescent="0.25">
      <c r="A289" s="2">
        <v>42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2">
        <v>42</v>
      </c>
      <c r="AI289" s="26" t="str">
        <f t="shared" si="63"/>
        <v>00000111111111111111111111100000</v>
      </c>
      <c r="AJ289" s="26" t="str">
        <f t="shared" si="64"/>
        <v>11100000</v>
      </c>
      <c r="AK289" s="26" t="str">
        <f t="shared" si="65"/>
        <v>11111111</v>
      </c>
      <c r="AL289" s="26" t="str">
        <f t="shared" si="66"/>
        <v>11111111</v>
      </c>
      <c r="AM289" s="26" t="str">
        <f t="shared" si="67"/>
        <v>00000111</v>
      </c>
      <c r="AN289" s="26" t="str">
        <f t="shared" si="69"/>
        <v>E0</v>
      </c>
      <c r="AO289" s="26" t="str">
        <f t="shared" si="60"/>
        <v>FF</v>
      </c>
      <c r="AP289" s="26" t="str">
        <f t="shared" si="61"/>
        <v>FF</v>
      </c>
      <c r="AQ289" s="26" t="str">
        <f t="shared" si="70"/>
        <v>07</v>
      </c>
      <c r="AR289" s="26" t="str">
        <f t="shared" si="68"/>
        <v>0x07FFFFE0</v>
      </c>
      <c r="AS289" s="26" t="str">
        <f t="shared" si="71"/>
        <v xml:space="preserve">0x07FFFFE0, </v>
      </c>
    </row>
    <row r="290" spans="1:48" x14ac:dyDescent="0.25">
      <c r="A290" s="2">
        <v>43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2">
        <v>43</v>
      </c>
      <c r="AI290" s="26" t="str">
        <f t="shared" si="63"/>
        <v>00000011111111111111111111000000</v>
      </c>
      <c r="AJ290" s="26" t="str">
        <f t="shared" si="64"/>
        <v>11000000</v>
      </c>
      <c r="AK290" s="26" t="str">
        <f t="shared" si="65"/>
        <v>11111111</v>
      </c>
      <c r="AL290" s="26" t="str">
        <f t="shared" si="66"/>
        <v>11111111</v>
      </c>
      <c r="AM290" s="26" t="str">
        <f t="shared" si="67"/>
        <v>00000011</v>
      </c>
      <c r="AN290" s="26" t="str">
        <f t="shared" si="69"/>
        <v>C0</v>
      </c>
      <c r="AO290" s="26" t="str">
        <f t="shared" si="60"/>
        <v>FF</v>
      </c>
      <c r="AP290" s="26" t="str">
        <f t="shared" si="61"/>
        <v>FF</v>
      </c>
      <c r="AQ290" s="26" t="str">
        <f t="shared" si="70"/>
        <v>03</v>
      </c>
      <c r="AR290" s="26" t="str">
        <f t="shared" si="68"/>
        <v>0x03FFFFC0</v>
      </c>
      <c r="AS290" s="26" t="str">
        <f t="shared" si="71"/>
        <v xml:space="preserve">0x03FFFFC0, </v>
      </c>
    </row>
    <row r="291" spans="1:48" x14ac:dyDescent="0.25">
      <c r="A291" s="2">
        <v>44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2">
        <v>44</v>
      </c>
      <c r="AI291" s="26" t="str">
        <f t="shared" si="63"/>
        <v>00000000111111111111111100000000</v>
      </c>
      <c r="AJ291" s="26" t="str">
        <f t="shared" si="64"/>
        <v>00000000</v>
      </c>
      <c r="AK291" s="26" t="str">
        <f t="shared" si="65"/>
        <v>11111111</v>
      </c>
      <c r="AL291" s="26" t="str">
        <f t="shared" si="66"/>
        <v>11111111</v>
      </c>
      <c r="AM291" s="26" t="str">
        <f t="shared" si="67"/>
        <v>00000000</v>
      </c>
      <c r="AN291" s="26" t="str">
        <f t="shared" si="69"/>
        <v>00</v>
      </c>
      <c r="AO291" s="26" t="str">
        <f t="shared" si="60"/>
        <v>FF</v>
      </c>
      <c r="AP291" s="26" t="str">
        <f t="shared" si="61"/>
        <v>FF</v>
      </c>
      <c r="AQ291" s="26" t="str">
        <f t="shared" si="70"/>
        <v>00</v>
      </c>
      <c r="AR291" s="26" t="str">
        <f t="shared" si="68"/>
        <v>0x00FFFF00</v>
      </c>
      <c r="AS291" s="26" t="str">
        <f t="shared" si="71"/>
        <v xml:space="preserve">0x00FFFF00, </v>
      </c>
    </row>
    <row r="292" spans="1:48" x14ac:dyDescent="0.25">
      <c r="A292" s="2">
        <v>45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2">
        <v>45</v>
      </c>
      <c r="AI292" s="26" t="str">
        <f t="shared" si="63"/>
        <v>00000000001111111111110000000000</v>
      </c>
      <c r="AJ292" s="26" t="str">
        <f t="shared" si="64"/>
        <v>00000000</v>
      </c>
      <c r="AK292" s="26" t="str">
        <f t="shared" si="65"/>
        <v>11111100</v>
      </c>
      <c r="AL292" s="26" t="str">
        <f t="shared" si="66"/>
        <v>00111111</v>
      </c>
      <c r="AM292" s="26" t="str">
        <f t="shared" si="67"/>
        <v>00000000</v>
      </c>
      <c r="AN292" s="26" t="str">
        <f t="shared" si="69"/>
        <v>00</v>
      </c>
      <c r="AO292" s="26" t="str">
        <f t="shared" si="60"/>
        <v>FC</v>
      </c>
      <c r="AP292" s="26" t="str">
        <f t="shared" si="61"/>
        <v>3F</v>
      </c>
      <c r="AQ292" s="26" t="str">
        <f t="shared" si="70"/>
        <v>00</v>
      </c>
      <c r="AR292" s="26" t="str">
        <f t="shared" si="68"/>
        <v>0x003FFC00</v>
      </c>
      <c r="AS292" s="28" t="str">
        <f>AR292</f>
        <v>0x003FFC00</v>
      </c>
    </row>
    <row r="293" spans="1:48" x14ac:dyDescent="0.25">
      <c r="A293" s="2">
        <v>46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2">
        <v>46</v>
      </c>
      <c r="AI293" s="26" t="str">
        <f t="shared" si="63"/>
        <v>00000000000000000000000000000000</v>
      </c>
      <c r="AJ293" s="26" t="str">
        <f t="shared" si="64"/>
        <v>00000000</v>
      </c>
      <c r="AK293" s="26" t="str">
        <f t="shared" si="65"/>
        <v>00000000</v>
      </c>
      <c r="AL293" s="26" t="str">
        <f t="shared" si="66"/>
        <v>00000000</v>
      </c>
      <c r="AM293" s="26" t="str">
        <f t="shared" si="67"/>
        <v>00000000</v>
      </c>
      <c r="AN293" s="26" t="str">
        <f t="shared" si="69"/>
        <v>00</v>
      </c>
      <c r="AO293" s="26" t="str">
        <f t="shared" si="60"/>
        <v>00</v>
      </c>
      <c r="AP293" s="26" t="str">
        <f t="shared" si="61"/>
        <v>00</v>
      </c>
      <c r="AQ293" s="26" t="str">
        <f t="shared" si="70"/>
        <v>00</v>
      </c>
      <c r="AR293" s="26" t="str">
        <f t="shared" si="68"/>
        <v>0x00000000</v>
      </c>
      <c r="AS293" s="26"/>
    </row>
    <row r="294" spans="1:48" x14ac:dyDescent="0.25">
      <c r="A294" s="2">
        <v>47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2">
        <v>47</v>
      </c>
      <c r="AI294" s="26" t="str">
        <f t="shared" si="63"/>
        <v>00000000000000000000000000000000</v>
      </c>
      <c r="AJ294" s="26" t="str">
        <f t="shared" si="64"/>
        <v>00000000</v>
      </c>
      <c r="AK294" s="26" t="str">
        <f t="shared" si="65"/>
        <v>00000000</v>
      </c>
      <c r="AL294" s="26" t="str">
        <f t="shared" si="66"/>
        <v>00000000</v>
      </c>
      <c r="AM294" s="26" t="str">
        <f t="shared" si="67"/>
        <v>00000000</v>
      </c>
      <c r="AN294" s="26" t="str">
        <f t="shared" si="69"/>
        <v>00</v>
      </c>
      <c r="AO294" s="26" t="str">
        <f t="shared" si="60"/>
        <v>00</v>
      </c>
      <c r="AP294" s="26" t="str">
        <f t="shared" si="61"/>
        <v>00</v>
      </c>
      <c r="AQ294" s="26" t="str">
        <f t="shared" si="70"/>
        <v>00</v>
      </c>
      <c r="AR294" s="26" t="str">
        <f t="shared" si="68"/>
        <v>0x00000000</v>
      </c>
      <c r="AS294" s="26"/>
    </row>
    <row r="295" spans="1:48" s="2" customFormat="1" x14ac:dyDescent="0.25">
      <c r="B295" s="2">
        <v>0</v>
      </c>
      <c r="C295" s="2">
        <v>1</v>
      </c>
      <c r="D295" s="2">
        <v>2</v>
      </c>
      <c r="E295" s="2">
        <v>3</v>
      </c>
      <c r="F295" s="2">
        <v>4</v>
      </c>
      <c r="G295" s="2">
        <v>5</v>
      </c>
      <c r="H295" s="2">
        <v>6</v>
      </c>
      <c r="I295" s="2">
        <v>7</v>
      </c>
      <c r="J295" s="2">
        <v>8</v>
      </c>
      <c r="K295" s="2">
        <v>9</v>
      </c>
      <c r="L295" s="2">
        <v>10</v>
      </c>
      <c r="M295" s="2">
        <v>11</v>
      </c>
      <c r="N295" s="2">
        <v>12</v>
      </c>
      <c r="O295" s="2">
        <v>13</v>
      </c>
      <c r="P295" s="2">
        <v>14</v>
      </c>
      <c r="Q295" s="2">
        <v>15</v>
      </c>
      <c r="R295" s="2">
        <v>16</v>
      </c>
      <c r="S295" s="2">
        <v>17</v>
      </c>
      <c r="T295" s="2">
        <v>18</v>
      </c>
      <c r="U295" s="2">
        <v>19</v>
      </c>
      <c r="V295" s="2">
        <v>20</v>
      </c>
      <c r="W295" s="2">
        <v>21</v>
      </c>
      <c r="X295" s="2">
        <v>22</v>
      </c>
      <c r="Y295" s="2">
        <v>23</v>
      </c>
      <c r="Z295" s="2">
        <v>24</v>
      </c>
      <c r="AA295" s="2">
        <v>25</v>
      </c>
      <c r="AB295" s="2">
        <v>26</v>
      </c>
      <c r="AC295" s="2">
        <v>27</v>
      </c>
      <c r="AD295" s="2">
        <v>28</v>
      </c>
      <c r="AE295" s="2">
        <v>29</v>
      </c>
      <c r="AF295" s="2">
        <v>30</v>
      </c>
      <c r="AG295" s="2">
        <v>31</v>
      </c>
      <c r="AI295" s="25"/>
      <c r="AJ295" s="25" t="s">
        <v>143</v>
      </c>
      <c r="AK295" s="25" t="s">
        <v>144</v>
      </c>
      <c r="AL295" s="25" t="s">
        <v>145</v>
      </c>
      <c r="AM295" s="25" t="s">
        <v>146</v>
      </c>
      <c r="AN295" s="25" t="s">
        <v>143</v>
      </c>
      <c r="AO295" s="25" t="s">
        <v>144</v>
      </c>
      <c r="AP295" s="25" t="s">
        <v>145</v>
      </c>
      <c r="AQ295" s="25" t="s">
        <v>146</v>
      </c>
      <c r="AR295" s="27" t="s">
        <v>147</v>
      </c>
      <c r="AS295" s="22">
        <v>6</v>
      </c>
      <c r="AT295"/>
      <c r="AV295" s="33"/>
    </row>
    <row r="296" spans="1:48" x14ac:dyDescent="0.25">
      <c r="A296" s="2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2">
        <v>0</v>
      </c>
      <c r="AI296" s="26" t="str">
        <f>AG296&amp;AF296&amp;AE296&amp;AD296&amp;AC296&amp;AB296&amp;AA296&amp;Z296&amp;Y296&amp;X296&amp;W296&amp;V296&amp;U296&amp;T296&amp;S296&amp;R296&amp;Q296&amp;P296&amp;O296&amp;N296&amp;M296&amp;L296&amp;K296&amp;J296&amp;I296&amp;H296&amp;G296&amp;F296&amp;E296&amp;D296&amp;C296&amp;B296</f>
        <v>00000000000000000000000000000000</v>
      </c>
      <c r="AJ296" s="26" t="str">
        <f>I296&amp;H296&amp;G296&amp;F296&amp;E296&amp;D296&amp;C296&amp;B296</f>
        <v>00000000</v>
      </c>
      <c r="AK296" s="26" t="str">
        <f>Q296&amp;P296&amp;O296&amp;N296&amp;M296&amp;L296&amp;K296&amp;J296</f>
        <v>00000000</v>
      </c>
      <c r="AL296" s="26" t="str">
        <f>Y296&amp;X296&amp;W296&amp;V296&amp;U296&amp;T296&amp;S296&amp;R296</f>
        <v>00000000</v>
      </c>
      <c r="AM296" s="26" t="str">
        <f>AG296&amp;AF296&amp;AE296&amp;AD296&amp;AC296&amp;AB296&amp;AA296&amp;Z296</f>
        <v>00000000</v>
      </c>
      <c r="AN296" s="26" t="str">
        <f>BIN2HEX(AJ296,2)</f>
        <v>00</v>
      </c>
      <c r="AO296" s="26" t="str">
        <f t="shared" ref="AO296:AO343" si="72">BIN2HEX(AK296,2)</f>
        <v>00</v>
      </c>
      <c r="AP296" s="26" t="str">
        <f t="shared" ref="AP296:AP343" si="73">BIN2HEX(AL296,2)</f>
        <v>00</v>
      </c>
      <c r="AQ296" s="26" t="str">
        <f t="shared" ref="AQ296" si="74">BIN2HEX(AM296,2)</f>
        <v>00</v>
      </c>
      <c r="AR296" s="26" t="str">
        <f>"0x" &amp;AQ296&amp;AP296&amp;AO296&amp;AN296</f>
        <v>0x00000000</v>
      </c>
      <c r="AS296" s="26"/>
      <c r="AT296" t="str">
        <f>"  {" &amp; AS296&amp;AS297&amp;AS298&amp;AS299&amp;AS300&amp;AS301&amp;AS302&amp;AS303&amp;AS304&amp;AS305&amp;AS306&amp;AS307&amp;AS308&amp;AS309&amp;AS310&amp;AS311&amp;AS312&amp;AS313&amp;AS314&amp;AS315&amp;AS316&amp;AS317&amp;AS318&amp;AS319&amp;AS320&amp;AS321&amp;AS322&amp;AS323&amp;AS324&amp;AS325&amp;AS326&amp;AS327&amp;AS328&amp;AS329&amp;AS330&amp;AS331&amp;AS332&amp;AS333&amp;AS334&amp;AS335&amp;AS336&amp;AS337&amp;AS338&amp;AS339&amp;AS340&amp;AS341&amp;AS342&amp;AS343 &amp; "}, // " &amp; AS295</f>
        <v xml:space="preserve">  {0x003FFC00, 0x00FFFF00, 0x03FFFFC0, 0x07FFFFE0, 0x0FFFFFF0, 0x0FFFFFF0, 0x1FC003F8, 0x1F8001F8, 0x3F0000FC, 0x3F0000FC, 0x3F0000FC, 0x000000FC, 0x000000FC, 0x000000FC, 0x000000FC, 0x000000FC, 0x000000FC, 0x000000FC, 0x000001FC, 0x003FFFFC, 0x00FFFFFC, 0x03FFFFFC, 0x07FFFFFC, 0x0FFFFFFC, 0x0FFFFFFC, 0x1FC001FC, 0x1F8000FC, 0x3F0000FC, 0x3F0000FC, 0x3F0000FC, 0x3F0000FC, 0x3F0000FC, 0x3F0000FC, 0x3F0000FC, 0x3F0000FC, 0x3F0000FC, 0x1F8001F8, 0x1FC003F8, 0x0FFFFFF0, 0x0FFFFFF0, 0x07FFFFE0, 0x03FFFFC0, 0x00FFFF00, 0x003FFC00}, // 6</v>
      </c>
    </row>
    <row r="297" spans="1:48" x14ac:dyDescent="0.25">
      <c r="A297" s="2">
        <v>1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2">
        <v>1</v>
      </c>
      <c r="AI297" s="26" t="str">
        <f t="shared" ref="AI297:AI343" si="75">AG297&amp;AF297&amp;AE297&amp;AD297&amp;AC297&amp;AB297&amp;AA297&amp;Z297&amp;Y297&amp;X297&amp;W297&amp;V297&amp;U297&amp;T297&amp;S297&amp;R297&amp;Q297&amp;P297&amp;O297&amp;N297&amp;M297&amp;L297&amp;K297&amp;J297&amp;I297&amp;H297&amp;G297&amp;F297&amp;E297&amp;D297&amp;C297&amp;B297</f>
        <v>00000000000000000000000000000000</v>
      </c>
      <c r="AJ297" s="26" t="str">
        <f t="shared" ref="AJ297:AJ343" si="76">I297&amp;H297&amp;G297&amp;F297&amp;E297&amp;D297&amp;C297&amp;B297</f>
        <v>00000000</v>
      </c>
      <c r="AK297" s="26" t="str">
        <f t="shared" ref="AK297:AK343" si="77">Q297&amp;P297&amp;O297&amp;N297&amp;M297&amp;L297&amp;K297&amp;J297</f>
        <v>00000000</v>
      </c>
      <c r="AL297" s="26" t="str">
        <f t="shared" ref="AL297:AL343" si="78">Y297&amp;X297&amp;W297&amp;V297&amp;U297&amp;T297&amp;S297&amp;R297</f>
        <v>00000000</v>
      </c>
      <c r="AM297" s="26" t="str">
        <f t="shared" ref="AM297:AM343" si="79">AG297&amp;AF297&amp;AE297&amp;AD297&amp;AC297&amp;AB297&amp;AA297&amp;Z297</f>
        <v>00000000</v>
      </c>
      <c r="AN297" s="26" t="str">
        <f>BIN2HEX(AJ297,2)</f>
        <v>00</v>
      </c>
      <c r="AO297" s="26" t="str">
        <f t="shared" si="72"/>
        <v>00</v>
      </c>
      <c r="AP297" s="26" t="str">
        <f t="shared" si="73"/>
        <v>00</v>
      </c>
      <c r="AQ297" s="26" t="str">
        <f>BIN2HEX(AM297,2)</f>
        <v>00</v>
      </c>
      <c r="AR297" s="26" t="str">
        <f t="shared" ref="AR297:AR343" si="80">"0x" &amp;AQ297&amp;AP297&amp;AO297&amp;AN297</f>
        <v>0x00000000</v>
      </c>
      <c r="AS297" s="26"/>
    </row>
    <row r="298" spans="1:48" x14ac:dyDescent="0.25">
      <c r="A298" s="2">
        <v>2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2">
        <v>2</v>
      </c>
      <c r="AI298" s="26" t="str">
        <f t="shared" si="75"/>
        <v>00000000001111111111110000000000</v>
      </c>
      <c r="AJ298" s="26" t="str">
        <f t="shared" si="76"/>
        <v>00000000</v>
      </c>
      <c r="AK298" s="26" t="str">
        <f t="shared" si="77"/>
        <v>11111100</v>
      </c>
      <c r="AL298" s="26" t="str">
        <f t="shared" si="78"/>
        <v>00111111</v>
      </c>
      <c r="AM298" s="26" t="str">
        <f t="shared" si="79"/>
        <v>00000000</v>
      </c>
      <c r="AN298" s="26" t="str">
        <f t="shared" ref="AN298:AN343" si="81">BIN2HEX(AJ298,2)</f>
        <v>00</v>
      </c>
      <c r="AO298" s="26" t="str">
        <f t="shared" si="72"/>
        <v>FC</v>
      </c>
      <c r="AP298" s="26" t="str">
        <f t="shared" si="73"/>
        <v>3F</v>
      </c>
      <c r="AQ298" s="26" t="str">
        <f t="shared" ref="AQ298:AQ343" si="82">BIN2HEX(AM298,2)</f>
        <v>00</v>
      </c>
      <c r="AR298" s="26" t="str">
        <f t="shared" si="80"/>
        <v>0x003FFC00</v>
      </c>
      <c r="AS298" s="26" t="str">
        <f>AR298 &amp; ", "</f>
        <v xml:space="preserve">0x003FFC00, </v>
      </c>
    </row>
    <row r="299" spans="1:48" x14ac:dyDescent="0.25">
      <c r="A299" s="2">
        <v>3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2">
        <v>3</v>
      </c>
      <c r="AI299" s="26" t="str">
        <f t="shared" si="75"/>
        <v>00000000111111111111111100000000</v>
      </c>
      <c r="AJ299" s="26" t="str">
        <f t="shared" si="76"/>
        <v>00000000</v>
      </c>
      <c r="AK299" s="26" t="str">
        <f t="shared" si="77"/>
        <v>11111111</v>
      </c>
      <c r="AL299" s="26" t="str">
        <f t="shared" si="78"/>
        <v>11111111</v>
      </c>
      <c r="AM299" s="26" t="str">
        <f t="shared" si="79"/>
        <v>00000000</v>
      </c>
      <c r="AN299" s="26" t="str">
        <f t="shared" si="81"/>
        <v>00</v>
      </c>
      <c r="AO299" s="26" t="str">
        <f t="shared" si="72"/>
        <v>FF</v>
      </c>
      <c r="AP299" s="26" t="str">
        <f t="shared" si="73"/>
        <v>FF</v>
      </c>
      <c r="AQ299" s="26" t="str">
        <f t="shared" si="82"/>
        <v>00</v>
      </c>
      <c r="AR299" s="26" t="str">
        <f t="shared" si="80"/>
        <v>0x00FFFF00</v>
      </c>
      <c r="AS299" s="26" t="str">
        <f t="shared" ref="AS299:AS340" si="83">AR299 &amp; ", "</f>
        <v xml:space="preserve">0x00FFFF00, </v>
      </c>
    </row>
    <row r="300" spans="1:48" x14ac:dyDescent="0.25">
      <c r="A300" s="2">
        <v>4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2">
        <v>4</v>
      </c>
      <c r="AI300" s="26" t="str">
        <f t="shared" si="75"/>
        <v>00000011111111111111111111000000</v>
      </c>
      <c r="AJ300" s="26" t="str">
        <f t="shared" si="76"/>
        <v>11000000</v>
      </c>
      <c r="AK300" s="26" t="str">
        <f t="shared" si="77"/>
        <v>11111111</v>
      </c>
      <c r="AL300" s="26" t="str">
        <f t="shared" si="78"/>
        <v>11111111</v>
      </c>
      <c r="AM300" s="26" t="str">
        <f t="shared" si="79"/>
        <v>00000011</v>
      </c>
      <c r="AN300" s="26" t="str">
        <f t="shared" si="81"/>
        <v>C0</v>
      </c>
      <c r="AO300" s="26" t="str">
        <f t="shared" si="72"/>
        <v>FF</v>
      </c>
      <c r="AP300" s="26" t="str">
        <f t="shared" si="73"/>
        <v>FF</v>
      </c>
      <c r="AQ300" s="26" t="str">
        <f t="shared" si="82"/>
        <v>03</v>
      </c>
      <c r="AR300" s="26" t="str">
        <f t="shared" si="80"/>
        <v>0x03FFFFC0</v>
      </c>
      <c r="AS300" s="26" t="str">
        <f t="shared" si="83"/>
        <v xml:space="preserve">0x03FFFFC0, </v>
      </c>
    </row>
    <row r="301" spans="1:48" x14ac:dyDescent="0.25">
      <c r="A301" s="2">
        <v>5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2">
        <v>5</v>
      </c>
      <c r="AI301" s="26" t="str">
        <f t="shared" si="75"/>
        <v>00000111111111111111111111100000</v>
      </c>
      <c r="AJ301" s="26" t="str">
        <f t="shared" si="76"/>
        <v>11100000</v>
      </c>
      <c r="AK301" s="26" t="str">
        <f t="shared" si="77"/>
        <v>11111111</v>
      </c>
      <c r="AL301" s="26" t="str">
        <f t="shared" si="78"/>
        <v>11111111</v>
      </c>
      <c r="AM301" s="26" t="str">
        <f t="shared" si="79"/>
        <v>00000111</v>
      </c>
      <c r="AN301" s="26" t="str">
        <f t="shared" si="81"/>
        <v>E0</v>
      </c>
      <c r="AO301" s="26" t="str">
        <f t="shared" si="72"/>
        <v>FF</v>
      </c>
      <c r="AP301" s="26" t="str">
        <f t="shared" si="73"/>
        <v>FF</v>
      </c>
      <c r="AQ301" s="26" t="str">
        <f t="shared" si="82"/>
        <v>07</v>
      </c>
      <c r="AR301" s="26" t="str">
        <f t="shared" si="80"/>
        <v>0x07FFFFE0</v>
      </c>
      <c r="AS301" s="26" t="str">
        <f t="shared" si="83"/>
        <v xml:space="preserve">0x07FFFFE0, </v>
      </c>
    </row>
    <row r="302" spans="1:48" x14ac:dyDescent="0.25">
      <c r="A302" s="2">
        <v>6</v>
      </c>
      <c r="B302" s="1">
        <v>0</v>
      </c>
      <c r="C302" s="1">
        <v>0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0</v>
      </c>
      <c r="AE302" s="1">
        <v>0</v>
      </c>
      <c r="AF302" s="1">
        <v>0</v>
      </c>
      <c r="AG302" s="1">
        <v>0</v>
      </c>
      <c r="AH302" s="2">
        <v>6</v>
      </c>
      <c r="AI302" s="26" t="str">
        <f t="shared" si="75"/>
        <v>00001111111111111111111111110000</v>
      </c>
      <c r="AJ302" s="26" t="str">
        <f t="shared" si="76"/>
        <v>11110000</v>
      </c>
      <c r="AK302" s="26" t="str">
        <f t="shared" si="77"/>
        <v>11111111</v>
      </c>
      <c r="AL302" s="26" t="str">
        <f t="shared" si="78"/>
        <v>11111111</v>
      </c>
      <c r="AM302" s="26" t="str">
        <f t="shared" si="79"/>
        <v>00001111</v>
      </c>
      <c r="AN302" s="26" t="str">
        <f t="shared" si="81"/>
        <v>F0</v>
      </c>
      <c r="AO302" s="26" t="str">
        <f t="shared" si="72"/>
        <v>FF</v>
      </c>
      <c r="AP302" s="26" t="str">
        <f t="shared" si="73"/>
        <v>FF</v>
      </c>
      <c r="AQ302" s="26" t="str">
        <f t="shared" si="82"/>
        <v>0F</v>
      </c>
      <c r="AR302" s="26" t="str">
        <f t="shared" si="80"/>
        <v>0x0FFFFFF0</v>
      </c>
      <c r="AS302" s="26" t="str">
        <f t="shared" si="83"/>
        <v xml:space="preserve">0x0FFFFFF0, </v>
      </c>
    </row>
    <row r="303" spans="1:48" x14ac:dyDescent="0.25">
      <c r="A303" s="2">
        <v>7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2">
        <v>7</v>
      </c>
      <c r="AI303" s="26" t="str">
        <f t="shared" si="75"/>
        <v>00001111111111111111111111110000</v>
      </c>
      <c r="AJ303" s="26" t="str">
        <f t="shared" si="76"/>
        <v>11110000</v>
      </c>
      <c r="AK303" s="26" t="str">
        <f t="shared" si="77"/>
        <v>11111111</v>
      </c>
      <c r="AL303" s="26" t="str">
        <f t="shared" si="78"/>
        <v>11111111</v>
      </c>
      <c r="AM303" s="26" t="str">
        <f t="shared" si="79"/>
        <v>00001111</v>
      </c>
      <c r="AN303" s="26" t="str">
        <f t="shared" si="81"/>
        <v>F0</v>
      </c>
      <c r="AO303" s="26" t="str">
        <f t="shared" si="72"/>
        <v>FF</v>
      </c>
      <c r="AP303" s="26" t="str">
        <f t="shared" si="73"/>
        <v>FF</v>
      </c>
      <c r="AQ303" s="26" t="str">
        <f t="shared" si="82"/>
        <v>0F</v>
      </c>
      <c r="AR303" s="26" t="str">
        <f t="shared" si="80"/>
        <v>0x0FFFFFF0</v>
      </c>
      <c r="AS303" s="26" t="str">
        <f t="shared" si="83"/>
        <v xml:space="preserve">0x0FFFFFF0, </v>
      </c>
    </row>
    <row r="304" spans="1:48" x14ac:dyDescent="0.25">
      <c r="A304" s="2">
        <v>8</v>
      </c>
      <c r="B304" s="1">
        <v>0</v>
      </c>
      <c r="C304" s="1">
        <v>0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0</v>
      </c>
      <c r="AF304" s="1">
        <v>0</v>
      </c>
      <c r="AG304" s="1">
        <v>0</v>
      </c>
      <c r="AH304" s="2">
        <v>8</v>
      </c>
      <c r="AI304" s="26" t="str">
        <f t="shared" si="75"/>
        <v>00011111110000000000001111111000</v>
      </c>
      <c r="AJ304" s="26" t="str">
        <f t="shared" si="76"/>
        <v>11111000</v>
      </c>
      <c r="AK304" s="26" t="str">
        <f t="shared" si="77"/>
        <v>00000011</v>
      </c>
      <c r="AL304" s="26" t="str">
        <f t="shared" si="78"/>
        <v>11000000</v>
      </c>
      <c r="AM304" s="26" t="str">
        <f t="shared" si="79"/>
        <v>00011111</v>
      </c>
      <c r="AN304" s="26" t="str">
        <f t="shared" si="81"/>
        <v>F8</v>
      </c>
      <c r="AO304" s="26" t="str">
        <f t="shared" si="72"/>
        <v>03</v>
      </c>
      <c r="AP304" s="26" t="str">
        <f t="shared" si="73"/>
        <v>C0</v>
      </c>
      <c r="AQ304" s="26" t="str">
        <f t="shared" si="82"/>
        <v>1F</v>
      </c>
      <c r="AR304" s="26" t="str">
        <f t="shared" si="80"/>
        <v>0x1FC003F8</v>
      </c>
      <c r="AS304" s="26" t="str">
        <f t="shared" si="83"/>
        <v xml:space="preserve">0x1FC003F8, </v>
      </c>
    </row>
    <row r="305" spans="1:45" x14ac:dyDescent="0.25">
      <c r="A305" s="2">
        <v>9</v>
      </c>
      <c r="B305" s="1">
        <v>0</v>
      </c>
      <c r="C305" s="1">
        <v>0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0</v>
      </c>
      <c r="AF305" s="1">
        <v>0</v>
      </c>
      <c r="AG305" s="1">
        <v>0</v>
      </c>
      <c r="AH305" s="2">
        <v>9</v>
      </c>
      <c r="AI305" s="26" t="str">
        <f t="shared" si="75"/>
        <v>00011111100000000000000111111000</v>
      </c>
      <c r="AJ305" s="26" t="str">
        <f t="shared" si="76"/>
        <v>11111000</v>
      </c>
      <c r="AK305" s="26" t="str">
        <f t="shared" si="77"/>
        <v>00000001</v>
      </c>
      <c r="AL305" s="26" t="str">
        <f t="shared" si="78"/>
        <v>10000000</v>
      </c>
      <c r="AM305" s="26" t="str">
        <f t="shared" si="79"/>
        <v>00011111</v>
      </c>
      <c r="AN305" s="26" t="str">
        <f t="shared" si="81"/>
        <v>F8</v>
      </c>
      <c r="AO305" s="26" t="str">
        <f t="shared" si="72"/>
        <v>01</v>
      </c>
      <c r="AP305" s="26" t="str">
        <f t="shared" si="73"/>
        <v>80</v>
      </c>
      <c r="AQ305" s="26" t="str">
        <f t="shared" si="82"/>
        <v>1F</v>
      </c>
      <c r="AR305" s="26" t="str">
        <f t="shared" si="80"/>
        <v>0x1F8001F8</v>
      </c>
      <c r="AS305" s="26" t="str">
        <f t="shared" si="83"/>
        <v xml:space="preserve">0x1F8001F8, </v>
      </c>
    </row>
    <row r="306" spans="1:45" x14ac:dyDescent="0.25">
      <c r="A306" s="2">
        <v>10</v>
      </c>
      <c r="B306" s="1">
        <v>0</v>
      </c>
      <c r="C306" s="1">
        <v>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0</v>
      </c>
      <c r="AG306" s="1">
        <v>0</v>
      </c>
      <c r="AH306" s="2">
        <v>10</v>
      </c>
      <c r="AI306" s="26" t="str">
        <f t="shared" si="75"/>
        <v>00111111000000000000000011111100</v>
      </c>
      <c r="AJ306" s="26" t="str">
        <f t="shared" si="76"/>
        <v>11111100</v>
      </c>
      <c r="AK306" s="26" t="str">
        <f t="shared" si="77"/>
        <v>00000000</v>
      </c>
      <c r="AL306" s="26" t="str">
        <f t="shared" si="78"/>
        <v>00000000</v>
      </c>
      <c r="AM306" s="26" t="str">
        <f t="shared" si="79"/>
        <v>00111111</v>
      </c>
      <c r="AN306" s="26" t="str">
        <f t="shared" si="81"/>
        <v>FC</v>
      </c>
      <c r="AO306" s="26" t="str">
        <f t="shared" si="72"/>
        <v>00</v>
      </c>
      <c r="AP306" s="26" t="str">
        <f t="shared" si="73"/>
        <v>00</v>
      </c>
      <c r="AQ306" s="26" t="str">
        <f t="shared" si="82"/>
        <v>3F</v>
      </c>
      <c r="AR306" s="26" t="str">
        <f t="shared" si="80"/>
        <v>0x3F0000FC</v>
      </c>
      <c r="AS306" s="26" t="str">
        <f t="shared" si="83"/>
        <v xml:space="preserve">0x3F0000FC, </v>
      </c>
    </row>
    <row r="307" spans="1:45" x14ac:dyDescent="0.25">
      <c r="A307" s="2">
        <v>11</v>
      </c>
      <c r="B307" s="1">
        <v>0</v>
      </c>
      <c r="C307" s="1">
        <v>0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0</v>
      </c>
      <c r="AG307" s="1">
        <v>0</v>
      </c>
      <c r="AH307" s="2">
        <v>11</v>
      </c>
      <c r="AI307" s="26" t="str">
        <f t="shared" si="75"/>
        <v>00111111000000000000000011111100</v>
      </c>
      <c r="AJ307" s="26" t="str">
        <f t="shared" si="76"/>
        <v>11111100</v>
      </c>
      <c r="AK307" s="26" t="str">
        <f t="shared" si="77"/>
        <v>00000000</v>
      </c>
      <c r="AL307" s="26" t="str">
        <f t="shared" si="78"/>
        <v>00000000</v>
      </c>
      <c r="AM307" s="26" t="str">
        <f t="shared" si="79"/>
        <v>00111111</v>
      </c>
      <c r="AN307" s="26" t="str">
        <f t="shared" si="81"/>
        <v>FC</v>
      </c>
      <c r="AO307" s="26" t="str">
        <f t="shared" si="72"/>
        <v>00</v>
      </c>
      <c r="AP307" s="26" t="str">
        <f t="shared" si="73"/>
        <v>00</v>
      </c>
      <c r="AQ307" s="26" t="str">
        <f t="shared" si="82"/>
        <v>3F</v>
      </c>
      <c r="AR307" s="26" t="str">
        <f t="shared" si="80"/>
        <v>0x3F0000FC</v>
      </c>
      <c r="AS307" s="26" t="str">
        <f t="shared" si="83"/>
        <v xml:space="preserve">0x3F0000FC, </v>
      </c>
    </row>
    <row r="308" spans="1:45" x14ac:dyDescent="0.25">
      <c r="A308" s="2">
        <v>12</v>
      </c>
      <c r="B308" s="1">
        <v>0</v>
      </c>
      <c r="C308" s="1">
        <v>0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0</v>
      </c>
      <c r="AG308" s="1">
        <v>0</v>
      </c>
      <c r="AH308" s="2">
        <v>12</v>
      </c>
      <c r="AI308" s="26" t="str">
        <f t="shared" si="75"/>
        <v>00111111000000000000000011111100</v>
      </c>
      <c r="AJ308" s="26" t="str">
        <f t="shared" si="76"/>
        <v>11111100</v>
      </c>
      <c r="AK308" s="26" t="str">
        <f t="shared" si="77"/>
        <v>00000000</v>
      </c>
      <c r="AL308" s="26" t="str">
        <f t="shared" si="78"/>
        <v>00000000</v>
      </c>
      <c r="AM308" s="26" t="str">
        <f t="shared" si="79"/>
        <v>00111111</v>
      </c>
      <c r="AN308" s="26" t="str">
        <f t="shared" si="81"/>
        <v>FC</v>
      </c>
      <c r="AO308" s="26" t="str">
        <f t="shared" si="72"/>
        <v>00</v>
      </c>
      <c r="AP308" s="26" t="str">
        <f t="shared" si="73"/>
        <v>00</v>
      </c>
      <c r="AQ308" s="26" t="str">
        <f t="shared" si="82"/>
        <v>3F</v>
      </c>
      <c r="AR308" s="26" t="str">
        <f t="shared" si="80"/>
        <v>0x3F0000FC</v>
      </c>
      <c r="AS308" s="26" t="str">
        <f t="shared" si="83"/>
        <v xml:space="preserve">0x3F0000FC, </v>
      </c>
    </row>
    <row r="309" spans="1:45" x14ac:dyDescent="0.25">
      <c r="A309" s="2">
        <v>13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2">
        <v>13</v>
      </c>
      <c r="AI309" s="26" t="str">
        <f t="shared" si="75"/>
        <v>00000000000000000000000011111100</v>
      </c>
      <c r="AJ309" s="26" t="str">
        <f t="shared" si="76"/>
        <v>11111100</v>
      </c>
      <c r="AK309" s="26" t="str">
        <f t="shared" si="77"/>
        <v>00000000</v>
      </c>
      <c r="AL309" s="26" t="str">
        <f t="shared" si="78"/>
        <v>00000000</v>
      </c>
      <c r="AM309" s="26" t="str">
        <f t="shared" si="79"/>
        <v>00000000</v>
      </c>
      <c r="AN309" s="26" t="str">
        <f t="shared" si="81"/>
        <v>FC</v>
      </c>
      <c r="AO309" s="26" t="str">
        <f t="shared" si="72"/>
        <v>00</v>
      </c>
      <c r="AP309" s="26" t="str">
        <f t="shared" si="73"/>
        <v>00</v>
      </c>
      <c r="AQ309" s="26" t="str">
        <f t="shared" si="82"/>
        <v>00</v>
      </c>
      <c r="AR309" s="26" t="str">
        <f t="shared" si="80"/>
        <v>0x000000FC</v>
      </c>
      <c r="AS309" s="26" t="str">
        <f t="shared" si="83"/>
        <v xml:space="preserve">0x000000FC, </v>
      </c>
    </row>
    <row r="310" spans="1:45" x14ac:dyDescent="0.25">
      <c r="A310" s="2">
        <v>14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2">
        <v>14</v>
      </c>
      <c r="AI310" s="26" t="str">
        <f t="shared" si="75"/>
        <v>00000000000000000000000011111100</v>
      </c>
      <c r="AJ310" s="26" t="str">
        <f t="shared" si="76"/>
        <v>11111100</v>
      </c>
      <c r="AK310" s="26" t="str">
        <f t="shared" si="77"/>
        <v>00000000</v>
      </c>
      <c r="AL310" s="26" t="str">
        <f t="shared" si="78"/>
        <v>00000000</v>
      </c>
      <c r="AM310" s="26" t="str">
        <f t="shared" si="79"/>
        <v>00000000</v>
      </c>
      <c r="AN310" s="26" t="str">
        <f t="shared" si="81"/>
        <v>FC</v>
      </c>
      <c r="AO310" s="26" t="str">
        <f t="shared" si="72"/>
        <v>00</v>
      </c>
      <c r="AP310" s="26" t="str">
        <f t="shared" si="73"/>
        <v>00</v>
      </c>
      <c r="AQ310" s="26" t="str">
        <f t="shared" si="82"/>
        <v>00</v>
      </c>
      <c r="AR310" s="26" t="str">
        <f t="shared" si="80"/>
        <v>0x000000FC</v>
      </c>
      <c r="AS310" s="26" t="str">
        <f t="shared" si="83"/>
        <v xml:space="preserve">0x000000FC, </v>
      </c>
    </row>
    <row r="311" spans="1:45" x14ac:dyDescent="0.25">
      <c r="A311" s="2">
        <v>15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2">
        <v>15</v>
      </c>
      <c r="AI311" s="26" t="str">
        <f t="shared" si="75"/>
        <v>00000000000000000000000011111100</v>
      </c>
      <c r="AJ311" s="26" t="str">
        <f t="shared" si="76"/>
        <v>11111100</v>
      </c>
      <c r="AK311" s="26" t="str">
        <f t="shared" si="77"/>
        <v>00000000</v>
      </c>
      <c r="AL311" s="26" t="str">
        <f t="shared" si="78"/>
        <v>00000000</v>
      </c>
      <c r="AM311" s="26" t="str">
        <f t="shared" si="79"/>
        <v>00000000</v>
      </c>
      <c r="AN311" s="26" t="str">
        <f t="shared" si="81"/>
        <v>FC</v>
      </c>
      <c r="AO311" s="26" t="str">
        <f t="shared" si="72"/>
        <v>00</v>
      </c>
      <c r="AP311" s="26" t="str">
        <f t="shared" si="73"/>
        <v>00</v>
      </c>
      <c r="AQ311" s="26" t="str">
        <f t="shared" si="82"/>
        <v>00</v>
      </c>
      <c r="AR311" s="26" t="str">
        <f t="shared" si="80"/>
        <v>0x000000FC</v>
      </c>
      <c r="AS311" s="26" t="str">
        <f t="shared" si="83"/>
        <v xml:space="preserve">0x000000FC, </v>
      </c>
    </row>
    <row r="312" spans="1:45" x14ac:dyDescent="0.25">
      <c r="A312" s="2">
        <v>16</v>
      </c>
      <c r="B312" s="1">
        <v>0</v>
      </c>
      <c r="C312" s="1">
        <v>0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2">
        <v>16</v>
      </c>
      <c r="AI312" s="26" t="str">
        <f t="shared" si="75"/>
        <v>00000000000000000000000011111100</v>
      </c>
      <c r="AJ312" s="26" t="str">
        <f t="shared" si="76"/>
        <v>11111100</v>
      </c>
      <c r="AK312" s="26" t="str">
        <f t="shared" si="77"/>
        <v>00000000</v>
      </c>
      <c r="AL312" s="26" t="str">
        <f t="shared" si="78"/>
        <v>00000000</v>
      </c>
      <c r="AM312" s="26" t="str">
        <f t="shared" si="79"/>
        <v>00000000</v>
      </c>
      <c r="AN312" s="26" t="str">
        <f t="shared" si="81"/>
        <v>FC</v>
      </c>
      <c r="AO312" s="26" t="str">
        <f t="shared" si="72"/>
        <v>00</v>
      </c>
      <c r="AP312" s="26" t="str">
        <f t="shared" si="73"/>
        <v>00</v>
      </c>
      <c r="AQ312" s="26" t="str">
        <f t="shared" si="82"/>
        <v>00</v>
      </c>
      <c r="AR312" s="26" t="str">
        <f t="shared" si="80"/>
        <v>0x000000FC</v>
      </c>
      <c r="AS312" s="26" t="str">
        <f t="shared" si="83"/>
        <v xml:space="preserve">0x000000FC, </v>
      </c>
    </row>
    <row r="313" spans="1:45" x14ac:dyDescent="0.25">
      <c r="A313" s="2">
        <v>17</v>
      </c>
      <c r="B313" s="1">
        <v>0</v>
      </c>
      <c r="C313" s="1">
        <v>0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2">
        <v>17</v>
      </c>
      <c r="AI313" s="26" t="str">
        <f t="shared" si="75"/>
        <v>00000000000000000000000011111100</v>
      </c>
      <c r="AJ313" s="26" t="str">
        <f t="shared" si="76"/>
        <v>11111100</v>
      </c>
      <c r="AK313" s="26" t="str">
        <f t="shared" si="77"/>
        <v>00000000</v>
      </c>
      <c r="AL313" s="26" t="str">
        <f t="shared" si="78"/>
        <v>00000000</v>
      </c>
      <c r="AM313" s="26" t="str">
        <f t="shared" si="79"/>
        <v>00000000</v>
      </c>
      <c r="AN313" s="26" t="str">
        <f t="shared" si="81"/>
        <v>FC</v>
      </c>
      <c r="AO313" s="26" t="str">
        <f t="shared" si="72"/>
        <v>00</v>
      </c>
      <c r="AP313" s="26" t="str">
        <f t="shared" si="73"/>
        <v>00</v>
      </c>
      <c r="AQ313" s="26" t="str">
        <f t="shared" si="82"/>
        <v>00</v>
      </c>
      <c r="AR313" s="26" t="str">
        <f t="shared" si="80"/>
        <v>0x000000FC</v>
      </c>
      <c r="AS313" s="26" t="str">
        <f t="shared" si="83"/>
        <v xml:space="preserve">0x000000FC, </v>
      </c>
    </row>
    <row r="314" spans="1:45" x14ac:dyDescent="0.25">
      <c r="A314" s="2">
        <v>18</v>
      </c>
      <c r="B314" s="1">
        <v>0</v>
      </c>
      <c r="C314" s="1">
        <v>0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2">
        <v>18</v>
      </c>
      <c r="AI314" s="26" t="str">
        <f t="shared" si="75"/>
        <v>00000000000000000000000011111100</v>
      </c>
      <c r="AJ314" s="26" t="str">
        <f t="shared" si="76"/>
        <v>11111100</v>
      </c>
      <c r="AK314" s="26" t="str">
        <f t="shared" si="77"/>
        <v>00000000</v>
      </c>
      <c r="AL314" s="26" t="str">
        <f t="shared" si="78"/>
        <v>00000000</v>
      </c>
      <c r="AM314" s="26" t="str">
        <f t="shared" si="79"/>
        <v>00000000</v>
      </c>
      <c r="AN314" s="26" t="str">
        <f t="shared" si="81"/>
        <v>FC</v>
      </c>
      <c r="AO314" s="26" t="str">
        <f t="shared" si="72"/>
        <v>00</v>
      </c>
      <c r="AP314" s="26" t="str">
        <f t="shared" si="73"/>
        <v>00</v>
      </c>
      <c r="AQ314" s="26" t="str">
        <f t="shared" si="82"/>
        <v>00</v>
      </c>
      <c r="AR314" s="26" t="str">
        <f t="shared" si="80"/>
        <v>0x000000FC</v>
      </c>
      <c r="AS314" s="26" t="str">
        <f t="shared" si="83"/>
        <v xml:space="preserve">0x000000FC, </v>
      </c>
    </row>
    <row r="315" spans="1:45" x14ac:dyDescent="0.25">
      <c r="A315" s="2">
        <v>19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2">
        <v>19</v>
      </c>
      <c r="AI315" s="26" t="str">
        <f t="shared" si="75"/>
        <v>00000000000000000000000011111100</v>
      </c>
      <c r="AJ315" s="26" t="str">
        <f t="shared" si="76"/>
        <v>11111100</v>
      </c>
      <c r="AK315" s="26" t="str">
        <f t="shared" si="77"/>
        <v>00000000</v>
      </c>
      <c r="AL315" s="26" t="str">
        <f t="shared" si="78"/>
        <v>00000000</v>
      </c>
      <c r="AM315" s="26" t="str">
        <f t="shared" si="79"/>
        <v>00000000</v>
      </c>
      <c r="AN315" s="26" t="str">
        <f t="shared" si="81"/>
        <v>FC</v>
      </c>
      <c r="AO315" s="26" t="str">
        <f t="shared" si="72"/>
        <v>00</v>
      </c>
      <c r="AP315" s="26" t="str">
        <f t="shared" si="73"/>
        <v>00</v>
      </c>
      <c r="AQ315" s="26" t="str">
        <f t="shared" si="82"/>
        <v>00</v>
      </c>
      <c r="AR315" s="26" t="str">
        <f t="shared" si="80"/>
        <v>0x000000FC</v>
      </c>
      <c r="AS315" s="26" t="str">
        <f t="shared" si="83"/>
        <v xml:space="preserve">0x000000FC, </v>
      </c>
    </row>
    <row r="316" spans="1:45" x14ac:dyDescent="0.25">
      <c r="A316" s="2">
        <v>20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2">
        <v>20</v>
      </c>
      <c r="AI316" s="26" t="str">
        <f t="shared" si="75"/>
        <v>00000000000000000000000111111100</v>
      </c>
      <c r="AJ316" s="26" t="str">
        <f t="shared" si="76"/>
        <v>11111100</v>
      </c>
      <c r="AK316" s="26" t="str">
        <f t="shared" si="77"/>
        <v>00000001</v>
      </c>
      <c r="AL316" s="26" t="str">
        <f t="shared" si="78"/>
        <v>00000000</v>
      </c>
      <c r="AM316" s="26" t="str">
        <f t="shared" si="79"/>
        <v>00000000</v>
      </c>
      <c r="AN316" s="26" t="str">
        <f t="shared" si="81"/>
        <v>FC</v>
      </c>
      <c r="AO316" s="26" t="str">
        <f t="shared" si="72"/>
        <v>01</v>
      </c>
      <c r="AP316" s="26" t="str">
        <f t="shared" si="73"/>
        <v>00</v>
      </c>
      <c r="AQ316" s="26" t="str">
        <f t="shared" si="82"/>
        <v>00</v>
      </c>
      <c r="AR316" s="26" t="str">
        <f t="shared" si="80"/>
        <v>0x000001FC</v>
      </c>
      <c r="AS316" s="26" t="str">
        <f t="shared" si="83"/>
        <v xml:space="preserve">0x000001FC, </v>
      </c>
    </row>
    <row r="317" spans="1:45" x14ac:dyDescent="0.25">
      <c r="A317" s="2">
        <v>21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2">
        <v>21</v>
      </c>
      <c r="AI317" s="26" t="str">
        <f t="shared" si="75"/>
        <v>00000000001111111111111111111100</v>
      </c>
      <c r="AJ317" s="26" t="str">
        <f t="shared" si="76"/>
        <v>11111100</v>
      </c>
      <c r="AK317" s="26" t="str">
        <f t="shared" si="77"/>
        <v>11111111</v>
      </c>
      <c r="AL317" s="26" t="str">
        <f t="shared" si="78"/>
        <v>00111111</v>
      </c>
      <c r="AM317" s="26" t="str">
        <f t="shared" si="79"/>
        <v>00000000</v>
      </c>
      <c r="AN317" s="26" t="str">
        <f t="shared" si="81"/>
        <v>FC</v>
      </c>
      <c r="AO317" s="26" t="str">
        <f t="shared" si="72"/>
        <v>FF</v>
      </c>
      <c r="AP317" s="26" t="str">
        <f t="shared" si="73"/>
        <v>3F</v>
      </c>
      <c r="AQ317" s="26" t="str">
        <f t="shared" si="82"/>
        <v>00</v>
      </c>
      <c r="AR317" s="26" t="str">
        <f t="shared" si="80"/>
        <v>0x003FFFFC</v>
      </c>
      <c r="AS317" s="26" t="str">
        <f t="shared" si="83"/>
        <v xml:space="preserve">0x003FFFFC, </v>
      </c>
    </row>
    <row r="318" spans="1:45" x14ac:dyDescent="0.25">
      <c r="A318" s="2">
        <v>22</v>
      </c>
      <c r="B318" s="1">
        <v>0</v>
      </c>
      <c r="C318" s="1">
        <v>0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2">
        <v>22</v>
      </c>
      <c r="AI318" s="26" t="str">
        <f t="shared" si="75"/>
        <v>00000000111111111111111111111100</v>
      </c>
      <c r="AJ318" s="26" t="str">
        <f t="shared" si="76"/>
        <v>11111100</v>
      </c>
      <c r="AK318" s="26" t="str">
        <f t="shared" si="77"/>
        <v>11111111</v>
      </c>
      <c r="AL318" s="26" t="str">
        <f t="shared" si="78"/>
        <v>11111111</v>
      </c>
      <c r="AM318" s="26" t="str">
        <f t="shared" si="79"/>
        <v>00000000</v>
      </c>
      <c r="AN318" s="26" t="str">
        <f t="shared" si="81"/>
        <v>FC</v>
      </c>
      <c r="AO318" s="26" t="str">
        <f t="shared" si="72"/>
        <v>FF</v>
      </c>
      <c r="AP318" s="26" t="str">
        <f t="shared" si="73"/>
        <v>FF</v>
      </c>
      <c r="AQ318" s="26" t="str">
        <f t="shared" si="82"/>
        <v>00</v>
      </c>
      <c r="AR318" s="26" t="str">
        <f t="shared" si="80"/>
        <v>0x00FFFFFC</v>
      </c>
      <c r="AS318" s="26" t="str">
        <f t="shared" si="83"/>
        <v xml:space="preserve">0x00FFFFFC, </v>
      </c>
    </row>
    <row r="319" spans="1:45" x14ac:dyDescent="0.25">
      <c r="A319" s="2">
        <v>23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2">
        <v>23</v>
      </c>
      <c r="AI319" s="26" t="str">
        <f t="shared" si="75"/>
        <v>00000011111111111111111111111100</v>
      </c>
      <c r="AJ319" s="26" t="str">
        <f t="shared" si="76"/>
        <v>11111100</v>
      </c>
      <c r="AK319" s="26" t="str">
        <f t="shared" si="77"/>
        <v>11111111</v>
      </c>
      <c r="AL319" s="26" t="str">
        <f t="shared" si="78"/>
        <v>11111111</v>
      </c>
      <c r="AM319" s="26" t="str">
        <f t="shared" si="79"/>
        <v>00000011</v>
      </c>
      <c r="AN319" s="26" t="str">
        <f t="shared" si="81"/>
        <v>FC</v>
      </c>
      <c r="AO319" s="26" t="str">
        <f t="shared" si="72"/>
        <v>FF</v>
      </c>
      <c r="AP319" s="26" t="str">
        <f t="shared" si="73"/>
        <v>FF</v>
      </c>
      <c r="AQ319" s="26" t="str">
        <f t="shared" si="82"/>
        <v>03</v>
      </c>
      <c r="AR319" s="26" t="str">
        <f t="shared" si="80"/>
        <v>0x03FFFFFC</v>
      </c>
      <c r="AS319" s="26" t="str">
        <f t="shared" si="83"/>
        <v xml:space="preserve">0x03FFFFFC, </v>
      </c>
    </row>
    <row r="320" spans="1:45" x14ac:dyDescent="0.25">
      <c r="A320" s="2">
        <v>24</v>
      </c>
      <c r="B320" s="1">
        <v>0</v>
      </c>
      <c r="C320" s="1">
        <v>0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2">
        <v>24</v>
      </c>
      <c r="AI320" s="26" t="str">
        <f t="shared" si="75"/>
        <v>00000111111111111111111111111100</v>
      </c>
      <c r="AJ320" s="26" t="str">
        <f t="shared" si="76"/>
        <v>11111100</v>
      </c>
      <c r="AK320" s="26" t="str">
        <f t="shared" si="77"/>
        <v>11111111</v>
      </c>
      <c r="AL320" s="26" t="str">
        <f t="shared" si="78"/>
        <v>11111111</v>
      </c>
      <c r="AM320" s="26" t="str">
        <f t="shared" si="79"/>
        <v>00000111</v>
      </c>
      <c r="AN320" s="26" t="str">
        <f t="shared" si="81"/>
        <v>FC</v>
      </c>
      <c r="AO320" s="26" t="str">
        <f t="shared" si="72"/>
        <v>FF</v>
      </c>
      <c r="AP320" s="26" t="str">
        <f t="shared" si="73"/>
        <v>FF</v>
      </c>
      <c r="AQ320" s="26" t="str">
        <f t="shared" si="82"/>
        <v>07</v>
      </c>
      <c r="AR320" s="26" t="str">
        <f t="shared" si="80"/>
        <v>0x07FFFFFC</v>
      </c>
      <c r="AS320" s="26" t="str">
        <f t="shared" si="83"/>
        <v xml:space="preserve">0x07FFFFFC, </v>
      </c>
    </row>
    <row r="321" spans="1:45" x14ac:dyDescent="0.25">
      <c r="A321" s="2">
        <v>25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0</v>
      </c>
      <c r="AE321" s="1">
        <v>0</v>
      </c>
      <c r="AF321" s="1">
        <v>0</v>
      </c>
      <c r="AG321" s="1">
        <v>0</v>
      </c>
      <c r="AH321" s="2">
        <v>25</v>
      </c>
      <c r="AI321" s="26" t="str">
        <f t="shared" si="75"/>
        <v>00001111111111111111111111111100</v>
      </c>
      <c r="AJ321" s="26" t="str">
        <f t="shared" si="76"/>
        <v>11111100</v>
      </c>
      <c r="AK321" s="26" t="str">
        <f t="shared" si="77"/>
        <v>11111111</v>
      </c>
      <c r="AL321" s="26" t="str">
        <f t="shared" si="78"/>
        <v>11111111</v>
      </c>
      <c r="AM321" s="26" t="str">
        <f t="shared" si="79"/>
        <v>00001111</v>
      </c>
      <c r="AN321" s="26" t="str">
        <f t="shared" si="81"/>
        <v>FC</v>
      </c>
      <c r="AO321" s="26" t="str">
        <f t="shared" si="72"/>
        <v>FF</v>
      </c>
      <c r="AP321" s="26" t="str">
        <f t="shared" si="73"/>
        <v>FF</v>
      </c>
      <c r="AQ321" s="26" t="str">
        <f t="shared" si="82"/>
        <v>0F</v>
      </c>
      <c r="AR321" s="26" t="str">
        <f t="shared" si="80"/>
        <v>0x0FFFFFFC</v>
      </c>
      <c r="AS321" s="26" t="str">
        <f t="shared" si="83"/>
        <v xml:space="preserve">0x0FFFFFFC, </v>
      </c>
    </row>
    <row r="322" spans="1:45" x14ac:dyDescent="0.25">
      <c r="A322" s="2">
        <v>26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0</v>
      </c>
      <c r="AE322" s="1">
        <v>0</v>
      </c>
      <c r="AF322" s="1">
        <v>0</v>
      </c>
      <c r="AG322" s="1">
        <v>0</v>
      </c>
      <c r="AH322" s="2">
        <v>26</v>
      </c>
      <c r="AI322" s="26" t="str">
        <f t="shared" si="75"/>
        <v>00001111111111111111111111111100</v>
      </c>
      <c r="AJ322" s="26" t="str">
        <f t="shared" si="76"/>
        <v>11111100</v>
      </c>
      <c r="AK322" s="26" t="str">
        <f t="shared" si="77"/>
        <v>11111111</v>
      </c>
      <c r="AL322" s="26" t="str">
        <f t="shared" si="78"/>
        <v>11111111</v>
      </c>
      <c r="AM322" s="26" t="str">
        <f t="shared" si="79"/>
        <v>00001111</v>
      </c>
      <c r="AN322" s="26" t="str">
        <f t="shared" si="81"/>
        <v>FC</v>
      </c>
      <c r="AO322" s="26" t="str">
        <f t="shared" si="72"/>
        <v>FF</v>
      </c>
      <c r="AP322" s="26" t="str">
        <f t="shared" si="73"/>
        <v>FF</v>
      </c>
      <c r="AQ322" s="26" t="str">
        <f t="shared" si="82"/>
        <v>0F</v>
      </c>
      <c r="AR322" s="26" t="str">
        <f t="shared" si="80"/>
        <v>0x0FFFFFFC</v>
      </c>
      <c r="AS322" s="26" t="str">
        <f t="shared" si="83"/>
        <v xml:space="preserve">0x0FFFFFFC, </v>
      </c>
    </row>
    <row r="323" spans="1:45" x14ac:dyDescent="0.25">
      <c r="A323" s="2">
        <v>27</v>
      </c>
      <c r="B323" s="1">
        <v>0</v>
      </c>
      <c r="C323" s="1">
        <v>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0</v>
      </c>
      <c r="AF323" s="1">
        <v>0</v>
      </c>
      <c r="AG323" s="1">
        <v>0</v>
      </c>
      <c r="AH323" s="2">
        <v>27</v>
      </c>
      <c r="AI323" s="26" t="str">
        <f t="shared" si="75"/>
        <v>00011111110000000000000111111100</v>
      </c>
      <c r="AJ323" s="26" t="str">
        <f t="shared" si="76"/>
        <v>11111100</v>
      </c>
      <c r="AK323" s="26" t="str">
        <f t="shared" si="77"/>
        <v>00000001</v>
      </c>
      <c r="AL323" s="26" t="str">
        <f t="shared" si="78"/>
        <v>11000000</v>
      </c>
      <c r="AM323" s="26" t="str">
        <f t="shared" si="79"/>
        <v>00011111</v>
      </c>
      <c r="AN323" s="26" t="str">
        <f t="shared" si="81"/>
        <v>FC</v>
      </c>
      <c r="AO323" s="26" t="str">
        <f t="shared" si="72"/>
        <v>01</v>
      </c>
      <c r="AP323" s="26" t="str">
        <f t="shared" si="73"/>
        <v>C0</v>
      </c>
      <c r="AQ323" s="26" t="str">
        <f t="shared" si="82"/>
        <v>1F</v>
      </c>
      <c r="AR323" s="26" t="str">
        <f t="shared" si="80"/>
        <v>0x1FC001FC</v>
      </c>
      <c r="AS323" s="26" t="str">
        <f t="shared" si="83"/>
        <v xml:space="preserve">0x1FC001FC, </v>
      </c>
    </row>
    <row r="324" spans="1:45" x14ac:dyDescent="0.25">
      <c r="A324" s="2">
        <v>28</v>
      </c>
      <c r="B324" s="1">
        <v>0</v>
      </c>
      <c r="C324" s="1">
        <v>0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0</v>
      </c>
      <c r="AF324" s="1">
        <v>0</v>
      </c>
      <c r="AG324" s="1">
        <v>0</v>
      </c>
      <c r="AH324" s="2">
        <v>28</v>
      </c>
      <c r="AI324" s="26" t="str">
        <f t="shared" si="75"/>
        <v>00011111100000000000000011111100</v>
      </c>
      <c r="AJ324" s="26" t="str">
        <f t="shared" si="76"/>
        <v>11111100</v>
      </c>
      <c r="AK324" s="26" t="str">
        <f t="shared" si="77"/>
        <v>00000000</v>
      </c>
      <c r="AL324" s="26" t="str">
        <f t="shared" si="78"/>
        <v>10000000</v>
      </c>
      <c r="AM324" s="26" t="str">
        <f t="shared" si="79"/>
        <v>00011111</v>
      </c>
      <c r="AN324" s="26" t="str">
        <f t="shared" si="81"/>
        <v>FC</v>
      </c>
      <c r="AO324" s="26" t="str">
        <f t="shared" si="72"/>
        <v>00</v>
      </c>
      <c r="AP324" s="26" t="str">
        <f t="shared" si="73"/>
        <v>80</v>
      </c>
      <c r="AQ324" s="26" t="str">
        <f t="shared" si="82"/>
        <v>1F</v>
      </c>
      <c r="AR324" s="26" t="str">
        <f t="shared" si="80"/>
        <v>0x1F8000FC</v>
      </c>
      <c r="AS324" s="26" t="str">
        <f t="shared" si="83"/>
        <v xml:space="preserve">0x1F8000FC, </v>
      </c>
    </row>
    <row r="325" spans="1:45" x14ac:dyDescent="0.25">
      <c r="A325" s="2">
        <v>29</v>
      </c>
      <c r="B325" s="1">
        <v>0</v>
      </c>
      <c r="C325" s="1">
        <v>0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0</v>
      </c>
      <c r="AG325" s="1">
        <v>0</v>
      </c>
      <c r="AH325" s="2">
        <v>29</v>
      </c>
      <c r="AI325" s="26" t="str">
        <f t="shared" si="75"/>
        <v>00111111000000000000000011111100</v>
      </c>
      <c r="AJ325" s="26" t="str">
        <f t="shared" si="76"/>
        <v>11111100</v>
      </c>
      <c r="AK325" s="26" t="str">
        <f t="shared" si="77"/>
        <v>00000000</v>
      </c>
      <c r="AL325" s="26" t="str">
        <f t="shared" si="78"/>
        <v>00000000</v>
      </c>
      <c r="AM325" s="26" t="str">
        <f t="shared" si="79"/>
        <v>00111111</v>
      </c>
      <c r="AN325" s="26" t="str">
        <f t="shared" si="81"/>
        <v>FC</v>
      </c>
      <c r="AO325" s="26" t="str">
        <f t="shared" si="72"/>
        <v>00</v>
      </c>
      <c r="AP325" s="26" t="str">
        <f t="shared" si="73"/>
        <v>00</v>
      </c>
      <c r="AQ325" s="26" t="str">
        <f t="shared" si="82"/>
        <v>3F</v>
      </c>
      <c r="AR325" s="26" t="str">
        <f t="shared" si="80"/>
        <v>0x3F0000FC</v>
      </c>
      <c r="AS325" s="26" t="str">
        <f t="shared" si="83"/>
        <v xml:space="preserve">0x3F0000FC, </v>
      </c>
    </row>
    <row r="326" spans="1:45" x14ac:dyDescent="0.25">
      <c r="A326" s="2">
        <v>30</v>
      </c>
      <c r="B326" s="1">
        <v>0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0</v>
      </c>
      <c r="AG326" s="1">
        <v>0</v>
      </c>
      <c r="AH326" s="2">
        <v>30</v>
      </c>
      <c r="AI326" s="26" t="str">
        <f t="shared" si="75"/>
        <v>00111111000000000000000011111100</v>
      </c>
      <c r="AJ326" s="26" t="str">
        <f t="shared" si="76"/>
        <v>11111100</v>
      </c>
      <c r="AK326" s="26" t="str">
        <f t="shared" si="77"/>
        <v>00000000</v>
      </c>
      <c r="AL326" s="26" t="str">
        <f t="shared" si="78"/>
        <v>00000000</v>
      </c>
      <c r="AM326" s="26" t="str">
        <f t="shared" si="79"/>
        <v>00111111</v>
      </c>
      <c r="AN326" s="26" t="str">
        <f t="shared" si="81"/>
        <v>FC</v>
      </c>
      <c r="AO326" s="26" t="str">
        <f t="shared" si="72"/>
        <v>00</v>
      </c>
      <c r="AP326" s="26" t="str">
        <f t="shared" si="73"/>
        <v>00</v>
      </c>
      <c r="AQ326" s="26" t="str">
        <f t="shared" si="82"/>
        <v>3F</v>
      </c>
      <c r="AR326" s="26" t="str">
        <f t="shared" si="80"/>
        <v>0x3F0000FC</v>
      </c>
      <c r="AS326" s="26" t="str">
        <f t="shared" si="83"/>
        <v xml:space="preserve">0x3F0000FC, </v>
      </c>
    </row>
    <row r="327" spans="1:45" x14ac:dyDescent="0.25">
      <c r="A327" s="2">
        <v>31</v>
      </c>
      <c r="B327" s="1">
        <v>0</v>
      </c>
      <c r="C327" s="1">
        <v>0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0</v>
      </c>
      <c r="AG327" s="1">
        <v>0</v>
      </c>
      <c r="AH327" s="2">
        <v>31</v>
      </c>
      <c r="AI327" s="26" t="str">
        <f t="shared" si="75"/>
        <v>00111111000000000000000011111100</v>
      </c>
      <c r="AJ327" s="26" t="str">
        <f t="shared" si="76"/>
        <v>11111100</v>
      </c>
      <c r="AK327" s="26" t="str">
        <f t="shared" si="77"/>
        <v>00000000</v>
      </c>
      <c r="AL327" s="26" t="str">
        <f t="shared" si="78"/>
        <v>00000000</v>
      </c>
      <c r="AM327" s="26" t="str">
        <f t="shared" si="79"/>
        <v>00111111</v>
      </c>
      <c r="AN327" s="26" t="str">
        <f t="shared" si="81"/>
        <v>FC</v>
      </c>
      <c r="AO327" s="26" t="str">
        <f t="shared" si="72"/>
        <v>00</v>
      </c>
      <c r="AP327" s="26" t="str">
        <f t="shared" si="73"/>
        <v>00</v>
      </c>
      <c r="AQ327" s="26" t="str">
        <f t="shared" si="82"/>
        <v>3F</v>
      </c>
      <c r="AR327" s="26" t="str">
        <f t="shared" si="80"/>
        <v>0x3F0000FC</v>
      </c>
      <c r="AS327" s="26" t="str">
        <f t="shared" si="83"/>
        <v xml:space="preserve">0x3F0000FC, </v>
      </c>
    </row>
    <row r="328" spans="1:45" x14ac:dyDescent="0.25">
      <c r="A328" s="2">
        <v>32</v>
      </c>
      <c r="B328" s="1">
        <v>0</v>
      </c>
      <c r="C328" s="1">
        <v>0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0</v>
      </c>
      <c r="AG328" s="1">
        <v>0</v>
      </c>
      <c r="AH328" s="2">
        <v>32</v>
      </c>
      <c r="AI328" s="26" t="str">
        <f t="shared" si="75"/>
        <v>00111111000000000000000011111100</v>
      </c>
      <c r="AJ328" s="26" t="str">
        <f t="shared" si="76"/>
        <v>11111100</v>
      </c>
      <c r="AK328" s="26" t="str">
        <f t="shared" si="77"/>
        <v>00000000</v>
      </c>
      <c r="AL328" s="26" t="str">
        <f t="shared" si="78"/>
        <v>00000000</v>
      </c>
      <c r="AM328" s="26" t="str">
        <f t="shared" si="79"/>
        <v>00111111</v>
      </c>
      <c r="AN328" s="26" t="str">
        <f t="shared" si="81"/>
        <v>FC</v>
      </c>
      <c r="AO328" s="26" t="str">
        <f t="shared" si="72"/>
        <v>00</v>
      </c>
      <c r="AP328" s="26" t="str">
        <f t="shared" si="73"/>
        <v>00</v>
      </c>
      <c r="AQ328" s="26" t="str">
        <f t="shared" si="82"/>
        <v>3F</v>
      </c>
      <c r="AR328" s="26" t="str">
        <f t="shared" si="80"/>
        <v>0x3F0000FC</v>
      </c>
      <c r="AS328" s="26" t="str">
        <f t="shared" si="83"/>
        <v xml:space="preserve">0x3F0000FC, </v>
      </c>
    </row>
    <row r="329" spans="1:45" x14ac:dyDescent="0.25">
      <c r="A329" s="2">
        <v>33</v>
      </c>
      <c r="B329" s="1">
        <v>0</v>
      </c>
      <c r="C329" s="1">
        <v>0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0</v>
      </c>
      <c r="AG329" s="1">
        <v>0</v>
      </c>
      <c r="AH329" s="2">
        <v>33</v>
      </c>
      <c r="AI329" s="26" t="str">
        <f t="shared" si="75"/>
        <v>00111111000000000000000011111100</v>
      </c>
      <c r="AJ329" s="26" t="str">
        <f t="shared" si="76"/>
        <v>11111100</v>
      </c>
      <c r="AK329" s="26" t="str">
        <f t="shared" si="77"/>
        <v>00000000</v>
      </c>
      <c r="AL329" s="26" t="str">
        <f t="shared" si="78"/>
        <v>00000000</v>
      </c>
      <c r="AM329" s="26" t="str">
        <f t="shared" si="79"/>
        <v>00111111</v>
      </c>
      <c r="AN329" s="26" t="str">
        <f t="shared" si="81"/>
        <v>FC</v>
      </c>
      <c r="AO329" s="26" t="str">
        <f t="shared" si="72"/>
        <v>00</v>
      </c>
      <c r="AP329" s="26" t="str">
        <f t="shared" si="73"/>
        <v>00</v>
      </c>
      <c r="AQ329" s="26" t="str">
        <f t="shared" si="82"/>
        <v>3F</v>
      </c>
      <c r="AR329" s="26" t="str">
        <f t="shared" si="80"/>
        <v>0x3F0000FC</v>
      </c>
      <c r="AS329" s="26" t="str">
        <f t="shared" si="83"/>
        <v xml:space="preserve">0x3F0000FC, </v>
      </c>
    </row>
    <row r="330" spans="1:45" x14ac:dyDescent="0.25">
      <c r="A330" s="2">
        <v>34</v>
      </c>
      <c r="B330" s="1">
        <v>0</v>
      </c>
      <c r="C330" s="1">
        <v>0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0</v>
      </c>
      <c r="AG330" s="1">
        <v>0</v>
      </c>
      <c r="AH330" s="2">
        <v>34</v>
      </c>
      <c r="AI330" s="26" t="str">
        <f t="shared" si="75"/>
        <v>00111111000000000000000011111100</v>
      </c>
      <c r="AJ330" s="26" t="str">
        <f t="shared" si="76"/>
        <v>11111100</v>
      </c>
      <c r="AK330" s="26" t="str">
        <f t="shared" si="77"/>
        <v>00000000</v>
      </c>
      <c r="AL330" s="26" t="str">
        <f t="shared" si="78"/>
        <v>00000000</v>
      </c>
      <c r="AM330" s="26" t="str">
        <f t="shared" si="79"/>
        <v>00111111</v>
      </c>
      <c r="AN330" s="26" t="str">
        <f t="shared" si="81"/>
        <v>FC</v>
      </c>
      <c r="AO330" s="26" t="str">
        <f t="shared" si="72"/>
        <v>00</v>
      </c>
      <c r="AP330" s="26" t="str">
        <f t="shared" si="73"/>
        <v>00</v>
      </c>
      <c r="AQ330" s="26" t="str">
        <f t="shared" si="82"/>
        <v>3F</v>
      </c>
      <c r="AR330" s="26" t="str">
        <f t="shared" si="80"/>
        <v>0x3F0000FC</v>
      </c>
      <c r="AS330" s="26" t="str">
        <f t="shared" si="83"/>
        <v xml:space="preserve">0x3F0000FC, </v>
      </c>
    </row>
    <row r="331" spans="1:45" x14ac:dyDescent="0.25">
      <c r="A331" s="2">
        <v>35</v>
      </c>
      <c r="B331" s="1">
        <v>0</v>
      </c>
      <c r="C331" s="1">
        <v>0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0</v>
      </c>
      <c r="AG331" s="1">
        <v>0</v>
      </c>
      <c r="AH331" s="2">
        <v>35</v>
      </c>
      <c r="AI331" s="26" t="str">
        <f t="shared" si="75"/>
        <v>00111111000000000000000011111100</v>
      </c>
      <c r="AJ331" s="26" t="str">
        <f t="shared" si="76"/>
        <v>11111100</v>
      </c>
      <c r="AK331" s="26" t="str">
        <f t="shared" si="77"/>
        <v>00000000</v>
      </c>
      <c r="AL331" s="26" t="str">
        <f t="shared" si="78"/>
        <v>00000000</v>
      </c>
      <c r="AM331" s="26" t="str">
        <f t="shared" si="79"/>
        <v>00111111</v>
      </c>
      <c r="AN331" s="26" t="str">
        <f t="shared" si="81"/>
        <v>FC</v>
      </c>
      <c r="AO331" s="26" t="str">
        <f t="shared" si="72"/>
        <v>00</v>
      </c>
      <c r="AP331" s="26" t="str">
        <f t="shared" si="73"/>
        <v>00</v>
      </c>
      <c r="AQ331" s="26" t="str">
        <f t="shared" si="82"/>
        <v>3F</v>
      </c>
      <c r="AR331" s="26" t="str">
        <f t="shared" si="80"/>
        <v>0x3F0000FC</v>
      </c>
      <c r="AS331" s="26" t="str">
        <f t="shared" si="83"/>
        <v xml:space="preserve">0x3F0000FC, </v>
      </c>
    </row>
    <row r="332" spans="1:45" x14ac:dyDescent="0.25">
      <c r="A332" s="2">
        <v>36</v>
      </c>
      <c r="B332" s="1">
        <v>0</v>
      </c>
      <c r="C332" s="1">
        <v>0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0</v>
      </c>
      <c r="AG332" s="1">
        <v>0</v>
      </c>
      <c r="AH332" s="2">
        <v>36</v>
      </c>
      <c r="AI332" s="26" t="str">
        <f t="shared" si="75"/>
        <v>00111111000000000000000011111100</v>
      </c>
      <c r="AJ332" s="26" t="str">
        <f t="shared" si="76"/>
        <v>11111100</v>
      </c>
      <c r="AK332" s="26" t="str">
        <f t="shared" si="77"/>
        <v>00000000</v>
      </c>
      <c r="AL332" s="26" t="str">
        <f t="shared" si="78"/>
        <v>00000000</v>
      </c>
      <c r="AM332" s="26" t="str">
        <f t="shared" si="79"/>
        <v>00111111</v>
      </c>
      <c r="AN332" s="26" t="str">
        <f t="shared" si="81"/>
        <v>FC</v>
      </c>
      <c r="AO332" s="26" t="str">
        <f t="shared" si="72"/>
        <v>00</v>
      </c>
      <c r="AP332" s="26" t="str">
        <f t="shared" si="73"/>
        <v>00</v>
      </c>
      <c r="AQ332" s="26" t="str">
        <f t="shared" si="82"/>
        <v>3F</v>
      </c>
      <c r="AR332" s="26" t="str">
        <f t="shared" si="80"/>
        <v>0x3F0000FC</v>
      </c>
      <c r="AS332" s="26" t="str">
        <f t="shared" si="83"/>
        <v xml:space="preserve">0x3F0000FC, </v>
      </c>
    </row>
    <row r="333" spans="1:45" x14ac:dyDescent="0.25">
      <c r="A333" s="2">
        <v>37</v>
      </c>
      <c r="B333" s="1">
        <v>0</v>
      </c>
      <c r="C333" s="1">
        <v>0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0</v>
      </c>
      <c r="AG333" s="1">
        <v>0</v>
      </c>
      <c r="AH333" s="2">
        <v>37</v>
      </c>
      <c r="AI333" s="26" t="str">
        <f t="shared" si="75"/>
        <v>00111111000000000000000011111100</v>
      </c>
      <c r="AJ333" s="26" t="str">
        <f t="shared" si="76"/>
        <v>11111100</v>
      </c>
      <c r="AK333" s="26" t="str">
        <f t="shared" si="77"/>
        <v>00000000</v>
      </c>
      <c r="AL333" s="26" t="str">
        <f t="shared" si="78"/>
        <v>00000000</v>
      </c>
      <c r="AM333" s="26" t="str">
        <f t="shared" si="79"/>
        <v>00111111</v>
      </c>
      <c r="AN333" s="26" t="str">
        <f t="shared" si="81"/>
        <v>FC</v>
      </c>
      <c r="AO333" s="26" t="str">
        <f t="shared" si="72"/>
        <v>00</v>
      </c>
      <c r="AP333" s="26" t="str">
        <f t="shared" si="73"/>
        <v>00</v>
      </c>
      <c r="AQ333" s="26" t="str">
        <f t="shared" si="82"/>
        <v>3F</v>
      </c>
      <c r="AR333" s="26" t="str">
        <f t="shared" si="80"/>
        <v>0x3F0000FC</v>
      </c>
      <c r="AS333" s="26" t="str">
        <f t="shared" si="83"/>
        <v xml:space="preserve">0x3F0000FC, </v>
      </c>
    </row>
    <row r="334" spans="1:45" x14ac:dyDescent="0.25">
      <c r="A334" s="2">
        <v>38</v>
      </c>
      <c r="B334" s="1">
        <v>0</v>
      </c>
      <c r="C334" s="1">
        <v>0</v>
      </c>
      <c r="D334" s="1">
        <v>0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0</v>
      </c>
      <c r="AF334" s="1">
        <v>0</v>
      </c>
      <c r="AG334" s="1">
        <v>0</v>
      </c>
      <c r="AH334" s="2">
        <v>38</v>
      </c>
      <c r="AI334" s="26" t="str">
        <f t="shared" si="75"/>
        <v>00011111100000000000000111111000</v>
      </c>
      <c r="AJ334" s="26" t="str">
        <f t="shared" si="76"/>
        <v>11111000</v>
      </c>
      <c r="AK334" s="26" t="str">
        <f t="shared" si="77"/>
        <v>00000001</v>
      </c>
      <c r="AL334" s="26" t="str">
        <f t="shared" si="78"/>
        <v>10000000</v>
      </c>
      <c r="AM334" s="26" t="str">
        <f t="shared" si="79"/>
        <v>00011111</v>
      </c>
      <c r="AN334" s="26" t="str">
        <f t="shared" si="81"/>
        <v>F8</v>
      </c>
      <c r="AO334" s="26" t="str">
        <f t="shared" si="72"/>
        <v>01</v>
      </c>
      <c r="AP334" s="26" t="str">
        <f t="shared" si="73"/>
        <v>80</v>
      </c>
      <c r="AQ334" s="26" t="str">
        <f t="shared" si="82"/>
        <v>1F</v>
      </c>
      <c r="AR334" s="26" t="str">
        <f t="shared" si="80"/>
        <v>0x1F8001F8</v>
      </c>
      <c r="AS334" s="26" t="str">
        <f t="shared" si="83"/>
        <v xml:space="preserve">0x1F8001F8, </v>
      </c>
    </row>
    <row r="335" spans="1:45" x14ac:dyDescent="0.25">
      <c r="A335" s="2">
        <v>39</v>
      </c>
      <c r="B335" s="1">
        <v>0</v>
      </c>
      <c r="C335" s="1">
        <v>0</v>
      </c>
      <c r="D335" s="1">
        <v>0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0</v>
      </c>
      <c r="AF335" s="1">
        <v>0</v>
      </c>
      <c r="AG335" s="1">
        <v>0</v>
      </c>
      <c r="AH335" s="2">
        <v>39</v>
      </c>
      <c r="AI335" s="26" t="str">
        <f t="shared" si="75"/>
        <v>00011111110000000000001111111000</v>
      </c>
      <c r="AJ335" s="26" t="str">
        <f t="shared" si="76"/>
        <v>11111000</v>
      </c>
      <c r="AK335" s="26" t="str">
        <f t="shared" si="77"/>
        <v>00000011</v>
      </c>
      <c r="AL335" s="26" t="str">
        <f t="shared" si="78"/>
        <v>11000000</v>
      </c>
      <c r="AM335" s="26" t="str">
        <f t="shared" si="79"/>
        <v>00011111</v>
      </c>
      <c r="AN335" s="26" t="str">
        <f t="shared" si="81"/>
        <v>F8</v>
      </c>
      <c r="AO335" s="26" t="str">
        <f t="shared" si="72"/>
        <v>03</v>
      </c>
      <c r="AP335" s="26" t="str">
        <f t="shared" si="73"/>
        <v>C0</v>
      </c>
      <c r="AQ335" s="26" t="str">
        <f t="shared" si="82"/>
        <v>1F</v>
      </c>
      <c r="AR335" s="26" t="str">
        <f t="shared" si="80"/>
        <v>0x1FC003F8</v>
      </c>
      <c r="AS335" s="26" t="str">
        <f t="shared" si="83"/>
        <v xml:space="preserve">0x1FC003F8, </v>
      </c>
    </row>
    <row r="336" spans="1:45" x14ac:dyDescent="0.25">
      <c r="A336" s="2">
        <v>40</v>
      </c>
      <c r="B336" s="1">
        <v>0</v>
      </c>
      <c r="C336" s="1">
        <v>0</v>
      </c>
      <c r="D336" s="1">
        <v>0</v>
      </c>
      <c r="E336" s="1">
        <v>0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0</v>
      </c>
      <c r="AE336" s="1">
        <v>0</v>
      </c>
      <c r="AF336" s="1">
        <v>0</v>
      </c>
      <c r="AG336" s="1">
        <v>0</v>
      </c>
      <c r="AH336" s="2">
        <v>40</v>
      </c>
      <c r="AI336" s="26" t="str">
        <f t="shared" si="75"/>
        <v>00001111111111111111111111110000</v>
      </c>
      <c r="AJ336" s="26" t="str">
        <f t="shared" si="76"/>
        <v>11110000</v>
      </c>
      <c r="AK336" s="26" t="str">
        <f t="shared" si="77"/>
        <v>11111111</v>
      </c>
      <c r="AL336" s="26" t="str">
        <f t="shared" si="78"/>
        <v>11111111</v>
      </c>
      <c r="AM336" s="26" t="str">
        <f t="shared" si="79"/>
        <v>00001111</v>
      </c>
      <c r="AN336" s="26" t="str">
        <f t="shared" si="81"/>
        <v>F0</v>
      </c>
      <c r="AO336" s="26" t="str">
        <f t="shared" si="72"/>
        <v>FF</v>
      </c>
      <c r="AP336" s="26" t="str">
        <f t="shared" si="73"/>
        <v>FF</v>
      </c>
      <c r="AQ336" s="26" t="str">
        <f t="shared" si="82"/>
        <v>0F</v>
      </c>
      <c r="AR336" s="26" t="str">
        <f t="shared" si="80"/>
        <v>0x0FFFFFF0</v>
      </c>
      <c r="AS336" s="26" t="str">
        <f t="shared" si="83"/>
        <v xml:space="preserve">0x0FFFFFF0, </v>
      </c>
    </row>
    <row r="337" spans="1:48" x14ac:dyDescent="0.25">
      <c r="A337" s="2">
        <v>41</v>
      </c>
      <c r="B337" s="1">
        <v>0</v>
      </c>
      <c r="C337" s="1">
        <v>0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0</v>
      </c>
      <c r="AE337" s="1">
        <v>0</v>
      </c>
      <c r="AF337" s="1">
        <v>0</v>
      </c>
      <c r="AG337" s="1">
        <v>0</v>
      </c>
      <c r="AH337" s="2">
        <v>41</v>
      </c>
      <c r="AI337" s="26" t="str">
        <f t="shared" si="75"/>
        <v>00001111111111111111111111110000</v>
      </c>
      <c r="AJ337" s="26" t="str">
        <f t="shared" si="76"/>
        <v>11110000</v>
      </c>
      <c r="AK337" s="26" t="str">
        <f t="shared" si="77"/>
        <v>11111111</v>
      </c>
      <c r="AL337" s="26" t="str">
        <f t="shared" si="78"/>
        <v>11111111</v>
      </c>
      <c r="AM337" s="26" t="str">
        <f t="shared" si="79"/>
        <v>00001111</v>
      </c>
      <c r="AN337" s="26" t="str">
        <f t="shared" si="81"/>
        <v>F0</v>
      </c>
      <c r="AO337" s="26" t="str">
        <f t="shared" si="72"/>
        <v>FF</v>
      </c>
      <c r="AP337" s="26" t="str">
        <f t="shared" si="73"/>
        <v>FF</v>
      </c>
      <c r="AQ337" s="26" t="str">
        <f t="shared" si="82"/>
        <v>0F</v>
      </c>
      <c r="AR337" s="26" t="str">
        <f t="shared" si="80"/>
        <v>0x0FFFFFF0</v>
      </c>
      <c r="AS337" s="26" t="str">
        <f t="shared" si="83"/>
        <v xml:space="preserve">0x0FFFFFF0, </v>
      </c>
    </row>
    <row r="338" spans="1:48" x14ac:dyDescent="0.25">
      <c r="A338" s="2">
        <v>42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2">
        <v>42</v>
      </c>
      <c r="AI338" s="26" t="str">
        <f t="shared" si="75"/>
        <v>00000111111111111111111111100000</v>
      </c>
      <c r="AJ338" s="26" t="str">
        <f t="shared" si="76"/>
        <v>11100000</v>
      </c>
      <c r="AK338" s="26" t="str">
        <f t="shared" si="77"/>
        <v>11111111</v>
      </c>
      <c r="AL338" s="26" t="str">
        <f t="shared" si="78"/>
        <v>11111111</v>
      </c>
      <c r="AM338" s="26" t="str">
        <f t="shared" si="79"/>
        <v>00000111</v>
      </c>
      <c r="AN338" s="26" t="str">
        <f t="shared" si="81"/>
        <v>E0</v>
      </c>
      <c r="AO338" s="26" t="str">
        <f t="shared" si="72"/>
        <v>FF</v>
      </c>
      <c r="AP338" s="26" t="str">
        <f t="shared" si="73"/>
        <v>FF</v>
      </c>
      <c r="AQ338" s="26" t="str">
        <f t="shared" si="82"/>
        <v>07</v>
      </c>
      <c r="AR338" s="26" t="str">
        <f t="shared" si="80"/>
        <v>0x07FFFFE0</v>
      </c>
      <c r="AS338" s="26" t="str">
        <f t="shared" si="83"/>
        <v xml:space="preserve">0x07FFFFE0, </v>
      </c>
    </row>
    <row r="339" spans="1:48" x14ac:dyDescent="0.25">
      <c r="A339" s="2">
        <v>43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2">
        <v>43</v>
      </c>
      <c r="AI339" s="26" t="str">
        <f t="shared" si="75"/>
        <v>00000011111111111111111111000000</v>
      </c>
      <c r="AJ339" s="26" t="str">
        <f t="shared" si="76"/>
        <v>11000000</v>
      </c>
      <c r="AK339" s="26" t="str">
        <f t="shared" si="77"/>
        <v>11111111</v>
      </c>
      <c r="AL339" s="26" t="str">
        <f t="shared" si="78"/>
        <v>11111111</v>
      </c>
      <c r="AM339" s="26" t="str">
        <f t="shared" si="79"/>
        <v>00000011</v>
      </c>
      <c r="AN339" s="26" t="str">
        <f t="shared" si="81"/>
        <v>C0</v>
      </c>
      <c r="AO339" s="26" t="str">
        <f t="shared" si="72"/>
        <v>FF</v>
      </c>
      <c r="AP339" s="26" t="str">
        <f t="shared" si="73"/>
        <v>FF</v>
      </c>
      <c r="AQ339" s="26" t="str">
        <f t="shared" si="82"/>
        <v>03</v>
      </c>
      <c r="AR339" s="26" t="str">
        <f t="shared" si="80"/>
        <v>0x03FFFFC0</v>
      </c>
      <c r="AS339" s="26" t="str">
        <f t="shared" si="83"/>
        <v xml:space="preserve">0x03FFFFC0, </v>
      </c>
    </row>
    <row r="340" spans="1:48" x14ac:dyDescent="0.25">
      <c r="A340" s="2">
        <v>44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2">
        <v>44</v>
      </c>
      <c r="AI340" s="26" t="str">
        <f t="shared" si="75"/>
        <v>00000000111111111111111100000000</v>
      </c>
      <c r="AJ340" s="26" t="str">
        <f t="shared" si="76"/>
        <v>00000000</v>
      </c>
      <c r="AK340" s="26" t="str">
        <f t="shared" si="77"/>
        <v>11111111</v>
      </c>
      <c r="AL340" s="26" t="str">
        <f t="shared" si="78"/>
        <v>11111111</v>
      </c>
      <c r="AM340" s="26" t="str">
        <f t="shared" si="79"/>
        <v>00000000</v>
      </c>
      <c r="AN340" s="26" t="str">
        <f t="shared" si="81"/>
        <v>00</v>
      </c>
      <c r="AO340" s="26" t="str">
        <f t="shared" si="72"/>
        <v>FF</v>
      </c>
      <c r="AP340" s="26" t="str">
        <f t="shared" si="73"/>
        <v>FF</v>
      </c>
      <c r="AQ340" s="26" t="str">
        <f t="shared" si="82"/>
        <v>00</v>
      </c>
      <c r="AR340" s="26" t="str">
        <f t="shared" si="80"/>
        <v>0x00FFFF00</v>
      </c>
      <c r="AS340" s="26" t="str">
        <f t="shared" si="83"/>
        <v xml:space="preserve">0x00FFFF00, </v>
      </c>
    </row>
    <row r="341" spans="1:48" x14ac:dyDescent="0.25">
      <c r="A341" s="2">
        <v>45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2">
        <v>45</v>
      </c>
      <c r="AI341" s="26" t="str">
        <f t="shared" si="75"/>
        <v>00000000001111111111110000000000</v>
      </c>
      <c r="AJ341" s="26" t="str">
        <f t="shared" si="76"/>
        <v>00000000</v>
      </c>
      <c r="AK341" s="26" t="str">
        <f t="shared" si="77"/>
        <v>11111100</v>
      </c>
      <c r="AL341" s="26" t="str">
        <f t="shared" si="78"/>
        <v>00111111</v>
      </c>
      <c r="AM341" s="26" t="str">
        <f t="shared" si="79"/>
        <v>00000000</v>
      </c>
      <c r="AN341" s="26" t="str">
        <f t="shared" si="81"/>
        <v>00</v>
      </c>
      <c r="AO341" s="26" t="str">
        <f t="shared" si="72"/>
        <v>FC</v>
      </c>
      <c r="AP341" s="26" t="str">
        <f t="shared" si="73"/>
        <v>3F</v>
      </c>
      <c r="AQ341" s="26" t="str">
        <f t="shared" si="82"/>
        <v>00</v>
      </c>
      <c r="AR341" s="26" t="str">
        <f t="shared" si="80"/>
        <v>0x003FFC00</v>
      </c>
      <c r="AS341" s="28" t="str">
        <f>AR341</f>
        <v>0x003FFC00</v>
      </c>
    </row>
    <row r="342" spans="1:48" x14ac:dyDescent="0.25">
      <c r="A342" s="2">
        <v>46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2">
        <v>46</v>
      </c>
      <c r="AI342" s="26" t="str">
        <f t="shared" si="75"/>
        <v>00000000000000000000000000000000</v>
      </c>
      <c r="AJ342" s="26" t="str">
        <f t="shared" si="76"/>
        <v>00000000</v>
      </c>
      <c r="AK342" s="26" t="str">
        <f t="shared" si="77"/>
        <v>00000000</v>
      </c>
      <c r="AL342" s="26" t="str">
        <f t="shared" si="78"/>
        <v>00000000</v>
      </c>
      <c r="AM342" s="26" t="str">
        <f t="shared" si="79"/>
        <v>00000000</v>
      </c>
      <c r="AN342" s="26" t="str">
        <f t="shared" si="81"/>
        <v>00</v>
      </c>
      <c r="AO342" s="26" t="str">
        <f t="shared" si="72"/>
        <v>00</v>
      </c>
      <c r="AP342" s="26" t="str">
        <f t="shared" si="73"/>
        <v>00</v>
      </c>
      <c r="AQ342" s="26" t="str">
        <f t="shared" si="82"/>
        <v>00</v>
      </c>
      <c r="AR342" s="26" t="str">
        <f t="shared" si="80"/>
        <v>0x00000000</v>
      </c>
      <c r="AS342" s="26"/>
    </row>
    <row r="343" spans="1:48" x14ac:dyDescent="0.25">
      <c r="A343" s="2">
        <v>47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2">
        <v>47</v>
      </c>
      <c r="AI343" s="26" t="str">
        <f t="shared" si="75"/>
        <v>00000000000000000000000000000000</v>
      </c>
      <c r="AJ343" s="26" t="str">
        <f t="shared" si="76"/>
        <v>00000000</v>
      </c>
      <c r="AK343" s="26" t="str">
        <f t="shared" si="77"/>
        <v>00000000</v>
      </c>
      <c r="AL343" s="26" t="str">
        <f t="shared" si="78"/>
        <v>00000000</v>
      </c>
      <c r="AM343" s="26" t="str">
        <f t="shared" si="79"/>
        <v>00000000</v>
      </c>
      <c r="AN343" s="26" t="str">
        <f t="shared" si="81"/>
        <v>00</v>
      </c>
      <c r="AO343" s="26" t="str">
        <f t="shared" si="72"/>
        <v>00</v>
      </c>
      <c r="AP343" s="26" t="str">
        <f t="shared" si="73"/>
        <v>00</v>
      </c>
      <c r="AQ343" s="26" t="str">
        <f t="shared" si="82"/>
        <v>00</v>
      </c>
      <c r="AR343" s="26" t="str">
        <f t="shared" si="80"/>
        <v>0x00000000</v>
      </c>
      <c r="AS343" s="26"/>
    </row>
    <row r="344" spans="1:48" s="2" customFormat="1" x14ac:dyDescent="0.25">
      <c r="B344" s="2">
        <v>0</v>
      </c>
      <c r="C344" s="2">
        <v>1</v>
      </c>
      <c r="D344" s="2">
        <v>2</v>
      </c>
      <c r="E344" s="2">
        <v>3</v>
      </c>
      <c r="F344" s="2">
        <v>4</v>
      </c>
      <c r="G344" s="2">
        <v>5</v>
      </c>
      <c r="H344" s="2">
        <v>6</v>
      </c>
      <c r="I344" s="2">
        <v>7</v>
      </c>
      <c r="J344" s="2">
        <v>8</v>
      </c>
      <c r="K344" s="2">
        <v>9</v>
      </c>
      <c r="L344" s="2">
        <v>10</v>
      </c>
      <c r="M344" s="2">
        <v>11</v>
      </c>
      <c r="N344" s="2">
        <v>12</v>
      </c>
      <c r="O344" s="2">
        <v>13</v>
      </c>
      <c r="P344" s="2">
        <v>14</v>
      </c>
      <c r="Q344" s="2">
        <v>15</v>
      </c>
      <c r="R344" s="2">
        <v>16</v>
      </c>
      <c r="S344" s="2">
        <v>17</v>
      </c>
      <c r="T344" s="2">
        <v>18</v>
      </c>
      <c r="U344" s="2">
        <v>19</v>
      </c>
      <c r="V344" s="2">
        <v>20</v>
      </c>
      <c r="W344" s="2">
        <v>21</v>
      </c>
      <c r="X344" s="2">
        <v>22</v>
      </c>
      <c r="Y344" s="2">
        <v>23</v>
      </c>
      <c r="Z344" s="2">
        <v>24</v>
      </c>
      <c r="AA344" s="2">
        <v>25</v>
      </c>
      <c r="AB344" s="2">
        <v>26</v>
      </c>
      <c r="AC344" s="2">
        <v>27</v>
      </c>
      <c r="AD344" s="2">
        <v>28</v>
      </c>
      <c r="AE344" s="2">
        <v>29</v>
      </c>
      <c r="AF344" s="2">
        <v>30</v>
      </c>
      <c r="AG344" s="2">
        <v>31</v>
      </c>
      <c r="AI344" s="25"/>
      <c r="AJ344" s="25" t="s">
        <v>143</v>
      </c>
      <c r="AK344" s="25" t="s">
        <v>144</v>
      </c>
      <c r="AL344" s="25" t="s">
        <v>145</v>
      </c>
      <c r="AM344" s="25" t="s">
        <v>146</v>
      </c>
      <c r="AN344" s="25" t="s">
        <v>143</v>
      </c>
      <c r="AO344" s="25" t="s">
        <v>144</v>
      </c>
      <c r="AP344" s="25" t="s">
        <v>145</v>
      </c>
      <c r="AQ344" s="25" t="s">
        <v>146</v>
      </c>
      <c r="AR344" s="27" t="s">
        <v>147</v>
      </c>
      <c r="AS344" s="22">
        <v>7</v>
      </c>
      <c r="AT344"/>
      <c r="AV344" s="33"/>
    </row>
    <row r="345" spans="1:48" x14ac:dyDescent="0.25">
      <c r="A345" s="2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2">
        <v>0</v>
      </c>
      <c r="AI345" s="26" t="str">
        <f>AG345&amp;AF345&amp;AE345&amp;AD345&amp;AC345&amp;AB345&amp;AA345&amp;Z345&amp;Y345&amp;X345&amp;W345&amp;V345&amp;U345&amp;T345&amp;S345&amp;R345&amp;Q345&amp;P345&amp;O345&amp;N345&amp;M345&amp;L345&amp;K345&amp;J345&amp;I345&amp;H345&amp;G345&amp;F345&amp;E345&amp;D345&amp;C345&amp;B345</f>
        <v>00000000000000000000000000000000</v>
      </c>
      <c r="AJ345" s="26" t="str">
        <f>I345&amp;H345&amp;G345&amp;F345&amp;E345&amp;D345&amp;C345&amp;B345</f>
        <v>00000000</v>
      </c>
      <c r="AK345" s="26" t="str">
        <f>Q345&amp;P345&amp;O345&amp;N345&amp;M345&amp;L345&amp;K345&amp;J345</f>
        <v>00000000</v>
      </c>
      <c r="AL345" s="26" t="str">
        <f>Y345&amp;X345&amp;W345&amp;V345&amp;U345&amp;T345&amp;S345&amp;R345</f>
        <v>00000000</v>
      </c>
      <c r="AM345" s="26" t="str">
        <f>AG345&amp;AF345&amp;AE345&amp;AD345&amp;AC345&amp;AB345&amp;AA345&amp;Z345</f>
        <v>00000000</v>
      </c>
      <c r="AN345" s="26" t="str">
        <f>BIN2HEX(AJ345,2)</f>
        <v>00</v>
      </c>
      <c r="AO345" s="26" t="str">
        <f t="shared" ref="AO345:AO392" si="84">BIN2HEX(AK345,2)</f>
        <v>00</v>
      </c>
      <c r="AP345" s="26" t="str">
        <f t="shared" ref="AP345:AP392" si="85">BIN2HEX(AL345,2)</f>
        <v>00</v>
      </c>
      <c r="AQ345" s="26" t="str">
        <f t="shared" ref="AQ345" si="86">BIN2HEX(AM345,2)</f>
        <v>00</v>
      </c>
      <c r="AR345" s="26" t="str">
        <f>"0x" &amp;AQ345&amp;AP345&amp;AO345&amp;AN345</f>
        <v>0x00000000</v>
      </c>
      <c r="AS345" s="26"/>
      <c r="AT345" t="str">
        <f>"  {" &amp; AS345&amp;AS346&amp;AS347&amp;AS348&amp;AS349&amp;AS350&amp;AS351&amp;AS352&amp;AS353&amp;AS354&amp;AS355&amp;AS356&amp;AS357&amp;AS358&amp;AS359&amp;AS360&amp;AS361&amp;AS362&amp;AS363&amp;AS364&amp;AS365&amp;AS366&amp;AS367&amp;AS368&amp;AS369&amp;AS370&amp;AS371&amp;AS372&amp;AS373&amp;AS374&amp;AS375&amp;AS376&amp;AS377&amp;AS378&amp;AS379&amp;AS380&amp;AS381&amp;AS382&amp;AS383&amp;AS384&amp;AS385&amp;AS386&amp;AS387&amp;AS388&amp;AS389&amp;AS390&amp;AS391&amp;AS392 &amp; "}, // " &amp; AS344</f>
        <v xml:space="preserve">  {0x3FFFFFFC, 0x3FFFFFFC, 0x3FFFFFFC, 0x3FFFFFFC, 0x3FFFFFFC, 0x3FFFFFFC, 0x3F800000, 0x3F000000, 0x3F000000, 0x3F000000, 0x3F000000, 0x3F000000, 0x3F800000, 0x3FC00000, 0x1FE00000, 0x1FF00000, 0x0FF80000, 0x07FC0000, 0x03FE0000, 0x01FF0000, 0x00FF8000, 0x007FC000, 0x003FE000, 0x001FF000, 0x000FF800, 0x0007FC00, 0x0003FC00, 0x0001FE00, 0x0001FE00, 0x0000FF00, 0x0000FF00, 0x00007F80, 0x00007F80, 0x00007F80, 0x00007F80, 0x00007F80, 0x00007F80, 0x00007F80, 0x00007F80, 0x00007F80, 0x00007F80, 0x00007F80, 0x00007F80, 0x00007F80}, // 7</v>
      </c>
    </row>
    <row r="346" spans="1:48" x14ac:dyDescent="0.25">
      <c r="A346" s="2">
        <v>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2">
        <v>1</v>
      </c>
      <c r="AI346" s="26" t="str">
        <f t="shared" ref="AI346:AI392" si="87">AG346&amp;AF346&amp;AE346&amp;AD346&amp;AC346&amp;AB346&amp;AA346&amp;Z346&amp;Y346&amp;X346&amp;W346&amp;V346&amp;U346&amp;T346&amp;S346&amp;R346&amp;Q346&amp;P346&amp;O346&amp;N346&amp;M346&amp;L346&amp;K346&amp;J346&amp;I346&amp;H346&amp;G346&amp;F346&amp;E346&amp;D346&amp;C346&amp;B346</f>
        <v>00000000000000000000000000000000</v>
      </c>
      <c r="AJ346" s="26" t="str">
        <f t="shared" ref="AJ346:AJ392" si="88">I346&amp;H346&amp;G346&amp;F346&amp;E346&amp;D346&amp;C346&amp;B346</f>
        <v>00000000</v>
      </c>
      <c r="AK346" s="26" t="str">
        <f t="shared" ref="AK346:AK392" si="89">Q346&amp;P346&amp;O346&amp;N346&amp;M346&amp;L346&amp;K346&amp;J346</f>
        <v>00000000</v>
      </c>
      <c r="AL346" s="26" t="str">
        <f t="shared" ref="AL346:AL392" si="90">Y346&amp;X346&amp;W346&amp;V346&amp;U346&amp;T346&amp;S346&amp;R346</f>
        <v>00000000</v>
      </c>
      <c r="AM346" s="26" t="str">
        <f t="shared" ref="AM346:AM392" si="91">AG346&amp;AF346&amp;AE346&amp;AD346&amp;AC346&amp;AB346&amp;AA346&amp;Z346</f>
        <v>00000000</v>
      </c>
      <c r="AN346" s="26" t="str">
        <f>BIN2HEX(AJ346,2)</f>
        <v>00</v>
      </c>
      <c r="AO346" s="26" t="str">
        <f t="shared" si="84"/>
        <v>00</v>
      </c>
      <c r="AP346" s="26" t="str">
        <f t="shared" si="85"/>
        <v>00</v>
      </c>
      <c r="AQ346" s="26" t="str">
        <f>BIN2HEX(AM346,2)</f>
        <v>00</v>
      </c>
      <c r="AR346" s="26" t="str">
        <f t="shared" ref="AR346:AR392" si="92">"0x" &amp;AQ346&amp;AP346&amp;AO346&amp;AN346</f>
        <v>0x00000000</v>
      </c>
      <c r="AS346" s="26"/>
    </row>
    <row r="347" spans="1:48" x14ac:dyDescent="0.25">
      <c r="A347" s="2">
        <v>2</v>
      </c>
      <c r="B347" s="1">
        <v>0</v>
      </c>
      <c r="C347" s="1">
        <v>0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0</v>
      </c>
      <c r="AG347" s="1">
        <v>0</v>
      </c>
      <c r="AH347" s="2">
        <v>2</v>
      </c>
      <c r="AI347" s="26" t="str">
        <f t="shared" si="87"/>
        <v>00111111111111111111111111111100</v>
      </c>
      <c r="AJ347" s="26" t="str">
        <f t="shared" si="88"/>
        <v>11111100</v>
      </c>
      <c r="AK347" s="26" t="str">
        <f t="shared" si="89"/>
        <v>11111111</v>
      </c>
      <c r="AL347" s="26" t="str">
        <f t="shared" si="90"/>
        <v>11111111</v>
      </c>
      <c r="AM347" s="26" t="str">
        <f t="shared" si="91"/>
        <v>00111111</v>
      </c>
      <c r="AN347" s="26" t="str">
        <f t="shared" ref="AN347:AN392" si="93">BIN2HEX(AJ347,2)</f>
        <v>FC</v>
      </c>
      <c r="AO347" s="26" t="str">
        <f t="shared" si="84"/>
        <v>FF</v>
      </c>
      <c r="AP347" s="26" t="str">
        <f t="shared" si="85"/>
        <v>FF</v>
      </c>
      <c r="AQ347" s="26" t="str">
        <f t="shared" ref="AQ347:AQ392" si="94">BIN2HEX(AM347,2)</f>
        <v>3F</v>
      </c>
      <c r="AR347" s="26" t="str">
        <f t="shared" si="92"/>
        <v>0x3FFFFFFC</v>
      </c>
      <c r="AS347" s="26" t="str">
        <f>AR347 &amp; ", "</f>
        <v xml:space="preserve">0x3FFFFFFC, </v>
      </c>
    </row>
    <row r="348" spans="1:48" x14ac:dyDescent="0.25">
      <c r="A348" s="2">
        <v>3</v>
      </c>
      <c r="B348" s="1">
        <v>0</v>
      </c>
      <c r="C348" s="1">
        <v>0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0</v>
      </c>
      <c r="AG348" s="1">
        <v>0</v>
      </c>
      <c r="AH348" s="2">
        <v>3</v>
      </c>
      <c r="AI348" s="26" t="str">
        <f t="shared" si="87"/>
        <v>00111111111111111111111111111100</v>
      </c>
      <c r="AJ348" s="26" t="str">
        <f t="shared" si="88"/>
        <v>11111100</v>
      </c>
      <c r="AK348" s="26" t="str">
        <f t="shared" si="89"/>
        <v>11111111</v>
      </c>
      <c r="AL348" s="26" t="str">
        <f t="shared" si="90"/>
        <v>11111111</v>
      </c>
      <c r="AM348" s="26" t="str">
        <f t="shared" si="91"/>
        <v>00111111</v>
      </c>
      <c r="AN348" s="26" t="str">
        <f t="shared" si="93"/>
        <v>FC</v>
      </c>
      <c r="AO348" s="26" t="str">
        <f t="shared" si="84"/>
        <v>FF</v>
      </c>
      <c r="AP348" s="26" t="str">
        <f t="shared" si="85"/>
        <v>FF</v>
      </c>
      <c r="AQ348" s="26" t="str">
        <f t="shared" si="94"/>
        <v>3F</v>
      </c>
      <c r="AR348" s="26" t="str">
        <f t="shared" si="92"/>
        <v>0x3FFFFFFC</v>
      </c>
      <c r="AS348" s="26" t="str">
        <f t="shared" ref="AS348:AS389" si="95">AR348 &amp; ", "</f>
        <v xml:space="preserve">0x3FFFFFFC, </v>
      </c>
    </row>
    <row r="349" spans="1:48" x14ac:dyDescent="0.25">
      <c r="A349" s="2">
        <v>4</v>
      </c>
      <c r="B349" s="1">
        <v>0</v>
      </c>
      <c r="C349" s="1">
        <v>0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0</v>
      </c>
      <c r="AG349" s="1">
        <v>0</v>
      </c>
      <c r="AH349" s="2">
        <v>4</v>
      </c>
      <c r="AI349" s="26" t="str">
        <f t="shared" si="87"/>
        <v>00111111111111111111111111111100</v>
      </c>
      <c r="AJ349" s="26" t="str">
        <f t="shared" si="88"/>
        <v>11111100</v>
      </c>
      <c r="AK349" s="26" t="str">
        <f t="shared" si="89"/>
        <v>11111111</v>
      </c>
      <c r="AL349" s="26" t="str">
        <f t="shared" si="90"/>
        <v>11111111</v>
      </c>
      <c r="AM349" s="26" t="str">
        <f t="shared" si="91"/>
        <v>00111111</v>
      </c>
      <c r="AN349" s="26" t="str">
        <f t="shared" si="93"/>
        <v>FC</v>
      </c>
      <c r="AO349" s="26" t="str">
        <f t="shared" si="84"/>
        <v>FF</v>
      </c>
      <c r="AP349" s="26" t="str">
        <f t="shared" si="85"/>
        <v>FF</v>
      </c>
      <c r="AQ349" s="26" t="str">
        <f t="shared" si="94"/>
        <v>3F</v>
      </c>
      <c r="AR349" s="26" t="str">
        <f t="shared" si="92"/>
        <v>0x3FFFFFFC</v>
      </c>
      <c r="AS349" s="26" t="str">
        <f t="shared" si="95"/>
        <v xml:space="preserve">0x3FFFFFFC, </v>
      </c>
    </row>
    <row r="350" spans="1:48" x14ac:dyDescent="0.25">
      <c r="A350" s="2">
        <v>5</v>
      </c>
      <c r="B350" s="1">
        <v>0</v>
      </c>
      <c r="C350" s="1">
        <v>0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0</v>
      </c>
      <c r="AG350" s="1">
        <v>0</v>
      </c>
      <c r="AH350" s="2">
        <v>5</v>
      </c>
      <c r="AI350" s="26" t="str">
        <f t="shared" si="87"/>
        <v>00111111111111111111111111111100</v>
      </c>
      <c r="AJ350" s="26" t="str">
        <f t="shared" si="88"/>
        <v>11111100</v>
      </c>
      <c r="AK350" s="26" t="str">
        <f t="shared" si="89"/>
        <v>11111111</v>
      </c>
      <c r="AL350" s="26" t="str">
        <f t="shared" si="90"/>
        <v>11111111</v>
      </c>
      <c r="AM350" s="26" t="str">
        <f t="shared" si="91"/>
        <v>00111111</v>
      </c>
      <c r="AN350" s="26" t="str">
        <f t="shared" si="93"/>
        <v>FC</v>
      </c>
      <c r="AO350" s="26" t="str">
        <f t="shared" si="84"/>
        <v>FF</v>
      </c>
      <c r="AP350" s="26" t="str">
        <f t="shared" si="85"/>
        <v>FF</v>
      </c>
      <c r="AQ350" s="26" t="str">
        <f t="shared" si="94"/>
        <v>3F</v>
      </c>
      <c r="AR350" s="26" t="str">
        <f t="shared" si="92"/>
        <v>0x3FFFFFFC</v>
      </c>
      <c r="AS350" s="26" t="str">
        <f t="shared" si="95"/>
        <v xml:space="preserve">0x3FFFFFFC, </v>
      </c>
    </row>
    <row r="351" spans="1:48" x14ac:dyDescent="0.25">
      <c r="A351" s="2">
        <v>6</v>
      </c>
      <c r="B351" s="1">
        <v>0</v>
      </c>
      <c r="C351" s="1">
        <v>0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0</v>
      </c>
      <c r="AG351" s="1">
        <v>0</v>
      </c>
      <c r="AH351" s="2">
        <v>6</v>
      </c>
      <c r="AI351" s="26" t="str">
        <f t="shared" si="87"/>
        <v>00111111111111111111111111111100</v>
      </c>
      <c r="AJ351" s="26" t="str">
        <f t="shared" si="88"/>
        <v>11111100</v>
      </c>
      <c r="AK351" s="26" t="str">
        <f t="shared" si="89"/>
        <v>11111111</v>
      </c>
      <c r="AL351" s="26" t="str">
        <f t="shared" si="90"/>
        <v>11111111</v>
      </c>
      <c r="AM351" s="26" t="str">
        <f t="shared" si="91"/>
        <v>00111111</v>
      </c>
      <c r="AN351" s="26" t="str">
        <f t="shared" si="93"/>
        <v>FC</v>
      </c>
      <c r="AO351" s="26" t="str">
        <f t="shared" si="84"/>
        <v>FF</v>
      </c>
      <c r="AP351" s="26" t="str">
        <f t="shared" si="85"/>
        <v>FF</v>
      </c>
      <c r="AQ351" s="26" t="str">
        <f t="shared" si="94"/>
        <v>3F</v>
      </c>
      <c r="AR351" s="26" t="str">
        <f t="shared" si="92"/>
        <v>0x3FFFFFFC</v>
      </c>
      <c r="AS351" s="26" t="str">
        <f t="shared" si="95"/>
        <v xml:space="preserve">0x3FFFFFFC, </v>
      </c>
    </row>
    <row r="352" spans="1:48" x14ac:dyDescent="0.25">
      <c r="A352" s="2">
        <v>7</v>
      </c>
      <c r="B352" s="1">
        <v>0</v>
      </c>
      <c r="C352" s="1">
        <v>0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0</v>
      </c>
      <c r="AG352" s="1">
        <v>0</v>
      </c>
      <c r="AH352" s="2">
        <v>7</v>
      </c>
      <c r="AI352" s="26" t="str">
        <f t="shared" si="87"/>
        <v>00111111111111111111111111111100</v>
      </c>
      <c r="AJ352" s="26" t="str">
        <f t="shared" si="88"/>
        <v>11111100</v>
      </c>
      <c r="AK352" s="26" t="str">
        <f t="shared" si="89"/>
        <v>11111111</v>
      </c>
      <c r="AL352" s="26" t="str">
        <f t="shared" si="90"/>
        <v>11111111</v>
      </c>
      <c r="AM352" s="26" t="str">
        <f t="shared" si="91"/>
        <v>00111111</v>
      </c>
      <c r="AN352" s="26" t="str">
        <f t="shared" si="93"/>
        <v>FC</v>
      </c>
      <c r="AO352" s="26" t="str">
        <f t="shared" si="84"/>
        <v>FF</v>
      </c>
      <c r="AP352" s="26" t="str">
        <f t="shared" si="85"/>
        <v>FF</v>
      </c>
      <c r="AQ352" s="26" t="str">
        <f t="shared" si="94"/>
        <v>3F</v>
      </c>
      <c r="AR352" s="26" t="str">
        <f t="shared" si="92"/>
        <v>0x3FFFFFFC</v>
      </c>
      <c r="AS352" s="26" t="str">
        <f t="shared" si="95"/>
        <v xml:space="preserve">0x3FFFFFFC, </v>
      </c>
    </row>
    <row r="353" spans="1:45" x14ac:dyDescent="0.25">
      <c r="A353" s="2">
        <v>8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0</v>
      </c>
      <c r="AG353" s="1">
        <v>0</v>
      </c>
      <c r="AH353" s="2">
        <v>8</v>
      </c>
      <c r="AI353" s="26" t="str">
        <f t="shared" si="87"/>
        <v>00111111100000000000000000000000</v>
      </c>
      <c r="AJ353" s="26" t="str">
        <f t="shared" si="88"/>
        <v>00000000</v>
      </c>
      <c r="AK353" s="26" t="str">
        <f t="shared" si="89"/>
        <v>00000000</v>
      </c>
      <c r="AL353" s="26" t="str">
        <f t="shared" si="90"/>
        <v>10000000</v>
      </c>
      <c r="AM353" s="26" t="str">
        <f t="shared" si="91"/>
        <v>00111111</v>
      </c>
      <c r="AN353" s="26" t="str">
        <f t="shared" si="93"/>
        <v>00</v>
      </c>
      <c r="AO353" s="26" t="str">
        <f t="shared" si="84"/>
        <v>00</v>
      </c>
      <c r="AP353" s="26" t="str">
        <f t="shared" si="85"/>
        <v>80</v>
      </c>
      <c r="AQ353" s="26" t="str">
        <f t="shared" si="94"/>
        <v>3F</v>
      </c>
      <c r="AR353" s="26" t="str">
        <f t="shared" si="92"/>
        <v>0x3F800000</v>
      </c>
      <c r="AS353" s="26" t="str">
        <f t="shared" si="95"/>
        <v xml:space="preserve">0x3F800000, </v>
      </c>
    </row>
    <row r="354" spans="1:45" x14ac:dyDescent="0.25">
      <c r="A354" s="2">
        <v>9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0</v>
      </c>
      <c r="AG354" s="1">
        <v>0</v>
      </c>
      <c r="AH354" s="2">
        <v>9</v>
      </c>
      <c r="AI354" s="26" t="str">
        <f t="shared" si="87"/>
        <v>00111111000000000000000000000000</v>
      </c>
      <c r="AJ354" s="26" t="str">
        <f t="shared" si="88"/>
        <v>00000000</v>
      </c>
      <c r="AK354" s="26" t="str">
        <f t="shared" si="89"/>
        <v>00000000</v>
      </c>
      <c r="AL354" s="26" t="str">
        <f t="shared" si="90"/>
        <v>00000000</v>
      </c>
      <c r="AM354" s="26" t="str">
        <f t="shared" si="91"/>
        <v>00111111</v>
      </c>
      <c r="AN354" s="26" t="str">
        <f t="shared" si="93"/>
        <v>00</v>
      </c>
      <c r="AO354" s="26" t="str">
        <f t="shared" si="84"/>
        <v>00</v>
      </c>
      <c r="AP354" s="26" t="str">
        <f t="shared" si="85"/>
        <v>00</v>
      </c>
      <c r="AQ354" s="26" t="str">
        <f t="shared" si="94"/>
        <v>3F</v>
      </c>
      <c r="AR354" s="26" t="str">
        <f t="shared" si="92"/>
        <v>0x3F000000</v>
      </c>
      <c r="AS354" s="26" t="str">
        <f t="shared" si="95"/>
        <v xml:space="preserve">0x3F000000, </v>
      </c>
    </row>
    <row r="355" spans="1:45" x14ac:dyDescent="0.25">
      <c r="A355" s="2">
        <v>10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0</v>
      </c>
      <c r="AG355" s="1">
        <v>0</v>
      </c>
      <c r="AH355" s="2">
        <v>10</v>
      </c>
      <c r="AI355" s="26" t="str">
        <f t="shared" si="87"/>
        <v>00111111000000000000000000000000</v>
      </c>
      <c r="AJ355" s="26" t="str">
        <f t="shared" si="88"/>
        <v>00000000</v>
      </c>
      <c r="AK355" s="26" t="str">
        <f t="shared" si="89"/>
        <v>00000000</v>
      </c>
      <c r="AL355" s="26" t="str">
        <f t="shared" si="90"/>
        <v>00000000</v>
      </c>
      <c r="AM355" s="26" t="str">
        <f t="shared" si="91"/>
        <v>00111111</v>
      </c>
      <c r="AN355" s="26" t="str">
        <f t="shared" si="93"/>
        <v>00</v>
      </c>
      <c r="AO355" s="26" t="str">
        <f t="shared" si="84"/>
        <v>00</v>
      </c>
      <c r="AP355" s="26" t="str">
        <f t="shared" si="85"/>
        <v>00</v>
      </c>
      <c r="AQ355" s="26" t="str">
        <f t="shared" si="94"/>
        <v>3F</v>
      </c>
      <c r="AR355" s="26" t="str">
        <f t="shared" si="92"/>
        <v>0x3F000000</v>
      </c>
      <c r="AS355" s="26" t="str">
        <f t="shared" si="95"/>
        <v xml:space="preserve">0x3F000000, </v>
      </c>
    </row>
    <row r="356" spans="1:45" x14ac:dyDescent="0.25">
      <c r="A356" s="2">
        <v>11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0</v>
      </c>
      <c r="AG356" s="1">
        <v>0</v>
      </c>
      <c r="AH356" s="2">
        <v>11</v>
      </c>
      <c r="AI356" s="26" t="str">
        <f t="shared" si="87"/>
        <v>00111111000000000000000000000000</v>
      </c>
      <c r="AJ356" s="26" t="str">
        <f t="shared" si="88"/>
        <v>00000000</v>
      </c>
      <c r="AK356" s="26" t="str">
        <f t="shared" si="89"/>
        <v>00000000</v>
      </c>
      <c r="AL356" s="26" t="str">
        <f t="shared" si="90"/>
        <v>00000000</v>
      </c>
      <c r="AM356" s="26" t="str">
        <f t="shared" si="91"/>
        <v>00111111</v>
      </c>
      <c r="AN356" s="26" t="str">
        <f t="shared" si="93"/>
        <v>00</v>
      </c>
      <c r="AO356" s="26" t="str">
        <f t="shared" si="84"/>
        <v>00</v>
      </c>
      <c r="AP356" s="26" t="str">
        <f t="shared" si="85"/>
        <v>00</v>
      </c>
      <c r="AQ356" s="26" t="str">
        <f t="shared" si="94"/>
        <v>3F</v>
      </c>
      <c r="AR356" s="26" t="str">
        <f t="shared" si="92"/>
        <v>0x3F000000</v>
      </c>
      <c r="AS356" s="26" t="str">
        <f t="shared" si="95"/>
        <v xml:space="preserve">0x3F000000, </v>
      </c>
    </row>
    <row r="357" spans="1:45" x14ac:dyDescent="0.25">
      <c r="A357" s="2">
        <v>12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0</v>
      </c>
      <c r="AG357" s="1">
        <v>0</v>
      </c>
      <c r="AH357" s="2">
        <v>12</v>
      </c>
      <c r="AI357" s="26" t="str">
        <f t="shared" si="87"/>
        <v>00111111000000000000000000000000</v>
      </c>
      <c r="AJ357" s="26" t="str">
        <f t="shared" si="88"/>
        <v>00000000</v>
      </c>
      <c r="AK357" s="26" t="str">
        <f t="shared" si="89"/>
        <v>00000000</v>
      </c>
      <c r="AL357" s="26" t="str">
        <f t="shared" si="90"/>
        <v>00000000</v>
      </c>
      <c r="AM357" s="26" t="str">
        <f t="shared" si="91"/>
        <v>00111111</v>
      </c>
      <c r="AN357" s="26" t="str">
        <f t="shared" si="93"/>
        <v>00</v>
      </c>
      <c r="AO357" s="26" t="str">
        <f t="shared" si="84"/>
        <v>00</v>
      </c>
      <c r="AP357" s="26" t="str">
        <f t="shared" si="85"/>
        <v>00</v>
      </c>
      <c r="AQ357" s="26" t="str">
        <f t="shared" si="94"/>
        <v>3F</v>
      </c>
      <c r="AR357" s="26" t="str">
        <f t="shared" si="92"/>
        <v>0x3F000000</v>
      </c>
      <c r="AS357" s="26" t="str">
        <f t="shared" si="95"/>
        <v xml:space="preserve">0x3F000000, </v>
      </c>
    </row>
    <row r="358" spans="1:45" x14ac:dyDescent="0.25">
      <c r="A358" s="2">
        <v>13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0</v>
      </c>
      <c r="AG358" s="1">
        <v>0</v>
      </c>
      <c r="AH358" s="2">
        <v>13</v>
      </c>
      <c r="AI358" s="26" t="str">
        <f t="shared" si="87"/>
        <v>00111111000000000000000000000000</v>
      </c>
      <c r="AJ358" s="26" t="str">
        <f t="shared" si="88"/>
        <v>00000000</v>
      </c>
      <c r="AK358" s="26" t="str">
        <f t="shared" si="89"/>
        <v>00000000</v>
      </c>
      <c r="AL358" s="26" t="str">
        <f t="shared" si="90"/>
        <v>00000000</v>
      </c>
      <c r="AM358" s="26" t="str">
        <f t="shared" si="91"/>
        <v>00111111</v>
      </c>
      <c r="AN358" s="26" t="str">
        <f t="shared" si="93"/>
        <v>00</v>
      </c>
      <c r="AO358" s="26" t="str">
        <f t="shared" si="84"/>
        <v>00</v>
      </c>
      <c r="AP358" s="26" t="str">
        <f t="shared" si="85"/>
        <v>00</v>
      </c>
      <c r="AQ358" s="26" t="str">
        <f t="shared" si="94"/>
        <v>3F</v>
      </c>
      <c r="AR358" s="26" t="str">
        <f t="shared" si="92"/>
        <v>0x3F000000</v>
      </c>
      <c r="AS358" s="26" t="str">
        <f t="shared" si="95"/>
        <v xml:space="preserve">0x3F000000, </v>
      </c>
    </row>
    <row r="359" spans="1:45" x14ac:dyDescent="0.25">
      <c r="A359" s="2">
        <v>14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0</v>
      </c>
      <c r="AG359" s="1">
        <v>0</v>
      </c>
      <c r="AH359" s="2">
        <v>14</v>
      </c>
      <c r="AI359" s="26" t="str">
        <f t="shared" si="87"/>
        <v>00111111100000000000000000000000</v>
      </c>
      <c r="AJ359" s="26" t="str">
        <f t="shared" si="88"/>
        <v>00000000</v>
      </c>
      <c r="AK359" s="26" t="str">
        <f t="shared" si="89"/>
        <v>00000000</v>
      </c>
      <c r="AL359" s="26" t="str">
        <f t="shared" si="90"/>
        <v>10000000</v>
      </c>
      <c r="AM359" s="26" t="str">
        <f t="shared" si="91"/>
        <v>00111111</v>
      </c>
      <c r="AN359" s="26" t="str">
        <f t="shared" si="93"/>
        <v>00</v>
      </c>
      <c r="AO359" s="26" t="str">
        <f t="shared" si="84"/>
        <v>00</v>
      </c>
      <c r="AP359" s="26" t="str">
        <f t="shared" si="85"/>
        <v>80</v>
      </c>
      <c r="AQ359" s="26" t="str">
        <f t="shared" si="94"/>
        <v>3F</v>
      </c>
      <c r="AR359" s="26" t="str">
        <f t="shared" si="92"/>
        <v>0x3F800000</v>
      </c>
      <c r="AS359" s="26" t="str">
        <f t="shared" si="95"/>
        <v xml:space="preserve">0x3F800000, </v>
      </c>
    </row>
    <row r="360" spans="1:45" x14ac:dyDescent="0.25">
      <c r="A360" s="2">
        <v>15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0</v>
      </c>
      <c r="AG360" s="1">
        <v>0</v>
      </c>
      <c r="AH360" s="2">
        <v>15</v>
      </c>
      <c r="AI360" s="26" t="str">
        <f t="shared" si="87"/>
        <v>00111111110000000000000000000000</v>
      </c>
      <c r="AJ360" s="26" t="str">
        <f t="shared" si="88"/>
        <v>00000000</v>
      </c>
      <c r="AK360" s="26" t="str">
        <f t="shared" si="89"/>
        <v>00000000</v>
      </c>
      <c r="AL360" s="26" t="str">
        <f t="shared" si="90"/>
        <v>11000000</v>
      </c>
      <c r="AM360" s="26" t="str">
        <f t="shared" si="91"/>
        <v>00111111</v>
      </c>
      <c r="AN360" s="26" t="str">
        <f t="shared" si="93"/>
        <v>00</v>
      </c>
      <c r="AO360" s="26" t="str">
        <f t="shared" si="84"/>
        <v>00</v>
      </c>
      <c r="AP360" s="26" t="str">
        <f t="shared" si="85"/>
        <v>C0</v>
      </c>
      <c r="AQ360" s="26" t="str">
        <f t="shared" si="94"/>
        <v>3F</v>
      </c>
      <c r="AR360" s="26" t="str">
        <f t="shared" si="92"/>
        <v>0x3FC00000</v>
      </c>
      <c r="AS360" s="26" t="str">
        <f t="shared" si="95"/>
        <v xml:space="preserve">0x3FC00000, </v>
      </c>
    </row>
    <row r="361" spans="1:45" x14ac:dyDescent="0.25">
      <c r="A361" s="2">
        <v>16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0</v>
      </c>
      <c r="AF361" s="1">
        <v>0</v>
      </c>
      <c r="AG361" s="1">
        <v>0</v>
      </c>
      <c r="AH361" s="2">
        <v>16</v>
      </c>
      <c r="AI361" s="26" t="str">
        <f t="shared" si="87"/>
        <v>00011111111000000000000000000000</v>
      </c>
      <c r="AJ361" s="26" t="str">
        <f t="shared" si="88"/>
        <v>00000000</v>
      </c>
      <c r="AK361" s="26" t="str">
        <f t="shared" si="89"/>
        <v>00000000</v>
      </c>
      <c r="AL361" s="26" t="str">
        <f t="shared" si="90"/>
        <v>11100000</v>
      </c>
      <c r="AM361" s="26" t="str">
        <f t="shared" si="91"/>
        <v>00011111</v>
      </c>
      <c r="AN361" s="26" t="str">
        <f t="shared" si="93"/>
        <v>00</v>
      </c>
      <c r="AO361" s="26" t="str">
        <f t="shared" si="84"/>
        <v>00</v>
      </c>
      <c r="AP361" s="26" t="str">
        <f t="shared" si="85"/>
        <v>E0</v>
      </c>
      <c r="AQ361" s="26" t="str">
        <f t="shared" si="94"/>
        <v>1F</v>
      </c>
      <c r="AR361" s="26" t="str">
        <f t="shared" si="92"/>
        <v>0x1FE00000</v>
      </c>
      <c r="AS361" s="26" t="str">
        <f t="shared" si="95"/>
        <v xml:space="preserve">0x1FE00000, </v>
      </c>
    </row>
    <row r="362" spans="1:45" x14ac:dyDescent="0.25">
      <c r="A362" s="2">
        <v>17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0</v>
      </c>
      <c r="AF362" s="1">
        <v>0</v>
      </c>
      <c r="AG362" s="1">
        <v>0</v>
      </c>
      <c r="AH362" s="2">
        <v>17</v>
      </c>
      <c r="AI362" s="26" t="str">
        <f t="shared" si="87"/>
        <v>00011111111100000000000000000000</v>
      </c>
      <c r="AJ362" s="26" t="str">
        <f t="shared" si="88"/>
        <v>00000000</v>
      </c>
      <c r="AK362" s="26" t="str">
        <f t="shared" si="89"/>
        <v>00000000</v>
      </c>
      <c r="AL362" s="26" t="str">
        <f t="shared" si="90"/>
        <v>11110000</v>
      </c>
      <c r="AM362" s="26" t="str">
        <f t="shared" si="91"/>
        <v>00011111</v>
      </c>
      <c r="AN362" s="26" t="str">
        <f t="shared" si="93"/>
        <v>00</v>
      </c>
      <c r="AO362" s="26" t="str">
        <f t="shared" si="84"/>
        <v>00</v>
      </c>
      <c r="AP362" s="26" t="str">
        <f t="shared" si="85"/>
        <v>F0</v>
      </c>
      <c r="AQ362" s="26" t="str">
        <f t="shared" si="94"/>
        <v>1F</v>
      </c>
      <c r="AR362" s="26" t="str">
        <f t="shared" si="92"/>
        <v>0x1FF00000</v>
      </c>
      <c r="AS362" s="26" t="str">
        <f t="shared" si="95"/>
        <v xml:space="preserve">0x1FF00000, </v>
      </c>
    </row>
    <row r="363" spans="1:45" x14ac:dyDescent="0.25">
      <c r="A363" s="2">
        <v>18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0</v>
      </c>
      <c r="AE363" s="1">
        <v>0</v>
      </c>
      <c r="AF363" s="1">
        <v>0</v>
      </c>
      <c r="AG363" s="1">
        <v>0</v>
      </c>
      <c r="AH363" s="2">
        <v>18</v>
      </c>
      <c r="AI363" s="26" t="str">
        <f t="shared" si="87"/>
        <v>00001111111110000000000000000000</v>
      </c>
      <c r="AJ363" s="26" t="str">
        <f t="shared" si="88"/>
        <v>00000000</v>
      </c>
      <c r="AK363" s="26" t="str">
        <f t="shared" si="89"/>
        <v>00000000</v>
      </c>
      <c r="AL363" s="26" t="str">
        <f t="shared" si="90"/>
        <v>11111000</v>
      </c>
      <c r="AM363" s="26" t="str">
        <f t="shared" si="91"/>
        <v>00001111</v>
      </c>
      <c r="AN363" s="26" t="str">
        <f t="shared" si="93"/>
        <v>00</v>
      </c>
      <c r="AO363" s="26" t="str">
        <f t="shared" si="84"/>
        <v>00</v>
      </c>
      <c r="AP363" s="26" t="str">
        <f t="shared" si="85"/>
        <v>F8</v>
      </c>
      <c r="AQ363" s="26" t="str">
        <f t="shared" si="94"/>
        <v>0F</v>
      </c>
      <c r="AR363" s="26" t="str">
        <f t="shared" si="92"/>
        <v>0x0FF80000</v>
      </c>
      <c r="AS363" s="26" t="str">
        <f t="shared" si="95"/>
        <v xml:space="preserve">0x0FF80000, </v>
      </c>
    </row>
    <row r="364" spans="1:45" x14ac:dyDescent="0.25">
      <c r="A364" s="2">
        <v>19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2">
        <v>19</v>
      </c>
      <c r="AI364" s="26" t="str">
        <f t="shared" si="87"/>
        <v>00000111111111000000000000000000</v>
      </c>
      <c r="AJ364" s="26" t="str">
        <f t="shared" si="88"/>
        <v>00000000</v>
      </c>
      <c r="AK364" s="26" t="str">
        <f t="shared" si="89"/>
        <v>00000000</v>
      </c>
      <c r="AL364" s="26" t="str">
        <f t="shared" si="90"/>
        <v>11111100</v>
      </c>
      <c r="AM364" s="26" t="str">
        <f t="shared" si="91"/>
        <v>00000111</v>
      </c>
      <c r="AN364" s="26" t="str">
        <f t="shared" si="93"/>
        <v>00</v>
      </c>
      <c r="AO364" s="26" t="str">
        <f t="shared" si="84"/>
        <v>00</v>
      </c>
      <c r="AP364" s="26" t="str">
        <f t="shared" si="85"/>
        <v>FC</v>
      </c>
      <c r="AQ364" s="26" t="str">
        <f t="shared" si="94"/>
        <v>07</v>
      </c>
      <c r="AR364" s="26" t="str">
        <f t="shared" si="92"/>
        <v>0x07FC0000</v>
      </c>
      <c r="AS364" s="26" t="str">
        <f t="shared" si="95"/>
        <v xml:space="preserve">0x07FC0000, </v>
      </c>
    </row>
    <row r="365" spans="1:45" x14ac:dyDescent="0.25">
      <c r="A365" s="2">
        <v>20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2">
        <v>20</v>
      </c>
      <c r="AI365" s="26" t="str">
        <f t="shared" si="87"/>
        <v>00000011111111100000000000000000</v>
      </c>
      <c r="AJ365" s="26" t="str">
        <f t="shared" si="88"/>
        <v>00000000</v>
      </c>
      <c r="AK365" s="26" t="str">
        <f t="shared" si="89"/>
        <v>00000000</v>
      </c>
      <c r="AL365" s="26" t="str">
        <f t="shared" si="90"/>
        <v>11111110</v>
      </c>
      <c r="AM365" s="26" t="str">
        <f t="shared" si="91"/>
        <v>00000011</v>
      </c>
      <c r="AN365" s="26" t="str">
        <f t="shared" si="93"/>
        <v>00</v>
      </c>
      <c r="AO365" s="26" t="str">
        <f t="shared" si="84"/>
        <v>00</v>
      </c>
      <c r="AP365" s="26" t="str">
        <f t="shared" si="85"/>
        <v>FE</v>
      </c>
      <c r="AQ365" s="26" t="str">
        <f t="shared" si="94"/>
        <v>03</v>
      </c>
      <c r="AR365" s="26" t="str">
        <f t="shared" si="92"/>
        <v>0x03FE0000</v>
      </c>
      <c r="AS365" s="26" t="str">
        <f t="shared" si="95"/>
        <v xml:space="preserve">0x03FE0000, </v>
      </c>
    </row>
    <row r="366" spans="1:45" x14ac:dyDescent="0.25">
      <c r="A366" s="2">
        <v>21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2">
        <v>21</v>
      </c>
      <c r="AI366" s="26" t="str">
        <f t="shared" si="87"/>
        <v>00000001111111110000000000000000</v>
      </c>
      <c r="AJ366" s="26" t="str">
        <f t="shared" si="88"/>
        <v>00000000</v>
      </c>
      <c r="AK366" s="26" t="str">
        <f t="shared" si="89"/>
        <v>00000000</v>
      </c>
      <c r="AL366" s="26" t="str">
        <f t="shared" si="90"/>
        <v>11111111</v>
      </c>
      <c r="AM366" s="26" t="str">
        <f t="shared" si="91"/>
        <v>00000001</v>
      </c>
      <c r="AN366" s="26" t="str">
        <f t="shared" si="93"/>
        <v>00</v>
      </c>
      <c r="AO366" s="26" t="str">
        <f t="shared" si="84"/>
        <v>00</v>
      </c>
      <c r="AP366" s="26" t="str">
        <f t="shared" si="85"/>
        <v>FF</v>
      </c>
      <c r="AQ366" s="26" t="str">
        <f t="shared" si="94"/>
        <v>01</v>
      </c>
      <c r="AR366" s="26" t="str">
        <f t="shared" si="92"/>
        <v>0x01FF0000</v>
      </c>
      <c r="AS366" s="26" t="str">
        <f t="shared" si="95"/>
        <v xml:space="preserve">0x01FF0000, </v>
      </c>
    </row>
    <row r="367" spans="1:45" x14ac:dyDescent="0.25">
      <c r="A367" s="2">
        <v>22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2">
        <v>22</v>
      </c>
      <c r="AI367" s="26" t="str">
        <f t="shared" si="87"/>
        <v>00000000111111111000000000000000</v>
      </c>
      <c r="AJ367" s="26" t="str">
        <f t="shared" si="88"/>
        <v>00000000</v>
      </c>
      <c r="AK367" s="26" t="str">
        <f t="shared" si="89"/>
        <v>10000000</v>
      </c>
      <c r="AL367" s="26" t="str">
        <f t="shared" si="90"/>
        <v>11111111</v>
      </c>
      <c r="AM367" s="26" t="str">
        <f t="shared" si="91"/>
        <v>00000000</v>
      </c>
      <c r="AN367" s="26" t="str">
        <f t="shared" si="93"/>
        <v>00</v>
      </c>
      <c r="AO367" s="26" t="str">
        <f t="shared" si="84"/>
        <v>80</v>
      </c>
      <c r="AP367" s="26" t="str">
        <f t="shared" si="85"/>
        <v>FF</v>
      </c>
      <c r="AQ367" s="26" t="str">
        <f t="shared" si="94"/>
        <v>00</v>
      </c>
      <c r="AR367" s="26" t="str">
        <f t="shared" si="92"/>
        <v>0x00FF8000</v>
      </c>
      <c r="AS367" s="26" t="str">
        <f t="shared" si="95"/>
        <v xml:space="preserve">0x00FF8000, </v>
      </c>
    </row>
    <row r="368" spans="1:45" x14ac:dyDescent="0.25">
      <c r="A368" s="2">
        <v>23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2">
        <v>23</v>
      </c>
      <c r="AI368" s="26" t="str">
        <f t="shared" si="87"/>
        <v>00000000011111111100000000000000</v>
      </c>
      <c r="AJ368" s="26" t="str">
        <f t="shared" si="88"/>
        <v>00000000</v>
      </c>
      <c r="AK368" s="26" t="str">
        <f t="shared" si="89"/>
        <v>11000000</v>
      </c>
      <c r="AL368" s="26" t="str">
        <f t="shared" si="90"/>
        <v>01111111</v>
      </c>
      <c r="AM368" s="26" t="str">
        <f t="shared" si="91"/>
        <v>00000000</v>
      </c>
      <c r="AN368" s="26" t="str">
        <f t="shared" si="93"/>
        <v>00</v>
      </c>
      <c r="AO368" s="26" t="str">
        <f t="shared" si="84"/>
        <v>C0</v>
      </c>
      <c r="AP368" s="26" t="str">
        <f t="shared" si="85"/>
        <v>7F</v>
      </c>
      <c r="AQ368" s="26" t="str">
        <f t="shared" si="94"/>
        <v>00</v>
      </c>
      <c r="AR368" s="26" t="str">
        <f t="shared" si="92"/>
        <v>0x007FC000</v>
      </c>
      <c r="AS368" s="26" t="str">
        <f t="shared" si="95"/>
        <v xml:space="preserve">0x007FC000, </v>
      </c>
    </row>
    <row r="369" spans="1:45" x14ac:dyDescent="0.25">
      <c r="A369" s="2">
        <v>24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2">
        <v>24</v>
      </c>
      <c r="AI369" s="26" t="str">
        <f t="shared" si="87"/>
        <v>00000000001111111110000000000000</v>
      </c>
      <c r="AJ369" s="26" t="str">
        <f t="shared" si="88"/>
        <v>00000000</v>
      </c>
      <c r="AK369" s="26" t="str">
        <f t="shared" si="89"/>
        <v>11100000</v>
      </c>
      <c r="AL369" s="26" t="str">
        <f t="shared" si="90"/>
        <v>00111111</v>
      </c>
      <c r="AM369" s="26" t="str">
        <f t="shared" si="91"/>
        <v>00000000</v>
      </c>
      <c r="AN369" s="26" t="str">
        <f t="shared" si="93"/>
        <v>00</v>
      </c>
      <c r="AO369" s="26" t="str">
        <f t="shared" si="84"/>
        <v>E0</v>
      </c>
      <c r="AP369" s="26" t="str">
        <f t="shared" si="85"/>
        <v>3F</v>
      </c>
      <c r="AQ369" s="26" t="str">
        <f t="shared" si="94"/>
        <v>00</v>
      </c>
      <c r="AR369" s="26" t="str">
        <f t="shared" si="92"/>
        <v>0x003FE000</v>
      </c>
      <c r="AS369" s="26" t="str">
        <f t="shared" si="95"/>
        <v xml:space="preserve">0x003FE000, </v>
      </c>
    </row>
    <row r="370" spans="1:45" x14ac:dyDescent="0.25">
      <c r="A370" s="2">
        <v>25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2">
        <v>25</v>
      </c>
      <c r="AI370" s="26" t="str">
        <f t="shared" si="87"/>
        <v>00000000000111111111000000000000</v>
      </c>
      <c r="AJ370" s="26" t="str">
        <f t="shared" si="88"/>
        <v>00000000</v>
      </c>
      <c r="AK370" s="26" t="str">
        <f t="shared" si="89"/>
        <v>11110000</v>
      </c>
      <c r="AL370" s="26" t="str">
        <f t="shared" si="90"/>
        <v>00011111</v>
      </c>
      <c r="AM370" s="26" t="str">
        <f t="shared" si="91"/>
        <v>00000000</v>
      </c>
      <c r="AN370" s="26" t="str">
        <f t="shared" si="93"/>
        <v>00</v>
      </c>
      <c r="AO370" s="26" t="str">
        <f t="shared" si="84"/>
        <v>F0</v>
      </c>
      <c r="AP370" s="26" t="str">
        <f t="shared" si="85"/>
        <v>1F</v>
      </c>
      <c r="AQ370" s="26" t="str">
        <f t="shared" si="94"/>
        <v>00</v>
      </c>
      <c r="AR370" s="26" t="str">
        <f t="shared" si="92"/>
        <v>0x001FF000</v>
      </c>
      <c r="AS370" s="26" t="str">
        <f t="shared" si="95"/>
        <v xml:space="preserve">0x001FF000, </v>
      </c>
    </row>
    <row r="371" spans="1:45" x14ac:dyDescent="0.25">
      <c r="A371" s="2">
        <v>26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2">
        <v>26</v>
      </c>
      <c r="AI371" s="26" t="str">
        <f t="shared" si="87"/>
        <v>00000000000011111111100000000000</v>
      </c>
      <c r="AJ371" s="26" t="str">
        <f t="shared" si="88"/>
        <v>00000000</v>
      </c>
      <c r="AK371" s="26" t="str">
        <f t="shared" si="89"/>
        <v>11111000</v>
      </c>
      <c r="AL371" s="26" t="str">
        <f t="shared" si="90"/>
        <v>00001111</v>
      </c>
      <c r="AM371" s="26" t="str">
        <f t="shared" si="91"/>
        <v>00000000</v>
      </c>
      <c r="AN371" s="26" t="str">
        <f t="shared" si="93"/>
        <v>00</v>
      </c>
      <c r="AO371" s="26" t="str">
        <f t="shared" si="84"/>
        <v>F8</v>
      </c>
      <c r="AP371" s="26" t="str">
        <f t="shared" si="85"/>
        <v>0F</v>
      </c>
      <c r="AQ371" s="26" t="str">
        <f t="shared" si="94"/>
        <v>00</v>
      </c>
      <c r="AR371" s="26" t="str">
        <f t="shared" si="92"/>
        <v>0x000FF800</v>
      </c>
      <c r="AS371" s="26" t="str">
        <f t="shared" si="95"/>
        <v xml:space="preserve">0x000FF800, </v>
      </c>
    </row>
    <row r="372" spans="1:45" x14ac:dyDescent="0.25">
      <c r="A372" s="2">
        <v>27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2">
        <v>27</v>
      </c>
      <c r="AI372" s="26" t="str">
        <f t="shared" si="87"/>
        <v>00000000000001111111110000000000</v>
      </c>
      <c r="AJ372" s="26" t="str">
        <f t="shared" si="88"/>
        <v>00000000</v>
      </c>
      <c r="AK372" s="26" t="str">
        <f t="shared" si="89"/>
        <v>11111100</v>
      </c>
      <c r="AL372" s="26" t="str">
        <f t="shared" si="90"/>
        <v>00000111</v>
      </c>
      <c r="AM372" s="26" t="str">
        <f t="shared" si="91"/>
        <v>00000000</v>
      </c>
      <c r="AN372" s="26" t="str">
        <f t="shared" si="93"/>
        <v>00</v>
      </c>
      <c r="AO372" s="26" t="str">
        <f t="shared" si="84"/>
        <v>FC</v>
      </c>
      <c r="AP372" s="26" t="str">
        <f t="shared" si="85"/>
        <v>07</v>
      </c>
      <c r="AQ372" s="26" t="str">
        <f t="shared" si="94"/>
        <v>00</v>
      </c>
      <c r="AR372" s="26" t="str">
        <f t="shared" si="92"/>
        <v>0x0007FC00</v>
      </c>
      <c r="AS372" s="26" t="str">
        <f t="shared" si="95"/>
        <v xml:space="preserve">0x0007FC00, </v>
      </c>
    </row>
    <row r="373" spans="1:45" x14ac:dyDescent="0.25">
      <c r="A373" s="2">
        <v>28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2">
        <v>28</v>
      </c>
      <c r="AI373" s="26" t="str">
        <f t="shared" si="87"/>
        <v>00000000000000111111110000000000</v>
      </c>
      <c r="AJ373" s="26" t="str">
        <f t="shared" si="88"/>
        <v>00000000</v>
      </c>
      <c r="AK373" s="26" t="str">
        <f t="shared" si="89"/>
        <v>11111100</v>
      </c>
      <c r="AL373" s="26" t="str">
        <f t="shared" si="90"/>
        <v>00000011</v>
      </c>
      <c r="AM373" s="26" t="str">
        <f t="shared" si="91"/>
        <v>00000000</v>
      </c>
      <c r="AN373" s="26" t="str">
        <f t="shared" si="93"/>
        <v>00</v>
      </c>
      <c r="AO373" s="26" t="str">
        <f t="shared" si="84"/>
        <v>FC</v>
      </c>
      <c r="AP373" s="26" t="str">
        <f t="shared" si="85"/>
        <v>03</v>
      </c>
      <c r="AQ373" s="26" t="str">
        <f t="shared" si="94"/>
        <v>00</v>
      </c>
      <c r="AR373" s="26" t="str">
        <f t="shared" si="92"/>
        <v>0x0003FC00</v>
      </c>
      <c r="AS373" s="26" t="str">
        <f t="shared" si="95"/>
        <v xml:space="preserve">0x0003FC00, </v>
      </c>
    </row>
    <row r="374" spans="1:45" x14ac:dyDescent="0.25">
      <c r="A374" s="2">
        <v>29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2">
        <v>29</v>
      </c>
      <c r="AI374" s="26" t="str">
        <f t="shared" si="87"/>
        <v>00000000000000011111111000000000</v>
      </c>
      <c r="AJ374" s="26" t="str">
        <f t="shared" si="88"/>
        <v>00000000</v>
      </c>
      <c r="AK374" s="26" t="str">
        <f t="shared" si="89"/>
        <v>11111110</v>
      </c>
      <c r="AL374" s="26" t="str">
        <f t="shared" si="90"/>
        <v>00000001</v>
      </c>
      <c r="AM374" s="26" t="str">
        <f t="shared" si="91"/>
        <v>00000000</v>
      </c>
      <c r="AN374" s="26" t="str">
        <f t="shared" si="93"/>
        <v>00</v>
      </c>
      <c r="AO374" s="26" t="str">
        <f t="shared" si="84"/>
        <v>FE</v>
      </c>
      <c r="AP374" s="26" t="str">
        <f t="shared" si="85"/>
        <v>01</v>
      </c>
      <c r="AQ374" s="26" t="str">
        <f t="shared" si="94"/>
        <v>00</v>
      </c>
      <c r="AR374" s="26" t="str">
        <f t="shared" si="92"/>
        <v>0x0001FE00</v>
      </c>
      <c r="AS374" s="26" t="str">
        <f t="shared" si="95"/>
        <v xml:space="preserve">0x0001FE00, </v>
      </c>
    </row>
    <row r="375" spans="1:45" x14ac:dyDescent="0.25">
      <c r="A375" s="2">
        <v>30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2">
        <v>30</v>
      </c>
      <c r="AI375" s="26" t="str">
        <f t="shared" si="87"/>
        <v>00000000000000011111111000000000</v>
      </c>
      <c r="AJ375" s="26" t="str">
        <f t="shared" si="88"/>
        <v>00000000</v>
      </c>
      <c r="AK375" s="26" t="str">
        <f t="shared" si="89"/>
        <v>11111110</v>
      </c>
      <c r="AL375" s="26" t="str">
        <f t="shared" si="90"/>
        <v>00000001</v>
      </c>
      <c r="AM375" s="26" t="str">
        <f t="shared" si="91"/>
        <v>00000000</v>
      </c>
      <c r="AN375" s="26" t="str">
        <f t="shared" si="93"/>
        <v>00</v>
      </c>
      <c r="AO375" s="26" t="str">
        <f t="shared" si="84"/>
        <v>FE</v>
      </c>
      <c r="AP375" s="26" t="str">
        <f t="shared" si="85"/>
        <v>01</v>
      </c>
      <c r="AQ375" s="26" t="str">
        <f t="shared" si="94"/>
        <v>00</v>
      </c>
      <c r="AR375" s="26" t="str">
        <f t="shared" si="92"/>
        <v>0x0001FE00</v>
      </c>
      <c r="AS375" s="26" t="str">
        <f t="shared" si="95"/>
        <v xml:space="preserve">0x0001FE00, </v>
      </c>
    </row>
    <row r="376" spans="1:45" x14ac:dyDescent="0.25">
      <c r="A376" s="2">
        <v>31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2">
        <v>31</v>
      </c>
      <c r="AI376" s="26" t="str">
        <f t="shared" si="87"/>
        <v>00000000000000001111111100000000</v>
      </c>
      <c r="AJ376" s="26" t="str">
        <f t="shared" si="88"/>
        <v>00000000</v>
      </c>
      <c r="AK376" s="26" t="str">
        <f t="shared" si="89"/>
        <v>11111111</v>
      </c>
      <c r="AL376" s="26" t="str">
        <f t="shared" si="90"/>
        <v>00000000</v>
      </c>
      <c r="AM376" s="26" t="str">
        <f t="shared" si="91"/>
        <v>00000000</v>
      </c>
      <c r="AN376" s="26" t="str">
        <f t="shared" si="93"/>
        <v>00</v>
      </c>
      <c r="AO376" s="26" t="str">
        <f t="shared" si="84"/>
        <v>FF</v>
      </c>
      <c r="AP376" s="26" t="str">
        <f t="shared" si="85"/>
        <v>00</v>
      </c>
      <c r="AQ376" s="26" t="str">
        <f t="shared" si="94"/>
        <v>00</v>
      </c>
      <c r="AR376" s="26" t="str">
        <f t="shared" si="92"/>
        <v>0x0000FF00</v>
      </c>
      <c r="AS376" s="26" t="str">
        <f t="shared" si="95"/>
        <v xml:space="preserve">0x0000FF00, </v>
      </c>
    </row>
    <row r="377" spans="1:45" x14ac:dyDescent="0.25">
      <c r="A377" s="2">
        <v>32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2">
        <v>32</v>
      </c>
      <c r="AI377" s="26" t="str">
        <f t="shared" si="87"/>
        <v>00000000000000001111111100000000</v>
      </c>
      <c r="AJ377" s="26" t="str">
        <f t="shared" si="88"/>
        <v>00000000</v>
      </c>
      <c r="AK377" s="26" t="str">
        <f t="shared" si="89"/>
        <v>11111111</v>
      </c>
      <c r="AL377" s="26" t="str">
        <f t="shared" si="90"/>
        <v>00000000</v>
      </c>
      <c r="AM377" s="26" t="str">
        <f t="shared" si="91"/>
        <v>00000000</v>
      </c>
      <c r="AN377" s="26" t="str">
        <f t="shared" si="93"/>
        <v>00</v>
      </c>
      <c r="AO377" s="26" t="str">
        <f t="shared" si="84"/>
        <v>FF</v>
      </c>
      <c r="AP377" s="26" t="str">
        <f t="shared" si="85"/>
        <v>00</v>
      </c>
      <c r="AQ377" s="26" t="str">
        <f t="shared" si="94"/>
        <v>00</v>
      </c>
      <c r="AR377" s="26" t="str">
        <f t="shared" si="92"/>
        <v>0x0000FF00</v>
      </c>
      <c r="AS377" s="26" t="str">
        <f t="shared" si="95"/>
        <v xml:space="preserve">0x0000FF00, </v>
      </c>
    </row>
    <row r="378" spans="1:45" x14ac:dyDescent="0.25">
      <c r="A378" s="2">
        <v>33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2">
        <v>33</v>
      </c>
      <c r="AI378" s="26" t="str">
        <f t="shared" si="87"/>
        <v>00000000000000000111111110000000</v>
      </c>
      <c r="AJ378" s="26" t="str">
        <f t="shared" si="88"/>
        <v>10000000</v>
      </c>
      <c r="AK378" s="26" t="str">
        <f t="shared" si="89"/>
        <v>01111111</v>
      </c>
      <c r="AL378" s="26" t="str">
        <f t="shared" si="90"/>
        <v>00000000</v>
      </c>
      <c r="AM378" s="26" t="str">
        <f t="shared" si="91"/>
        <v>00000000</v>
      </c>
      <c r="AN378" s="26" t="str">
        <f t="shared" si="93"/>
        <v>80</v>
      </c>
      <c r="AO378" s="26" t="str">
        <f t="shared" si="84"/>
        <v>7F</v>
      </c>
      <c r="AP378" s="26" t="str">
        <f t="shared" si="85"/>
        <v>00</v>
      </c>
      <c r="AQ378" s="26" t="str">
        <f t="shared" si="94"/>
        <v>00</v>
      </c>
      <c r="AR378" s="26" t="str">
        <f t="shared" si="92"/>
        <v>0x00007F80</v>
      </c>
      <c r="AS378" s="26" t="str">
        <f t="shared" si="95"/>
        <v xml:space="preserve">0x00007F80, </v>
      </c>
    </row>
    <row r="379" spans="1:45" x14ac:dyDescent="0.25">
      <c r="A379" s="2">
        <v>34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2">
        <v>34</v>
      </c>
      <c r="AI379" s="26" t="str">
        <f t="shared" si="87"/>
        <v>00000000000000000111111110000000</v>
      </c>
      <c r="AJ379" s="26" t="str">
        <f t="shared" si="88"/>
        <v>10000000</v>
      </c>
      <c r="AK379" s="26" t="str">
        <f t="shared" si="89"/>
        <v>01111111</v>
      </c>
      <c r="AL379" s="26" t="str">
        <f t="shared" si="90"/>
        <v>00000000</v>
      </c>
      <c r="AM379" s="26" t="str">
        <f t="shared" si="91"/>
        <v>00000000</v>
      </c>
      <c r="AN379" s="26" t="str">
        <f t="shared" si="93"/>
        <v>80</v>
      </c>
      <c r="AO379" s="26" t="str">
        <f t="shared" si="84"/>
        <v>7F</v>
      </c>
      <c r="AP379" s="26" t="str">
        <f t="shared" si="85"/>
        <v>00</v>
      </c>
      <c r="AQ379" s="26" t="str">
        <f t="shared" si="94"/>
        <v>00</v>
      </c>
      <c r="AR379" s="26" t="str">
        <f t="shared" si="92"/>
        <v>0x00007F80</v>
      </c>
      <c r="AS379" s="26" t="str">
        <f t="shared" si="95"/>
        <v xml:space="preserve">0x00007F80, </v>
      </c>
    </row>
    <row r="380" spans="1:45" x14ac:dyDescent="0.25">
      <c r="A380" s="2">
        <v>35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2">
        <v>35</v>
      </c>
      <c r="AI380" s="26" t="str">
        <f t="shared" si="87"/>
        <v>00000000000000000111111110000000</v>
      </c>
      <c r="AJ380" s="26" t="str">
        <f t="shared" si="88"/>
        <v>10000000</v>
      </c>
      <c r="AK380" s="26" t="str">
        <f t="shared" si="89"/>
        <v>01111111</v>
      </c>
      <c r="AL380" s="26" t="str">
        <f t="shared" si="90"/>
        <v>00000000</v>
      </c>
      <c r="AM380" s="26" t="str">
        <f t="shared" si="91"/>
        <v>00000000</v>
      </c>
      <c r="AN380" s="26" t="str">
        <f t="shared" si="93"/>
        <v>80</v>
      </c>
      <c r="AO380" s="26" t="str">
        <f t="shared" si="84"/>
        <v>7F</v>
      </c>
      <c r="AP380" s="26" t="str">
        <f t="shared" si="85"/>
        <v>00</v>
      </c>
      <c r="AQ380" s="26" t="str">
        <f t="shared" si="94"/>
        <v>00</v>
      </c>
      <c r="AR380" s="26" t="str">
        <f t="shared" si="92"/>
        <v>0x00007F80</v>
      </c>
      <c r="AS380" s="26" t="str">
        <f t="shared" si="95"/>
        <v xml:space="preserve">0x00007F80, </v>
      </c>
    </row>
    <row r="381" spans="1:45" x14ac:dyDescent="0.25">
      <c r="A381" s="2">
        <v>36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2">
        <v>36</v>
      </c>
      <c r="AI381" s="26" t="str">
        <f t="shared" si="87"/>
        <v>00000000000000000111111110000000</v>
      </c>
      <c r="AJ381" s="26" t="str">
        <f t="shared" si="88"/>
        <v>10000000</v>
      </c>
      <c r="AK381" s="26" t="str">
        <f t="shared" si="89"/>
        <v>01111111</v>
      </c>
      <c r="AL381" s="26" t="str">
        <f t="shared" si="90"/>
        <v>00000000</v>
      </c>
      <c r="AM381" s="26" t="str">
        <f t="shared" si="91"/>
        <v>00000000</v>
      </c>
      <c r="AN381" s="26" t="str">
        <f t="shared" si="93"/>
        <v>80</v>
      </c>
      <c r="AO381" s="26" t="str">
        <f t="shared" si="84"/>
        <v>7F</v>
      </c>
      <c r="AP381" s="26" t="str">
        <f t="shared" si="85"/>
        <v>00</v>
      </c>
      <c r="AQ381" s="26" t="str">
        <f t="shared" si="94"/>
        <v>00</v>
      </c>
      <c r="AR381" s="26" t="str">
        <f t="shared" si="92"/>
        <v>0x00007F80</v>
      </c>
      <c r="AS381" s="26" t="str">
        <f t="shared" si="95"/>
        <v xml:space="preserve">0x00007F80, </v>
      </c>
    </row>
    <row r="382" spans="1:45" x14ac:dyDescent="0.25">
      <c r="A382" s="2">
        <v>37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2">
        <v>37</v>
      </c>
      <c r="AI382" s="26" t="str">
        <f t="shared" si="87"/>
        <v>00000000000000000111111110000000</v>
      </c>
      <c r="AJ382" s="26" t="str">
        <f t="shared" si="88"/>
        <v>10000000</v>
      </c>
      <c r="AK382" s="26" t="str">
        <f t="shared" si="89"/>
        <v>01111111</v>
      </c>
      <c r="AL382" s="26" t="str">
        <f t="shared" si="90"/>
        <v>00000000</v>
      </c>
      <c r="AM382" s="26" t="str">
        <f t="shared" si="91"/>
        <v>00000000</v>
      </c>
      <c r="AN382" s="26" t="str">
        <f t="shared" si="93"/>
        <v>80</v>
      </c>
      <c r="AO382" s="26" t="str">
        <f t="shared" si="84"/>
        <v>7F</v>
      </c>
      <c r="AP382" s="26" t="str">
        <f t="shared" si="85"/>
        <v>00</v>
      </c>
      <c r="AQ382" s="26" t="str">
        <f t="shared" si="94"/>
        <v>00</v>
      </c>
      <c r="AR382" s="26" t="str">
        <f t="shared" si="92"/>
        <v>0x00007F80</v>
      </c>
      <c r="AS382" s="26" t="str">
        <f t="shared" si="95"/>
        <v xml:space="preserve">0x00007F80, </v>
      </c>
    </row>
    <row r="383" spans="1:45" x14ac:dyDescent="0.25">
      <c r="A383" s="2">
        <v>38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2">
        <v>38</v>
      </c>
      <c r="AI383" s="26" t="str">
        <f t="shared" si="87"/>
        <v>00000000000000000111111110000000</v>
      </c>
      <c r="AJ383" s="26" t="str">
        <f t="shared" si="88"/>
        <v>10000000</v>
      </c>
      <c r="AK383" s="26" t="str">
        <f t="shared" si="89"/>
        <v>01111111</v>
      </c>
      <c r="AL383" s="26" t="str">
        <f t="shared" si="90"/>
        <v>00000000</v>
      </c>
      <c r="AM383" s="26" t="str">
        <f t="shared" si="91"/>
        <v>00000000</v>
      </c>
      <c r="AN383" s="26" t="str">
        <f t="shared" si="93"/>
        <v>80</v>
      </c>
      <c r="AO383" s="26" t="str">
        <f t="shared" si="84"/>
        <v>7F</v>
      </c>
      <c r="AP383" s="26" t="str">
        <f t="shared" si="85"/>
        <v>00</v>
      </c>
      <c r="AQ383" s="26" t="str">
        <f t="shared" si="94"/>
        <v>00</v>
      </c>
      <c r="AR383" s="26" t="str">
        <f t="shared" si="92"/>
        <v>0x00007F80</v>
      </c>
      <c r="AS383" s="26" t="str">
        <f t="shared" si="95"/>
        <v xml:space="preserve">0x00007F80, </v>
      </c>
    </row>
    <row r="384" spans="1:45" x14ac:dyDescent="0.25">
      <c r="A384" s="2">
        <v>39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2">
        <v>39</v>
      </c>
      <c r="AI384" s="26" t="str">
        <f t="shared" si="87"/>
        <v>00000000000000000111111110000000</v>
      </c>
      <c r="AJ384" s="26" t="str">
        <f t="shared" si="88"/>
        <v>10000000</v>
      </c>
      <c r="AK384" s="26" t="str">
        <f t="shared" si="89"/>
        <v>01111111</v>
      </c>
      <c r="AL384" s="26" t="str">
        <f t="shared" si="90"/>
        <v>00000000</v>
      </c>
      <c r="AM384" s="26" t="str">
        <f t="shared" si="91"/>
        <v>00000000</v>
      </c>
      <c r="AN384" s="26" t="str">
        <f t="shared" si="93"/>
        <v>80</v>
      </c>
      <c r="AO384" s="26" t="str">
        <f t="shared" si="84"/>
        <v>7F</v>
      </c>
      <c r="AP384" s="26" t="str">
        <f t="shared" si="85"/>
        <v>00</v>
      </c>
      <c r="AQ384" s="26" t="str">
        <f t="shared" si="94"/>
        <v>00</v>
      </c>
      <c r="AR384" s="26" t="str">
        <f t="shared" si="92"/>
        <v>0x00007F80</v>
      </c>
      <c r="AS384" s="26" t="str">
        <f t="shared" si="95"/>
        <v xml:space="preserve">0x00007F80, </v>
      </c>
    </row>
    <row r="385" spans="1:48" x14ac:dyDescent="0.25">
      <c r="A385" s="2">
        <v>40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2">
        <v>40</v>
      </c>
      <c r="AI385" s="26" t="str">
        <f t="shared" si="87"/>
        <v>00000000000000000111111110000000</v>
      </c>
      <c r="AJ385" s="26" t="str">
        <f t="shared" si="88"/>
        <v>10000000</v>
      </c>
      <c r="AK385" s="26" t="str">
        <f t="shared" si="89"/>
        <v>01111111</v>
      </c>
      <c r="AL385" s="26" t="str">
        <f t="shared" si="90"/>
        <v>00000000</v>
      </c>
      <c r="AM385" s="26" t="str">
        <f t="shared" si="91"/>
        <v>00000000</v>
      </c>
      <c r="AN385" s="26" t="str">
        <f t="shared" si="93"/>
        <v>80</v>
      </c>
      <c r="AO385" s="26" t="str">
        <f t="shared" si="84"/>
        <v>7F</v>
      </c>
      <c r="AP385" s="26" t="str">
        <f t="shared" si="85"/>
        <v>00</v>
      </c>
      <c r="AQ385" s="26" t="str">
        <f t="shared" si="94"/>
        <v>00</v>
      </c>
      <c r="AR385" s="26" t="str">
        <f t="shared" si="92"/>
        <v>0x00007F80</v>
      </c>
      <c r="AS385" s="26" t="str">
        <f t="shared" si="95"/>
        <v xml:space="preserve">0x00007F80, </v>
      </c>
    </row>
    <row r="386" spans="1:48" x14ac:dyDescent="0.25">
      <c r="A386" s="2">
        <v>41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2">
        <v>41</v>
      </c>
      <c r="AI386" s="26" t="str">
        <f t="shared" si="87"/>
        <v>00000000000000000111111110000000</v>
      </c>
      <c r="AJ386" s="26" t="str">
        <f t="shared" si="88"/>
        <v>10000000</v>
      </c>
      <c r="AK386" s="26" t="str">
        <f t="shared" si="89"/>
        <v>01111111</v>
      </c>
      <c r="AL386" s="26" t="str">
        <f t="shared" si="90"/>
        <v>00000000</v>
      </c>
      <c r="AM386" s="26" t="str">
        <f t="shared" si="91"/>
        <v>00000000</v>
      </c>
      <c r="AN386" s="26" t="str">
        <f t="shared" si="93"/>
        <v>80</v>
      </c>
      <c r="AO386" s="26" t="str">
        <f t="shared" si="84"/>
        <v>7F</v>
      </c>
      <c r="AP386" s="26" t="str">
        <f t="shared" si="85"/>
        <v>00</v>
      </c>
      <c r="AQ386" s="26" t="str">
        <f t="shared" si="94"/>
        <v>00</v>
      </c>
      <c r="AR386" s="26" t="str">
        <f t="shared" si="92"/>
        <v>0x00007F80</v>
      </c>
      <c r="AS386" s="26" t="str">
        <f t="shared" si="95"/>
        <v xml:space="preserve">0x00007F80, </v>
      </c>
    </row>
    <row r="387" spans="1:48" x14ac:dyDescent="0.25">
      <c r="A387" s="2">
        <v>42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2">
        <v>42</v>
      </c>
      <c r="AI387" s="26" t="str">
        <f t="shared" si="87"/>
        <v>00000000000000000111111110000000</v>
      </c>
      <c r="AJ387" s="26" t="str">
        <f t="shared" si="88"/>
        <v>10000000</v>
      </c>
      <c r="AK387" s="26" t="str">
        <f t="shared" si="89"/>
        <v>01111111</v>
      </c>
      <c r="AL387" s="26" t="str">
        <f t="shared" si="90"/>
        <v>00000000</v>
      </c>
      <c r="AM387" s="26" t="str">
        <f t="shared" si="91"/>
        <v>00000000</v>
      </c>
      <c r="AN387" s="26" t="str">
        <f t="shared" si="93"/>
        <v>80</v>
      </c>
      <c r="AO387" s="26" t="str">
        <f t="shared" si="84"/>
        <v>7F</v>
      </c>
      <c r="AP387" s="26" t="str">
        <f t="shared" si="85"/>
        <v>00</v>
      </c>
      <c r="AQ387" s="26" t="str">
        <f t="shared" si="94"/>
        <v>00</v>
      </c>
      <c r="AR387" s="26" t="str">
        <f t="shared" si="92"/>
        <v>0x00007F80</v>
      </c>
      <c r="AS387" s="26" t="str">
        <f t="shared" si="95"/>
        <v xml:space="preserve">0x00007F80, </v>
      </c>
    </row>
    <row r="388" spans="1:48" x14ac:dyDescent="0.25">
      <c r="A388" s="2">
        <v>43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2">
        <v>43</v>
      </c>
      <c r="AI388" s="26" t="str">
        <f t="shared" si="87"/>
        <v>00000000000000000111111110000000</v>
      </c>
      <c r="AJ388" s="26" t="str">
        <f t="shared" si="88"/>
        <v>10000000</v>
      </c>
      <c r="AK388" s="26" t="str">
        <f t="shared" si="89"/>
        <v>01111111</v>
      </c>
      <c r="AL388" s="26" t="str">
        <f t="shared" si="90"/>
        <v>00000000</v>
      </c>
      <c r="AM388" s="26" t="str">
        <f t="shared" si="91"/>
        <v>00000000</v>
      </c>
      <c r="AN388" s="26" t="str">
        <f t="shared" si="93"/>
        <v>80</v>
      </c>
      <c r="AO388" s="26" t="str">
        <f t="shared" si="84"/>
        <v>7F</v>
      </c>
      <c r="AP388" s="26" t="str">
        <f t="shared" si="85"/>
        <v>00</v>
      </c>
      <c r="AQ388" s="26" t="str">
        <f t="shared" si="94"/>
        <v>00</v>
      </c>
      <c r="AR388" s="26" t="str">
        <f t="shared" si="92"/>
        <v>0x00007F80</v>
      </c>
      <c r="AS388" s="26" t="str">
        <f t="shared" si="95"/>
        <v xml:space="preserve">0x00007F80, </v>
      </c>
    </row>
    <row r="389" spans="1:48" x14ac:dyDescent="0.25">
      <c r="A389" s="2">
        <v>44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2">
        <v>44</v>
      </c>
      <c r="AI389" s="26" t="str">
        <f t="shared" si="87"/>
        <v>00000000000000000111111110000000</v>
      </c>
      <c r="AJ389" s="26" t="str">
        <f t="shared" si="88"/>
        <v>10000000</v>
      </c>
      <c r="AK389" s="26" t="str">
        <f t="shared" si="89"/>
        <v>01111111</v>
      </c>
      <c r="AL389" s="26" t="str">
        <f t="shared" si="90"/>
        <v>00000000</v>
      </c>
      <c r="AM389" s="26" t="str">
        <f t="shared" si="91"/>
        <v>00000000</v>
      </c>
      <c r="AN389" s="26" t="str">
        <f t="shared" si="93"/>
        <v>80</v>
      </c>
      <c r="AO389" s="26" t="str">
        <f t="shared" si="84"/>
        <v>7F</v>
      </c>
      <c r="AP389" s="26" t="str">
        <f t="shared" si="85"/>
        <v>00</v>
      </c>
      <c r="AQ389" s="26" t="str">
        <f t="shared" si="94"/>
        <v>00</v>
      </c>
      <c r="AR389" s="26" t="str">
        <f t="shared" si="92"/>
        <v>0x00007F80</v>
      </c>
      <c r="AS389" s="26" t="str">
        <f t="shared" si="95"/>
        <v xml:space="preserve">0x00007F80, </v>
      </c>
    </row>
    <row r="390" spans="1:48" x14ac:dyDescent="0.25">
      <c r="A390" s="2">
        <v>45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2">
        <v>45</v>
      </c>
      <c r="AI390" s="26" t="str">
        <f t="shared" si="87"/>
        <v>00000000000000000111111110000000</v>
      </c>
      <c r="AJ390" s="26" t="str">
        <f t="shared" si="88"/>
        <v>10000000</v>
      </c>
      <c r="AK390" s="26" t="str">
        <f t="shared" si="89"/>
        <v>01111111</v>
      </c>
      <c r="AL390" s="26" t="str">
        <f t="shared" si="90"/>
        <v>00000000</v>
      </c>
      <c r="AM390" s="26" t="str">
        <f t="shared" si="91"/>
        <v>00000000</v>
      </c>
      <c r="AN390" s="26" t="str">
        <f t="shared" si="93"/>
        <v>80</v>
      </c>
      <c r="AO390" s="26" t="str">
        <f t="shared" si="84"/>
        <v>7F</v>
      </c>
      <c r="AP390" s="26" t="str">
        <f t="shared" si="85"/>
        <v>00</v>
      </c>
      <c r="AQ390" s="26" t="str">
        <f t="shared" si="94"/>
        <v>00</v>
      </c>
      <c r="AR390" s="26" t="str">
        <f t="shared" si="92"/>
        <v>0x00007F80</v>
      </c>
      <c r="AS390" s="28" t="str">
        <f>AR390</f>
        <v>0x00007F80</v>
      </c>
    </row>
    <row r="391" spans="1:48" x14ac:dyDescent="0.25">
      <c r="A391" s="2">
        <v>46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2">
        <v>46</v>
      </c>
      <c r="AI391" s="26" t="str">
        <f t="shared" si="87"/>
        <v>00000000000000000000000000000000</v>
      </c>
      <c r="AJ391" s="26" t="str">
        <f t="shared" si="88"/>
        <v>00000000</v>
      </c>
      <c r="AK391" s="26" t="str">
        <f t="shared" si="89"/>
        <v>00000000</v>
      </c>
      <c r="AL391" s="26" t="str">
        <f t="shared" si="90"/>
        <v>00000000</v>
      </c>
      <c r="AM391" s="26" t="str">
        <f t="shared" si="91"/>
        <v>00000000</v>
      </c>
      <c r="AN391" s="26" t="str">
        <f t="shared" si="93"/>
        <v>00</v>
      </c>
      <c r="AO391" s="26" t="str">
        <f t="shared" si="84"/>
        <v>00</v>
      </c>
      <c r="AP391" s="26" t="str">
        <f t="shared" si="85"/>
        <v>00</v>
      </c>
      <c r="AQ391" s="26" t="str">
        <f t="shared" si="94"/>
        <v>00</v>
      </c>
      <c r="AR391" s="26" t="str">
        <f t="shared" si="92"/>
        <v>0x00000000</v>
      </c>
      <c r="AS391" s="26"/>
    </row>
    <row r="392" spans="1:48" x14ac:dyDescent="0.25">
      <c r="A392" s="2">
        <v>47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2">
        <v>47</v>
      </c>
      <c r="AI392" s="26" t="str">
        <f t="shared" si="87"/>
        <v>00000000000000000000000000000000</v>
      </c>
      <c r="AJ392" s="26" t="str">
        <f t="shared" si="88"/>
        <v>00000000</v>
      </c>
      <c r="AK392" s="26" t="str">
        <f t="shared" si="89"/>
        <v>00000000</v>
      </c>
      <c r="AL392" s="26" t="str">
        <f t="shared" si="90"/>
        <v>00000000</v>
      </c>
      <c r="AM392" s="26" t="str">
        <f t="shared" si="91"/>
        <v>00000000</v>
      </c>
      <c r="AN392" s="26" t="str">
        <f t="shared" si="93"/>
        <v>00</v>
      </c>
      <c r="AO392" s="26" t="str">
        <f t="shared" si="84"/>
        <v>00</v>
      </c>
      <c r="AP392" s="26" t="str">
        <f t="shared" si="85"/>
        <v>00</v>
      </c>
      <c r="AQ392" s="26" t="str">
        <f t="shared" si="94"/>
        <v>00</v>
      </c>
      <c r="AR392" s="26" t="str">
        <f t="shared" si="92"/>
        <v>0x00000000</v>
      </c>
      <c r="AS392" s="26"/>
    </row>
    <row r="393" spans="1:48" s="2" customFormat="1" x14ac:dyDescent="0.25">
      <c r="B393" s="2">
        <v>0</v>
      </c>
      <c r="C393" s="2">
        <v>1</v>
      </c>
      <c r="D393" s="2">
        <v>2</v>
      </c>
      <c r="E393" s="2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O393" s="2">
        <v>13</v>
      </c>
      <c r="P393" s="2">
        <v>14</v>
      </c>
      <c r="Q393" s="2">
        <v>15</v>
      </c>
      <c r="R393" s="2">
        <v>16</v>
      </c>
      <c r="S393" s="2">
        <v>17</v>
      </c>
      <c r="T393" s="2">
        <v>18</v>
      </c>
      <c r="U393" s="2">
        <v>19</v>
      </c>
      <c r="V393" s="2">
        <v>20</v>
      </c>
      <c r="W393" s="2">
        <v>21</v>
      </c>
      <c r="X393" s="2">
        <v>22</v>
      </c>
      <c r="Y393" s="2">
        <v>23</v>
      </c>
      <c r="Z393" s="2">
        <v>24</v>
      </c>
      <c r="AA393" s="2">
        <v>25</v>
      </c>
      <c r="AB393" s="2">
        <v>26</v>
      </c>
      <c r="AC393" s="2">
        <v>27</v>
      </c>
      <c r="AD393" s="2">
        <v>28</v>
      </c>
      <c r="AE393" s="2">
        <v>29</v>
      </c>
      <c r="AF393" s="2">
        <v>30</v>
      </c>
      <c r="AG393" s="2">
        <v>31</v>
      </c>
      <c r="AI393" s="25"/>
      <c r="AJ393" s="25" t="s">
        <v>143</v>
      </c>
      <c r="AK393" s="25" t="s">
        <v>144</v>
      </c>
      <c r="AL393" s="25" t="s">
        <v>145</v>
      </c>
      <c r="AM393" s="25" t="s">
        <v>146</v>
      </c>
      <c r="AN393" s="25" t="s">
        <v>143</v>
      </c>
      <c r="AO393" s="25" t="s">
        <v>144</v>
      </c>
      <c r="AP393" s="25" t="s">
        <v>145</v>
      </c>
      <c r="AQ393" s="25" t="s">
        <v>146</v>
      </c>
      <c r="AR393" s="27" t="s">
        <v>147</v>
      </c>
      <c r="AS393" s="22">
        <v>8</v>
      </c>
      <c r="AT393"/>
      <c r="AV393" s="33"/>
    </row>
    <row r="394" spans="1:48" x14ac:dyDescent="0.25">
      <c r="A394" s="2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2">
        <v>0</v>
      </c>
      <c r="AI394" s="26" t="str">
        <f>AG394&amp;AF394&amp;AE394&amp;AD394&amp;AC394&amp;AB394&amp;AA394&amp;Z394&amp;Y394&amp;X394&amp;W394&amp;V394&amp;U394&amp;T394&amp;S394&amp;R394&amp;Q394&amp;P394&amp;O394&amp;N394&amp;M394&amp;L394&amp;K394&amp;J394&amp;I394&amp;H394&amp;G394&amp;F394&amp;E394&amp;D394&amp;C394&amp;B394</f>
        <v>00000000000000000000000000000000</v>
      </c>
      <c r="AJ394" s="26" t="str">
        <f>I394&amp;H394&amp;G394&amp;F394&amp;E394&amp;D394&amp;C394&amp;B394</f>
        <v>00000000</v>
      </c>
      <c r="AK394" s="26" t="str">
        <f>Q394&amp;P394&amp;O394&amp;N394&amp;M394&amp;L394&amp;K394&amp;J394</f>
        <v>00000000</v>
      </c>
      <c r="AL394" s="26" t="str">
        <f>Y394&amp;X394&amp;W394&amp;V394&amp;U394&amp;T394&amp;S394&amp;R394</f>
        <v>00000000</v>
      </c>
      <c r="AM394" s="26" t="str">
        <f>AG394&amp;AF394&amp;AE394&amp;AD394&amp;AC394&amp;AB394&amp;AA394&amp;Z394</f>
        <v>00000000</v>
      </c>
      <c r="AN394" s="26" t="str">
        <f>BIN2HEX(AJ394,2)</f>
        <v>00</v>
      </c>
      <c r="AO394" s="26" t="str">
        <f t="shared" ref="AO394:AO441" si="96">BIN2HEX(AK394,2)</f>
        <v>00</v>
      </c>
      <c r="AP394" s="26" t="str">
        <f t="shared" ref="AP394:AP441" si="97">BIN2HEX(AL394,2)</f>
        <v>00</v>
      </c>
      <c r="AQ394" s="26" t="str">
        <f t="shared" ref="AQ394" si="98">BIN2HEX(AM394,2)</f>
        <v>00</v>
      </c>
      <c r="AR394" s="26" t="str">
        <f>"0x" &amp;AQ394&amp;AP394&amp;AO394&amp;AN394</f>
        <v>0x00000000</v>
      </c>
      <c r="AS394" s="26"/>
      <c r="AT394" t="str">
        <f>"  {" &amp; AS394&amp;AS395&amp;AS396&amp;AS397&amp;AS398&amp;AS399&amp;AS400&amp;AS401&amp;AS402&amp;AS403&amp;AS404&amp;AS405&amp;AS406&amp;AS407&amp;AS408&amp;AS409&amp;AS410&amp;AS411&amp;AS412&amp;AS413&amp;AS414&amp;AS415&amp;AS416&amp;AS417&amp;AS418&amp;AS419&amp;AS420&amp;AS421&amp;AS422&amp;AS423&amp;AS424&amp;AS425&amp;AS426&amp;AS427&amp;AS428&amp;AS429&amp;AS430&amp;AS431&amp;AS432&amp;AS433&amp;AS434&amp;AS435&amp;AS436&amp;AS437&amp;AS438&amp;AS439&amp;AS440&amp;AS441 &amp; "}, // " &amp; AS393</f>
        <v xml:space="preserve">  {0x003FFC00, 0x00FFFF00, 0x03FFFFC0, 0x07FFFFE0, 0x0FFFFFF0, 0x0FFFFFF0, 0x1FC003F8, 0x1F8001F8, 0x3F0000FC, 0x3F0000FC, 0x3F0000FC, 0x3F0000FC, 0x3F0000FC, 0x3F0000FC, 0x3F0000FC, 0x3F0000FC, 0x3F0000FC, 0x1F8001F8, 0x1FC003F8, 0x0FFFFFF0, 0x0FFFFFF0, 0x07FFFFE0, 0x07FFFFE0, 0x0FFFFFF0, 0x0FFFFFF0, 0x1FC003F8, 0x1F8001F8, 0x3F0000FC, 0x3F0000FC, 0x3F0000FC, 0x3F0000FC, 0x3F0000FC, 0x3F0000FC, 0x3F0000FC, 0x3F0000FC, 0x3F0000FC, 0x1F8001F8, 0x1FC003F8, 0x0FFFFFF0, 0x0FFFFFF0, 0x07FFFFE0, 0x03FFFFC0, 0x00FFFF00, 0x003FFC00}, // 8</v>
      </c>
    </row>
    <row r="395" spans="1:48" x14ac:dyDescent="0.25">
      <c r="A395" s="2">
        <v>1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2">
        <v>1</v>
      </c>
      <c r="AI395" s="26" t="str">
        <f t="shared" ref="AI395:AI441" si="99">AG395&amp;AF395&amp;AE395&amp;AD395&amp;AC395&amp;AB395&amp;AA395&amp;Z395&amp;Y395&amp;X395&amp;W395&amp;V395&amp;U395&amp;T395&amp;S395&amp;R395&amp;Q395&amp;P395&amp;O395&amp;N395&amp;M395&amp;L395&amp;K395&amp;J395&amp;I395&amp;H395&amp;G395&amp;F395&amp;E395&amp;D395&amp;C395&amp;B395</f>
        <v>00000000000000000000000000000000</v>
      </c>
      <c r="AJ395" s="26" t="str">
        <f t="shared" ref="AJ395:AJ441" si="100">I395&amp;H395&amp;G395&amp;F395&amp;E395&amp;D395&amp;C395&amp;B395</f>
        <v>00000000</v>
      </c>
      <c r="AK395" s="26" t="str">
        <f t="shared" ref="AK395:AK441" si="101">Q395&amp;P395&amp;O395&amp;N395&amp;M395&amp;L395&amp;K395&amp;J395</f>
        <v>00000000</v>
      </c>
      <c r="AL395" s="26" t="str">
        <f t="shared" ref="AL395:AL441" si="102">Y395&amp;X395&amp;W395&amp;V395&amp;U395&amp;T395&amp;S395&amp;R395</f>
        <v>00000000</v>
      </c>
      <c r="AM395" s="26" t="str">
        <f t="shared" ref="AM395:AM441" si="103">AG395&amp;AF395&amp;AE395&amp;AD395&amp;AC395&amp;AB395&amp;AA395&amp;Z395</f>
        <v>00000000</v>
      </c>
      <c r="AN395" s="26" t="str">
        <f>BIN2HEX(AJ395,2)</f>
        <v>00</v>
      </c>
      <c r="AO395" s="26" t="str">
        <f t="shared" si="96"/>
        <v>00</v>
      </c>
      <c r="AP395" s="26" t="str">
        <f t="shared" si="97"/>
        <v>00</v>
      </c>
      <c r="AQ395" s="26" t="str">
        <f>BIN2HEX(AM395,2)</f>
        <v>00</v>
      </c>
      <c r="AR395" s="26" t="str">
        <f t="shared" ref="AR395:AR441" si="104">"0x" &amp;AQ395&amp;AP395&amp;AO395&amp;AN395</f>
        <v>0x00000000</v>
      </c>
      <c r="AS395" s="26"/>
    </row>
    <row r="396" spans="1:48" x14ac:dyDescent="0.25">
      <c r="A396" s="2">
        <v>2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2">
        <v>2</v>
      </c>
      <c r="AI396" s="26" t="str">
        <f t="shared" si="99"/>
        <v>00000000001111111111110000000000</v>
      </c>
      <c r="AJ396" s="26" t="str">
        <f t="shared" si="100"/>
        <v>00000000</v>
      </c>
      <c r="AK396" s="26" t="str">
        <f t="shared" si="101"/>
        <v>11111100</v>
      </c>
      <c r="AL396" s="26" t="str">
        <f t="shared" si="102"/>
        <v>00111111</v>
      </c>
      <c r="AM396" s="26" t="str">
        <f t="shared" si="103"/>
        <v>00000000</v>
      </c>
      <c r="AN396" s="26" t="str">
        <f t="shared" ref="AN396:AN441" si="105">BIN2HEX(AJ396,2)</f>
        <v>00</v>
      </c>
      <c r="AO396" s="26" t="str">
        <f t="shared" si="96"/>
        <v>FC</v>
      </c>
      <c r="AP396" s="26" t="str">
        <f t="shared" si="97"/>
        <v>3F</v>
      </c>
      <c r="AQ396" s="26" t="str">
        <f t="shared" ref="AQ396:AQ441" si="106">BIN2HEX(AM396,2)</f>
        <v>00</v>
      </c>
      <c r="AR396" s="26" t="str">
        <f t="shared" si="104"/>
        <v>0x003FFC00</v>
      </c>
      <c r="AS396" s="26" t="str">
        <f>AR396 &amp; ", "</f>
        <v xml:space="preserve">0x003FFC00, </v>
      </c>
    </row>
    <row r="397" spans="1:48" x14ac:dyDescent="0.25">
      <c r="A397" s="2">
        <v>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2">
        <v>3</v>
      </c>
      <c r="AI397" s="26" t="str">
        <f t="shared" si="99"/>
        <v>00000000111111111111111100000000</v>
      </c>
      <c r="AJ397" s="26" t="str">
        <f t="shared" si="100"/>
        <v>00000000</v>
      </c>
      <c r="AK397" s="26" t="str">
        <f t="shared" si="101"/>
        <v>11111111</v>
      </c>
      <c r="AL397" s="26" t="str">
        <f t="shared" si="102"/>
        <v>11111111</v>
      </c>
      <c r="AM397" s="26" t="str">
        <f t="shared" si="103"/>
        <v>00000000</v>
      </c>
      <c r="AN397" s="26" t="str">
        <f t="shared" si="105"/>
        <v>00</v>
      </c>
      <c r="AO397" s="26" t="str">
        <f t="shared" si="96"/>
        <v>FF</v>
      </c>
      <c r="AP397" s="26" t="str">
        <f t="shared" si="97"/>
        <v>FF</v>
      </c>
      <c r="AQ397" s="26" t="str">
        <f t="shared" si="106"/>
        <v>00</v>
      </c>
      <c r="AR397" s="26" t="str">
        <f t="shared" si="104"/>
        <v>0x00FFFF00</v>
      </c>
      <c r="AS397" s="26" t="str">
        <f t="shared" ref="AS397:AS438" si="107">AR397 &amp; ", "</f>
        <v xml:space="preserve">0x00FFFF00, </v>
      </c>
    </row>
    <row r="398" spans="1:48" x14ac:dyDescent="0.25">
      <c r="A398" s="2">
        <v>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2">
        <v>4</v>
      </c>
      <c r="AI398" s="26" t="str">
        <f t="shared" si="99"/>
        <v>00000011111111111111111111000000</v>
      </c>
      <c r="AJ398" s="26" t="str">
        <f t="shared" si="100"/>
        <v>11000000</v>
      </c>
      <c r="AK398" s="26" t="str">
        <f t="shared" si="101"/>
        <v>11111111</v>
      </c>
      <c r="AL398" s="26" t="str">
        <f t="shared" si="102"/>
        <v>11111111</v>
      </c>
      <c r="AM398" s="26" t="str">
        <f t="shared" si="103"/>
        <v>00000011</v>
      </c>
      <c r="AN398" s="26" t="str">
        <f t="shared" si="105"/>
        <v>C0</v>
      </c>
      <c r="AO398" s="26" t="str">
        <f t="shared" si="96"/>
        <v>FF</v>
      </c>
      <c r="AP398" s="26" t="str">
        <f t="shared" si="97"/>
        <v>FF</v>
      </c>
      <c r="AQ398" s="26" t="str">
        <f t="shared" si="106"/>
        <v>03</v>
      </c>
      <c r="AR398" s="26" t="str">
        <f t="shared" si="104"/>
        <v>0x03FFFFC0</v>
      </c>
      <c r="AS398" s="26" t="str">
        <f t="shared" si="107"/>
        <v xml:space="preserve">0x03FFFFC0, </v>
      </c>
    </row>
    <row r="399" spans="1:48" x14ac:dyDescent="0.25">
      <c r="A399" s="2">
        <v>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2">
        <v>5</v>
      </c>
      <c r="AI399" s="26" t="str">
        <f t="shared" si="99"/>
        <v>00000111111111111111111111100000</v>
      </c>
      <c r="AJ399" s="26" t="str">
        <f t="shared" si="100"/>
        <v>11100000</v>
      </c>
      <c r="AK399" s="26" t="str">
        <f t="shared" si="101"/>
        <v>11111111</v>
      </c>
      <c r="AL399" s="26" t="str">
        <f t="shared" si="102"/>
        <v>11111111</v>
      </c>
      <c r="AM399" s="26" t="str">
        <f t="shared" si="103"/>
        <v>00000111</v>
      </c>
      <c r="AN399" s="26" t="str">
        <f t="shared" si="105"/>
        <v>E0</v>
      </c>
      <c r="AO399" s="26" t="str">
        <f t="shared" si="96"/>
        <v>FF</v>
      </c>
      <c r="AP399" s="26" t="str">
        <f t="shared" si="97"/>
        <v>FF</v>
      </c>
      <c r="AQ399" s="26" t="str">
        <f t="shared" si="106"/>
        <v>07</v>
      </c>
      <c r="AR399" s="26" t="str">
        <f t="shared" si="104"/>
        <v>0x07FFFFE0</v>
      </c>
      <c r="AS399" s="26" t="str">
        <f t="shared" si="107"/>
        <v xml:space="preserve">0x07FFFFE0, </v>
      </c>
    </row>
    <row r="400" spans="1:48" x14ac:dyDescent="0.25">
      <c r="A400" s="2">
        <v>6</v>
      </c>
      <c r="B400" s="1">
        <v>0</v>
      </c>
      <c r="C400" s="1">
        <v>0</v>
      </c>
      <c r="D400" s="1">
        <v>0</v>
      </c>
      <c r="E400" s="1">
        <v>0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0</v>
      </c>
      <c r="AE400" s="1">
        <v>0</v>
      </c>
      <c r="AF400" s="1">
        <v>0</v>
      </c>
      <c r="AG400" s="1">
        <v>0</v>
      </c>
      <c r="AH400" s="2">
        <v>6</v>
      </c>
      <c r="AI400" s="26" t="str">
        <f t="shared" si="99"/>
        <v>00001111111111111111111111110000</v>
      </c>
      <c r="AJ400" s="26" t="str">
        <f t="shared" si="100"/>
        <v>11110000</v>
      </c>
      <c r="AK400" s="26" t="str">
        <f t="shared" si="101"/>
        <v>11111111</v>
      </c>
      <c r="AL400" s="26" t="str">
        <f t="shared" si="102"/>
        <v>11111111</v>
      </c>
      <c r="AM400" s="26" t="str">
        <f t="shared" si="103"/>
        <v>00001111</v>
      </c>
      <c r="AN400" s="26" t="str">
        <f t="shared" si="105"/>
        <v>F0</v>
      </c>
      <c r="AO400" s="26" t="str">
        <f t="shared" si="96"/>
        <v>FF</v>
      </c>
      <c r="AP400" s="26" t="str">
        <f t="shared" si="97"/>
        <v>FF</v>
      </c>
      <c r="AQ400" s="26" t="str">
        <f t="shared" si="106"/>
        <v>0F</v>
      </c>
      <c r="AR400" s="26" t="str">
        <f t="shared" si="104"/>
        <v>0x0FFFFFF0</v>
      </c>
      <c r="AS400" s="26" t="str">
        <f t="shared" si="107"/>
        <v xml:space="preserve">0x0FFFFFF0, </v>
      </c>
    </row>
    <row r="401" spans="1:45" x14ac:dyDescent="0.25">
      <c r="A401" s="2">
        <v>7</v>
      </c>
      <c r="B401" s="1">
        <v>0</v>
      </c>
      <c r="C401" s="1">
        <v>0</v>
      </c>
      <c r="D401" s="1">
        <v>0</v>
      </c>
      <c r="E401" s="1">
        <v>0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2">
        <v>7</v>
      </c>
      <c r="AI401" s="26" t="str">
        <f t="shared" si="99"/>
        <v>00001111111111111111111111110000</v>
      </c>
      <c r="AJ401" s="26" t="str">
        <f t="shared" si="100"/>
        <v>11110000</v>
      </c>
      <c r="AK401" s="26" t="str">
        <f t="shared" si="101"/>
        <v>11111111</v>
      </c>
      <c r="AL401" s="26" t="str">
        <f t="shared" si="102"/>
        <v>11111111</v>
      </c>
      <c r="AM401" s="26" t="str">
        <f t="shared" si="103"/>
        <v>00001111</v>
      </c>
      <c r="AN401" s="26" t="str">
        <f t="shared" si="105"/>
        <v>F0</v>
      </c>
      <c r="AO401" s="26" t="str">
        <f t="shared" si="96"/>
        <v>FF</v>
      </c>
      <c r="AP401" s="26" t="str">
        <f t="shared" si="97"/>
        <v>FF</v>
      </c>
      <c r="AQ401" s="26" t="str">
        <f t="shared" si="106"/>
        <v>0F</v>
      </c>
      <c r="AR401" s="26" t="str">
        <f t="shared" si="104"/>
        <v>0x0FFFFFF0</v>
      </c>
      <c r="AS401" s="26" t="str">
        <f t="shared" si="107"/>
        <v xml:space="preserve">0x0FFFFFF0, </v>
      </c>
    </row>
    <row r="402" spans="1:45" x14ac:dyDescent="0.25">
      <c r="A402" s="2">
        <v>8</v>
      </c>
      <c r="B402" s="1">
        <v>0</v>
      </c>
      <c r="C402" s="1">
        <v>0</v>
      </c>
      <c r="D402" s="1">
        <v>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0</v>
      </c>
      <c r="AF402" s="1">
        <v>0</v>
      </c>
      <c r="AG402" s="1">
        <v>0</v>
      </c>
      <c r="AH402" s="2">
        <v>8</v>
      </c>
      <c r="AI402" s="26" t="str">
        <f t="shared" si="99"/>
        <v>00011111110000000000001111111000</v>
      </c>
      <c r="AJ402" s="26" t="str">
        <f t="shared" si="100"/>
        <v>11111000</v>
      </c>
      <c r="AK402" s="26" t="str">
        <f t="shared" si="101"/>
        <v>00000011</v>
      </c>
      <c r="AL402" s="26" t="str">
        <f t="shared" si="102"/>
        <v>11000000</v>
      </c>
      <c r="AM402" s="26" t="str">
        <f t="shared" si="103"/>
        <v>00011111</v>
      </c>
      <c r="AN402" s="26" t="str">
        <f t="shared" si="105"/>
        <v>F8</v>
      </c>
      <c r="AO402" s="26" t="str">
        <f t="shared" si="96"/>
        <v>03</v>
      </c>
      <c r="AP402" s="26" t="str">
        <f t="shared" si="97"/>
        <v>C0</v>
      </c>
      <c r="AQ402" s="26" t="str">
        <f t="shared" si="106"/>
        <v>1F</v>
      </c>
      <c r="AR402" s="26" t="str">
        <f t="shared" si="104"/>
        <v>0x1FC003F8</v>
      </c>
      <c r="AS402" s="26" t="str">
        <f t="shared" si="107"/>
        <v xml:space="preserve">0x1FC003F8, </v>
      </c>
    </row>
    <row r="403" spans="1:45" x14ac:dyDescent="0.25">
      <c r="A403" s="2">
        <v>9</v>
      </c>
      <c r="B403" s="1">
        <v>0</v>
      </c>
      <c r="C403" s="1">
        <v>0</v>
      </c>
      <c r="D403" s="1">
        <v>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0</v>
      </c>
      <c r="AF403" s="1">
        <v>0</v>
      </c>
      <c r="AG403" s="1">
        <v>0</v>
      </c>
      <c r="AH403" s="2">
        <v>9</v>
      </c>
      <c r="AI403" s="26" t="str">
        <f t="shared" si="99"/>
        <v>00011111100000000000000111111000</v>
      </c>
      <c r="AJ403" s="26" t="str">
        <f t="shared" si="100"/>
        <v>11111000</v>
      </c>
      <c r="AK403" s="26" t="str">
        <f t="shared" si="101"/>
        <v>00000001</v>
      </c>
      <c r="AL403" s="26" t="str">
        <f t="shared" si="102"/>
        <v>10000000</v>
      </c>
      <c r="AM403" s="26" t="str">
        <f t="shared" si="103"/>
        <v>00011111</v>
      </c>
      <c r="AN403" s="26" t="str">
        <f t="shared" si="105"/>
        <v>F8</v>
      </c>
      <c r="AO403" s="26" t="str">
        <f t="shared" si="96"/>
        <v>01</v>
      </c>
      <c r="AP403" s="26" t="str">
        <f t="shared" si="97"/>
        <v>80</v>
      </c>
      <c r="AQ403" s="26" t="str">
        <f t="shared" si="106"/>
        <v>1F</v>
      </c>
      <c r="AR403" s="26" t="str">
        <f t="shared" si="104"/>
        <v>0x1F8001F8</v>
      </c>
      <c r="AS403" s="26" t="str">
        <f t="shared" si="107"/>
        <v xml:space="preserve">0x1F8001F8, </v>
      </c>
    </row>
    <row r="404" spans="1:45" x14ac:dyDescent="0.25">
      <c r="A404" s="2">
        <v>10</v>
      </c>
      <c r="B404" s="1">
        <v>0</v>
      </c>
      <c r="C404" s="1">
        <v>0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0</v>
      </c>
      <c r="AG404" s="1">
        <v>0</v>
      </c>
      <c r="AH404" s="2">
        <v>10</v>
      </c>
      <c r="AI404" s="26" t="str">
        <f t="shared" si="99"/>
        <v>00111111000000000000000011111100</v>
      </c>
      <c r="AJ404" s="26" t="str">
        <f t="shared" si="100"/>
        <v>11111100</v>
      </c>
      <c r="AK404" s="26" t="str">
        <f t="shared" si="101"/>
        <v>00000000</v>
      </c>
      <c r="AL404" s="26" t="str">
        <f t="shared" si="102"/>
        <v>00000000</v>
      </c>
      <c r="AM404" s="26" t="str">
        <f t="shared" si="103"/>
        <v>00111111</v>
      </c>
      <c r="AN404" s="26" t="str">
        <f t="shared" si="105"/>
        <v>FC</v>
      </c>
      <c r="AO404" s="26" t="str">
        <f t="shared" si="96"/>
        <v>00</v>
      </c>
      <c r="AP404" s="26" t="str">
        <f t="shared" si="97"/>
        <v>00</v>
      </c>
      <c r="AQ404" s="26" t="str">
        <f t="shared" si="106"/>
        <v>3F</v>
      </c>
      <c r="AR404" s="26" t="str">
        <f t="shared" si="104"/>
        <v>0x3F0000FC</v>
      </c>
      <c r="AS404" s="26" t="str">
        <f t="shared" si="107"/>
        <v xml:space="preserve">0x3F0000FC, </v>
      </c>
    </row>
    <row r="405" spans="1:45" x14ac:dyDescent="0.25">
      <c r="A405" s="2">
        <v>11</v>
      </c>
      <c r="B405" s="1">
        <v>0</v>
      </c>
      <c r="C405" s="1">
        <v>0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0</v>
      </c>
      <c r="AG405" s="1">
        <v>0</v>
      </c>
      <c r="AH405" s="2">
        <v>11</v>
      </c>
      <c r="AI405" s="26" t="str">
        <f t="shared" si="99"/>
        <v>00111111000000000000000011111100</v>
      </c>
      <c r="AJ405" s="26" t="str">
        <f t="shared" si="100"/>
        <v>11111100</v>
      </c>
      <c r="AK405" s="26" t="str">
        <f t="shared" si="101"/>
        <v>00000000</v>
      </c>
      <c r="AL405" s="26" t="str">
        <f t="shared" si="102"/>
        <v>00000000</v>
      </c>
      <c r="AM405" s="26" t="str">
        <f t="shared" si="103"/>
        <v>00111111</v>
      </c>
      <c r="AN405" s="26" t="str">
        <f t="shared" si="105"/>
        <v>FC</v>
      </c>
      <c r="AO405" s="26" t="str">
        <f t="shared" si="96"/>
        <v>00</v>
      </c>
      <c r="AP405" s="26" t="str">
        <f t="shared" si="97"/>
        <v>00</v>
      </c>
      <c r="AQ405" s="26" t="str">
        <f t="shared" si="106"/>
        <v>3F</v>
      </c>
      <c r="AR405" s="26" t="str">
        <f t="shared" si="104"/>
        <v>0x3F0000FC</v>
      </c>
      <c r="AS405" s="26" t="str">
        <f t="shared" si="107"/>
        <v xml:space="preserve">0x3F0000FC, </v>
      </c>
    </row>
    <row r="406" spans="1:45" x14ac:dyDescent="0.25">
      <c r="A406" s="2">
        <v>12</v>
      </c>
      <c r="B406" s="1">
        <v>0</v>
      </c>
      <c r="C406" s="1">
        <v>0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0</v>
      </c>
      <c r="AG406" s="1">
        <v>0</v>
      </c>
      <c r="AH406" s="2">
        <v>12</v>
      </c>
      <c r="AI406" s="26" t="str">
        <f t="shared" si="99"/>
        <v>00111111000000000000000011111100</v>
      </c>
      <c r="AJ406" s="26" t="str">
        <f t="shared" si="100"/>
        <v>11111100</v>
      </c>
      <c r="AK406" s="26" t="str">
        <f t="shared" si="101"/>
        <v>00000000</v>
      </c>
      <c r="AL406" s="26" t="str">
        <f t="shared" si="102"/>
        <v>00000000</v>
      </c>
      <c r="AM406" s="26" t="str">
        <f t="shared" si="103"/>
        <v>00111111</v>
      </c>
      <c r="AN406" s="26" t="str">
        <f t="shared" si="105"/>
        <v>FC</v>
      </c>
      <c r="AO406" s="26" t="str">
        <f t="shared" si="96"/>
        <v>00</v>
      </c>
      <c r="AP406" s="26" t="str">
        <f t="shared" si="97"/>
        <v>00</v>
      </c>
      <c r="AQ406" s="26" t="str">
        <f t="shared" si="106"/>
        <v>3F</v>
      </c>
      <c r="AR406" s="26" t="str">
        <f t="shared" si="104"/>
        <v>0x3F0000FC</v>
      </c>
      <c r="AS406" s="26" t="str">
        <f t="shared" si="107"/>
        <v xml:space="preserve">0x3F0000FC, </v>
      </c>
    </row>
    <row r="407" spans="1:45" x14ac:dyDescent="0.25">
      <c r="A407" s="2">
        <v>13</v>
      </c>
      <c r="B407" s="1">
        <v>0</v>
      </c>
      <c r="C407" s="1">
        <v>0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0</v>
      </c>
      <c r="AG407" s="1">
        <v>0</v>
      </c>
      <c r="AH407" s="2">
        <v>13</v>
      </c>
      <c r="AI407" s="26" t="str">
        <f t="shared" si="99"/>
        <v>00111111000000000000000011111100</v>
      </c>
      <c r="AJ407" s="26" t="str">
        <f t="shared" si="100"/>
        <v>11111100</v>
      </c>
      <c r="AK407" s="26" t="str">
        <f t="shared" si="101"/>
        <v>00000000</v>
      </c>
      <c r="AL407" s="26" t="str">
        <f t="shared" si="102"/>
        <v>00000000</v>
      </c>
      <c r="AM407" s="26" t="str">
        <f t="shared" si="103"/>
        <v>00111111</v>
      </c>
      <c r="AN407" s="26" t="str">
        <f t="shared" si="105"/>
        <v>FC</v>
      </c>
      <c r="AO407" s="26" t="str">
        <f t="shared" si="96"/>
        <v>00</v>
      </c>
      <c r="AP407" s="26" t="str">
        <f t="shared" si="97"/>
        <v>00</v>
      </c>
      <c r="AQ407" s="26" t="str">
        <f t="shared" si="106"/>
        <v>3F</v>
      </c>
      <c r="AR407" s="26" t="str">
        <f t="shared" si="104"/>
        <v>0x3F0000FC</v>
      </c>
      <c r="AS407" s="26" t="str">
        <f t="shared" si="107"/>
        <v xml:space="preserve">0x3F0000FC, </v>
      </c>
    </row>
    <row r="408" spans="1:45" x14ac:dyDescent="0.25">
      <c r="A408" s="2">
        <v>14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0</v>
      </c>
      <c r="AG408" s="1">
        <v>0</v>
      </c>
      <c r="AH408" s="2">
        <v>14</v>
      </c>
      <c r="AI408" s="26" t="str">
        <f t="shared" si="99"/>
        <v>00111111000000000000000011111100</v>
      </c>
      <c r="AJ408" s="26" t="str">
        <f t="shared" si="100"/>
        <v>11111100</v>
      </c>
      <c r="AK408" s="26" t="str">
        <f t="shared" si="101"/>
        <v>00000000</v>
      </c>
      <c r="AL408" s="26" t="str">
        <f t="shared" si="102"/>
        <v>00000000</v>
      </c>
      <c r="AM408" s="26" t="str">
        <f t="shared" si="103"/>
        <v>00111111</v>
      </c>
      <c r="AN408" s="26" t="str">
        <f t="shared" si="105"/>
        <v>FC</v>
      </c>
      <c r="AO408" s="26" t="str">
        <f t="shared" si="96"/>
        <v>00</v>
      </c>
      <c r="AP408" s="26" t="str">
        <f t="shared" si="97"/>
        <v>00</v>
      </c>
      <c r="AQ408" s="26" t="str">
        <f t="shared" si="106"/>
        <v>3F</v>
      </c>
      <c r="AR408" s="26" t="str">
        <f t="shared" si="104"/>
        <v>0x3F0000FC</v>
      </c>
      <c r="AS408" s="26" t="str">
        <f t="shared" si="107"/>
        <v xml:space="preserve">0x3F0000FC, </v>
      </c>
    </row>
    <row r="409" spans="1:45" x14ac:dyDescent="0.25">
      <c r="A409" s="2">
        <v>15</v>
      </c>
      <c r="B409" s="1">
        <v>0</v>
      </c>
      <c r="C409" s="1">
        <v>0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0</v>
      </c>
      <c r="AG409" s="1">
        <v>0</v>
      </c>
      <c r="AH409" s="2">
        <v>15</v>
      </c>
      <c r="AI409" s="26" t="str">
        <f t="shared" si="99"/>
        <v>00111111000000000000000011111100</v>
      </c>
      <c r="AJ409" s="26" t="str">
        <f t="shared" si="100"/>
        <v>11111100</v>
      </c>
      <c r="AK409" s="26" t="str">
        <f t="shared" si="101"/>
        <v>00000000</v>
      </c>
      <c r="AL409" s="26" t="str">
        <f t="shared" si="102"/>
        <v>00000000</v>
      </c>
      <c r="AM409" s="26" t="str">
        <f t="shared" si="103"/>
        <v>00111111</v>
      </c>
      <c r="AN409" s="26" t="str">
        <f t="shared" si="105"/>
        <v>FC</v>
      </c>
      <c r="AO409" s="26" t="str">
        <f t="shared" si="96"/>
        <v>00</v>
      </c>
      <c r="AP409" s="26" t="str">
        <f t="shared" si="97"/>
        <v>00</v>
      </c>
      <c r="AQ409" s="26" t="str">
        <f t="shared" si="106"/>
        <v>3F</v>
      </c>
      <c r="AR409" s="26" t="str">
        <f t="shared" si="104"/>
        <v>0x3F0000FC</v>
      </c>
      <c r="AS409" s="26" t="str">
        <f t="shared" si="107"/>
        <v xml:space="preserve">0x3F0000FC, </v>
      </c>
    </row>
    <row r="410" spans="1:45" x14ac:dyDescent="0.25">
      <c r="A410" s="2">
        <v>16</v>
      </c>
      <c r="B410" s="1">
        <v>0</v>
      </c>
      <c r="C410" s="1">
        <v>0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0</v>
      </c>
      <c r="AG410" s="1">
        <v>0</v>
      </c>
      <c r="AH410" s="2">
        <v>16</v>
      </c>
      <c r="AI410" s="26" t="str">
        <f t="shared" si="99"/>
        <v>00111111000000000000000011111100</v>
      </c>
      <c r="AJ410" s="26" t="str">
        <f t="shared" si="100"/>
        <v>11111100</v>
      </c>
      <c r="AK410" s="26" t="str">
        <f t="shared" si="101"/>
        <v>00000000</v>
      </c>
      <c r="AL410" s="26" t="str">
        <f t="shared" si="102"/>
        <v>00000000</v>
      </c>
      <c r="AM410" s="26" t="str">
        <f t="shared" si="103"/>
        <v>00111111</v>
      </c>
      <c r="AN410" s="26" t="str">
        <f t="shared" si="105"/>
        <v>FC</v>
      </c>
      <c r="AO410" s="26" t="str">
        <f t="shared" si="96"/>
        <v>00</v>
      </c>
      <c r="AP410" s="26" t="str">
        <f t="shared" si="97"/>
        <v>00</v>
      </c>
      <c r="AQ410" s="26" t="str">
        <f t="shared" si="106"/>
        <v>3F</v>
      </c>
      <c r="AR410" s="26" t="str">
        <f t="shared" si="104"/>
        <v>0x3F0000FC</v>
      </c>
      <c r="AS410" s="26" t="str">
        <f t="shared" si="107"/>
        <v xml:space="preserve">0x3F0000FC, </v>
      </c>
    </row>
    <row r="411" spans="1:45" x14ac:dyDescent="0.25">
      <c r="A411" s="2">
        <v>17</v>
      </c>
      <c r="B411" s="1">
        <v>0</v>
      </c>
      <c r="C411" s="1">
        <v>0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0</v>
      </c>
      <c r="AG411" s="1">
        <v>0</v>
      </c>
      <c r="AH411" s="2">
        <v>17</v>
      </c>
      <c r="AI411" s="26" t="str">
        <f t="shared" si="99"/>
        <v>00111111000000000000000011111100</v>
      </c>
      <c r="AJ411" s="26" t="str">
        <f t="shared" si="100"/>
        <v>11111100</v>
      </c>
      <c r="AK411" s="26" t="str">
        <f t="shared" si="101"/>
        <v>00000000</v>
      </c>
      <c r="AL411" s="26" t="str">
        <f t="shared" si="102"/>
        <v>00000000</v>
      </c>
      <c r="AM411" s="26" t="str">
        <f t="shared" si="103"/>
        <v>00111111</v>
      </c>
      <c r="AN411" s="26" t="str">
        <f t="shared" si="105"/>
        <v>FC</v>
      </c>
      <c r="AO411" s="26" t="str">
        <f t="shared" si="96"/>
        <v>00</v>
      </c>
      <c r="AP411" s="26" t="str">
        <f t="shared" si="97"/>
        <v>00</v>
      </c>
      <c r="AQ411" s="26" t="str">
        <f t="shared" si="106"/>
        <v>3F</v>
      </c>
      <c r="AR411" s="26" t="str">
        <f t="shared" si="104"/>
        <v>0x3F0000FC</v>
      </c>
      <c r="AS411" s="26" t="str">
        <f t="shared" si="107"/>
        <v xml:space="preserve">0x3F0000FC, </v>
      </c>
    </row>
    <row r="412" spans="1:45" x14ac:dyDescent="0.25">
      <c r="A412" s="2">
        <v>18</v>
      </c>
      <c r="B412" s="1">
        <v>0</v>
      </c>
      <c r="C412" s="1">
        <v>0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0</v>
      </c>
      <c r="AG412" s="1">
        <v>0</v>
      </c>
      <c r="AH412" s="2">
        <v>18</v>
      </c>
      <c r="AI412" s="26" t="str">
        <f t="shared" si="99"/>
        <v>00111111000000000000000011111100</v>
      </c>
      <c r="AJ412" s="26" t="str">
        <f t="shared" si="100"/>
        <v>11111100</v>
      </c>
      <c r="AK412" s="26" t="str">
        <f t="shared" si="101"/>
        <v>00000000</v>
      </c>
      <c r="AL412" s="26" t="str">
        <f t="shared" si="102"/>
        <v>00000000</v>
      </c>
      <c r="AM412" s="26" t="str">
        <f t="shared" si="103"/>
        <v>00111111</v>
      </c>
      <c r="AN412" s="26" t="str">
        <f t="shared" si="105"/>
        <v>FC</v>
      </c>
      <c r="AO412" s="26" t="str">
        <f t="shared" si="96"/>
        <v>00</v>
      </c>
      <c r="AP412" s="26" t="str">
        <f t="shared" si="97"/>
        <v>00</v>
      </c>
      <c r="AQ412" s="26" t="str">
        <f t="shared" si="106"/>
        <v>3F</v>
      </c>
      <c r="AR412" s="26" t="str">
        <f t="shared" si="104"/>
        <v>0x3F0000FC</v>
      </c>
      <c r="AS412" s="26" t="str">
        <f t="shared" si="107"/>
        <v xml:space="preserve">0x3F0000FC, </v>
      </c>
    </row>
    <row r="413" spans="1:45" x14ac:dyDescent="0.25">
      <c r="A413" s="2">
        <v>19</v>
      </c>
      <c r="B413" s="1">
        <v>0</v>
      </c>
      <c r="C413" s="1">
        <v>0</v>
      </c>
      <c r="D413" s="1">
        <v>0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0</v>
      </c>
      <c r="AF413" s="1">
        <v>0</v>
      </c>
      <c r="AG413" s="1">
        <v>0</v>
      </c>
      <c r="AH413" s="2">
        <v>19</v>
      </c>
      <c r="AI413" s="26" t="str">
        <f t="shared" si="99"/>
        <v>00011111100000000000000111111000</v>
      </c>
      <c r="AJ413" s="26" t="str">
        <f t="shared" si="100"/>
        <v>11111000</v>
      </c>
      <c r="AK413" s="26" t="str">
        <f t="shared" si="101"/>
        <v>00000001</v>
      </c>
      <c r="AL413" s="26" t="str">
        <f t="shared" si="102"/>
        <v>10000000</v>
      </c>
      <c r="AM413" s="26" t="str">
        <f t="shared" si="103"/>
        <v>00011111</v>
      </c>
      <c r="AN413" s="26" t="str">
        <f t="shared" si="105"/>
        <v>F8</v>
      </c>
      <c r="AO413" s="26" t="str">
        <f t="shared" si="96"/>
        <v>01</v>
      </c>
      <c r="AP413" s="26" t="str">
        <f t="shared" si="97"/>
        <v>80</v>
      </c>
      <c r="AQ413" s="26" t="str">
        <f t="shared" si="106"/>
        <v>1F</v>
      </c>
      <c r="AR413" s="26" t="str">
        <f t="shared" si="104"/>
        <v>0x1F8001F8</v>
      </c>
      <c r="AS413" s="26" t="str">
        <f t="shared" si="107"/>
        <v xml:space="preserve">0x1F8001F8, </v>
      </c>
    </row>
    <row r="414" spans="1:45" x14ac:dyDescent="0.25">
      <c r="A414" s="2">
        <v>20</v>
      </c>
      <c r="B414" s="1">
        <v>0</v>
      </c>
      <c r="C414" s="1">
        <v>0</v>
      </c>
      <c r="D414" s="1">
        <v>0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0</v>
      </c>
      <c r="AF414" s="1">
        <v>0</v>
      </c>
      <c r="AG414" s="1">
        <v>0</v>
      </c>
      <c r="AH414" s="2">
        <v>20</v>
      </c>
      <c r="AI414" s="26" t="str">
        <f t="shared" si="99"/>
        <v>00011111110000000000001111111000</v>
      </c>
      <c r="AJ414" s="26" t="str">
        <f t="shared" si="100"/>
        <v>11111000</v>
      </c>
      <c r="AK414" s="26" t="str">
        <f t="shared" si="101"/>
        <v>00000011</v>
      </c>
      <c r="AL414" s="26" t="str">
        <f t="shared" si="102"/>
        <v>11000000</v>
      </c>
      <c r="AM414" s="26" t="str">
        <f t="shared" si="103"/>
        <v>00011111</v>
      </c>
      <c r="AN414" s="26" t="str">
        <f t="shared" si="105"/>
        <v>F8</v>
      </c>
      <c r="AO414" s="26" t="str">
        <f t="shared" si="96"/>
        <v>03</v>
      </c>
      <c r="AP414" s="26" t="str">
        <f t="shared" si="97"/>
        <v>C0</v>
      </c>
      <c r="AQ414" s="26" t="str">
        <f t="shared" si="106"/>
        <v>1F</v>
      </c>
      <c r="AR414" s="26" t="str">
        <f t="shared" si="104"/>
        <v>0x1FC003F8</v>
      </c>
      <c r="AS414" s="26" t="str">
        <f t="shared" si="107"/>
        <v xml:space="preserve">0x1FC003F8, </v>
      </c>
    </row>
    <row r="415" spans="1:45" x14ac:dyDescent="0.25">
      <c r="A415" s="2">
        <v>21</v>
      </c>
      <c r="B415" s="1">
        <v>0</v>
      </c>
      <c r="C415" s="1">
        <v>0</v>
      </c>
      <c r="D415" s="1">
        <v>0</v>
      </c>
      <c r="E415" s="1">
        <v>0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0</v>
      </c>
      <c r="AE415" s="1">
        <v>0</v>
      </c>
      <c r="AF415" s="1">
        <v>0</v>
      </c>
      <c r="AG415" s="1">
        <v>0</v>
      </c>
      <c r="AH415" s="2">
        <v>21</v>
      </c>
      <c r="AI415" s="26" t="str">
        <f t="shared" si="99"/>
        <v>00001111111111111111111111110000</v>
      </c>
      <c r="AJ415" s="26" t="str">
        <f t="shared" si="100"/>
        <v>11110000</v>
      </c>
      <c r="AK415" s="26" t="str">
        <f t="shared" si="101"/>
        <v>11111111</v>
      </c>
      <c r="AL415" s="26" t="str">
        <f t="shared" si="102"/>
        <v>11111111</v>
      </c>
      <c r="AM415" s="26" t="str">
        <f t="shared" si="103"/>
        <v>00001111</v>
      </c>
      <c r="AN415" s="26" t="str">
        <f t="shared" si="105"/>
        <v>F0</v>
      </c>
      <c r="AO415" s="26" t="str">
        <f t="shared" si="96"/>
        <v>FF</v>
      </c>
      <c r="AP415" s="26" t="str">
        <f t="shared" si="97"/>
        <v>FF</v>
      </c>
      <c r="AQ415" s="26" t="str">
        <f t="shared" si="106"/>
        <v>0F</v>
      </c>
      <c r="AR415" s="26" t="str">
        <f t="shared" si="104"/>
        <v>0x0FFFFFF0</v>
      </c>
      <c r="AS415" s="26" t="str">
        <f t="shared" si="107"/>
        <v xml:space="preserve">0x0FFFFFF0, </v>
      </c>
    </row>
    <row r="416" spans="1:45" x14ac:dyDescent="0.25">
      <c r="A416" s="2">
        <v>22</v>
      </c>
      <c r="B416" s="1">
        <v>0</v>
      </c>
      <c r="C416" s="1">
        <v>0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0</v>
      </c>
      <c r="AE416" s="1">
        <v>0</v>
      </c>
      <c r="AF416" s="1">
        <v>0</v>
      </c>
      <c r="AG416" s="1">
        <v>0</v>
      </c>
      <c r="AH416" s="2">
        <v>22</v>
      </c>
      <c r="AI416" s="26" t="str">
        <f t="shared" si="99"/>
        <v>00001111111111111111111111110000</v>
      </c>
      <c r="AJ416" s="26" t="str">
        <f t="shared" si="100"/>
        <v>11110000</v>
      </c>
      <c r="AK416" s="26" t="str">
        <f t="shared" si="101"/>
        <v>11111111</v>
      </c>
      <c r="AL416" s="26" t="str">
        <f t="shared" si="102"/>
        <v>11111111</v>
      </c>
      <c r="AM416" s="26" t="str">
        <f t="shared" si="103"/>
        <v>00001111</v>
      </c>
      <c r="AN416" s="26" t="str">
        <f t="shared" si="105"/>
        <v>F0</v>
      </c>
      <c r="AO416" s="26" t="str">
        <f t="shared" si="96"/>
        <v>FF</v>
      </c>
      <c r="AP416" s="26" t="str">
        <f t="shared" si="97"/>
        <v>FF</v>
      </c>
      <c r="AQ416" s="26" t="str">
        <f t="shared" si="106"/>
        <v>0F</v>
      </c>
      <c r="AR416" s="26" t="str">
        <f t="shared" si="104"/>
        <v>0x0FFFFFF0</v>
      </c>
      <c r="AS416" s="26" t="str">
        <f t="shared" si="107"/>
        <v xml:space="preserve">0x0FFFFFF0, </v>
      </c>
    </row>
    <row r="417" spans="1:45" x14ac:dyDescent="0.25">
      <c r="A417" s="2">
        <v>23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2">
        <v>23</v>
      </c>
      <c r="AI417" s="26" t="str">
        <f t="shared" si="99"/>
        <v>00000111111111111111111111100000</v>
      </c>
      <c r="AJ417" s="26" t="str">
        <f t="shared" si="100"/>
        <v>11100000</v>
      </c>
      <c r="AK417" s="26" t="str">
        <f t="shared" si="101"/>
        <v>11111111</v>
      </c>
      <c r="AL417" s="26" t="str">
        <f t="shared" si="102"/>
        <v>11111111</v>
      </c>
      <c r="AM417" s="26" t="str">
        <f t="shared" si="103"/>
        <v>00000111</v>
      </c>
      <c r="AN417" s="26" t="str">
        <f t="shared" si="105"/>
        <v>E0</v>
      </c>
      <c r="AO417" s="26" t="str">
        <f t="shared" si="96"/>
        <v>FF</v>
      </c>
      <c r="AP417" s="26" t="str">
        <f t="shared" si="97"/>
        <v>FF</v>
      </c>
      <c r="AQ417" s="26" t="str">
        <f t="shared" si="106"/>
        <v>07</v>
      </c>
      <c r="AR417" s="26" t="str">
        <f t="shared" si="104"/>
        <v>0x07FFFFE0</v>
      </c>
      <c r="AS417" s="26" t="str">
        <f t="shared" si="107"/>
        <v xml:space="preserve">0x07FFFFE0, </v>
      </c>
    </row>
    <row r="418" spans="1:45" x14ac:dyDescent="0.25">
      <c r="A418" s="2">
        <v>24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2">
        <v>24</v>
      </c>
      <c r="AI418" s="26" t="str">
        <f t="shared" si="99"/>
        <v>00000111111111111111111111100000</v>
      </c>
      <c r="AJ418" s="26" t="str">
        <f t="shared" si="100"/>
        <v>11100000</v>
      </c>
      <c r="AK418" s="26" t="str">
        <f t="shared" si="101"/>
        <v>11111111</v>
      </c>
      <c r="AL418" s="26" t="str">
        <f t="shared" si="102"/>
        <v>11111111</v>
      </c>
      <c r="AM418" s="26" t="str">
        <f t="shared" si="103"/>
        <v>00000111</v>
      </c>
      <c r="AN418" s="26" t="str">
        <f t="shared" si="105"/>
        <v>E0</v>
      </c>
      <c r="AO418" s="26" t="str">
        <f t="shared" si="96"/>
        <v>FF</v>
      </c>
      <c r="AP418" s="26" t="str">
        <f t="shared" si="97"/>
        <v>FF</v>
      </c>
      <c r="AQ418" s="26" t="str">
        <f t="shared" si="106"/>
        <v>07</v>
      </c>
      <c r="AR418" s="26" t="str">
        <f t="shared" si="104"/>
        <v>0x07FFFFE0</v>
      </c>
      <c r="AS418" s="26" t="str">
        <f t="shared" si="107"/>
        <v xml:space="preserve">0x07FFFFE0, </v>
      </c>
    </row>
    <row r="419" spans="1:45" x14ac:dyDescent="0.25">
      <c r="A419" s="2">
        <v>25</v>
      </c>
      <c r="B419" s="1">
        <v>0</v>
      </c>
      <c r="C419" s="1">
        <v>0</v>
      </c>
      <c r="D419" s="1">
        <v>0</v>
      </c>
      <c r="E419" s="1">
        <v>0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2">
        <v>25</v>
      </c>
      <c r="AI419" s="26" t="str">
        <f t="shared" si="99"/>
        <v>00001111111111111111111111110000</v>
      </c>
      <c r="AJ419" s="26" t="str">
        <f t="shared" si="100"/>
        <v>11110000</v>
      </c>
      <c r="AK419" s="26" t="str">
        <f t="shared" si="101"/>
        <v>11111111</v>
      </c>
      <c r="AL419" s="26" t="str">
        <f t="shared" si="102"/>
        <v>11111111</v>
      </c>
      <c r="AM419" s="26" t="str">
        <f t="shared" si="103"/>
        <v>00001111</v>
      </c>
      <c r="AN419" s="26" t="str">
        <f t="shared" si="105"/>
        <v>F0</v>
      </c>
      <c r="AO419" s="26" t="str">
        <f t="shared" si="96"/>
        <v>FF</v>
      </c>
      <c r="AP419" s="26" t="str">
        <f t="shared" si="97"/>
        <v>FF</v>
      </c>
      <c r="AQ419" s="26" t="str">
        <f t="shared" si="106"/>
        <v>0F</v>
      </c>
      <c r="AR419" s="26" t="str">
        <f t="shared" si="104"/>
        <v>0x0FFFFFF0</v>
      </c>
      <c r="AS419" s="26" t="str">
        <f t="shared" si="107"/>
        <v xml:space="preserve">0x0FFFFFF0, </v>
      </c>
    </row>
    <row r="420" spans="1:45" x14ac:dyDescent="0.25">
      <c r="A420" s="2">
        <v>26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0</v>
      </c>
      <c r="AE420" s="1">
        <v>0</v>
      </c>
      <c r="AF420" s="1">
        <v>0</v>
      </c>
      <c r="AG420" s="1">
        <v>0</v>
      </c>
      <c r="AH420" s="2">
        <v>26</v>
      </c>
      <c r="AI420" s="26" t="str">
        <f t="shared" si="99"/>
        <v>00001111111111111111111111110000</v>
      </c>
      <c r="AJ420" s="26" t="str">
        <f t="shared" si="100"/>
        <v>11110000</v>
      </c>
      <c r="AK420" s="26" t="str">
        <f t="shared" si="101"/>
        <v>11111111</v>
      </c>
      <c r="AL420" s="26" t="str">
        <f t="shared" si="102"/>
        <v>11111111</v>
      </c>
      <c r="AM420" s="26" t="str">
        <f t="shared" si="103"/>
        <v>00001111</v>
      </c>
      <c r="AN420" s="26" t="str">
        <f t="shared" si="105"/>
        <v>F0</v>
      </c>
      <c r="AO420" s="26" t="str">
        <f t="shared" si="96"/>
        <v>FF</v>
      </c>
      <c r="AP420" s="26" t="str">
        <f t="shared" si="97"/>
        <v>FF</v>
      </c>
      <c r="AQ420" s="26" t="str">
        <f t="shared" si="106"/>
        <v>0F</v>
      </c>
      <c r="AR420" s="26" t="str">
        <f t="shared" si="104"/>
        <v>0x0FFFFFF0</v>
      </c>
      <c r="AS420" s="26" t="str">
        <f t="shared" si="107"/>
        <v xml:space="preserve">0x0FFFFFF0, </v>
      </c>
    </row>
    <row r="421" spans="1:45" x14ac:dyDescent="0.25">
      <c r="A421" s="2">
        <v>27</v>
      </c>
      <c r="B421" s="1">
        <v>0</v>
      </c>
      <c r="C421" s="1">
        <v>0</v>
      </c>
      <c r="D421" s="1">
        <v>0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0</v>
      </c>
      <c r="AF421" s="1">
        <v>0</v>
      </c>
      <c r="AG421" s="1">
        <v>0</v>
      </c>
      <c r="AH421" s="2">
        <v>27</v>
      </c>
      <c r="AI421" s="26" t="str">
        <f t="shared" si="99"/>
        <v>00011111110000000000001111111000</v>
      </c>
      <c r="AJ421" s="26" t="str">
        <f t="shared" si="100"/>
        <v>11111000</v>
      </c>
      <c r="AK421" s="26" t="str">
        <f t="shared" si="101"/>
        <v>00000011</v>
      </c>
      <c r="AL421" s="26" t="str">
        <f t="shared" si="102"/>
        <v>11000000</v>
      </c>
      <c r="AM421" s="26" t="str">
        <f t="shared" si="103"/>
        <v>00011111</v>
      </c>
      <c r="AN421" s="26" t="str">
        <f t="shared" si="105"/>
        <v>F8</v>
      </c>
      <c r="AO421" s="26" t="str">
        <f t="shared" si="96"/>
        <v>03</v>
      </c>
      <c r="AP421" s="26" t="str">
        <f t="shared" si="97"/>
        <v>C0</v>
      </c>
      <c r="AQ421" s="26" t="str">
        <f t="shared" si="106"/>
        <v>1F</v>
      </c>
      <c r="AR421" s="26" t="str">
        <f t="shared" si="104"/>
        <v>0x1FC003F8</v>
      </c>
      <c r="AS421" s="26" t="str">
        <f t="shared" si="107"/>
        <v xml:space="preserve">0x1FC003F8, </v>
      </c>
    </row>
    <row r="422" spans="1:45" x14ac:dyDescent="0.25">
      <c r="A422" s="2">
        <v>28</v>
      </c>
      <c r="B422" s="1">
        <v>0</v>
      </c>
      <c r="C422" s="1">
        <v>0</v>
      </c>
      <c r="D422" s="1">
        <v>0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0</v>
      </c>
      <c r="AF422" s="1">
        <v>0</v>
      </c>
      <c r="AG422" s="1">
        <v>0</v>
      </c>
      <c r="AH422" s="2">
        <v>28</v>
      </c>
      <c r="AI422" s="26" t="str">
        <f t="shared" si="99"/>
        <v>00011111100000000000000111111000</v>
      </c>
      <c r="AJ422" s="26" t="str">
        <f t="shared" si="100"/>
        <v>11111000</v>
      </c>
      <c r="AK422" s="26" t="str">
        <f t="shared" si="101"/>
        <v>00000001</v>
      </c>
      <c r="AL422" s="26" t="str">
        <f t="shared" si="102"/>
        <v>10000000</v>
      </c>
      <c r="AM422" s="26" t="str">
        <f t="shared" si="103"/>
        <v>00011111</v>
      </c>
      <c r="AN422" s="26" t="str">
        <f t="shared" si="105"/>
        <v>F8</v>
      </c>
      <c r="AO422" s="26" t="str">
        <f t="shared" si="96"/>
        <v>01</v>
      </c>
      <c r="AP422" s="26" t="str">
        <f t="shared" si="97"/>
        <v>80</v>
      </c>
      <c r="AQ422" s="26" t="str">
        <f t="shared" si="106"/>
        <v>1F</v>
      </c>
      <c r="AR422" s="26" t="str">
        <f t="shared" si="104"/>
        <v>0x1F8001F8</v>
      </c>
      <c r="AS422" s="26" t="str">
        <f t="shared" si="107"/>
        <v xml:space="preserve">0x1F8001F8, </v>
      </c>
    </row>
    <row r="423" spans="1:45" x14ac:dyDescent="0.25">
      <c r="A423" s="2">
        <v>29</v>
      </c>
      <c r="B423" s="1">
        <v>0</v>
      </c>
      <c r="C423" s="1">
        <v>0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0</v>
      </c>
      <c r="AG423" s="1">
        <v>0</v>
      </c>
      <c r="AH423" s="2">
        <v>29</v>
      </c>
      <c r="AI423" s="26" t="str">
        <f t="shared" si="99"/>
        <v>00111111000000000000000011111100</v>
      </c>
      <c r="AJ423" s="26" t="str">
        <f t="shared" si="100"/>
        <v>11111100</v>
      </c>
      <c r="AK423" s="26" t="str">
        <f t="shared" si="101"/>
        <v>00000000</v>
      </c>
      <c r="AL423" s="26" t="str">
        <f t="shared" si="102"/>
        <v>00000000</v>
      </c>
      <c r="AM423" s="26" t="str">
        <f t="shared" si="103"/>
        <v>00111111</v>
      </c>
      <c r="AN423" s="26" t="str">
        <f t="shared" si="105"/>
        <v>FC</v>
      </c>
      <c r="AO423" s="26" t="str">
        <f t="shared" si="96"/>
        <v>00</v>
      </c>
      <c r="AP423" s="26" t="str">
        <f t="shared" si="97"/>
        <v>00</v>
      </c>
      <c r="AQ423" s="26" t="str">
        <f t="shared" si="106"/>
        <v>3F</v>
      </c>
      <c r="AR423" s="26" t="str">
        <f t="shared" si="104"/>
        <v>0x3F0000FC</v>
      </c>
      <c r="AS423" s="26" t="str">
        <f t="shared" si="107"/>
        <v xml:space="preserve">0x3F0000FC, </v>
      </c>
    </row>
    <row r="424" spans="1:45" x14ac:dyDescent="0.25">
      <c r="A424" s="2">
        <v>30</v>
      </c>
      <c r="B424" s="1">
        <v>0</v>
      </c>
      <c r="C424" s="1">
        <v>0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0</v>
      </c>
      <c r="AG424" s="1">
        <v>0</v>
      </c>
      <c r="AH424" s="2">
        <v>30</v>
      </c>
      <c r="AI424" s="26" t="str">
        <f t="shared" si="99"/>
        <v>00111111000000000000000011111100</v>
      </c>
      <c r="AJ424" s="26" t="str">
        <f t="shared" si="100"/>
        <v>11111100</v>
      </c>
      <c r="AK424" s="26" t="str">
        <f t="shared" si="101"/>
        <v>00000000</v>
      </c>
      <c r="AL424" s="26" t="str">
        <f t="shared" si="102"/>
        <v>00000000</v>
      </c>
      <c r="AM424" s="26" t="str">
        <f t="shared" si="103"/>
        <v>00111111</v>
      </c>
      <c r="AN424" s="26" t="str">
        <f t="shared" si="105"/>
        <v>FC</v>
      </c>
      <c r="AO424" s="26" t="str">
        <f t="shared" si="96"/>
        <v>00</v>
      </c>
      <c r="AP424" s="26" t="str">
        <f t="shared" si="97"/>
        <v>00</v>
      </c>
      <c r="AQ424" s="26" t="str">
        <f t="shared" si="106"/>
        <v>3F</v>
      </c>
      <c r="AR424" s="26" t="str">
        <f t="shared" si="104"/>
        <v>0x3F0000FC</v>
      </c>
      <c r="AS424" s="26" t="str">
        <f t="shared" si="107"/>
        <v xml:space="preserve">0x3F0000FC, </v>
      </c>
    </row>
    <row r="425" spans="1:45" x14ac:dyDescent="0.25">
      <c r="A425" s="2">
        <v>31</v>
      </c>
      <c r="B425" s="1">
        <v>0</v>
      </c>
      <c r="C425" s="1">
        <v>0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0</v>
      </c>
      <c r="AG425" s="1">
        <v>0</v>
      </c>
      <c r="AH425" s="2">
        <v>31</v>
      </c>
      <c r="AI425" s="26" t="str">
        <f t="shared" si="99"/>
        <v>00111111000000000000000011111100</v>
      </c>
      <c r="AJ425" s="26" t="str">
        <f t="shared" si="100"/>
        <v>11111100</v>
      </c>
      <c r="AK425" s="26" t="str">
        <f t="shared" si="101"/>
        <v>00000000</v>
      </c>
      <c r="AL425" s="26" t="str">
        <f t="shared" si="102"/>
        <v>00000000</v>
      </c>
      <c r="AM425" s="26" t="str">
        <f t="shared" si="103"/>
        <v>00111111</v>
      </c>
      <c r="AN425" s="26" t="str">
        <f t="shared" si="105"/>
        <v>FC</v>
      </c>
      <c r="AO425" s="26" t="str">
        <f t="shared" si="96"/>
        <v>00</v>
      </c>
      <c r="AP425" s="26" t="str">
        <f t="shared" si="97"/>
        <v>00</v>
      </c>
      <c r="AQ425" s="26" t="str">
        <f t="shared" si="106"/>
        <v>3F</v>
      </c>
      <c r="AR425" s="26" t="str">
        <f t="shared" si="104"/>
        <v>0x3F0000FC</v>
      </c>
      <c r="AS425" s="26" t="str">
        <f t="shared" si="107"/>
        <v xml:space="preserve">0x3F0000FC, </v>
      </c>
    </row>
    <row r="426" spans="1:45" x14ac:dyDescent="0.25">
      <c r="A426" s="2">
        <v>32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0</v>
      </c>
      <c r="AG426" s="1">
        <v>0</v>
      </c>
      <c r="AH426" s="2">
        <v>32</v>
      </c>
      <c r="AI426" s="26" t="str">
        <f t="shared" si="99"/>
        <v>00111111000000000000000011111100</v>
      </c>
      <c r="AJ426" s="26" t="str">
        <f t="shared" si="100"/>
        <v>11111100</v>
      </c>
      <c r="AK426" s="26" t="str">
        <f t="shared" si="101"/>
        <v>00000000</v>
      </c>
      <c r="AL426" s="26" t="str">
        <f t="shared" si="102"/>
        <v>00000000</v>
      </c>
      <c r="AM426" s="26" t="str">
        <f t="shared" si="103"/>
        <v>00111111</v>
      </c>
      <c r="AN426" s="26" t="str">
        <f t="shared" si="105"/>
        <v>FC</v>
      </c>
      <c r="AO426" s="26" t="str">
        <f t="shared" si="96"/>
        <v>00</v>
      </c>
      <c r="AP426" s="26" t="str">
        <f t="shared" si="97"/>
        <v>00</v>
      </c>
      <c r="AQ426" s="26" t="str">
        <f t="shared" si="106"/>
        <v>3F</v>
      </c>
      <c r="AR426" s="26" t="str">
        <f t="shared" si="104"/>
        <v>0x3F0000FC</v>
      </c>
      <c r="AS426" s="26" t="str">
        <f t="shared" si="107"/>
        <v xml:space="preserve">0x3F0000FC, </v>
      </c>
    </row>
    <row r="427" spans="1:45" x14ac:dyDescent="0.25">
      <c r="A427" s="2">
        <v>33</v>
      </c>
      <c r="B427" s="1">
        <v>0</v>
      </c>
      <c r="C427" s="1">
        <v>0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0</v>
      </c>
      <c r="AG427" s="1">
        <v>0</v>
      </c>
      <c r="AH427" s="2">
        <v>33</v>
      </c>
      <c r="AI427" s="26" t="str">
        <f t="shared" si="99"/>
        <v>00111111000000000000000011111100</v>
      </c>
      <c r="AJ427" s="26" t="str">
        <f t="shared" si="100"/>
        <v>11111100</v>
      </c>
      <c r="AK427" s="26" t="str">
        <f t="shared" si="101"/>
        <v>00000000</v>
      </c>
      <c r="AL427" s="26" t="str">
        <f t="shared" si="102"/>
        <v>00000000</v>
      </c>
      <c r="AM427" s="26" t="str">
        <f t="shared" si="103"/>
        <v>00111111</v>
      </c>
      <c r="AN427" s="26" t="str">
        <f t="shared" si="105"/>
        <v>FC</v>
      </c>
      <c r="AO427" s="26" t="str">
        <f t="shared" si="96"/>
        <v>00</v>
      </c>
      <c r="AP427" s="26" t="str">
        <f t="shared" si="97"/>
        <v>00</v>
      </c>
      <c r="AQ427" s="26" t="str">
        <f t="shared" si="106"/>
        <v>3F</v>
      </c>
      <c r="AR427" s="26" t="str">
        <f t="shared" si="104"/>
        <v>0x3F0000FC</v>
      </c>
      <c r="AS427" s="26" t="str">
        <f t="shared" si="107"/>
        <v xml:space="preserve">0x3F0000FC, </v>
      </c>
    </row>
    <row r="428" spans="1:45" x14ac:dyDescent="0.25">
      <c r="A428" s="2">
        <v>34</v>
      </c>
      <c r="B428" s="1">
        <v>0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0</v>
      </c>
      <c r="AG428" s="1">
        <v>0</v>
      </c>
      <c r="AH428" s="2">
        <v>34</v>
      </c>
      <c r="AI428" s="26" t="str">
        <f t="shared" si="99"/>
        <v>00111111000000000000000011111100</v>
      </c>
      <c r="AJ428" s="26" t="str">
        <f t="shared" si="100"/>
        <v>11111100</v>
      </c>
      <c r="AK428" s="26" t="str">
        <f t="shared" si="101"/>
        <v>00000000</v>
      </c>
      <c r="AL428" s="26" t="str">
        <f t="shared" si="102"/>
        <v>00000000</v>
      </c>
      <c r="AM428" s="26" t="str">
        <f t="shared" si="103"/>
        <v>00111111</v>
      </c>
      <c r="AN428" s="26" t="str">
        <f t="shared" si="105"/>
        <v>FC</v>
      </c>
      <c r="AO428" s="26" t="str">
        <f t="shared" si="96"/>
        <v>00</v>
      </c>
      <c r="AP428" s="26" t="str">
        <f t="shared" si="97"/>
        <v>00</v>
      </c>
      <c r="AQ428" s="26" t="str">
        <f t="shared" si="106"/>
        <v>3F</v>
      </c>
      <c r="AR428" s="26" t="str">
        <f t="shared" si="104"/>
        <v>0x3F0000FC</v>
      </c>
      <c r="AS428" s="26" t="str">
        <f t="shared" si="107"/>
        <v xml:space="preserve">0x3F0000FC, </v>
      </c>
    </row>
    <row r="429" spans="1:45" x14ac:dyDescent="0.25">
      <c r="A429" s="2">
        <v>35</v>
      </c>
      <c r="B429" s="1">
        <v>0</v>
      </c>
      <c r="C429" s="1">
        <v>0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0</v>
      </c>
      <c r="AG429" s="1">
        <v>0</v>
      </c>
      <c r="AH429" s="2">
        <v>35</v>
      </c>
      <c r="AI429" s="26" t="str">
        <f t="shared" si="99"/>
        <v>00111111000000000000000011111100</v>
      </c>
      <c r="AJ429" s="26" t="str">
        <f t="shared" si="100"/>
        <v>11111100</v>
      </c>
      <c r="AK429" s="26" t="str">
        <f t="shared" si="101"/>
        <v>00000000</v>
      </c>
      <c r="AL429" s="26" t="str">
        <f t="shared" si="102"/>
        <v>00000000</v>
      </c>
      <c r="AM429" s="26" t="str">
        <f t="shared" si="103"/>
        <v>00111111</v>
      </c>
      <c r="AN429" s="26" t="str">
        <f t="shared" si="105"/>
        <v>FC</v>
      </c>
      <c r="AO429" s="26" t="str">
        <f t="shared" si="96"/>
        <v>00</v>
      </c>
      <c r="AP429" s="26" t="str">
        <f t="shared" si="97"/>
        <v>00</v>
      </c>
      <c r="AQ429" s="26" t="str">
        <f t="shared" si="106"/>
        <v>3F</v>
      </c>
      <c r="AR429" s="26" t="str">
        <f t="shared" si="104"/>
        <v>0x3F0000FC</v>
      </c>
      <c r="AS429" s="26" t="str">
        <f t="shared" si="107"/>
        <v xml:space="preserve">0x3F0000FC, </v>
      </c>
    </row>
    <row r="430" spans="1:45" x14ac:dyDescent="0.25">
      <c r="A430" s="2">
        <v>36</v>
      </c>
      <c r="B430" s="1">
        <v>0</v>
      </c>
      <c r="C430" s="1">
        <v>0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0</v>
      </c>
      <c r="AG430" s="1">
        <v>0</v>
      </c>
      <c r="AH430" s="2">
        <v>36</v>
      </c>
      <c r="AI430" s="26" t="str">
        <f t="shared" si="99"/>
        <v>00111111000000000000000011111100</v>
      </c>
      <c r="AJ430" s="26" t="str">
        <f t="shared" si="100"/>
        <v>11111100</v>
      </c>
      <c r="AK430" s="26" t="str">
        <f t="shared" si="101"/>
        <v>00000000</v>
      </c>
      <c r="AL430" s="26" t="str">
        <f t="shared" si="102"/>
        <v>00000000</v>
      </c>
      <c r="AM430" s="26" t="str">
        <f t="shared" si="103"/>
        <v>00111111</v>
      </c>
      <c r="AN430" s="26" t="str">
        <f t="shared" si="105"/>
        <v>FC</v>
      </c>
      <c r="AO430" s="26" t="str">
        <f t="shared" si="96"/>
        <v>00</v>
      </c>
      <c r="AP430" s="26" t="str">
        <f t="shared" si="97"/>
        <v>00</v>
      </c>
      <c r="AQ430" s="26" t="str">
        <f t="shared" si="106"/>
        <v>3F</v>
      </c>
      <c r="AR430" s="26" t="str">
        <f t="shared" si="104"/>
        <v>0x3F0000FC</v>
      </c>
      <c r="AS430" s="26" t="str">
        <f t="shared" si="107"/>
        <v xml:space="preserve">0x3F0000FC, </v>
      </c>
    </row>
    <row r="431" spans="1:45" x14ac:dyDescent="0.25">
      <c r="A431" s="2">
        <v>37</v>
      </c>
      <c r="B431" s="1">
        <v>0</v>
      </c>
      <c r="C431" s="1">
        <v>0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0</v>
      </c>
      <c r="AG431" s="1">
        <v>0</v>
      </c>
      <c r="AH431" s="2">
        <v>37</v>
      </c>
      <c r="AI431" s="26" t="str">
        <f t="shared" si="99"/>
        <v>00111111000000000000000011111100</v>
      </c>
      <c r="AJ431" s="26" t="str">
        <f t="shared" si="100"/>
        <v>11111100</v>
      </c>
      <c r="AK431" s="26" t="str">
        <f t="shared" si="101"/>
        <v>00000000</v>
      </c>
      <c r="AL431" s="26" t="str">
        <f t="shared" si="102"/>
        <v>00000000</v>
      </c>
      <c r="AM431" s="26" t="str">
        <f t="shared" si="103"/>
        <v>00111111</v>
      </c>
      <c r="AN431" s="26" t="str">
        <f t="shared" si="105"/>
        <v>FC</v>
      </c>
      <c r="AO431" s="26" t="str">
        <f t="shared" si="96"/>
        <v>00</v>
      </c>
      <c r="AP431" s="26" t="str">
        <f t="shared" si="97"/>
        <v>00</v>
      </c>
      <c r="AQ431" s="26" t="str">
        <f t="shared" si="106"/>
        <v>3F</v>
      </c>
      <c r="AR431" s="26" t="str">
        <f t="shared" si="104"/>
        <v>0x3F0000FC</v>
      </c>
      <c r="AS431" s="26" t="str">
        <f t="shared" si="107"/>
        <v xml:space="preserve">0x3F0000FC, </v>
      </c>
    </row>
    <row r="432" spans="1:45" x14ac:dyDescent="0.25">
      <c r="A432" s="2">
        <v>38</v>
      </c>
      <c r="B432" s="1">
        <v>0</v>
      </c>
      <c r="C432" s="1">
        <v>0</v>
      </c>
      <c r="D432" s="1">
        <v>0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0</v>
      </c>
      <c r="AF432" s="1">
        <v>0</v>
      </c>
      <c r="AG432" s="1">
        <v>0</v>
      </c>
      <c r="AH432" s="2">
        <v>38</v>
      </c>
      <c r="AI432" s="26" t="str">
        <f t="shared" si="99"/>
        <v>00011111100000000000000111111000</v>
      </c>
      <c r="AJ432" s="26" t="str">
        <f t="shared" si="100"/>
        <v>11111000</v>
      </c>
      <c r="AK432" s="26" t="str">
        <f t="shared" si="101"/>
        <v>00000001</v>
      </c>
      <c r="AL432" s="26" t="str">
        <f t="shared" si="102"/>
        <v>10000000</v>
      </c>
      <c r="AM432" s="26" t="str">
        <f t="shared" si="103"/>
        <v>00011111</v>
      </c>
      <c r="AN432" s="26" t="str">
        <f t="shared" si="105"/>
        <v>F8</v>
      </c>
      <c r="AO432" s="26" t="str">
        <f t="shared" si="96"/>
        <v>01</v>
      </c>
      <c r="AP432" s="26" t="str">
        <f t="shared" si="97"/>
        <v>80</v>
      </c>
      <c r="AQ432" s="26" t="str">
        <f t="shared" si="106"/>
        <v>1F</v>
      </c>
      <c r="AR432" s="26" t="str">
        <f t="shared" si="104"/>
        <v>0x1F8001F8</v>
      </c>
      <c r="AS432" s="26" t="str">
        <f t="shared" si="107"/>
        <v xml:space="preserve">0x1F8001F8, </v>
      </c>
    </row>
    <row r="433" spans="1:48" x14ac:dyDescent="0.25">
      <c r="A433" s="2">
        <v>39</v>
      </c>
      <c r="B433" s="1">
        <v>0</v>
      </c>
      <c r="C433" s="1">
        <v>0</v>
      </c>
      <c r="D433" s="1">
        <v>0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0</v>
      </c>
      <c r="AF433" s="1">
        <v>0</v>
      </c>
      <c r="AG433" s="1">
        <v>0</v>
      </c>
      <c r="AH433" s="2">
        <v>39</v>
      </c>
      <c r="AI433" s="26" t="str">
        <f t="shared" si="99"/>
        <v>00011111110000000000001111111000</v>
      </c>
      <c r="AJ433" s="26" t="str">
        <f t="shared" si="100"/>
        <v>11111000</v>
      </c>
      <c r="AK433" s="26" t="str">
        <f t="shared" si="101"/>
        <v>00000011</v>
      </c>
      <c r="AL433" s="26" t="str">
        <f t="shared" si="102"/>
        <v>11000000</v>
      </c>
      <c r="AM433" s="26" t="str">
        <f t="shared" si="103"/>
        <v>00011111</v>
      </c>
      <c r="AN433" s="26" t="str">
        <f t="shared" si="105"/>
        <v>F8</v>
      </c>
      <c r="AO433" s="26" t="str">
        <f t="shared" si="96"/>
        <v>03</v>
      </c>
      <c r="AP433" s="26" t="str">
        <f t="shared" si="97"/>
        <v>C0</v>
      </c>
      <c r="AQ433" s="26" t="str">
        <f t="shared" si="106"/>
        <v>1F</v>
      </c>
      <c r="AR433" s="26" t="str">
        <f t="shared" si="104"/>
        <v>0x1FC003F8</v>
      </c>
      <c r="AS433" s="26" t="str">
        <f t="shared" si="107"/>
        <v xml:space="preserve">0x1FC003F8, </v>
      </c>
    </row>
    <row r="434" spans="1:48" x14ac:dyDescent="0.25">
      <c r="A434" s="2">
        <v>40</v>
      </c>
      <c r="B434" s="1">
        <v>0</v>
      </c>
      <c r="C434" s="1">
        <v>0</v>
      </c>
      <c r="D434" s="1">
        <v>0</v>
      </c>
      <c r="E434" s="1">
        <v>0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0</v>
      </c>
      <c r="AE434" s="1">
        <v>0</v>
      </c>
      <c r="AF434" s="1">
        <v>0</v>
      </c>
      <c r="AG434" s="1">
        <v>0</v>
      </c>
      <c r="AH434" s="2">
        <v>40</v>
      </c>
      <c r="AI434" s="26" t="str">
        <f t="shared" si="99"/>
        <v>00001111111111111111111111110000</v>
      </c>
      <c r="AJ434" s="26" t="str">
        <f t="shared" si="100"/>
        <v>11110000</v>
      </c>
      <c r="AK434" s="26" t="str">
        <f t="shared" si="101"/>
        <v>11111111</v>
      </c>
      <c r="AL434" s="26" t="str">
        <f t="shared" si="102"/>
        <v>11111111</v>
      </c>
      <c r="AM434" s="26" t="str">
        <f t="shared" si="103"/>
        <v>00001111</v>
      </c>
      <c r="AN434" s="26" t="str">
        <f t="shared" si="105"/>
        <v>F0</v>
      </c>
      <c r="AO434" s="26" t="str">
        <f t="shared" si="96"/>
        <v>FF</v>
      </c>
      <c r="AP434" s="26" t="str">
        <f t="shared" si="97"/>
        <v>FF</v>
      </c>
      <c r="AQ434" s="26" t="str">
        <f t="shared" si="106"/>
        <v>0F</v>
      </c>
      <c r="AR434" s="26" t="str">
        <f t="shared" si="104"/>
        <v>0x0FFFFFF0</v>
      </c>
      <c r="AS434" s="26" t="str">
        <f t="shared" si="107"/>
        <v xml:space="preserve">0x0FFFFFF0, </v>
      </c>
    </row>
    <row r="435" spans="1:48" x14ac:dyDescent="0.25">
      <c r="A435" s="2">
        <v>41</v>
      </c>
      <c r="B435" s="1">
        <v>0</v>
      </c>
      <c r="C435" s="1">
        <v>0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0</v>
      </c>
      <c r="AE435" s="1">
        <v>0</v>
      </c>
      <c r="AF435" s="1">
        <v>0</v>
      </c>
      <c r="AG435" s="1">
        <v>0</v>
      </c>
      <c r="AH435" s="2">
        <v>41</v>
      </c>
      <c r="AI435" s="26" t="str">
        <f t="shared" si="99"/>
        <v>00001111111111111111111111110000</v>
      </c>
      <c r="AJ435" s="26" t="str">
        <f t="shared" si="100"/>
        <v>11110000</v>
      </c>
      <c r="AK435" s="26" t="str">
        <f t="shared" si="101"/>
        <v>11111111</v>
      </c>
      <c r="AL435" s="26" t="str">
        <f t="shared" si="102"/>
        <v>11111111</v>
      </c>
      <c r="AM435" s="26" t="str">
        <f t="shared" si="103"/>
        <v>00001111</v>
      </c>
      <c r="AN435" s="26" t="str">
        <f t="shared" si="105"/>
        <v>F0</v>
      </c>
      <c r="AO435" s="26" t="str">
        <f t="shared" si="96"/>
        <v>FF</v>
      </c>
      <c r="AP435" s="26" t="str">
        <f t="shared" si="97"/>
        <v>FF</v>
      </c>
      <c r="AQ435" s="26" t="str">
        <f t="shared" si="106"/>
        <v>0F</v>
      </c>
      <c r="AR435" s="26" t="str">
        <f t="shared" si="104"/>
        <v>0x0FFFFFF0</v>
      </c>
      <c r="AS435" s="26" t="str">
        <f t="shared" si="107"/>
        <v xml:space="preserve">0x0FFFFFF0, </v>
      </c>
    </row>
    <row r="436" spans="1:48" x14ac:dyDescent="0.25">
      <c r="A436" s="2">
        <v>42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2">
        <v>42</v>
      </c>
      <c r="AI436" s="26" t="str">
        <f t="shared" si="99"/>
        <v>00000111111111111111111111100000</v>
      </c>
      <c r="AJ436" s="26" t="str">
        <f t="shared" si="100"/>
        <v>11100000</v>
      </c>
      <c r="AK436" s="26" t="str">
        <f t="shared" si="101"/>
        <v>11111111</v>
      </c>
      <c r="AL436" s="26" t="str">
        <f t="shared" si="102"/>
        <v>11111111</v>
      </c>
      <c r="AM436" s="26" t="str">
        <f t="shared" si="103"/>
        <v>00000111</v>
      </c>
      <c r="AN436" s="26" t="str">
        <f t="shared" si="105"/>
        <v>E0</v>
      </c>
      <c r="AO436" s="26" t="str">
        <f t="shared" si="96"/>
        <v>FF</v>
      </c>
      <c r="AP436" s="26" t="str">
        <f t="shared" si="97"/>
        <v>FF</v>
      </c>
      <c r="AQ436" s="26" t="str">
        <f t="shared" si="106"/>
        <v>07</v>
      </c>
      <c r="AR436" s="26" t="str">
        <f t="shared" si="104"/>
        <v>0x07FFFFE0</v>
      </c>
      <c r="AS436" s="26" t="str">
        <f t="shared" si="107"/>
        <v xml:space="preserve">0x07FFFFE0, </v>
      </c>
    </row>
    <row r="437" spans="1:48" x14ac:dyDescent="0.25">
      <c r="A437" s="2">
        <v>43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2">
        <v>43</v>
      </c>
      <c r="AI437" s="26" t="str">
        <f t="shared" si="99"/>
        <v>00000011111111111111111111000000</v>
      </c>
      <c r="AJ437" s="26" t="str">
        <f t="shared" si="100"/>
        <v>11000000</v>
      </c>
      <c r="AK437" s="26" t="str">
        <f t="shared" si="101"/>
        <v>11111111</v>
      </c>
      <c r="AL437" s="26" t="str">
        <f t="shared" si="102"/>
        <v>11111111</v>
      </c>
      <c r="AM437" s="26" t="str">
        <f t="shared" si="103"/>
        <v>00000011</v>
      </c>
      <c r="AN437" s="26" t="str">
        <f t="shared" si="105"/>
        <v>C0</v>
      </c>
      <c r="AO437" s="26" t="str">
        <f t="shared" si="96"/>
        <v>FF</v>
      </c>
      <c r="AP437" s="26" t="str">
        <f t="shared" si="97"/>
        <v>FF</v>
      </c>
      <c r="AQ437" s="26" t="str">
        <f t="shared" si="106"/>
        <v>03</v>
      </c>
      <c r="AR437" s="26" t="str">
        <f t="shared" si="104"/>
        <v>0x03FFFFC0</v>
      </c>
      <c r="AS437" s="26" t="str">
        <f t="shared" si="107"/>
        <v xml:space="preserve">0x03FFFFC0, </v>
      </c>
    </row>
    <row r="438" spans="1:48" x14ac:dyDescent="0.25">
      <c r="A438" s="2">
        <v>44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2">
        <v>44</v>
      </c>
      <c r="AI438" s="26" t="str">
        <f t="shared" si="99"/>
        <v>00000000111111111111111100000000</v>
      </c>
      <c r="AJ438" s="26" t="str">
        <f t="shared" si="100"/>
        <v>00000000</v>
      </c>
      <c r="AK438" s="26" t="str">
        <f t="shared" si="101"/>
        <v>11111111</v>
      </c>
      <c r="AL438" s="26" t="str">
        <f t="shared" si="102"/>
        <v>11111111</v>
      </c>
      <c r="AM438" s="26" t="str">
        <f t="shared" si="103"/>
        <v>00000000</v>
      </c>
      <c r="AN438" s="26" t="str">
        <f t="shared" si="105"/>
        <v>00</v>
      </c>
      <c r="AO438" s="26" t="str">
        <f t="shared" si="96"/>
        <v>FF</v>
      </c>
      <c r="AP438" s="26" t="str">
        <f t="shared" si="97"/>
        <v>FF</v>
      </c>
      <c r="AQ438" s="26" t="str">
        <f t="shared" si="106"/>
        <v>00</v>
      </c>
      <c r="AR438" s="26" t="str">
        <f t="shared" si="104"/>
        <v>0x00FFFF00</v>
      </c>
      <c r="AS438" s="26" t="str">
        <f t="shared" si="107"/>
        <v xml:space="preserve">0x00FFFF00, </v>
      </c>
    </row>
    <row r="439" spans="1:48" x14ac:dyDescent="0.25">
      <c r="A439" s="2">
        <v>45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2">
        <v>45</v>
      </c>
      <c r="AI439" s="26" t="str">
        <f t="shared" si="99"/>
        <v>00000000001111111111110000000000</v>
      </c>
      <c r="AJ439" s="26" t="str">
        <f t="shared" si="100"/>
        <v>00000000</v>
      </c>
      <c r="AK439" s="26" t="str">
        <f t="shared" si="101"/>
        <v>11111100</v>
      </c>
      <c r="AL439" s="26" t="str">
        <f t="shared" si="102"/>
        <v>00111111</v>
      </c>
      <c r="AM439" s="26" t="str">
        <f t="shared" si="103"/>
        <v>00000000</v>
      </c>
      <c r="AN439" s="26" t="str">
        <f t="shared" si="105"/>
        <v>00</v>
      </c>
      <c r="AO439" s="26" t="str">
        <f t="shared" si="96"/>
        <v>FC</v>
      </c>
      <c r="AP439" s="26" t="str">
        <f t="shared" si="97"/>
        <v>3F</v>
      </c>
      <c r="AQ439" s="26" t="str">
        <f t="shared" si="106"/>
        <v>00</v>
      </c>
      <c r="AR439" s="26" t="str">
        <f t="shared" si="104"/>
        <v>0x003FFC00</v>
      </c>
      <c r="AS439" s="28" t="str">
        <f>AR439</f>
        <v>0x003FFC00</v>
      </c>
    </row>
    <row r="440" spans="1:48" x14ac:dyDescent="0.25">
      <c r="A440" s="2">
        <v>46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2">
        <v>46</v>
      </c>
      <c r="AI440" s="26" t="str">
        <f t="shared" si="99"/>
        <v>00000000000000000000000000000000</v>
      </c>
      <c r="AJ440" s="26" t="str">
        <f t="shared" si="100"/>
        <v>00000000</v>
      </c>
      <c r="AK440" s="26" t="str">
        <f t="shared" si="101"/>
        <v>00000000</v>
      </c>
      <c r="AL440" s="26" t="str">
        <f t="shared" si="102"/>
        <v>00000000</v>
      </c>
      <c r="AM440" s="26" t="str">
        <f t="shared" si="103"/>
        <v>00000000</v>
      </c>
      <c r="AN440" s="26" t="str">
        <f t="shared" si="105"/>
        <v>00</v>
      </c>
      <c r="AO440" s="26" t="str">
        <f t="shared" si="96"/>
        <v>00</v>
      </c>
      <c r="AP440" s="26" t="str">
        <f t="shared" si="97"/>
        <v>00</v>
      </c>
      <c r="AQ440" s="26" t="str">
        <f t="shared" si="106"/>
        <v>00</v>
      </c>
      <c r="AR440" s="26" t="str">
        <f t="shared" si="104"/>
        <v>0x00000000</v>
      </c>
      <c r="AS440" s="26"/>
    </row>
    <row r="441" spans="1:48" x14ac:dyDescent="0.25">
      <c r="A441" s="2">
        <v>47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2">
        <v>47</v>
      </c>
      <c r="AI441" s="26" t="str">
        <f t="shared" si="99"/>
        <v>00000000000000000000000000000000</v>
      </c>
      <c r="AJ441" s="26" t="str">
        <f t="shared" si="100"/>
        <v>00000000</v>
      </c>
      <c r="AK441" s="26" t="str">
        <f t="shared" si="101"/>
        <v>00000000</v>
      </c>
      <c r="AL441" s="26" t="str">
        <f t="shared" si="102"/>
        <v>00000000</v>
      </c>
      <c r="AM441" s="26" t="str">
        <f t="shared" si="103"/>
        <v>00000000</v>
      </c>
      <c r="AN441" s="26" t="str">
        <f t="shared" si="105"/>
        <v>00</v>
      </c>
      <c r="AO441" s="26" t="str">
        <f t="shared" si="96"/>
        <v>00</v>
      </c>
      <c r="AP441" s="26" t="str">
        <f t="shared" si="97"/>
        <v>00</v>
      </c>
      <c r="AQ441" s="26" t="str">
        <f t="shared" si="106"/>
        <v>00</v>
      </c>
      <c r="AR441" s="26" t="str">
        <f t="shared" si="104"/>
        <v>0x00000000</v>
      </c>
      <c r="AS441" s="26"/>
    </row>
    <row r="442" spans="1:48" s="2" customFormat="1" x14ac:dyDescent="0.25">
      <c r="B442" s="2">
        <v>0</v>
      </c>
      <c r="C442" s="2">
        <v>1</v>
      </c>
      <c r="D442" s="2">
        <v>2</v>
      </c>
      <c r="E442" s="2">
        <v>3</v>
      </c>
      <c r="F442" s="2">
        <v>4</v>
      </c>
      <c r="G442" s="2">
        <v>5</v>
      </c>
      <c r="H442" s="2">
        <v>6</v>
      </c>
      <c r="I442" s="2">
        <v>7</v>
      </c>
      <c r="J442" s="2">
        <v>8</v>
      </c>
      <c r="K442" s="2">
        <v>9</v>
      </c>
      <c r="L442" s="2">
        <v>10</v>
      </c>
      <c r="M442" s="2">
        <v>11</v>
      </c>
      <c r="N442" s="2">
        <v>12</v>
      </c>
      <c r="O442" s="2">
        <v>13</v>
      </c>
      <c r="P442" s="2">
        <v>14</v>
      </c>
      <c r="Q442" s="2">
        <v>15</v>
      </c>
      <c r="R442" s="2">
        <v>16</v>
      </c>
      <c r="S442" s="2">
        <v>17</v>
      </c>
      <c r="T442" s="2">
        <v>18</v>
      </c>
      <c r="U442" s="2">
        <v>19</v>
      </c>
      <c r="V442" s="2">
        <v>20</v>
      </c>
      <c r="W442" s="2">
        <v>21</v>
      </c>
      <c r="X442" s="2">
        <v>22</v>
      </c>
      <c r="Y442" s="2">
        <v>23</v>
      </c>
      <c r="Z442" s="2">
        <v>24</v>
      </c>
      <c r="AA442" s="2">
        <v>25</v>
      </c>
      <c r="AB442" s="2">
        <v>26</v>
      </c>
      <c r="AC442" s="2">
        <v>27</v>
      </c>
      <c r="AD442" s="2">
        <v>28</v>
      </c>
      <c r="AE442" s="2">
        <v>29</v>
      </c>
      <c r="AF442" s="2">
        <v>30</v>
      </c>
      <c r="AG442" s="2">
        <v>31</v>
      </c>
      <c r="AI442" s="25"/>
      <c r="AJ442" s="25" t="s">
        <v>143</v>
      </c>
      <c r="AK442" s="25" t="s">
        <v>144</v>
      </c>
      <c r="AL442" s="25" t="s">
        <v>145</v>
      </c>
      <c r="AM442" s="25" t="s">
        <v>146</v>
      </c>
      <c r="AN442" s="25" t="s">
        <v>143</v>
      </c>
      <c r="AO442" s="25" t="s">
        <v>144</v>
      </c>
      <c r="AP442" s="25" t="s">
        <v>145</v>
      </c>
      <c r="AQ442" s="25" t="s">
        <v>146</v>
      </c>
      <c r="AR442" s="27" t="s">
        <v>147</v>
      </c>
      <c r="AS442" s="22">
        <v>9</v>
      </c>
      <c r="AT442"/>
      <c r="AV442" s="33"/>
    </row>
    <row r="443" spans="1:48" x14ac:dyDescent="0.25">
      <c r="A443" s="2">
        <v>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2">
        <v>0</v>
      </c>
      <c r="AI443" s="26" t="str">
        <f>AG443&amp;AF443&amp;AE443&amp;AD443&amp;AC443&amp;AB443&amp;AA443&amp;Z443&amp;Y443&amp;X443&amp;W443&amp;V443&amp;U443&amp;T443&amp;S443&amp;R443&amp;Q443&amp;P443&amp;O443&amp;N443&amp;M443&amp;L443&amp;K443&amp;J443&amp;I443&amp;H443&amp;G443&amp;F443&amp;E443&amp;D443&amp;C443&amp;B443</f>
        <v>00000000000000000000000000000000</v>
      </c>
      <c r="AJ443" s="26" t="str">
        <f>I443&amp;H443&amp;G443&amp;F443&amp;E443&amp;D443&amp;C443&amp;B443</f>
        <v>00000000</v>
      </c>
      <c r="AK443" s="26" t="str">
        <f>Q443&amp;P443&amp;O443&amp;N443&amp;M443&amp;L443&amp;K443&amp;J443</f>
        <v>00000000</v>
      </c>
      <c r="AL443" s="26" t="str">
        <f>Y443&amp;X443&amp;W443&amp;V443&amp;U443&amp;T443&amp;S443&amp;R443</f>
        <v>00000000</v>
      </c>
      <c r="AM443" s="26" t="str">
        <f>AG443&amp;AF443&amp;AE443&amp;AD443&amp;AC443&amp;AB443&amp;AA443&amp;Z443</f>
        <v>00000000</v>
      </c>
      <c r="AN443" s="26" t="str">
        <f>BIN2HEX(AJ443,2)</f>
        <v>00</v>
      </c>
      <c r="AO443" s="26" t="str">
        <f t="shared" ref="AO443:AO490" si="108">BIN2HEX(AK443,2)</f>
        <v>00</v>
      </c>
      <c r="AP443" s="26" t="str">
        <f t="shared" ref="AP443:AP490" si="109">BIN2HEX(AL443,2)</f>
        <v>00</v>
      </c>
      <c r="AQ443" s="26" t="str">
        <f t="shared" ref="AQ443" si="110">BIN2HEX(AM443,2)</f>
        <v>00</v>
      </c>
      <c r="AR443" s="26" t="str">
        <f>"0x" &amp;AQ443&amp;AP443&amp;AO443&amp;AN443</f>
        <v>0x00000000</v>
      </c>
      <c r="AS443" s="26"/>
      <c r="AT443" t="str">
        <f>"  {" &amp; AS443&amp;AS444&amp;AS445&amp;AS446&amp;AS447&amp;AS448&amp;AS449&amp;AS450&amp;AS451&amp;AS452&amp;AS453&amp;AS454&amp;AS455&amp;AS456&amp;AS457&amp;AS458&amp;AS459&amp;AS460&amp;AS461&amp;AS462&amp;AS463&amp;AS464&amp;AS465&amp;AS466&amp;AS467&amp;AS468&amp;AS469&amp;AS470&amp;AS471&amp;AS472&amp;AS473&amp;AS474&amp;AS475&amp;AS476&amp;AS477&amp;AS478&amp;AS479&amp;AS480&amp;AS481&amp;AS482&amp;AS483&amp;AS484&amp;AS485&amp;AS486&amp;AS487&amp;AS488&amp;AS489&amp;AS490 &amp; "}, // " &amp; AS442</f>
        <v xml:space="preserve">  {0x003FFC00, 0x00FFFF00, 0x03FFFFC0, 0x07FFFFE0, 0x0FFFFFF0, 0x0FFFFFF0, 0x1FC003F8, 0x1F8001F8, 0x3F0000FC, 0x3F0000FC, 0x3F0000FC, 0x3F0000FC, 0x3F0000FC, 0x3F0000FC, 0x3F0000FC, 0x3F0000FC, 0x3F0000FC, 0x3F0001F8, 0x3F8003F8, 0x3FFFFFF0, 0x3FFFFFF0, 0x3FFFFFE0, 0x3FFFFFC0, 0x3FFFFF00, 0x3FFFFC00, 0x3F800000, 0x3F000000, 0x3F000000, 0x3F000000, 0x3F000000, 0x3F000000, 0x3F000000, 0x3F000000, 0x3F0000FC, 0x3F0000FC, 0x3F0000FC, 0x1F8001F8, 0x1FC003F8, 0x0FFFFFF0, 0x0FFFFFF0, 0x07FFFFE0, 0x03FFFFC0, 0x00FFFF00, 0x003FFC00}, // 9</v>
      </c>
    </row>
    <row r="444" spans="1:48" x14ac:dyDescent="0.25">
      <c r="A444" s="2">
        <v>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2">
        <v>1</v>
      </c>
      <c r="AI444" s="26" t="str">
        <f t="shared" ref="AI444:AI490" si="111">AG444&amp;AF444&amp;AE444&amp;AD444&amp;AC444&amp;AB444&amp;AA444&amp;Z444&amp;Y444&amp;X444&amp;W444&amp;V444&amp;U444&amp;T444&amp;S444&amp;R444&amp;Q444&amp;P444&amp;O444&amp;N444&amp;M444&amp;L444&amp;K444&amp;J444&amp;I444&amp;H444&amp;G444&amp;F444&amp;E444&amp;D444&amp;C444&amp;B444</f>
        <v>00000000000000000000000000000000</v>
      </c>
      <c r="AJ444" s="26" t="str">
        <f t="shared" ref="AJ444:AJ490" si="112">I444&amp;H444&amp;G444&amp;F444&amp;E444&amp;D444&amp;C444&amp;B444</f>
        <v>00000000</v>
      </c>
      <c r="AK444" s="26" t="str">
        <f t="shared" ref="AK444:AK490" si="113">Q444&amp;P444&amp;O444&amp;N444&amp;M444&amp;L444&amp;K444&amp;J444</f>
        <v>00000000</v>
      </c>
      <c r="AL444" s="26" t="str">
        <f t="shared" ref="AL444:AL490" si="114">Y444&amp;X444&amp;W444&amp;V444&amp;U444&amp;T444&amp;S444&amp;R444</f>
        <v>00000000</v>
      </c>
      <c r="AM444" s="26" t="str">
        <f t="shared" ref="AM444:AM490" si="115">AG444&amp;AF444&amp;AE444&amp;AD444&amp;AC444&amp;AB444&amp;AA444&amp;Z444</f>
        <v>00000000</v>
      </c>
      <c r="AN444" s="26" t="str">
        <f>BIN2HEX(AJ444,2)</f>
        <v>00</v>
      </c>
      <c r="AO444" s="26" t="str">
        <f t="shared" si="108"/>
        <v>00</v>
      </c>
      <c r="AP444" s="26" t="str">
        <f t="shared" si="109"/>
        <v>00</v>
      </c>
      <c r="AQ444" s="26" t="str">
        <f>BIN2HEX(AM444,2)</f>
        <v>00</v>
      </c>
      <c r="AR444" s="26" t="str">
        <f t="shared" ref="AR444:AR490" si="116">"0x" &amp;AQ444&amp;AP444&amp;AO444&amp;AN444</f>
        <v>0x00000000</v>
      </c>
      <c r="AS444" s="26"/>
    </row>
    <row r="445" spans="1:48" x14ac:dyDescent="0.25">
      <c r="A445" s="2">
        <v>2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2">
        <v>2</v>
      </c>
      <c r="AI445" s="26" t="str">
        <f t="shared" si="111"/>
        <v>00000000001111111111110000000000</v>
      </c>
      <c r="AJ445" s="26" t="str">
        <f t="shared" si="112"/>
        <v>00000000</v>
      </c>
      <c r="AK445" s="26" t="str">
        <f t="shared" si="113"/>
        <v>11111100</v>
      </c>
      <c r="AL445" s="26" t="str">
        <f t="shared" si="114"/>
        <v>00111111</v>
      </c>
      <c r="AM445" s="26" t="str">
        <f t="shared" si="115"/>
        <v>00000000</v>
      </c>
      <c r="AN445" s="26" t="str">
        <f t="shared" ref="AN445:AN490" si="117">BIN2HEX(AJ445,2)</f>
        <v>00</v>
      </c>
      <c r="AO445" s="26" t="str">
        <f t="shared" si="108"/>
        <v>FC</v>
      </c>
      <c r="AP445" s="26" t="str">
        <f t="shared" si="109"/>
        <v>3F</v>
      </c>
      <c r="AQ445" s="26" t="str">
        <f t="shared" ref="AQ445:AQ490" si="118">BIN2HEX(AM445,2)</f>
        <v>00</v>
      </c>
      <c r="AR445" s="26" t="str">
        <f t="shared" si="116"/>
        <v>0x003FFC00</v>
      </c>
      <c r="AS445" s="26" t="str">
        <f>AR445 &amp; ", "</f>
        <v xml:space="preserve">0x003FFC00, </v>
      </c>
    </row>
    <row r="446" spans="1:48" x14ac:dyDescent="0.25">
      <c r="A446" s="2">
        <v>3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2">
        <v>3</v>
      </c>
      <c r="AI446" s="26" t="str">
        <f t="shared" si="111"/>
        <v>00000000111111111111111100000000</v>
      </c>
      <c r="AJ446" s="26" t="str">
        <f t="shared" si="112"/>
        <v>00000000</v>
      </c>
      <c r="AK446" s="26" t="str">
        <f t="shared" si="113"/>
        <v>11111111</v>
      </c>
      <c r="AL446" s="26" t="str">
        <f t="shared" si="114"/>
        <v>11111111</v>
      </c>
      <c r="AM446" s="26" t="str">
        <f t="shared" si="115"/>
        <v>00000000</v>
      </c>
      <c r="AN446" s="26" t="str">
        <f t="shared" si="117"/>
        <v>00</v>
      </c>
      <c r="AO446" s="26" t="str">
        <f t="shared" si="108"/>
        <v>FF</v>
      </c>
      <c r="AP446" s="26" t="str">
        <f t="shared" si="109"/>
        <v>FF</v>
      </c>
      <c r="AQ446" s="26" t="str">
        <f t="shared" si="118"/>
        <v>00</v>
      </c>
      <c r="AR446" s="26" t="str">
        <f t="shared" si="116"/>
        <v>0x00FFFF00</v>
      </c>
      <c r="AS446" s="26" t="str">
        <f t="shared" ref="AS446:AS487" si="119">AR446 &amp; ", "</f>
        <v xml:space="preserve">0x00FFFF00, </v>
      </c>
    </row>
    <row r="447" spans="1:48" x14ac:dyDescent="0.25">
      <c r="A447" s="2">
        <v>4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2">
        <v>4</v>
      </c>
      <c r="AI447" s="26" t="str">
        <f t="shared" si="111"/>
        <v>00000011111111111111111111000000</v>
      </c>
      <c r="AJ447" s="26" t="str">
        <f t="shared" si="112"/>
        <v>11000000</v>
      </c>
      <c r="AK447" s="26" t="str">
        <f t="shared" si="113"/>
        <v>11111111</v>
      </c>
      <c r="AL447" s="26" t="str">
        <f t="shared" si="114"/>
        <v>11111111</v>
      </c>
      <c r="AM447" s="26" t="str">
        <f t="shared" si="115"/>
        <v>00000011</v>
      </c>
      <c r="AN447" s="26" t="str">
        <f t="shared" si="117"/>
        <v>C0</v>
      </c>
      <c r="AO447" s="26" t="str">
        <f t="shared" si="108"/>
        <v>FF</v>
      </c>
      <c r="AP447" s="26" t="str">
        <f t="shared" si="109"/>
        <v>FF</v>
      </c>
      <c r="AQ447" s="26" t="str">
        <f t="shared" si="118"/>
        <v>03</v>
      </c>
      <c r="AR447" s="26" t="str">
        <f t="shared" si="116"/>
        <v>0x03FFFFC0</v>
      </c>
      <c r="AS447" s="26" t="str">
        <f t="shared" si="119"/>
        <v xml:space="preserve">0x03FFFFC0, </v>
      </c>
    </row>
    <row r="448" spans="1:48" x14ac:dyDescent="0.25">
      <c r="A448" s="2">
        <v>5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2">
        <v>5</v>
      </c>
      <c r="AI448" s="26" t="str">
        <f t="shared" si="111"/>
        <v>00000111111111111111111111100000</v>
      </c>
      <c r="AJ448" s="26" t="str">
        <f t="shared" si="112"/>
        <v>11100000</v>
      </c>
      <c r="AK448" s="26" t="str">
        <f t="shared" si="113"/>
        <v>11111111</v>
      </c>
      <c r="AL448" s="26" t="str">
        <f t="shared" si="114"/>
        <v>11111111</v>
      </c>
      <c r="AM448" s="26" t="str">
        <f t="shared" si="115"/>
        <v>00000111</v>
      </c>
      <c r="AN448" s="26" t="str">
        <f t="shared" si="117"/>
        <v>E0</v>
      </c>
      <c r="AO448" s="26" t="str">
        <f t="shared" si="108"/>
        <v>FF</v>
      </c>
      <c r="AP448" s="26" t="str">
        <f t="shared" si="109"/>
        <v>FF</v>
      </c>
      <c r="AQ448" s="26" t="str">
        <f t="shared" si="118"/>
        <v>07</v>
      </c>
      <c r="AR448" s="26" t="str">
        <f t="shared" si="116"/>
        <v>0x07FFFFE0</v>
      </c>
      <c r="AS448" s="26" t="str">
        <f t="shared" si="119"/>
        <v xml:space="preserve">0x07FFFFE0, </v>
      </c>
    </row>
    <row r="449" spans="1:45" x14ac:dyDescent="0.25">
      <c r="A449" s="2">
        <v>6</v>
      </c>
      <c r="B449" s="1">
        <v>0</v>
      </c>
      <c r="C449" s="1">
        <v>0</v>
      </c>
      <c r="D449" s="1">
        <v>0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0</v>
      </c>
      <c r="AE449" s="1">
        <v>0</v>
      </c>
      <c r="AF449" s="1">
        <v>0</v>
      </c>
      <c r="AG449" s="1">
        <v>0</v>
      </c>
      <c r="AH449" s="2">
        <v>6</v>
      </c>
      <c r="AI449" s="26" t="str">
        <f t="shared" si="111"/>
        <v>00001111111111111111111111110000</v>
      </c>
      <c r="AJ449" s="26" t="str">
        <f t="shared" si="112"/>
        <v>11110000</v>
      </c>
      <c r="AK449" s="26" t="str">
        <f t="shared" si="113"/>
        <v>11111111</v>
      </c>
      <c r="AL449" s="26" t="str">
        <f t="shared" si="114"/>
        <v>11111111</v>
      </c>
      <c r="AM449" s="26" t="str">
        <f t="shared" si="115"/>
        <v>00001111</v>
      </c>
      <c r="AN449" s="26" t="str">
        <f t="shared" si="117"/>
        <v>F0</v>
      </c>
      <c r="AO449" s="26" t="str">
        <f t="shared" si="108"/>
        <v>FF</v>
      </c>
      <c r="AP449" s="26" t="str">
        <f t="shared" si="109"/>
        <v>FF</v>
      </c>
      <c r="AQ449" s="26" t="str">
        <f t="shared" si="118"/>
        <v>0F</v>
      </c>
      <c r="AR449" s="26" t="str">
        <f t="shared" si="116"/>
        <v>0x0FFFFFF0</v>
      </c>
      <c r="AS449" s="26" t="str">
        <f t="shared" si="119"/>
        <v xml:space="preserve">0x0FFFFFF0, </v>
      </c>
    </row>
    <row r="450" spans="1:45" x14ac:dyDescent="0.25">
      <c r="A450" s="2">
        <v>7</v>
      </c>
      <c r="B450" s="1">
        <v>0</v>
      </c>
      <c r="C450" s="1">
        <v>0</v>
      </c>
      <c r="D450" s="1">
        <v>0</v>
      </c>
      <c r="E450" s="1">
        <v>0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0</v>
      </c>
      <c r="AE450" s="1">
        <v>0</v>
      </c>
      <c r="AF450" s="1">
        <v>0</v>
      </c>
      <c r="AG450" s="1">
        <v>0</v>
      </c>
      <c r="AH450" s="2">
        <v>7</v>
      </c>
      <c r="AI450" s="26" t="str">
        <f t="shared" si="111"/>
        <v>00001111111111111111111111110000</v>
      </c>
      <c r="AJ450" s="26" t="str">
        <f t="shared" si="112"/>
        <v>11110000</v>
      </c>
      <c r="AK450" s="26" t="str">
        <f t="shared" si="113"/>
        <v>11111111</v>
      </c>
      <c r="AL450" s="26" t="str">
        <f t="shared" si="114"/>
        <v>11111111</v>
      </c>
      <c r="AM450" s="26" t="str">
        <f t="shared" si="115"/>
        <v>00001111</v>
      </c>
      <c r="AN450" s="26" t="str">
        <f t="shared" si="117"/>
        <v>F0</v>
      </c>
      <c r="AO450" s="26" t="str">
        <f t="shared" si="108"/>
        <v>FF</v>
      </c>
      <c r="AP450" s="26" t="str">
        <f t="shared" si="109"/>
        <v>FF</v>
      </c>
      <c r="AQ450" s="26" t="str">
        <f t="shared" si="118"/>
        <v>0F</v>
      </c>
      <c r="AR450" s="26" t="str">
        <f t="shared" si="116"/>
        <v>0x0FFFFFF0</v>
      </c>
      <c r="AS450" s="26" t="str">
        <f t="shared" si="119"/>
        <v xml:space="preserve">0x0FFFFFF0, </v>
      </c>
    </row>
    <row r="451" spans="1:45" x14ac:dyDescent="0.25">
      <c r="A451" s="2">
        <v>8</v>
      </c>
      <c r="B451" s="1">
        <v>0</v>
      </c>
      <c r="C451" s="1">
        <v>0</v>
      </c>
      <c r="D451" s="1">
        <v>0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0</v>
      </c>
      <c r="AF451" s="1">
        <v>0</v>
      </c>
      <c r="AG451" s="1">
        <v>0</v>
      </c>
      <c r="AH451" s="2">
        <v>8</v>
      </c>
      <c r="AI451" s="26" t="str">
        <f t="shared" si="111"/>
        <v>00011111110000000000001111111000</v>
      </c>
      <c r="AJ451" s="26" t="str">
        <f t="shared" si="112"/>
        <v>11111000</v>
      </c>
      <c r="AK451" s="26" t="str">
        <f t="shared" si="113"/>
        <v>00000011</v>
      </c>
      <c r="AL451" s="26" t="str">
        <f t="shared" si="114"/>
        <v>11000000</v>
      </c>
      <c r="AM451" s="26" t="str">
        <f t="shared" si="115"/>
        <v>00011111</v>
      </c>
      <c r="AN451" s="26" t="str">
        <f t="shared" si="117"/>
        <v>F8</v>
      </c>
      <c r="AO451" s="26" t="str">
        <f t="shared" si="108"/>
        <v>03</v>
      </c>
      <c r="AP451" s="26" t="str">
        <f t="shared" si="109"/>
        <v>C0</v>
      </c>
      <c r="AQ451" s="26" t="str">
        <f t="shared" si="118"/>
        <v>1F</v>
      </c>
      <c r="AR451" s="26" t="str">
        <f t="shared" si="116"/>
        <v>0x1FC003F8</v>
      </c>
      <c r="AS451" s="26" t="str">
        <f t="shared" si="119"/>
        <v xml:space="preserve">0x1FC003F8, </v>
      </c>
    </row>
    <row r="452" spans="1:45" x14ac:dyDescent="0.25">
      <c r="A452" s="2">
        <v>9</v>
      </c>
      <c r="B452" s="1">
        <v>0</v>
      </c>
      <c r="C452" s="1">
        <v>0</v>
      </c>
      <c r="D452" s="1">
        <v>0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0</v>
      </c>
      <c r="AF452" s="1">
        <v>0</v>
      </c>
      <c r="AG452" s="1">
        <v>0</v>
      </c>
      <c r="AH452" s="2">
        <v>9</v>
      </c>
      <c r="AI452" s="26" t="str">
        <f t="shared" si="111"/>
        <v>00011111100000000000000111111000</v>
      </c>
      <c r="AJ452" s="26" t="str">
        <f t="shared" si="112"/>
        <v>11111000</v>
      </c>
      <c r="AK452" s="26" t="str">
        <f t="shared" si="113"/>
        <v>00000001</v>
      </c>
      <c r="AL452" s="26" t="str">
        <f t="shared" si="114"/>
        <v>10000000</v>
      </c>
      <c r="AM452" s="26" t="str">
        <f t="shared" si="115"/>
        <v>00011111</v>
      </c>
      <c r="AN452" s="26" t="str">
        <f t="shared" si="117"/>
        <v>F8</v>
      </c>
      <c r="AO452" s="26" t="str">
        <f t="shared" si="108"/>
        <v>01</v>
      </c>
      <c r="AP452" s="26" t="str">
        <f t="shared" si="109"/>
        <v>80</v>
      </c>
      <c r="AQ452" s="26" t="str">
        <f t="shared" si="118"/>
        <v>1F</v>
      </c>
      <c r="AR452" s="26" t="str">
        <f t="shared" si="116"/>
        <v>0x1F8001F8</v>
      </c>
      <c r="AS452" s="26" t="str">
        <f t="shared" si="119"/>
        <v xml:space="preserve">0x1F8001F8, </v>
      </c>
    </row>
    <row r="453" spans="1:45" x14ac:dyDescent="0.25">
      <c r="A453" s="2">
        <v>10</v>
      </c>
      <c r="B453" s="1">
        <v>0</v>
      </c>
      <c r="C453" s="1">
        <v>0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0</v>
      </c>
      <c r="AG453" s="1">
        <v>0</v>
      </c>
      <c r="AH453" s="2">
        <v>10</v>
      </c>
      <c r="AI453" s="26" t="str">
        <f t="shared" si="111"/>
        <v>00111111000000000000000011111100</v>
      </c>
      <c r="AJ453" s="26" t="str">
        <f t="shared" si="112"/>
        <v>11111100</v>
      </c>
      <c r="AK453" s="26" t="str">
        <f t="shared" si="113"/>
        <v>00000000</v>
      </c>
      <c r="AL453" s="26" t="str">
        <f t="shared" si="114"/>
        <v>00000000</v>
      </c>
      <c r="AM453" s="26" t="str">
        <f t="shared" si="115"/>
        <v>00111111</v>
      </c>
      <c r="AN453" s="26" t="str">
        <f t="shared" si="117"/>
        <v>FC</v>
      </c>
      <c r="AO453" s="26" t="str">
        <f t="shared" si="108"/>
        <v>00</v>
      </c>
      <c r="AP453" s="26" t="str">
        <f t="shared" si="109"/>
        <v>00</v>
      </c>
      <c r="AQ453" s="26" t="str">
        <f t="shared" si="118"/>
        <v>3F</v>
      </c>
      <c r="AR453" s="26" t="str">
        <f t="shared" si="116"/>
        <v>0x3F0000FC</v>
      </c>
      <c r="AS453" s="26" t="str">
        <f t="shared" si="119"/>
        <v xml:space="preserve">0x3F0000FC, </v>
      </c>
    </row>
    <row r="454" spans="1:45" x14ac:dyDescent="0.25">
      <c r="A454" s="2">
        <v>11</v>
      </c>
      <c r="B454" s="1">
        <v>0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0</v>
      </c>
      <c r="AG454" s="1">
        <v>0</v>
      </c>
      <c r="AH454" s="2">
        <v>11</v>
      </c>
      <c r="AI454" s="26" t="str">
        <f t="shared" si="111"/>
        <v>00111111000000000000000011111100</v>
      </c>
      <c r="AJ454" s="26" t="str">
        <f t="shared" si="112"/>
        <v>11111100</v>
      </c>
      <c r="AK454" s="26" t="str">
        <f t="shared" si="113"/>
        <v>00000000</v>
      </c>
      <c r="AL454" s="26" t="str">
        <f t="shared" si="114"/>
        <v>00000000</v>
      </c>
      <c r="AM454" s="26" t="str">
        <f t="shared" si="115"/>
        <v>00111111</v>
      </c>
      <c r="AN454" s="26" t="str">
        <f t="shared" si="117"/>
        <v>FC</v>
      </c>
      <c r="AO454" s="26" t="str">
        <f t="shared" si="108"/>
        <v>00</v>
      </c>
      <c r="AP454" s="26" t="str">
        <f t="shared" si="109"/>
        <v>00</v>
      </c>
      <c r="AQ454" s="26" t="str">
        <f t="shared" si="118"/>
        <v>3F</v>
      </c>
      <c r="AR454" s="26" t="str">
        <f t="shared" si="116"/>
        <v>0x3F0000FC</v>
      </c>
      <c r="AS454" s="26" t="str">
        <f t="shared" si="119"/>
        <v xml:space="preserve">0x3F0000FC, </v>
      </c>
    </row>
    <row r="455" spans="1:45" x14ac:dyDescent="0.25">
      <c r="A455" s="2">
        <v>12</v>
      </c>
      <c r="B455" s="1">
        <v>0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0</v>
      </c>
      <c r="AG455" s="1">
        <v>0</v>
      </c>
      <c r="AH455" s="2">
        <v>12</v>
      </c>
      <c r="AI455" s="26" t="str">
        <f t="shared" si="111"/>
        <v>00111111000000000000000011111100</v>
      </c>
      <c r="AJ455" s="26" t="str">
        <f t="shared" si="112"/>
        <v>11111100</v>
      </c>
      <c r="AK455" s="26" t="str">
        <f t="shared" si="113"/>
        <v>00000000</v>
      </c>
      <c r="AL455" s="26" t="str">
        <f t="shared" si="114"/>
        <v>00000000</v>
      </c>
      <c r="AM455" s="26" t="str">
        <f t="shared" si="115"/>
        <v>00111111</v>
      </c>
      <c r="AN455" s="26" t="str">
        <f t="shared" si="117"/>
        <v>FC</v>
      </c>
      <c r="AO455" s="26" t="str">
        <f t="shared" si="108"/>
        <v>00</v>
      </c>
      <c r="AP455" s="26" t="str">
        <f t="shared" si="109"/>
        <v>00</v>
      </c>
      <c r="AQ455" s="26" t="str">
        <f t="shared" si="118"/>
        <v>3F</v>
      </c>
      <c r="AR455" s="26" t="str">
        <f t="shared" si="116"/>
        <v>0x3F0000FC</v>
      </c>
      <c r="AS455" s="26" t="str">
        <f t="shared" si="119"/>
        <v xml:space="preserve">0x3F0000FC, </v>
      </c>
    </row>
    <row r="456" spans="1:45" x14ac:dyDescent="0.25">
      <c r="A456" s="2">
        <v>13</v>
      </c>
      <c r="B456" s="1">
        <v>0</v>
      </c>
      <c r="C456" s="1">
        <v>0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0</v>
      </c>
      <c r="AG456" s="1">
        <v>0</v>
      </c>
      <c r="AH456" s="2">
        <v>13</v>
      </c>
      <c r="AI456" s="26" t="str">
        <f t="shared" si="111"/>
        <v>00111111000000000000000011111100</v>
      </c>
      <c r="AJ456" s="26" t="str">
        <f t="shared" si="112"/>
        <v>11111100</v>
      </c>
      <c r="AK456" s="26" t="str">
        <f t="shared" si="113"/>
        <v>00000000</v>
      </c>
      <c r="AL456" s="26" t="str">
        <f t="shared" si="114"/>
        <v>00000000</v>
      </c>
      <c r="AM456" s="26" t="str">
        <f t="shared" si="115"/>
        <v>00111111</v>
      </c>
      <c r="AN456" s="26" t="str">
        <f t="shared" si="117"/>
        <v>FC</v>
      </c>
      <c r="AO456" s="26" t="str">
        <f t="shared" si="108"/>
        <v>00</v>
      </c>
      <c r="AP456" s="26" t="str">
        <f t="shared" si="109"/>
        <v>00</v>
      </c>
      <c r="AQ456" s="26" t="str">
        <f t="shared" si="118"/>
        <v>3F</v>
      </c>
      <c r="AR456" s="26" t="str">
        <f t="shared" si="116"/>
        <v>0x3F0000FC</v>
      </c>
      <c r="AS456" s="26" t="str">
        <f t="shared" si="119"/>
        <v xml:space="preserve">0x3F0000FC, </v>
      </c>
    </row>
    <row r="457" spans="1:45" x14ac:dyDescent="0.25">
      <c r="A457" s="2">
        <v>14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0</v>
      </c>
      <c r="AG457" s="1">
        <v>0</v>
      </c>
      <c r="AH457" s="2">
        <v>14</v>
      </c>
      <c r="AI457" s="26" t="str">
        <f t="shared" si="111"/>
        <v>00111111000000000000000011111100</v>
      </c>
      <c r="AJ457" s="26" t="str">
        <f t="shared" si="112"/>
        <v>11111100</v>
      </c>
      <c r="AK457" s="26" t="str">
        <f t="shared" si="113"/>
        <v>00000000</v>
      </c>
      <c r="AL457" s="26" t="str">
        <f t="shared" si="114"/>
        <v>00000000</v>
      </c>
      <c r="AM457" s="26" t="str">
        <f t="shared" si="115"/>
        <v>00111111</v>
      </c>
      <c r="AN457" s="26" t="str">
        <f t="shared" si="117"/>
        <v>FC</v>
      </c>
      <c r="AO457" s="26" t="str">
        <f t="shared" si="108"/>
        <v>00</v>
      </c>
      <c r="AP457" s="26" t="str">
        <f t="shared" si="109"/>
        <v>00</v>
      </c>
      <c r="AQ457" s="26" t="str">
        <f t="shared" si="118"/>
        <v>3F</v>
      </c>
      <c r="AR457" s="26" t="str">
        <f t="shared" si="116"/>
        <v>0x3F0000FC</v>
      </c>
      <c r="AS457" s="26" t="str">
        <f t="shared" si="119"/>
        <v xml:space="preserve">0x3F0000FC, </v>
      </c>
    </row>
    <row r="458" spans="1:45" x14ac:dyDescent="0.25">
      <c r="A458" s="2">
        <v>15</v>
      </c>
      <c r="B458" s="1">
        <v>0</v>
      </c>
      <c r="C458" s="1">
        <v>0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0</v>
      </c>
      <c r="AG458" s="1">
        <v>0</v>
      </c>
      <c r="AH458" s="2">
        <v>15</v>
      </c>
      <c r="AI458" s="26" t="str">
        <f t="shared" si="111"/>
        <v>00111111000000000000000011111100</v>
      </c>
      <c r="AJ458" s="26" t="str">
        <f t="shared" si="112"/>
        <v>11111100</v>
      </c>
      <c r="AK458" s="26" t="str">
        <f t="shared" si="113"/>
        <v>00000000</v>
      </c>
      <c r="AL458" s="26" t="str">
        <f t="shared" si="114"/>
        <v>00000000</v>
      </c>
      <c r="AM458" s="26" t="str">
        <f t="shared" si="115"/>
        <v>00111111</v>
      </c>
      <c r="AN458" s="26" t="str">
        <f t="shared" si="117"/>
        <v>FC</v>
      </c>
      <c r="AO458" s="26" t="str">
        <f t="shared" si="108"/>
        <v>00</v>
      </c>
      <c r="AP458" s="26" t="str">
        <f t="shared" si="109"/>
        <v>00</v>
      </c>
      <c r="AQ458" s="26" t="str">
        <f t="shared" si="118"/>
        <v>3F</v>
      </c>
      <c r="AR458" s="26" t="str">
        <f t="shared" si="116"/>
        <v>0x3F0000FC</v>
      </c>
      <c r="AS458" s="26" t="str">
        <f t="shared" si="119"/>
        <v xml:space="preserve">0x3F0000FC, </v>
      </c>
    </row>
    <row r="459" spans="1:45" x14ac:dyDescent="0.25">
      <c r="A459" s="2">
        <v>16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0</v>
      </c>
      <c r="AG459" s="1">
        <v>0</v>
      </c>
      <c r="AH459" s="2">
        <v>16</v>
      </c>
      <c r="AI459" s="26" t="str">
        <f t="shared" si="111"/>
        <v>00111111000000000000000011111100</v>
      </c>
      <c r="AJ459" s="26" t="str">
        <f t="shared" si="112"/>
        <v>11111100</v>
      </c>
      <c r="AK459" s="26" t="str">
        <f t="shared" si="113"/>
        <v>00000000</v>
      </c>
      <c r="AL459" s="26" t="str">
        <f t="shared" si="114"/>
        <v>00000000</v>
      </c>
      <c r="AM459" s="26" t="str">
        <f t="shared" si="115"/>
        <v>00111111</v>
      </c>
      <c r="AN459" s="26" t="str">
        <f t="shared" si="117"/>
        <v>FC</v>
      </c>
      <c r="AO459" s="26" t="str">
        <f t="shared" si="108"/>
        <v>00</v>
      </c>
      <c r="AP459" s="26" t="str">
        <f t="shared" si="109"/>
        <v>00</v>
      </c>
      <c r="AQ459" s="26" t="str">
        <f t="shared" si="118"/>
        <v>3F</v>
      </c>
      <c r="AR459" s="26" t="str">
        <f t="shared" si="116"/>
        <v>0x3F0000FC</v>
      </c>
      <c r="AS459" s="26" t="str">
        <f t="shared" si="119"/>
        <v xml:space="preserve">0x3F0000FC, </v>
      </c>
    </row>
    <row r="460" spans="1:45" x14ac:dyDescent="0.25">
      <c r="A460" s="2">
        <v>17</v>
      </c>
      <c r="B460" s="1">
        <v>0</v>
      </c>
      <c r="C460" s="1">
        <v>0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0</v>
      </c>
      <c r="AG460" s="1">
        <v>0</v>
      </c>
      <c r="AH460" s="2">
        <v>17</v>
      </c>
      <c r="AI460" s="26" t="str">
        <f t="shared" si="111"/>
        <v>00111111000000000000000011111100</v>
      </c>
      <c r="AJ460" s="26" t="str">
        <f t="shared" si="112"/>
        <v>11111100</v>
      </c>
      <c r="AK460" s="26" t="str">
        <f t="shared" si="113"/>
        <v>00000000</v>
      </c>
      <c r="AL460" s="26" t="str">
        <f t="shared" si="114"/>
        <v>00000000</v>
      </c>
      <c r="AM460" s="26" t="str">
        <f t="shared" si="115"/>
        <v>00111111</v>
      </c>
      <c r="AN460" s="26" t="str">
        <f t="shared" si="117"/>
        <v>FC</v>
      </c>
      <c r="AO460" s="26" t="str">
        <f t="shared" si="108"/>
        <v>00</v>
      </c>
      <c r="AP460" s="26" t="str">
        <f t="shared" si="109"/>
        <v>00</v>
      </c>
      <c r="AQ460" s="26" t="str">
        <f t="shared" si="118"/>
        <v>3F</v>
      </c>
      <c r="AR460" s="26" t="str">
        <f t="shared" si="116"/>
        <v>0x3F0000FC</v>
      </c>
      <c r="AS460" s="26" t="str">
        <f t="shared" si="119"/>
        <v xml:space="preserve">0x3F0000FC, </v>
      </c>
    </row>
    <row r="461" spans="1:45" x14ac:dyDescent="0.25">
      <c r="A461" s="2">
        <v>18</v>
      </c>
      <c r="B461" s="1">
        <v>0</v>
      </c>
      <c r="C461" s="1">
        <v>0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0</v>
      </c>
      <c r="AG461" s="1">
        <v>0</v>
      </c>
      <c r="AH461" s="2">
        <v>18</v>
      </c>
      <c r="AI461" s="26" t="str">
        <f t="shared" si="111"/>
        <v>00111111000000000000000011111100</v>
      </c>
      <c r="AJ461" s="26" t="str">
        <f t="shared" si="112"/>
        <v>11111100</v>
      </c>
      <c r="AK461" s="26" t="str">
        <f t="shared" si="113"/>
        <v>00000000</v>
      </c>
      <c r="AL461" s="26" t="str">
        <f t="shared" si="114"/>
        <v>00000000</v>
      </c>
      <c r="AM461" s="26" t="str">
        <f t="shared" si="115"/>
        <v>00111111</v>
      </c>
      <c r="AN461" s="26" t="str">
        <f t="shared" si="117"/>
        <v>FC</v>
      </c>
      <c r="AO461" s="26" t="str">
        <f t="shared" si="108"/>
        <v>00</v>
      </c>
      <c r="AP461" s="26" t="str">
        <f t="shared" si="109"/>
        <v>00</v>
      </c>
      <c r="AQ461" s="26" t="str">
        <f t="shared" si="118"/>
        <v>3F</v>
      </c>
      <c r="AR461" s="26" t="str">
        <f t="shared" si="116"/>
        <v>0x3F0000FC</v>
      </c>
      <c r="AS461" s="26" t="str">
        <f t="shared" si="119"/>
        <v xml:space="preserve">0x3F0000FC, </v>
      </c>
    </row>
    <row r="462" spans="1:45" x14ac:dyDescent="0.25">
      <c r="A462" s="2">
        <v>19</v>
      </c>
      <c r="B462" s="1">
        <v>0</v>
      </c>
      <c r="C462" s="1">
        <v>0</v>
      </c>
      <c r="D462" s="1">
        <v>0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0</v>
      </c>
      <c r="AG462" s="1">
        <v>0</v>
      </c>
      <c r="AH462" s="2">
        <v>19</v>
      </c>
      <c r="AI462" s="26" t="str">
        <f t="shared" si="111"/>
        <v>00111111000000000000000111111000</v>
      </c>
      <c r="AJ462" s="26" t="str">
        <f t="shared" si="112"/>
        <v>11111000</v>
      </c>
      <c r="AK462" s="26" t="str">
        <f t="shared" si="113"/>
        <v>00000001</v>
      </c>
      <c r="AL462" s="26" t="str">
        <f t="shared" si="114"/>
        <v>00000000</v>
      </c>
      <c r="AM462" s="26" t="str">
        <f t="shared" si="115"/>
        <v>00111111</v>
      </c>
      <c r="AN462" s="26" t="str">
        <f t="shared" si="117"/>
        <v>F8</v>
      </c>
      <c r="AO462" s="26" t="str">
        <f t="shared" si="108"/>
        <v>01</v>
      </c>
      <c r="AP462" s="26" t="str">
        <f t="shared" si="109"/>
        <v>00</v>
      </c>
      <c r="AQ462" s="26" t="str">
        <f t="shared" si="118"/>
        <v>3F</v>
      </c>
      <c r="AR462" s="26" t="str">
        <f t="shared" si="116"/>
        <v>0x3F0001F8</v>
      </c>
      <c r="AS462" s="26" t="str">
        <f t="shared" si="119"/>
        <v xml:space="preserve">0x3F0001F8, </v>
      </c>
    </row>
    <row r="463" spans="1:45" x14ac:dyDescent="0.25">
      <c r="A463" s="2">
        <v>20</v>
      </c>
      <c r="B463" s="1">
        <v>0</v>
      </c>
      <c r="C463" s="1">
        <v>0</v>
      </c>
      <c r="D463" s="1">
        <v>0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0</v>
      </c>
      <c r="AG463" s="1">
        <v>0</v>
      </c>
      <c r="AH463" s="2">
        <v>20</v>
      </c>
      <c r="AI463" s="26" t="str">
        <f t="shared" si="111"/>
        <v>00111111100000000000001111111000</v>
      </c>
      <c r="AJ463" s="26" t="str">
        <f t="shared" si="112"/>
        <v>11111000</v>
      </c>
      <c r="AK463" s="26" t="str">
        <f t="shared" si="113"/>
        <v>00000011</v>
      </c>
      <c r="AL463" s="26" t="str">
        <f t="shared" si="114"/>
        <v>10000000</v>
      </c>
      <c r="AM463" s="26" t="str">
        <f t="shared" si="115"/>
        <v>00111111</v>
      </c>
      <c r="AN463" s="26" t="str">
        <f t="shared" si="117"/>
        <v>F8</v>
      </c>
      <c r="AO463" s="26" t="str">
        <f t="shared" si="108"/>
        <v>03</v>
      </c>
      <c r="AP463" s="26" t="str">
        <f t="shared" si="109"/>
        <v>80</v>
      </c>
      <c r="AQ463" s="26" t="str">
        <f t="shared" si="118"/>
        <v>3F</v>
      </c>
      <c r="AR463" s="26" t="str">
        <f t="shared" si="116"/>
        <v>0x3F8003F8</v>
      </c>
      <c r="AS463" s="26" t="str">
        <f t="shared" si="119"/>
        <v xml:space="preserve">0x3F8003F8, </v>
      </c>
    </row>
    <row r="464" spans="1:45" x14ac:dyDescent="0.25">
      <c r="A464" s="2">
        <v>21</v>
      </c>
      <c r="B464" s="1">
        <v>0</v>
      </c>
      <c r="C464" s="1">
        <v>0</v>
      </c>
      <c r="D464" s="1">
        <v>0</v>
      </c>
      <c r="E464" s="1">
        <v>0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0</v>
      </c>
      <c r="AG464" s="1">
        <v>0</v>
      </c>
      <c r="AH464" s="2">
        <v>21</v>
      </c>
      <c r="AI464" s="26" t="str">
        <f t="shared" si="111"/>
        <v>00111111111111111111111111110000</v>
      </c>
      <c r="AJ464" s="26" t="str">
        <f t="shared" si="112"/>
        <v>11110000</v>
      </c>
      <c r="AK464" s="26" t="str">
        <f t="shared" si="113"/>
        <v>11111111</v>
      </c>
      <c r="AL464" s="26" t="str">
        <f t="shared" si="114"/>
        <v>11111111</v>
      </c>
      <c r="AM464" s="26" t="str">
        <f t="shared" si="115"/>
        <v>00111111</v>
      </c>
      <c r="AN464" s="26" t="str">
        <f t="shared" si="117"/>
        <v>F0</v>
      </c>
      <c r="AO464" s="26" t="str">
        <f t="shared" si="108"/>
        <v>FF</v>
      </c>
      <c r="AP464" s="26" t="str">
        <f t="shared" si="109"/>
        <v>FF</v>
      </c>
      <c r="AQ464" s="26" t="str">
        <f t="shared" si="118"/>
        <v>3F</v>
      </c>
      <c r="AR464" s="26" t="str">
        <f t="shared" si="116"/>
        <v>0x3FFFFFF0</v>
      </c>
      <c r="AS464" s="26" t="str">
        <f t="shared" si="119"/>
        <v xml:space="preserve">0x3FFFFFF0, </v>
      </c>
    </row>
    <row r="465" spans="1:45" x14ac:dyDescent="0.25">
      <c r="A465" s="2">
        <v>22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0</v>
      </c>
      <c r="AG465" s="1">
        <v>0</v>
      </c>
      <c r="AH465" s="2">
        <v>22</v>
      </c>
      <c r="AI465" s="26" t="str">
        <f t="shared" si="111"/>
        <v>00111111111111111111111111110000</v>
      </c>
      <c r="AJ465" s="26" t="str">
        <f t="shared" si="112"/>
        <v>11110000</v>
      </c>
      <c r="AK465" s="26" t="str">
        <f t="shared" si="113"/>
        <v>11111111</v>
      </c>
      <c r="AL465" s="26" t="str">
        <f t="shared" si="114"/>
        <v>11111111</v>
      </c>
      <c r="AM465" s="26" t="str">
        <f t="shared" si="115"/>
        <v>00111111</v>
      </c>
      <c r="AN465" s="26" t="str">
        <f t="shared" si="117"/>
        <v>F0</v>
      </c>
      <c r="AO465" s="26" t="str">
        <f t="shared" si="108"/>
        <v>FF</v>
      </c>
      <c r="AP465" s="26" t="str">
        <f t="shared" si="109"/>
        <v>FF</v>
      </c>
      <c r="AQ465" s="26" t="str">
        <f t="shared" si="118"/>
        <v>3F</v>
      </c>
      <c r="AR465" s="26" t="str">
        <f t="shared" si="116"/>
        <v>0x3FFFFFF0</v>
      </c>
      <c r="AS465" s="26" t="str">
        <f t="shared" si="119"/>
        <v xml:space="preserve">0x3FFFFFF0, </v>
      </c>
    </row>
    <row r="466" spans="1:45" x14ac:dyDescent="0.25">
      <c r="A466" s="2">
        <v>23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0</v>
      </c>
      <c r="AG466" s="1">
        <v>0</v>
      </c>
      <c r="AH466" s="2">
        <v>23</v>
      </c>
      <c r="AI466" s="26" t="str">
        <f t="shared" si="111"/>
        <v>00111111111111111111111111100000</v>
      </c>
      <c r="AJ466" s="26" t="str">
        <f t="shared" si="112"/>
        <v>11100000</v>
      </c>
      <c r="AK466" s="26" t="str">
        <f t="shared" si="113"/>
        <v>11111111</v>
      </c>
      <c r="AL466" s="26" t="str">
        <f t="shared" si="114"/>
        <v>11111111</v>
      </c>
      <c r="AM466" s="26" t="str">
        <f t="shared" si="115"/>
        <v>00111111</v>
      </c>
      <c r="AN466" s="26" t="str">
        <f t="shared" si="117"/>
        <v>E0</v>
      </c>
      <c r="AO466" s="26" t="str">
        <f t="shared" si="108"/>
        <v>FF</v>
      </c>
      <c r="AP466" s="26" t="str">
        <f t="shared" si="109"/>
        <v>FF</v>
      </c>
      <c r="AQ466" s="26" t="str">
        <f t="shared" si="118"/>
        <v>3F</v>
      </c>
      <c r="AR466" s="26" t="str">
        <f t="shared" si="116"/>
        <v>0x3FFFFFE0</v>
      </c>
      <c r="AS466" s="26" t="str">
        <f t="shared" si="119"/>
        <v xml:space="preserve">0x3FFFFFE0, </v>
      </c>
    </row>
    <row r="467" spans="1:45" x14ac:dyDescent="0.25">
      <c r="A467" s="2">
        <v>24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0</v>
      </c>
      <c r="AG467" s="1">
        <v>0</v>
      </c>
      <c r="AH467" s="2">
        <v>24</v>
      </c>
      <c r="AI467" s="26" t="str">
        <f t="shared" si="111"/>
        <v>00111111111111111111111111000000</v>
      </c>
      <c r="AJ467" s="26" t="str">
        <f t="shared" si="112"/>
        <v>11000000</v>
      </c>
      <c r="AK467" s="26" t="str">
        <f t="shared" si="113"/>
        <v>11111111</v>
      </c>
      <c r="AL467" s="26" t="str">
        <f t="shared" si="114"/>
        <v>11111111</v>
      </c>
      <c r="AM467" s="26" t="str">
        <f t="shared" si="115"/>
        <v>00111111</v>
      </c>
      <c r="AN467" s="26" t="str">
        <f t="shared" si="117"/>
        <v>C0</v>
      </c>
      <c r="AO467" s="26" t="str">
        <f t="shared" si="108"/>
        <v>FF</v>
      </c>
      <c r="AP467" s="26" t="str">
        <f t="shared" si="109"/>
        <v>FF</v>
      </c>
      <c r="AQ467" s="26" t="str">
        <f t="shared" si="118"/>
        <v>3F</v>
      </c>
      <c r="AR467" s="26" t="str">
        <f t="shared" si="116"/>
        <v>0x3FFFFFC0</v>
      </c>
      <c r="AS467" s="26" t="str">
        <f t="shared" si="119"/>
        <v xml:space="preserve">0x3FFFFFC0, </v>
      </c>
    </row>
    <row r="468" spans="1:45" x14ac:dyDescent="0.25">
      <c r="A468" s="2">
        <v>25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0</v>
      </c>
      <c r="AG468" s="1">
        <v>0</v>
      </c>
      <c r="AH468" s="2">
        <v>25</v>
      </c>
      <c r="AI468" s="26" t="str">
        <f t="shared" si="111"/>
        <v>00111111111111111111111100000000</v>
      </c>
      <c r="AJ468" s="26" t="str">
        <f t="shared" si="112"/>
        <v>00000000</v>
      </c>
      <c r="AK468" s="26" t="str">
        <f t="shared" si="113"/>
        <v>11111111</v>
      </c>
      <c r="AL468" s="26" t="str">
        <f t="shared" si="114"/>
        <v>11111111</v>
      </c>
      <c r="AM468" s="26" t="str">
        <f t="shared" si="115"/>
        <v>00111111</v>
      </c>
      <c r="AN468" s="26" t="str">
        <f t="shared" si="117"/>
        <v>00</v>
      </c>
      <c r="AO468" s="26" t="str">
        <f t="shared" si="108"/>
        <v>FF</v>
      </c>
      <c r="AP468" s="26" t="str">
        <f t="shared" si="109"/>
        <v>FF</v>
      </c>
      <c r="AQ468" s="26" t="str">
        <f t="shared" si="118"/>
        <v>3F</v>
      </c>
      <c r="AR468" s="26" t="str">
        <f t="shared" si="116"/>
        <v>0x3FFFFF00</v>
      </c>
      <c r="AS468" s="26" t="str">
        <f t="shared" si="119"/>
        <v xml:space="preserve">0x3FFFFF00, </v>
      </c>
    </row>
    <row r="469" spans="1:45" x14ac:dyDescent="0.25">
      <c r="A469" s="2">
        <v>26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0</v>
      </c>
      <c r="AG469" s="1">
        <v>0</v>
      </c>
      <c r="AH469" s="2">
        <v>26</v>
      </c>
      <c r="AI469" s="26" t="str">
        <f t="shared" si="111"/>
        <v>00111111111111111111110000000000</v>
      </c>
      <c r="AJ469" s="26" t="str">
        <f t="shared" si="112"/>
        <v>00000000</v>
      </c>
      <c r="AK469" s="26" t="str">
        <f t="shared" si="113"/>
        <v>11111100</v>
      </c>
      <c r="AL469" s="26" t="str">
        <f t="shared" si="114"/>
        <v>11111111</v>
      </c>
      <c r="AM469" s="26" t="str">
        <f t="shared" si="115"/>
        <v>00111111</v>
      </c>
      <c r="AN469" s="26" t="str">
        <f t="shared" si="117"/>
        <v>00</v>
      </c>
      <c r="AO469" s="26" t="str">
        <f t="shared" si="108"/>
        <v>FC</v>
      </c>
      <c r="AP469" s="26" t="str">
        <f t="shared" si="109"/>
        <v>FF</v>
      </c>
      <c r="AQ469" s="26" t="str">
        <f t="shared" si="118"/>
        <v>3F</v>
      </c>
      <c r="AR469" s="26" t="str">
        <f t="shared" si="116"/>
        <v>0x3FFFFC00</v>
      </c>
      <c r="AS469" s="26" t="str">
        <f t="shared" si="119"/>
        <v xml:space="preserve">0x3FFFFC00, </v>
      </c>
    </row>
    <row r="470" spans="1:45" x14ac:dyDescent="0.25">
      <c r="A470" s="2">
        <v>27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0</v>
      </c>
      <c r="AG470" s="1">
        <v>0</v>
      </c>
      <c r="AH470" s="2">
        <v>27</v>
      </c>
      <c r="AI470" s="26" t="str">
        <f t="shared" si="111"/>
        <v>00111111100000000000000000000000</v>
      </c>
      <c r="AJ470" s="26" t="str">
        <f t="shared" si="112"/>
        <v>00000000</v>
      </c>
      <c r="AK470" s="26" t="str">
        <f t="shared" si="113"/>
        <v>00000000</v>
      </c>
      <c r="AL470" s="26" t="str">
        <f t="shared" si="114"/>
        <v>10000000</v>
      </c>
      <c r="AM470" s="26" t="str">
        <f t="shared" si="115"/>
        <v>00111111</v>
      </c>
      <c r="AN470" s="26" t="str">
        <f t="shared" si="117"/>
        <v>00</v>
      </c>
      <c r="AO470" s="26" t="str">
        <f t="shared" si="108"/>
        <v>00</v>
      </c>
      <c r="AP470" s="26" t="str">
        <f t="shared" si="109"/>
        <v>80</v>
      </c>
      <c r="AQ470" s="26" t="str">
        <f t="shared" si="118"/>
        <v>3F</v>
      </c>
      <c r="AR470" s="26" t="str">
        <f t="shared" si="116"/>
        <v>0x3F800000</v>
      </c>
      <c r="AS470" s="26" t="str">
        <f t="shared" si="119"/>
        <v xml:space="preserve">0x3F800000, </v>
      </c>
    </row>
    <row r="471" spans="1:45" x14ac:dyDescent="0.25">
      <c r="A471" s="2">
        <v>28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0</v>
      </c>
      <c r="AG471" s="1">
        <v>0</v>
      </c>
      <c r="AH471" s="2">
        <v>28</v>
      </c>
      <c r="AI471" s="26" t="str">
        <f t="shared" si="111"/>
        <v>00111111000000000000000000000000</v>
      </c>
      <c r="AJ471" s="26" t="str">
        <f t="shared" si="112"/>
        <v>00000000</v>
      </c>
      <c r="AK471" s="26" t="str">
        <f t="shared" si="113"/>
        <v>00000000</v>
      </c>
      <c r="AL471" s="26" t="str">
        <f t="shared" si="114"/>
        <v>00000000</v>
      </c>
      <c r="AM471" s="26" t="str">
        <f t="shared" si="115"/>
        <v>00111111</v>
      </c>
      <c r="AN471" s="26" t="str">
        <f t="shared" si="117"/>
        <v>00</v>
      </c>
      <c r="AO471" s="26" t="str">
        <f t="shared" si="108"/>
        <v>00</v>
      </c>
      <c r="AP471" s="26" t="str">
        <f t="shared" si="109"/>
        <v>00</v>
      </c>
      <c r="AQ471" s="26" t="str">
        <f t="shared" si="118"/>
        <v>3F</v>
      </c>
      <c r="AR471" s="26" t="str">
        <f t="shared" si="116"/>
        <v>0x3F000000</v>
      </c>
      <c r="AS471" s="26" t="str">
        <f t="shared" si="119"/>
        <v xml:space="preserve">0x3F000000, </v>
      </c>
    </row>
    <row r="472" spans="1:45" x14ac:dyDescent="0.25">
      <c r="A472" s="2">
        <v>29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0</v>
      </c>
      <c r="AG472" s="1">
        <v>0</v>
      </c>
      <c r="AH472" s="2">
        <v>29</v>
      </c>
      <c r="AI472" s="26" t="str">
        <f t="shared" si="111"/>
        <v>00111111000000000000000000000000</v>
      </c>
      <c r="AJ472" s="26" t="str">
        <f t="shared" si="112"/>
        <v>00000000</v>
      </c>
      <c r="AK472" s="26" t="str">
        <f t="shared" si="113"/>
        <v>00000000</v>
      </c>
      <c r="AL472" s="26" t="str">
        <f t="shared" si="114"/>
        <v>00000000</v>
      </c>
      <c r="AM472" s="26" t="str">
        <f t="shared" si="115"/>
        <v>00111111</v>
      </c>
      <c r="AN472" s="26" t="str">
        <f t="shared" si="117"/>
        <v>00</v>
      </c>
      <c r="AO472" s="26" t="str">
        <f t="shared" si="108"/>
        <v>00</v>
      </c>
      <c r="AP472" s="26" t="str">
        <f t="shared" si="109"/>
        <v>00</v>
      </c>
      <c r="AQ472" s="26" t="str">
        <f t="shared" si="118"/>
        <v>3F</v>
      </c>
      <c r="AR472" s="26" t="str">
        <f t="shared" si="116"/>
        <v>0x3F000000</v>
      </c>
      <c r="AS472" s="26" t="str">
        <f t="shared" si="119"/>
        <v xml:space="preserve">0x3F000000, </v>
      </c>
    </row>
    <row r="473" spans="1:45" x14ac:dyDescent="0.25">
      <c r="A473" s="2">
        <v>30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0</v>
      </c>
      <c r="AG473" s="1">
        <v>0</v>
      </c>
      <c r="AH473" s="2">
        <v>30</v>
      </c>
      <c r="AI473" s="26" t="str">
        <f t="shared" si="111"/>
        <v>00111111000000000000000000000000</v>
      </c>
      <c r="AJ473" s="26" t="str">
        <f t="shared" si="112"/>
        <v>00000000</v>
      </c>
      <c r="AK473" s="26" t="str">
        <f t="shared" si="113"/>
        <v>00000000</v>
      </c>
      <c r="AL473" s="26" t="str">
        <f t="shared" si="114"/>
        <v>00000000</v>
      </c>
      <c r="AM473" s="26" t="str">
        <f t="shared" si="115"/>
        <v>00111111</v>
      </c>
      <c r="AN473" s="26" t="str">
        <f t="shared" si="117"/>
        <v>00</v>
      </c>
      <c r="AO473" s="26" t="str">
        <f t="shared" si="108"/>
        <v>00</v>
      </c>
      <c r="AP473" s="26" t="str">
        <f t="shared" si="109"/>
        <v>00</v>
      </c>
      <c r="AQ473" s="26" t="str">
        <f t="shared" si="118"/>
        <v>3F</v>
      </c>
      <c r="AR473" s="26" t="str">
        <f t="shared" si="116"/>
        <v>0x3F000000</v>
      </c>
      <c r="AS473" s="26" t="str">
        <f t="shared" si="119"/>
        <v xml:space="preserve">0x3F000000, </v>
      </c>
    </row>
    <row r="474" spans="1:45" x14ac:dyDescent="0.25">
      <c r="A474" s="2">
        <v>31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0</v>
      </c>
      <c r="AG474" s="1">
        <v>0</v>
      </c>
      <c r="AH474" s="2">
        <v>31</v>
      </c>
      <c r="AI474" s="26" t="str">
        <f t="shared" si="111"/>
        <v>00111111000000000000000000000000</v>
      </c>
      <c r="AJ474" s="26" t="str">
        <f t="shared" si="112"/>
        <v>00000000</v>
      </c>
      <c r="AK474" s="26" t="str">
        <f t="shared" si="113"/>
        <v>00000000</v>
      </c>
      <c r="AL474" s="26" t="str">
        <f t="shared" si="114"/>
        <v>00000000</v>
      </c>
      <c r="AM474" s="26" t="str">
        <f t="shared" si="115"/>
        <v>00111111</v>
      </c>
      <c r="AN474" s="26" t="str">
        <f t="shared" si="117"/>
        <v>00</v>
      </c>
      <c r="AO474" s="26" t="str">
        <f t="shared" si="108"/>
        <v>00</v>
      </c>
      <c r="AP474" s="26" t="str">
        <f t="shared" si="109"/>
        <v>00</v>
      </c>
      <c r="AQ474" s="26" t="str">
        <f t="shared" si="118"/>
        <v>3F</v>
      </c>
      <c r="AR474" s="26" t="str">
        <f t="shared" si="116"/>
        <v>0x3F000000</v>
      </c>
      <c r="AS474" s="26" t="str">
        <f t="shared" si="119"/>
        <v xml:space="preserve">0x3F000000, </v>
      </c>
    </row>
    <row r="475" spans="1:45" x14ac:dyDescent="0.25">
      <c r="A475" s="2">
        <v>32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0</v>
      </c>
      <c r="AG475" s="1">
        <v>0</v>
      </c>
      <c r="AH475" s="2">
        <v>32</v>
      </c>
      <c r="AI475" s="26" t="str">
        <f t="shared" si="111"/>
        <v>00111111000000000000000000000000</v>
      </c>
      <c r="AJ475" s="26" t="str">
        <f t="shared" si="112"/>
        <v>00000000</v>
      </c>
      <c r="AK475" s="26" t="str">
        <f t="shared" si="113"/>
        <v>00000000</v>
      </c>
      <c r="AL475" s="26" t="str">
        <f t="shared" si="114"/>
        <v>00000000</v>
      </c>
      <c r="AM475" s="26" t="str">
        <f t="shared" si="115"/>
        <v>00111111</v>
      </c>
      <c r="AN475" s="26" t="str">
        <f t="shared" si="117"/>
        <v>00</v>
      </c>
      <c r="AO475" s="26" t="str">
        <f t="shared" si="108"/>
        <v>00</v>
      </c>
      <c r="AP475" s="26" t="str">
        <f t="shared" si="109"/>
        <v>00</v>
      </c>
      <c r="AQ475" s="26" t="str">
        <f t="shared" si="118"/>
        <v>3F</v>
      </c>
      <c r="AR475" s="26" t="str">
        <f t="shared" si="116"/>
        <v>0x3F000000</v>
      </c>
      <c r="AS475" s="26" t="str">
        <f t="shared" si="119"/>
        <v xml:space="preserve">0x3F000000, </v>
      </c>
    </row>
    <row r="476" spans="1:45" x14ac:dyDescent="0.25">
      <c r="A476" s="2">
        <v>33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0</v>
      </c>
      <c r="AG476" s="1">
        <v>0</v>
      </c>
      <c r="AH476" s="2">
        <v>33</v>
      </c>
      <c r="AI476" s="26" t="str">
        <f t="shared" si="111"/>
        <v>00111111000000000000000000000000</v>
      </c>
      <c r="AJ476" s="26" t="str">
        <f t="shared" si="112"/>
        <v>00000000</v>
      </c>
      <c r="AK476" s="26" t="str">
        <f t="shared" si="113"/>
        <v>00000000</v>
      </c>
      <c r="AL476" s="26" t="str">
        <f t="shared" si="114"/>
        <v>00000000</v>
      </c>
      <c r="AM476" s="26" t="str">
        <f t="shared" si="115"/>
        <v>00111111</v>
      </c>
      <c r="AN476" s="26" t="str">
        <f t="shared" si="117"/>
        <v>00</v>
      </c>
      <c r="AO476" s="26" t="str">
        <f t="shared" si="108"/>
        <v>00</v>
      </c>
      <c r="AP476" s="26" t="str">
        <f t="shared" si="109"/>
        <v>00</v>
      </c>
      <c r="AQ476" s="26" t="str">
        <f t="shared" si="118"/>
        <v>3F</v>
      </c>
      <c r="AR476" s="26" t="str">
        <f t="shared" si="116"/>
        <v>0x3F000000</v>
      </c>
      <c r="AS476" s="26" t="str">
        <f t="shared" si="119"/>
        <v xml:space="preserve">0x3F000000, </v>
      </c>
    </row>
    <row r="477" spans="1:45" x14ac:dyDescent="0.25">
      <c r="A477" s="2">
        <v>34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0</v>
      </c>
      <c r="AG477" s="1">
        <v>0</v>
      </c>
      <c r="AH477" s="2">
        <v>34</v>
      </c>
      <c r="AI477" s="26" t="str">
        <f t="shared" si="111"/>
        <v>00111111000000000000000000000000</v>
      </c>
      <c r="AJ477" s="26" t="str">
        <f t="shared" si="112"/>
        <v>00000000</v>
      </c>
      <c r="AK477" s="26" t="str">
        <f t="shared" si="113"/>
        <v>00000000</v>
      </c>
      <c r="AL477" s="26" t="str">
        <f t="shared" si="114"/>
        <v>00000000</v>
      </c>
      <c r="AM477" s="26" t="str">
        <f t="shared" si="115"/>
        <v>00111111</v>
      </c>
      <c r="AN477" s="26" t="str">
        <f t="shared" si="117"/>
        <v>00</v>
      </c>
      <c r="AO477" s="26" t="str">
        <f t="shared" si="108"/>
        <v>00</v>
      </c>
      <c r="AP477" s="26" t="str">
        <f t="shared" si="109"/>
        <v>00</v>
      </c>
      <c r="AQ477" s="26" t="str">
        <f t="shared" si="118"/>
        <v>3F</v>
      </c>
      <c r="AR477" s="26" t="str">
        <f t="shared" si="116"/>
        <v>0x3F000000</v>
      </c>
      <c r="AS477" s="26" t="str">
        <f t="shared" si="119"/>
        <v xml:space="preserve">0x3F000000, </v>
      </c>
    </row>
    <row r="478" spans="1:45" x14ac:dyDescent="0.25">
      <c r="A478" s="2">
        <v>35</v>
      </c>
      <c r="B478" s="1">
        <v>0</v>
      </c>
      <c r="C478" s="1">
        <v>0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0</v>
      </c>
      <c r="AG478" s="1">
        <v>0</v>
      </c>
      <c r="AH478" s="2">
        <v>35</v>
      </c>
      <c r="AI478" s="26" t="str">
        <f t="shared" si="111"/>
        <v>00111111000000000000000011111100</v>
      </c>
      <c r="AJ478" s="26" t="str">
        <f t="shared" si="112"/>
        <v>11111100</v>
      </c>
      <c r="AK478" s="26" t="str">
        <f t="shared" si="113"/>
        <v>00000000</v>
      </c>
      <c r="AL478" s="26" t="str">
        <f t="shared" si="114"/>
        <v>00000000</v>
      </c>
      <c r="AM478" s="26" t="str">
        <f t="shared" si="115"/>
        <v>00111111</v>
      </c>
      <c r="AN478" s="26" t="str">
        <f t="shared" si="117"/>
        <v>FC</v>
      </c>
      <c r="AO478" s="26" t="str">
        <f t="shared" si="108"/>
        <v>00</v>
      </c>
      <c r="AP478" s="26" t="str">
        <f t="shared" si="109"/>
        <v>00</v>
      </c>
      <c r="AQ478" s="26" t="str">
        <f t="shared" si="118"/>
        <v>3F</v>
      </c>
      <c r="AR478" s="26" t="str">
        <f t="shared" si="116"/>
        <v>0x3F0000FC</v>
      </c>
      <c r="AS478" s="26" t="str">
        <f t="shared" si="119"/>
        <v xml:space="preserve">0x3F0000FC, </v>
      </c>
    </row>
    <row r="479" spans="1:45" x14ac:dyDescent="0.25">
      <c r="A479" s="2">
        <v>36</v>
      </c>
      <c r="B479" s="1">
        <v>0</v>
      </c>
      <c r="C479" s="1">
        <v>0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0</v>
      </c>
      <c r="AG479" s="1">
        <v>0</v>
      </c>
      <c r="AH479" s="2">
        <v>36</v>
      </c>
      <c r="AI479" s="26" t="str">
        <f t="shared" si="111"/>
        <v>00111111000000000000000011111100</v>
      </c>
      <c r="AJ479" s="26" t="str">
        <f t="shared" si="112"/>
        <v>11111100</v>
      </c>
      <c r="AK479" s="26" t="str">
        <f t="shared" si="113"/>
        <v>00000000</v>
      </c>
      <c r="AL479" s="26" t="str">
        <f t="shared" si="114"/>
        <v>00000000</v>
      </c>
      <c r="AM479" s="26" t="str">
        <f t="shared" si="115"/>
        <v>00111111</v>
      </c>
      <c r="AN479" s="26" t="str">
        <f t="shared" si="117"/>
        <v>FC</v>
      </c>
      <c r="AO479" s="26" t="str">
        <f t="shared" si="108"/>
        <v>00</v>
      </c>
      <c r="AP479" s="26" t="str">
        <f t="shared" si="109"/>
        <v>00</v>
      </c>
      <c r="AQ479" s="26" t="str">
        <f t="shared" si="118"/>
        <v>3F</v>
      </c>
      <c r="AR479" s="26" t="str">
        <f t="shared" si="116"/>
        <v>0x3F0000FC</v>
      </c>
      <c r="AS479" s="26" t="str">
        <f t="shared" si="119"/>
        <v xml:space="preserve">0x3F0000FC, </v>
      </c>
    </row>
    <row r="480" spans="1:45" x14ac:dyDescent="0.25">
      <c r="A480" s="2">
        <v>37</v>
      </c>
      <c r="B480" s="1">
        <v>0</v>
      </c>
      <c r="C480" s="1">
        <v>0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0</v>
      </c>
      <c r="AG480" s="1">
        <v>0</v>
      </c>
      <c r="AH480" s="2">
        <v>37</v>
      </c>
      <c r="AI480" s="26" t="str">
        <f t="shared" si="111"/>
        <v>00111111000000000000000011111100</v>
      </c>
      <c r="AJ480" s="26" t="str">
        <f t="shared" si="112"/>
        <v>11111100</v>
      </c>
      <c r="AK480" s="26" t="str">
        <f t="shared" si="113"/>
        <v>00000000</v>
      </c>
      <c r="AL480" s="26" t="str">
        <f t="shared" si="114"/>
        <v>00000000</v>
      </c>
      <c r="AM480" s="26" t="str">
        <f t="shared" si="115"/>
        <v>00111111</v>
      </c>
      <c r="AN480" s="26" t="str">
        <f t="shared" si="117"/>
        <v>FC</v>
      </c>
      <c r="AO480" s="26" t="str">
        <f t="shared" si="108"/>
        <v>00</v>
      </c>
      <c r="AP480" s="26" t="str">
        <f t="shared" si="109"/>
        <v>00</v>
      </c>
      <c r="AQ480" s="26" t="str">
        <f t="shared" si="118"/>
        <v>3F</v>
      </c>
      <c r="AR480" s="26" t="str">
        <f t="shared" si="116"/>
        <v>0x3F0000FC</v>
      </c>
      <c r="AS480" s="26" t="str">
        <f t="shared" si="119"/>
        <v xml:space="preserve">0x3F0000FC, </v>
      </c>
    </row>
    <row r="481" spans="1:48" x14ac:dyDescent="0.25">
      <c r="A481" s="2">
        <v>38</v>
      </c>
      <c r="B481" s="1">
        <v>0</v>
      </c>
      <c r="C481" s="1">
        <v>0</v>
      </c>
      <c r="D481" s="1">
        <v>0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0</v>
      </c>
      <c r="AF481" s="1">
        <v>0</v>
      </c>
      <c r="AG481" s="1">
        <v>0</v>
      </c>
      <c r="AH481" s="2">
        <v>38</v>
      </c>
      <c r="AI481" s="26" t="str">
        <f t="shared" si="111"/>
        <v>00011111100000000000000111111000</v>
      </c>
      <c r="AJ481" s="26" t="str">
        <f t="shared" si="112"/>
        <v>11111000</v>
      </c>
      <c r="AK481" s="26" t="str">
        <f t="shared" si="113"/>
        <v>00000001</v>
      </c>
      <c r="AL481" s="26" t="str">
        <f t="shared" si="114"/>
        <v>10000000</v>
      </c>
      <c r="AM481" s="26" t="str">
        <f t="shared" si="115"/>
        <v>00011111</v>
      </c>
      <c r="AN481" s="26" t="str">
        <f t="shared" si="117"/>
        <v>F8</v>
      </c>
      <c r="AO481" s="26" t="str">
        <f t="shared" si="108"/>
        <v>01</v>
      </c>
      <c r="AP481" s="26" t="str">
        <f t="shared" si="109"/>
        <v>80</v>
      </c>
      <c r="AQ481" s="26" t="str">
        <f t="shared" si="118"/>
        <v>1F</v>
      </c>
      <c r="AR481" s="26" t="str">
        <f t="shared" si="116"/>
        <v>0x1F8001F8</v>
      </c>
      <c r="AS481" s="26" t="str">
        <f t="shared" si="119"/>
        <v xml:space="preserve">0x1F8001F8, </v>
      </c>
    </row>
    <row r="482" spans="1:48" x14ac:dyDescent="0.25">
      <c r="A482" s="2">
        <v>39</v>
      </c>
      <c r="B482" s="1">
        <v>0</v>
      </c>
      <c r="C482" s="1">
        <v>0</v>
      </c>
      <c r="D482" s="1">
        <v>0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0</v>
      </c>
      <c r="AF482" s="1">
        <v>0</v>
      </c>
      <c r="AG482" s="1">
        <v>0</v>
      </c>
      <c r="AH482" s="2">
        <v>39</v>
      </c>
      <c r="AI482" s="26" t="str">
        <f t="shared" si="111"/>
        <v>00011111110000000000001111111000</v>
      </c>
      <c r="AJ482" s="26" t="str">
        <f t="shared" si="112"/>
        <v>11111000</v>
      </c>
      <c r="AK482" s="26" t="str">
        <f t="shared" si="113"/>
        <v>00000011</v>
      </c>
      <c r="AL482" s="26" t="str">
        <f t="shared" si="114"/>
        <v>11000000</v>
      </c>
      <c r="AM482" s="26" t="str">
        <f t="shared" si="115"/>
        <v>00011111</v>
      </c>
      <c r="AN482" s="26" t="str">
        <f t="shared" si="117"/>
        <v>F8</v>
      </c>
      <c r="AO482" s="26" t="str">
        <f t="shared" si="108"/>
        <v>03</v>
      </c>
      <c r="AP482" s="26" t="str">
        <f t="shared" si="109"/>
        <v>C0</v>
      </c>
      <c r="AQ482" s="26" t="str">
        <f t="shared" si="118"/>
        <v>1F</v>
      </c>
      <c r="AR482" s="26" t="str">
        <f t="shared" si="116"/>
        <v>0x1FC003F8</v>
      </c>
      <c r="AS482" s="26" t="str">
        <f t="shared" si="119"/>
        <v xml:space="preserve">0x1FC003F8, </v>
      </c>
    </row>
    <row r="483" spans="1:48" x14ac:dyDescent="0.25">
      <c r="A483" s="2">
        <v>40</v>
      </c>
      <c r="B483" s="1">
        <v>0</v>
      </c>
      <c r="C483" s="1">
        <v>0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0</v>
      </c>
      <c r="AE483" s="1">
        <v>0</v>
      </c>
      <c r="AF483" s="1">
        <v>0</v>
      </c>
      <c r="AG483" s="1">
        <v>0</v>
      </c>
      <c r="AH483" s="2">
        <v>40</v>
      </c>
      <c r="AI483" s="26" t="str">
        <f t="shared" si="111"/>
        <v>00001111111111111111111111110000</v>
      </c>
      <c r="AJ483" s="26" t="str">
        <f t="shared" si="112"/>
        <v>11110000</v>
      </c>
      <c r="AK483" s="26" t="str">
        <f t="shared" si="113"/>
        <v>11111111</v>
      </c>
      <c r="AL483" s="26" t="str">
        <f t="shared" si="114"/>
        <v>11111111</v>
      </c>
      <c r="AM483" s="26" t="str">
        <f t="shared" si="115"/>
        <v>00001111</v>
      </c>
      <c r="AN483" s="26" t="str">
        <f t="shared" si="117"/>
        <v>F0</v>
      </c>
      <c r="AO483" s="26" t="str">
        <f t="shared" si="108"/>
        <v>FF</v>
      </c>
      <c r="AP483" s="26" t="str">
        <f t="shared" si="109"/>
        <v>FF</v>
      </c>
      <c r="AQ483" s="26" t="str">
        <f t="shared" si="118"/>
        <v>0F</v>
      </c>
      <c r="AR483" s="26" t="str">
        <f t="shared" si="116"/>
        <v>0x0FFFFFF0</v>
      </c>
      <c r="AS483" s="26" t="str">
        <f t="shared" si="119"/>
        <v xml:space="preserve">0x0FFFFFF0, </v>
      </c>
    </row>
    <row r="484" spans="1:48" x14ac:dyDescent="0.25">
      <c r="A484" s="2">
        <v>41</v>
      </c>
      <c r="B484" s="1">
        <v>0</v>
      </c>
      <c r="C484" s="1">
        <v>0</v>
      </c>
      <c r="D484" s="1">
        <v>0</v>
      </c>
      <c r="E484" s="1">
        <v>0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0</v>
      </c>
      <c r="AE484" s="1">
        <v>0</v>
      </c>
      <c r="AF484" s="1">
        <v>0</v>
      </c>
      <c r="AG484" s="1">
        <v>0</v>
      </c>
      <c r="AH484" s="2">
        <v>41</v>
      </c>
      <c r="AI484" s="26" t="str">
        <f t="shared" si="111"/>
        <v>00001111111111111111111111110000</v>
      </c>
      <c r="AJ484" s="26" t="str">
        <f t="shared" si="112"/>
        <v>11110000</v>
      </c>
      <c r="AK484" s="26" t="str">
        <f t="shared" si="113"/>
        <v>11111111</v>
      </c>
      <c r="AL484" s="26" t="str">
        <f t="shared" si="114"/>
        <v>11111111</v>
      </c>
      <c r="AM484" s="26" t="str">
        <f t="shared" si="115"/>
        <v>00001111</v>
      </c>
      <c r="AN484" s="26" t="str">
        <f t="shared" si="117"/>
        <v>F0</v>
      </c>
      <c r="AO484" s="26" t="str">
        <f t="shared" si="108"/>
        <v>FF</v>
      </c>
      <c r="AP484" s="26" t="str">
        <f t="shared" si="109"/>
        <v>FF</v>
      </c>
      <c r="AQ484" s="26" t="str">
        <f t="shared" si="118"/>
        <v>0F</v>
      </c>
      <c r="AR484" s="26" t="str">
        <f t="shared" si="116"/>
        <v>0x0FFFFFF0</v>
      </c>
      <c r="AS484" s="26" t="str">
        <f t="shared" si="119"/>
        <v xml:space="preserve">0x0FFFFFF0, </v>
      </c>
    </row>
    <row r="485" spans="1:48" x14ac:dyDescent="0.25">
      <c r="A485" s="2">
        <v>42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2">
        <v>42</v>
      </c>
      <c r="AI485" s="26" t="str">
        <f t="shared" si="111"/>
        <v>00000111111111111111111111100000</v>
      </c>
      <c r="AJ485" s="26" t="str">
        <f t="shared" si="112"/>
        <v>11100000</v>
      </c>
      <c r="AK485" s="26" t="str">
        <f t="shared" si="113"/>
        <v>11111111</v>
      </c>
      <c r="AL485" s="26" t="str">
        <f t="shared" si="114"/>
        <v>11111111</v>
      </c>
      <c r="AM485" s="26" t="str">
        <f t="shared" si="115"/>
        <v>00000111</v>
      </c>
      <c r="AN485" s="26" t="str">
        <f t="shared" si="117"/>
        <v>E0</v>
      </c>
      <c r="AO485" s="26" t="str">
        <f t="shared" si="108"/>
        <v>FF</v>
      </c>
      <c r="AP485" s="26" t="str">
        <f t="shared" si="109"/>
        <v>FF</v>
      </c>
      <c r="AQ485" s="26" t="str">
        <f t="shared" si="118"/>
        <v>07</v>
      </c>
      <c r="AR485" s="26" t="str">
        <f t="shared" si="116"/>
        <v>0x07FFFFE0</v>
      </c>
      <c r="AS485" s="26" t="str">
        <f t="shared" si="119"/>
        <v xml:space="preserve">0x07FFFFE0, </v>
      </c>
    </row>
    <row r="486" spans="1:48" x14ac:dyDescent="0.25">
      <c r="A486" s="2">
        <v>43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2">
        <v>43</v>
      </c>
      <c r="AI486" s="26" t="str">
        <f t="shared" si="111"/>
        <v>00000011111111111111111111000000</v>
      </c>
      <c r="AJ486" s="26" t="str">
        <f t="shared" si="112"/>
        <v>11000000</v>
      </c>
      <c r="AK486" s="26" t="str">
        <f t="shared" si="113"/>
        <v>11111111</v>
      </c>
      <c r="AL486" s="26" t="str">
        <f t="shared" si="114"/>
        <v>11111111</v>
      </c>
      <c r="AM486" s="26" t="str">
        <f t="shared" si="115"/>
        <v>00000011</v>
      </c>
      <c r="AN486" s="26" t="str">
        <f t="shared" si="117"/>
        <v>C0</v>
      </c>
      <c r="AO486" s="26" t="str">
        <f t="shared" si="108"/>
        <v>FF</v>
      </c>
      <c r="AP486" s="26" t="str">
        <f t="shared" si="109"/>
        <v>FF</v>
      </c>
      <c r="AQ486" s="26" t="str">
        <f t="shared" si="118"/>
        <v>03</v>
      </c>
      <c r="AR486" s="26" t="str">
        <f t="shared" si="116"/>
        <v>0x03FFFFC0</v>
      </c>
      <c r="AS486" s="26" t="str">
        <f t="shared" si="119"/>
        <v xml:space="preserve">0x03FFFFC0, </v>
      </c>
    </row>
    <row r="487" spans="1:48" x14ac:dyDescent="0.25">
      <c r="A487" s="2">
        <v>44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2">
        <v>44</v>
      </c>
      <c r="AI487" s="26" t="str">
        <f t="shared" si="111"/>
        <v>00000000111111111111111100000000</v>
      </c>
      <c r="AJ487" s="26" t="str">
        <f t="shared" si="112"/>
        <v>00000000</v>
      </c>
      <c r="AK487" s="26" t="str">
        <f t="shared" si="113"/>
        <v>11111111</v>
      </c>
      <c r="AL487" s="26" t="str">
        <f t="shared" si="114"/>
        <v>11111111</v>
      </c>
      <c r="AM487" s="26" t="str">
        <f t="shared" si="115"/>
        <v>00000000</v>
      </c>
      <c r="AN487" s="26" t="str">
        <f t="shared" si="117"/>
        <v>00</v>
      </c>
      <c r="AO487" s="26" t="str">
        <f t="shared" si="108"/>
        <v>FF</v>
      </c>
      <c r="AP487" s="26" t="str">
        <f t="shared" si="109"/>
        <v>FF</v>
      </c>
      <c r="AQ487" s="26" t="str">
        <f t="shared" si="118"/>
        <v>00</v>
      </c>
      <c r="AR487" s="26" t="str">
        <f t="shared" si="116"/>
        <v>0x00FFFF00</v>
      </c>
      <c r="AS487" s="26" t="str">
        <f t="shared" si="119"/>
        <v xml:space="preserve">0x00FFFF00, </v>
      </c>
    </row>
    <row r="488" spans="1:48" x14ac:dyDescent="0.25">
      <c r="A488" s="2">
        <v>45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2">
        <v>45</v>
      </c>
      <c r="AI488" s="26" t="str">
        <f t="shared" si="111"/>
        <v>00000000001111111111110000000000</v>
      </c>
      <c r="AJ488" s="26" t="str">
        <f t="shared" si="112"/>
        <v>00000000</v>
      </c>
      <c r="AK488" s="26" t="str">
        <f t="shared" si="113"/>
        <v>11111100</v>
      </c>
      <c r="AL488" s="26" t="str">
        <f t="shared" si="114"/>
        <v>00111111</v>
      </c>
      <c r="AM488" s="26" t="str">
        <f t="shared" si="115"/>
        <v>00000000</v>
      </c>
      <c r="AN488" s="26" t="str">
        <f t="shared" si="117"/>
        <v>00</v>
      </c>
      <c r="AO488" s="26" t="str">
        <f t="shared" si="108"/>
        <v>FC</v>
      </c>
      <c r="AP488" s="26" t="str">
        <f t="shared" si="109"/>
        <v>3F</v>
      </c>
      <c r="AQ488" s="26" t="str">
        <f t="shared" si="118"/>
        <v>00</v>
      </c>
      <c r="AR488" s="26" t="str">
        <f t="shared" si="116"/>
        <v>0x003FFC00</v>
      </c>
      <c r="AS488" s="28" t="str">
        <f>AR488</f>
        <v>0x003FFC00</v>
      </c>
    </row>
    <row r="489" spans="1:48" x14ac:dyDescent="0.25">
      <c r="A489" s="2">
        <v>46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2">
        <v>46</v>
      </c>
      <c r="AI489" s="26" t="str">
        <f t="shared" si="111"/>
        <v>00000000000000000000000000000000</v>
      </c>
      <c r="AJ489" s="26" t="str">
        <f t="shared" si="112"/>
        <v>00000000</v>
      </c>
      <c r="AK489" s="26" t="str">
        <f t="shared" si="113"/>
        <v>00000000</v>
      </c>
      <c r="AL489" s="26" t="str">
        <f t="shared" si="114"/>
        <v>00000000</v>
      </c>
      <c r="AM489" s="26" t="str">
        <f t="shared" si="115"/>
        <v>00000000</v>
      </c>
      <c r="AN489" s="26" t="str">
        <f t="shared" si="117"/>
        <v>00</v>
      </c>
      <c r="AO489" s="26" t="str">
        <f t="shared" si="108"/>
        <v>00</v>
      </c>
      <c r="AP489" s="26" t="str">
        <f t="shared" si="109"/>
        <v>00</v>
      </c>
      <c r="AQ489" s="26" t="str">
        <f t="shared" si="118"/>
        <v>00</v>
      </c>
      <c r="AR489" s="26" t="str">
        <f t="shared" si="116"/>
        <v>0x00000000</v>
      </c>
      <c r="AS489" s="26"/>
    </row>
    <row r="490" spans="1:48" x14ac:dyDescent="0.25">
      <c r="A490" s="2">
        <v>47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2">
        <v>47</v>
      </c>
      <c r="AI490" s="26" t="str">
        <f t="shared" si="111"/>
        <v>00000000000000000000000000000000</v>
      </c>
      <c r="AJ490" s="26" t="str">
        <f t="shared" si="112"/>
        <v>00000000</v>
      </c>
      <c r="AK490" s="26" t="str">
        <f t="shared" si="113"/>
        <v>00000000</v>
      </c>
      <c r="AL490" s="26" t="str">
        <f t="shared" si="114"/>
        <v>00000000</v>
      </c>
      <c r="AM490" s="26" t="str">
        <f t="shared" si="115"/>
        <v>00000000</v>
      </c>
      <c r="AN490" s="26" t="str">
        <f t="shared" si="117"/>
        <v>00</v>
      </c>
      <c r="AO490" s="26" t="str">
        <f t="shared" si="108"/>
        <v>00</v>
      </c>
      <c r="AP490" s="26" t="str">
        <f t="shared" si="109"/>
        <v>00</v>
      </c>
      <c r="AQ490" s="26" t="str">
        <f t="shared" si="118"/>
        <v>00</v>
      </c>
      <c r="AR490" s="26" t="str">
        <f t="shared" si="116"/>
        <v>0x00000000</v>
      </c>
      <c r="AS490" s="26"/>
    </row>
    <row r="491" spans="1:48" s="2" customFormat="1" x14ac:dyDescent="0.25">
      <c r="AV491" s="33"/>
    </row>
  </sheetData>
  <conditionalFormatting sqref="B492:H1048576 P492:AG1048576 Z396:AG398 J396:Y399 B441:AG441 B437:I440 Z437:AG439 J436:Y439 B394:AG395 AU50:XFD50 C399:G405 B396:I398 J440:AG440 AF219:AG219 N213 N209:P209 N212:O212 H212:M213 I210:P210 I211:O211 G214:N214 B201:C202 D215:M215 C214:C218 D216:E217 D218:M219 N203:Q208 M204:M209 N217:P219 D200:M203 I370:J371 I362:U365 I369:N369 I368:P368 I367:R367 I366:T366 B357:C374 D354:M356 D357:AB358 I359:AB361 AF364:AG366 AC361:AE363 D359:H390 AA220:AE220 X200:Z225 I55:K56 D53:D61 J57:J61 I53:M54 S67:U78 Q53:Q64 N67:R72 L63:P64 N65:Q66 T53:U66 I57:I73">
    <cfRule type="cellIs" dxfId="273" priority="421" operator="equal">
      <formula>1</formula>
    </cfRule>
  </conditionalFormatting>
  <conditionalFormatting sqref="I492:O1048576">
    <cfRule type="cellIs" dxfId="272" priority="407" operator="equal">
      <formula>1</formula>
    </cfRule>
  </conditionalFormatting>
  <conditionalFormatting sqref="AU295:XFD295">
    <cfRule type="cellIs" dxfId="271" priority="385" operator="equal">
      <formula>1</formula>
    </cfRule>
  </conditionalFormatting>
  <conditionalFormatting sqref="AU246:XFD246">
    <cfRule type="cellIs" dxfId="270" priority="387" operator="equal">
      <formula>1</formula>
    </cfRule>
  </conditionalFormatting>
  <conditionalFormatting sqref="L318:O321">
    <cfRule type="cellIs" dxfId="269" priority="233" operator="equal">
      <formula>1</formula>
    </cfRule>
  </conditionalFormatting>
  <conditionalFormatting sqref="Z438:AE438 X439:AE439">
    <cfRule type="cellIs" dxfId="268" priority="341" operator="equal">
      <formula>1</formula>
    </cfRule>
  </conditionalFormatting>
  <conditionalFormatting sqref="A491:AG491 AI491:XFD491">
    <cfRule type="cellIs" dxfId="267" priority="377" operator="equal">
      <formula>1</formula>
    </cfRule>
  </conditionalFormatting>
  <conditionalFormatting sqref="AU393:XFD393">
    <cfRule type="cellIs" dxfId="266" priority="381" operator="equal">
      <formula>1</formula>
    </cfRule>
  </conditionalFormatting>
  <conditionalFormatting sqref="AU99:XFD99">
    <cfRule type="cellIs" dxfId="265" priority="393" operator="equal">
      <formula>1</formula>
    </cfRule>
  </conditionalFormatting>
  <conditionalFormatting sqref="J464:Y467 D464:I466 D467:G477">
    <cfRule type="cellIs" dxfId="264" priority="270" operator="equal">
      <formula>1</formula>
    </cfRule>
  </conditionalFormatting>
  <conditionalFormatting sqref="AU148:XFD148">
    <cfRule type="cellIs" dxfId="263" priority="391" operator="equal">
      <formula>1</formula>
    </cfRule>
  </conditionalFormatting>
  <conditionalFormatting sqref="P190:S193">
    <cfRule type="cellIs" dxfId="262" priority="323" operator="equal">
      <formula>1</formula>
    </cfRule>
  </conditionalFormatting>
  <conditionalFormatting sqref="AU197:XFD197">
    <cfRule type="cellIs" dxfId="261" priority="389" operator="equal">
      <formula>1</formula>
    </cfRule>
  </conditionalFormatting>
  <conditionalFormatting sqref="D249:AB249 J250:AB250 D250:I269 J252:AC253 AC249:AC250">
    <cfRule type="cellIs" dxfId="260" priority="182" operator="equal">
      <formula>1</formula>
    </cfRule>
  </conditionalFormatting>
  <conditionalFormatting sqref="AU344:XFD344">
    <cfRule type="cellIs" dxfId="259" priority="383" operator="equal">
      <formula>1</formula>
    </cfRule>
  </conditionalFormatting>
  <conditionalFormatting sqref="Z399:AG399 B436:I436 Z436:AG436 B420:W423 AU442:XFD442 B432:W435 B424:C431 H424:W431 B399:B405 B416:K419 D396:K403 B414:AG415 H404:K411 AF416:AG435 H400:AG401 H402:Y405 B406:Y413 Z402:AG413 Z418:AE418 D439:W439 D435:K438 D415:K422 D433:AE434 H423:K430 H419:AE420 H421:Y424 D425:Y432 Z421:AE432">
    <cfRule type="cellIs" dxfId="258" priority="379" operator="equal">
      <formula>1</formula>
    </cfRule>
  </conditionalFormatting>
  <conditionalFormatting sqref="D191:I193 J190:K193">
    <cfRule type="cellIs" dxfId="257" priority="320" operator="equal">
      <formula>1</formula>
    </cfRule>
  </conditionalFormatting>
  <conditionalFormatting sqref="I491:O491">
    <cfRule type="cellIs" dxfId="256" priority="376" operator="equal">
      <formula>1</formula>
    </cfRule>
  </conditionalFormatting>
  <conditionalFormatting sqref="D185:G186">
    <cfRule type="cellIs" dxfId="255" priority="331" operator="equal">
      <formula>1</formula>
    </cfRule>
  </conditionalFormatting>
  <conditionalFormatting sqref="P416:S419">
    <cfRule type="cellIs" dxfId="254" priority="374" operator="equal">
      <formula>1</formula>
    </cfRule>
  </conditionalFormatting>
  <conditionalFormatting sqref="L416:O419">
    <cfRule type="cellIs" dxfId="253" priority="373" operator="equal">
      <formula>1</formula>
    </cfRule>
  </conditionalFormatting>
  <conditionalFormatting sqref="T416:W419">
    <cfRule type="cellIs" dxfId="252" priority="372" operator="equal">
      <formula>1</formula>
    </cfRule>
  </conditionalFormatting>
  <conditionalFormatting sqref="D406:G409">
    <cfRule type="cellIs" dxfId="251" priority="357" operator="equal">
      <formula>1</formula>
    </cfRule>
  </conditionalFormatting>
  <conditionalFormatting sqref="D121:E130 AA130:AC130 Q121:AE121 AA123:AE129 V125:Z130 Q123 X124:Z124 Z123 Q122:S122 AB122:AE122">
    <cfRule type="cellIs" dxfId="250" priority="164" operator="equal">
      <formula>1</formula>
    </cfRule>
  </conditionalFormatting>
  <conditionalFormatting sqref="D331:G332">
    <cfRule type="cellIs" dxfId="249" priority="214" operator="equal">
      <formula>1</formula>
    </cfRule>
  </conditionalFormatting>
  <conditionalFormatting sqref="AH491">
    <cfRule type="cellIs" dxfId="248" priority="362" operator="equal">
      <formula>1</formula>
    </cfRule>
  </conditionalFormatting>
  <conditionalFormatting sqref="D429:G430">
    <cfRule type="cellIs" dxfId="247" priority="343" operator="equal">
      <formula>1</formula>
    </cfRule>
  </conditionalFormatting>
  <conditionalFormatting sqref="Z170:AE172 M170:Y173 D179:G184">
    <cfRule type="cellIs" dxfId="246" priority="324" operator="equal">
      <formula>1</formula>
    </cfRule>
  </conditionalFormatting>
  <conditionalFormatting sqref="D426:G429">
    <cfRule type="cellIs" dxfId="245" priority="361" operator="equal">
      <formula>1</formula>
    </cfRule>
  </conditionalFormatting>
  <conditionalFormatting sqref="D424:G425">
    <cfRule type="cellIs" dxfId="244" priority="360" operator="equal">
      <formula>1</formula>
    </cfRule>
  </conditionalFormatting>
  <conditionalFormatting sqref="D430:G431">
    <cfRule type="cellIs" dxfId="243" priority="359" operator="equal">
      <formula>1</formula>
    </cfRule>
  </conditionalFormatting>
  <conditionalFormatting sqref="D417:I419 J416:K419">
    <cfRule type="cellIs" dxfId="242" priority="358" operator="equal">
      <formula>1</formula>
    </cfRule>
  </conditionalFormatting>
  <conditionalFormatting sqref="D404:G405">
    <cfRule type="cellIs" dxfId="241" priority="356" operator="equal">
      <formula>1</formula>
    </cfRule>
  </conditionalFormatting>
  <conditionalFormatting sqref="D410:G411">
    <cfRule type="cellIs" dxfId="240" priority="355" operator="equal">
      <formula>1</formula>
    </cfRule>
  </conditionalFormatting>
  <conditionalFormatting sqref="Z190:AE192 X190:Y193">
    <cfRule type="cellIs" dxfId="239" priority="316" operator="equal">
      <formula>1</formula>
    </cfRule>
  </conditionalFormatting>
  <conditionalFormatting sqref="Z193:AE193 X194:AE194">
    <cfRule type="cellIs" dxfId="238" priority="315" operator="equal">
      <formula>1</formula>
    </cfRule>
  </conditionalFormatting>
  <conditionalFormatting sqref="J209:L209">
    <cfRule type="cellIs" dxfId="237" priority="59" operator="equal">
      <formula>1</formula>
    </cfRule>
  </conditionalFormatting>
  <conditionalFormatting sqref="Z416:AE418 X416:Y419">
    <cfRule type="cellIs" dxfId="236" priority="352" operator="equal">
      <formula>1</formula>
    </cfRule>
  </conditionalFormatting>
  <conditionalFormatting sqref="Z419:AE419 X420:AE435">
    <cfRule type="cellIs" dxfId="235" priority="351" operator="equal">
      <formula>1</formula>
    </cfRule>
  </conditionalFormatting>
  <conditionalFormatting sqref="Z415:AE417 J415:Y418 D418:G424 D415:I417">
    <cfRule type="cellIs" dxfId="234" priority="350" operator="equal">
      <formula>1</formula>
    </cfRule>
  </conditionalFormatting>
  <conditionalFormatting sqref="P435:S438">
    <cfRule type="cellIs" dxfId="233" priority="349" operator="equal">
      <formula>1</formula>
    </cfRule>
  </conditionalFormatting>
  <conditionalFormatting sqref="L435:O438">
    <cfRule type="cellIs" dxfId="232" priority="348" operator="equal">
      <formula>1</formula>
    </cfRule>
  </conditionalFormatting>
  <conditionalFormatting sqref="T435:W438">
    <cfRule type="cellIs" dxfId="231" priority="347" operator="equal">
      <formula>1</formula>
    </cfRule>
  </conditionalFormatting>
  <conditionalFormatting sqref="D436:I438 J435:K438">
    <cfRule type="cellIs" dxfId="230" priority="346" operator="equal">
      <formula>1</formula>
    </cfRule>
  </conditionalFormatting>
  <conditionalFormatting sqref="D425:G428">
    <cfRule type="cellIs" dxfId="229" priority="345" operator="equal">
      <formula>1</formula>
    </cfRule>
  </conditionalFormatting>
  <conditionalFormatting sqref="D423:G424">
    <cfRule type="cellIs" dxfId="228" priority="344" operator="equal">
      <formula>1</formula>
    </cfRule>
  </conditionalFormatting>
  <conditionalFormatting sqref="AH197">
    <cfRule type="cellIs" dxfId="227" priority="87" operator="equal">
      <formula>1</formula>
    </cfRule>
  </conditionalFormatting>
  <conditionalFormatting sqref="Z435:AE437 X435:Y438">
    <cfRule type="cellIs" dxfId="226" priority="342" operator="equal">
      <formula>1</formula>
    </cfRule>
  </conditionalFormatting>
  <conditionalFormatting sqref="Z151:AG153 J151:Y154 B196:AG196 B192:I195 Z192:AG194 J191:Y194 B149:AG150 B151:I153 J195:AG195 C162:L169 J160:L161 C154:G161">
    <cfRule type="cellIs" dxfId="225" priority="340" operator="equal">
      <formula>1</formula>
    </cfRule>
  </conditionalFormatting>
  <conditionalFormatting sqref="A148">
    <cfRule type="cellIs" dxfId="224" priority="339" operator="equal">
      <formula>1</formula>
    </cfRule>
  </conditionalFormatting>
  <conditionalFormatting sqref="Z154:AG154 Z191:AG191 D151:K158 AF171:AG190 H159:K159 L155:AG159 Z173:AE173 D194:W194 B191:K191 D192:K193 X174:AE189 B154:B169 M174:W178 M160:AG170 B170:L178 H160:I161 B179:W190">
    <cfRule type="cellIs" dxfId="223" priority="338" operator="equal">
      <formula>1</formula>
    </cfRule>
  </conditionalFormatting>
  <conditionalFormatting sqref="P171:S174">
    <cfRule type="cellIs" dxfId="222" priority="337" operator="equal">
      <formula>1</formula>
    </cfRule>
  </conditionalFormatting>
  <conditionalFormatting sqref="M171:O174">
    <cfRule type="cellIs" dxfId="221" priority="336" operator="equal">
      <formula>1</formula>
    </cfRule>
  </conditionalFormatting>
  <conditionalFormatting sqref="T171:W174">
    <cfRule type="cellIs" dxfId="220" priority="335" operator="equal">
      <formula>1</formula>
    </cfRule>
  </conditionalFormatting>
  <conditionalFormatting sqref="AH148">
    <cfRule type="cellIs" dxfId="219" priority="334" operator="equal">
      <formula>1</formula>
    </cfRule>
  </conditionalFormatting>
  <conditionalFormatting sqref="P124:W124">
    <cfRule type="cellIs" dxfId="218" priority="103" operator="equal">
      <formula>1</formula>
    </cfRule>
  </conditionalFormatting>
  <conditionalFormatting sqref="R123:Y123">
    <cfRule type="cellIs" dxfId="217" priority="102" operator="equal">
      <formula>1</formula>
    </cfRule>
  </conditionalFormatting>
  <conditionalFormatting sqref="F133:M133">
    <cfRule type="cellIs" dxfId="216" priority="100" operator="equal">
      <formula>1</formula>
    </cfRule>
  </conditionalFormatting>
  <conditionalFormatting sqref="E134:L134">
    <cfRule type="cellIs" dxfId="215" priority="99" operator="equal">
      <formula>1</formula>
    </cfRule>
  </conditionalFormatting>
  <conditionalFormatting sqref="D159:G161">
    <cfRule type="cellIs" dxfId="214" priority="328" operator="equal">
      <formula>1</formula>
    </cfRule>
  </conditionalFormatting>
  <conditionalFormatting sqref="D136:K136">
    <cfRule type="cellIs" dxfId="213" priority="97" operator="equal">
      <formula>1</formula>
    </cfRule>
  </conditionalFormatting>
  <conditionalFormatting sqref="Z171:AE173 X171:Y174">
    <cfRule type="cellIs" dxfId="212" priority="326" operator="equal">
      <formula>1</formula>
    </cfRule>
  </conditionalFormatting>
  <conditionalFormatting sqref="Z174:AE174 X175:AE190">
    <cfRule type="cellIs" dxfId="211" priority="325" operator="equal">
      <formula>1</formula>
    </cfRule>
  </conditionalFormatting>
  <conditionalFormatting sqref="L190:O193">
    <cfRule type="cellIs" dxfId="210" priority="322" operator="equal">
      <formula>1</formula>
    </cfRule>
  </conditionalFormatting>
  <conditionalFormatting sqref="T190:W193">
    <cfRule type="cellIs" dxfId="209" priority="321" operator="equal">
      <formula>1</formula>
    </cfRule>
  </conditionalFormatting>
  <conditionalFormatting sqref="D179:G184">
    <cfRule type="cellIs" dxfId="208" priority="318" operator="equal">
      <formula>1</formula>
    </cfRule>
  </conditionalFormatting>
  <conditionalFormatting sqref="D185:G185">
    <cfRule type="cellIs" dxfId="207" priority="317" operator="equal">
      <formula>1</formula>
    </cfRule>
  </conditionalFormatting>
  <conditionalFormatting sqref="D44:I46 J43:K46">
    <cfRule type="cellIs" dxfId="206" priority="294" operator="equal">
      <formula>1</formula>
    </cfRule>
  </conditionalFormatting>
  <conditionalFormatting sqref="D38:G39">
    <cfRule type="cellIs" dxfId="205" priority="305" operator="equal">
      <formula>1</formula>
    </cfRule>
  </conditionalFormatting>
  <conditionalFormatting sqref="Z43:AE45 X43:Y46">
    <cfRule type="cellIs" dxfId="204" priority="290" operator="equal">
      <formula>1</formula>
    </cfRule>
  </conditionalFormatting>
  <conditionalFormatting sqref="Z46:AE46 X47:AE47">
    <cfRule type="cellIs" dxfId="203" priority="289" operator="equal">
      <formula>1</formula>
    </cfRule>
  </conditionalFormatting>
  <conditionalFormatting sqref="Z4:AG6 J4:Y7 B49:AG49 B45:I48 Z45:AG47 J44:Y47 B2:AG3 C7:G13 B4:I6 J48:AG48">
    <cfRule type="cellIs" dxfId="202" priority="314" operator="equal">
      <formula>1</formula>
    </cfRule>
  </conditionalFormatting>
  <conditionalFormatting sqref="A1">
    <cfRule type="cellIs" dxfId="201" priority="313" operator="equal">
      <formula>1</formula>
    </cfRule>
  </conditionalFormatting>
  <conditionalFormatting sqref="Z7:AG7 Z44:AG44 B40:W43 B7:B13 D4:K11 H12:K17 B14:G20 L8:AG17 D47:W47 B44:K44 D45:K46 D36:W39 X35:AE42 B21:C39 J33:W35 D21:I35 X33:Y34 AF19:AG43 Z19:AE34 Z18:AG18 H18:I20 J18:Y32">
    <cfRule type="cellIs" dxfId="200" priority="312" operator="equal">
      <formula>1</formula>
    </cfRule>
  </conditionalFormatting>
  <conditionalFormatting sqref="AH1">
    <cfRule type="cellIs" dxfId="199" priority="308" operator="equal">
      <formula>1</formula>
    </cfRule>
  </conditionalFormatting>
  <conditionalFormatting sqref="D36:G37">
    <cfRule type="cellIs" dxfId="198" priority="307" operator="equal">
      <formula>1</formula>
    </cfRule>
  </conditionalFormatting>
  <conditionalFormatting sqref="D14:G17">
    <cfRule type="cellIs" dxfId="197" priority="303" operator="equal">
      <formula>1</formula>
    </cfRule>
  </conditionalFormatting>
  <conditionalFormatting sqref="D12:G13">
    <cfRule type="cellIs" dxfId="196" priority="302" operator="equal">
      <formula>1</formula>
    </cfRule>
  </conditionalFormatting>
  <conditionalFormatting sqref="D18:G19">
    <cfRule type="cellIs" dxfId="195" priority="301" operator="equal">
      <formula>1</formula>
    </cfRule>
  </conditionalFormatting>
  <conditionalFormatting sqref="G221:G224 K221:K224 O221:O224">
    <cfRule type="cellIs" dxfId="194" priority="70" operator="equal">
      <formula>1</formula>
    </cfRule>
  </conditionalFormatting>
  <conditionalFormatting sqref="X35:AE43 X33:Y34">
    <cfRule type="cellIs" dxfId="193" priority="299" operator="equal">
      <formula>1</formula>
    </cfRule>
  </conditionalFormatting>
  <conditionalFormatting sqref="D220:T223">
    <cfRule type="cellIs" dxfId="192" priority="68" operator="equal">
      <formula>1</formula>
    </cfRule>
  </conditionalFormatting>
  <conditionalFormatting sqref="P43:S46">
    <cfRule type="cellIs" dxfId="191" priority="297" operator="equal">
      <formula>1</formula>
    </cfRule>
  </conditionalFormatting>
  <conditionalFormatting sqref="L43:O46">
    <cfRule type="cellIs" dxfId="190" priority="296" operator="equal">
      <formula>1</formula>
    </cfRule>
  </conditionalFormatting>
  <conditionalFormatting sqref="T43:W46">
    <cfRule type="cellIs" dxfId="189" priority="295" operator="equal">
      <formula>1</formula>
    </cfRule>
  </conditionalFormatting>
  <conditionalFormatting sqref="D36:G36">
    <cfRule type="cellIs" dxfId="188" priority="293" operator="equal">
      <formula>1</formula>
    </cfRule>
  </conditionalFormatting>
  <conditionalFormatting sqref="D37:G38">
    <cfRule type="cellIs" dxfId="187" priority="291" operator="equal">
      <formula>1</formula>
    </cfRule>
  </conditionalFormatting>
  <conditionalFormatting sqref="D184:G184">
    <cfRule type="cellIs" dxfId="186" priority="288" operator="equal">
      <formula>1</formula>
    </cfRule>
  </conditionalFormatting>
  <conditionalFormatting sqref="D184:G184">
    <cfRule type="cellIs" dxfId="185" priority="287" operator="equal">
      <formula>1</formula>
    </cfRule>
  </conditionalFormatting>
  <conditionalFormatting sqref="Z445:AG447 J445:Y448 B490:AG490 B486:I489 Z486:AG488 J485:Y488 B443:AG444 C448:G454 B445:I447 J489:AG489">
    <cfRule type="cellIs" dxfId="184" priority="286" operator="equal">
      <formula>1</formula>
    </cfRule>
  </conditionalFormatting>
  <conditionalFormatting sqref="A442">
    <cfRule type="cellIs" dxfId="183" priority="285" operator="equal">
      <formula>1</formula>
    </cfRule>
  </conditionalFormatting>
  <conditionalFormatting sqref="AH442">
    <cfRule type="cellIs" dxfId="182" priority="280" operator="equal">
      <formula>1</formula>
    </cfRule>
  </conditionalFormatting>
  <conditionalFormatting sqref="Z448:AG448 Z485:AG485 B448:B454 B465:K468 D445:K452 B463:Y464 H453:K462 B455:G462 L449:AG461 D488:W488 B485:K485 D486:K487 L468:W468 X475:AE483 B469:W484 X468:Y474 L462:Y462 AF462:AG484 Z462:AE474">
    <cfRule type="cellIs" dxfId="181" priority="284" operator="equal">
      <formula>1</formula>
    </cfRule>
  </conditionalFormatting>
  <conditionalFormatting sqref="P465:S468">
    <cfRule type="cellIs" dxfId="180" priority="283" operator="equal">
      <formula>1</formula>
    </cfRule>
  </conditionalFormatting>
  <conditionalFormatting sqref="L465:O468">
    <cfRule type="cellIs" dxfId="179" priority="282" operator="equal">
      <formula>1</formula>
    </cfRule>
  </conditionalFormatting>
  <conditionalFormatting sqref="T465:W468">
    <cfRule type="cellIs" dxfId="178" priority="281" operator="equal">
      <formula>1</formula>
    </cfRule>
  </conditionalFormatting>
  <conditionalFormatting sqref="D478:G479">
    <cfRule type="cellIs" dxfId="177" priority="263" operator="equal">
      <formula>1</formula>
    </cfRule>
  </conditionalFormatting>
  <conditionalFormatting sqref="D478:G478">
    <cfRule type="cellIs" dxfId="176" priority="279" operator="equal">
      <formula>1</formula>
    </cfRule>
  </conditionalFormatting>
  <conditionalFormatting sqref="D479:G480">
    <cfRule type="cellIs" dxfId="175" priority="277" operator="equal">
      <formula>1</formula>
    </cfRule>
  </conditionalFormatting>
  <conditionalFormatting sqref="D466:I468 J465:K468">
    <cfRule type="cellIs" dxfId="174" priority="276" operator="equal">
      <formula>1</formula>
    </cfRule>
  </conditionalFormatting>
  <conditionalFormatting sqref="D455:G458">
    <cfRule type="cellIs" dxfId="173" priority="275" operator="equal">
      <formula>1</formula>
    </cfRule>
  </conditionalFormatting>
  <conditionalFormatting sqref="D453:G454">
    <cfRule type="cellIs" dxfId="172" priority="274" operator="equal">
      <formula>1</formula>
    </cfRule>
  </conditionalFormatting>
  <conditionalFormatting sqref="D459:G460">
    <cfRule type="cellIs" dxfId="171" priority="273" operator="equal">
      <formula>1</formula>
    </cfRule>
  </conditionalFormatting>
  <conditionalFormatting sqref="X465:Y468">
    <cfRule type="cellIs" dxfId="170" priority="272" operator="equal">
      <formula>1</formula>
    </cfRule>
  </conditionalFormatting>
  <conditionalFormatting sqref="X475:AE484 X469:Y474">
    <cfRule type="cellIs" dxfId="169" priority="271" operator="equal">
      <formula>1</formula>
    </cfRule>
  </conditionalFormatting>
  <conditionalFormatting sqref="P484:S487">
    <cfRule type="cellIs" dxfId="168" priority="269" operator="equal">
      <formula>1</formula>
    </cfRule>
  </conditionalFormatting>
  <conditionalFormatting sqref="L484:O487">
    <cfRule type="cellIs" dxfId="167" priority="268" operator="equal">
      <formula>1</formula>
    </cfRule>
  </conditionalFormatting>
  <conditionalFormatting sqref="T484:W487">
    <cfRule type="cellIs" dxfId="166" priority="267" operator="equal">
      <formula>1</formula>
    </cfRule>
  </conditionalFormatting>
  <conditionalFormatting sqref="D485:I487 J484:K487">
    <cfRule type="cellIs" dxfId="165" priority="266" operator="equal">
      <formula>1</formula>
    </cfRule>
  </conditionalFormatting>
  <conditionalFormatting sqref="Z484:AE486 X484:Y487">
    <cfRule type="cellIs" dxfId="164" priority="262" operator="equal">
      <formula>1</formula>
    </cfRule>
  </conditionalFormatting>
  <conditionalFormatting sqref="Z487:AE487 X488:AE488">
    <cfRule type="cellIs" dxfId="163" priority="261" operator="equal">
      <formula>1</formula>
    </cfRule>
  </conditionalFormatting>
  <conditionalFormatting sqref="D224:T225 D220:T220">
    <cfRule type="cellIs" dxfId="162" priority="71" operator="equal">
      <formula>1</formula>
    </cfRule>
  </conditionalFormatting>
  <conditionalFormatting sqref="D221:F224 H221:J224 L221:N224 P221:T224">
    <cfRule type="cellIs" dxfId="161" priority="69" operator="equal">
      <formula>1</formula>
    </cfRule>
  </conditionalFormatting>
  <conditionalFormatting sqref="F217:M217">
    <cfRule type="cellIs" dxfId="160" priority="67" operator="equal">
      <formula>1</formula>
    </cfRule>
  </conditionalFormatting>
  <conditionalFormatting sqref="F216:M216">
    <cfRule type="cellIs" dxfId="159" priority="66" operator="equal">
      <formula>1</formula>
    </cfRule>
  </conditionalFormatting>
  <conditionalFormatting sqref="Z298:AG300 J298:Y301 B343:AG343 B339:I342 Z339:AG341 J338:Y341 B296:AG297 C301:G307 B298:I300 J342:AG342">
    <cfRule type="cellIs" dxfId="158" priority="237" operator="equal">
      <formula>1</formula>
    </cfRule>
  </conditionalFormatting>
  <conditionalFormatting sqref="A295">
    <cfRule type="cellIs" dxfId="157" priority="236" operator="equal">
      <formula>1</formula>
    </cfRule>
  </conditionalFormatting>
  <conditionalFormatting sqref="AH295">
    <cfRule type="cellIs" dxfId="156" priority="231" operator="equal">
      <formula>1</formula>
    </cfRule>
  </conditionalFormatting>
  <conditionalFormatting sqref="Z301:AG301 Z338:AG338 B334:W337 B301:B307 B318:C333 D298:K305 AF318:AG337 H306:K311 B308:G309 L302:AG308 Z320:AE320 D341:W341 B338:K338 D339:K340 L321:W321 D329:W333 X321:AE336 C310:G311 B310:B317 AG309:AG316 L309:AF315 J316:AF316 C312:C317 J312:K315 J317:AG317 J318:K321 J322:W328 D312:I328">
    <cfRule type="cellIs" dxfId="155" priority="235" operator="equal">
      <formula>1</formula>
    </cfRule>
  </conditionalFormatting>
  <conditionalFormatting sqref="P318:S321">
    <cfRule type="cellIs" dxfId="154" priority="234" operator="equal">
      <formula>1</formula>
    </cfRule>
  </conditionalFormatting>
  <conditionalFormatting sqref="T318:W321">
    <cfRule type="cellIs" dxfId="153" priority="232" operator="equal">
      <formula>1</formula>
    </cfRule>
  </conditionalFormatting>
  <conditionalFormatting sqref="D329:G331">
    <cfRule type="cellIs" dxfId="152" priority="230" operator="equal">
      <formula>1</formula>
    </cfRule>
  </conditionalFormatting>
  <conditionalFormatting sqref="D332:G333">
    <cfRule type="cellIs" dxfId="151" priority="228" operator="equal">
      <formula>1</formula>
    </cfRule>
  </conditionalFormatting>
  <conditionalFormatting sqref="J318:K321">
    <cfRule type="cellIs" dxfId="150" priority="227" operator="equal">
      <formula>1</formula>
    </cfRule>
  </conditionalFormatting>
  <conditionalFormatting sqref="D308:G328">
    <cfRule type="cellIs" dxfId="149" priority="226" operator="equal">
      <formula>1</formula>
    </cfRule>
  </conditionalFormatting>
  <conditionalFormatting sqref="D306:G307">
    <cfRule type="cellIs" dxfId="148" priority="225" operator="equal">
      <formula>1</formula>
    </cfRule>
  </conditionalFormatting>
  <conditionalFormatting sqref="Z318:AE320 X318:Y321">
    <cfRule type="cellIs" dxfId="147" priority="223" operator="equal">
      <formula>1</formula>
    </cfRule>
  </conditionalFormatting>
  <conditionalFormatting sqref="Z321:AE321 X322:AE337">
    <cfRule type="cellIs" dxfId="146" priority="222" operator="equal">
      <formula>1</formula>
    </cfRule>
  </conditionalFormatting>
  <conditionalFormatting sqref="Z317:AE319 J317:Y320">
    <cfRule type="cellIs" dxfId="145" priority="221" operator="equal">
      <formula>1</formula>
    </cfRule>
  </conditionalFormatting>
  <conditionalFormatting sqref="P337:S340">
    <cfRule type="cellIs" dxfId="144" priority="220" operator="equal">
      <formula>1</formula>
    </cfRule>
  </conditionalFormatting>
  <conditionalFormatting sqref="L337:O340">
    <cfRule type="cellIs" dxfId="143" priority="219" operator="equal">
      <formula>1</formula>
    </cfRule>
  </conditionalFormatting>
  <conditionalFormatting sqref="T337:W340">
    <cfRule type="cellIs" dxfId="142" priority="218" operator="equal">
      <formula>1</formula>
    </cfRule>
  </conditionalFormatting>
  <conditionalFormatting sqref="D338:I340 J337:K340">
    <cfRule type="cellIs" dxfId="141" priority="217" operator="equal">
      <formula>1</formula>
    </cfRule>
  </conditionalFormatting>
  <conditionalFormatting sqref="D329:G330">
    <cfRule type="cellIs" dxfId="140" priority="216" operator="equal">
      <formula>1</formula>
    </cfRule>
  </conditionalFormatting>
  <conditionalFormatting sqref="Z337:AE339 X337:Y340">
    <cfRule type="cellIs" dxfId="139" priority="213" operator="equal">
      <formula>1</formula>
    </cfRule>
  </conditionalFormatting>
  <conditionalFormatting sqref="Z340:AE340 X341:AE341">
    <cfRule type="cellIs" dxfId="138" priority="212" operator="equal">
      <formula>1</formula>
    </cfRule>
  </conditionalFormatting>
  <conditionalFormatting sqref="AG249:AG251 B294:AG294 B290:I293 Z290:AG292 J289:Y292 C252:C258 B249:C251 J293:AG293 B247:AG248 Z255:AF255 AD249:AF254">
    <cfRule type="cellIs" dxfId="137" priority="211" operator="equal">
      <formula>1</formula>
    </cfRule>
  </conditionalFormatting>
  <conditionalFormatting sqref="A246">
    <cfRule type="cellIs" dxfId="136" priority="210" operator="equal">
      <formula>1</formula>
    </cfRule>
  </conditionalFormatting>
  <conditionalFormatting sqref="AH246">
    <cfRule type="cellIs" dxfId="135" priority="205" operator="equal">
      <formula>1</formula>
    </cfRule>
  </conditionalFormatting>
  <conditionalFormatting sqref="Z289:AG289 B252:B258 AF269:AG288 Z271:AE271 D292:W292 B289:K289 D290:K291 L272:W272 X272:AE287 J269:K272 J273:W273 B270:I273 B274:W288 AG252:AG255 B259:C269 J255:Y255 J256:AG268">
    <cfRule type="cellIs" dxfId="134" priority="209" operator="equal">
      <formula>1</formula>
    </cfRule>
  </conditionalFormatting>
  <conditionalFormatting sqref="P269:S272">
    <cfRule type="cellIs" dxfId="133" priority="208" operator="equal">
      <formula>1</formula>
    </cfRule>
  </conditionalFormatting>
  <conditionalFormatting sqref="L269:O272">
    <cfRule type="cellIs" dxfId="132" priority="207" operator="equal">
      <formula>1</formula>
    </cfRule>
  </conditionalFormatting>
  <conditionalFormatting sqref="T269:W272">
    <cfRule type="cellIs" dxfId="131" priority="206" operator="equal">
      <formula>1</formula>
    </cfRule>
  </conditionalFormatting>
  <conditionalFormatting sqref="D282:G283">
    <cfRule type="cellIs" dxfId="130" priority="188" operator="equal">
      <formula>1</formula>
    </cfRule>
  </conditionalFormatting>
  <conditionalFormatting sqref="D282:G282">
    <cfRule type="cellIs" dxfId="129" priority="204" operator="equal">
      <formula>1</formula>
    </cfRule>
  </conditionalFormatting>
  <conditionalFormatting sqref="D283:G284">
    <cfRule type="cellIs" dxfId="128" priority="202" operator="equal">
      <formula>1</formula>
    </cfRule>
  </conditionalFormatting>
  <conditionalFormatting sqref="J269:K272">
    <cfRule type="cellIs" dxfId="127" priority="201" operator="equal">
      <formula>1</formula>
    </cfRule>
  </conditionalFormatting>
  <conditionalFormatting sqref="D270:G273">
    <cfRule type="cellIs" dxfId="126" priority="200" operator="equal">
      <formula>1</formula>
    </cfRule>
  </conditionalFormatting>
  <conditionalFormatting sqref="Z269:AE271 X269:Y272">
    <cfRule type="cellIs" dxfId="125" priority="197" operator="equal">
      <formula>1</formula>
    </cfRule>
  </conditionalFormatting>
  <conditionalFormatting sqref="Z272:AE272 X273:AE288">
    <cfRule type="cellIs" dxfId="124" priority="196" operator="equal">
      <formula>1</formula>
    </cfRule>
  </conditionalFormatting>
  <conditionalFormatting sqref="Z268:AE270 J268:Y271 D274:G281">
    <cfRule type="cellIs" dxfId="123" priority="195" operator="equal">
      <formula>1</formula>
    </cfRule>
  </conditionalFormatting>
  <conditionalFormatting sqref="P288:S291">
    <cfRule type="cellIs" dxfId="122" priority="194" operator="equal">
      <formula>1</formula>
    </cfRule>
  </conditionalFormatting>
  <conditionalFormatting sqref="L288:O291">
    <cfRule type="cellIs" dxfId="121" priority="193" operator="equal">
      <formula>1</formula>
    </cfRule>
  </conditionalFormatting>
  <conditionalFormatting sqref="T288:W291">
    <cfRule type="cellIs" dxfId="120" priority="192" operator="equal">
      <formula>1</formula>
    </cfRule>
  </conditionalFormatting>
  <conditionalFormatting sqref="D289:I291 J288:K291">
    <cfRule type="cellIs" dxfId="119" priority="191" operator="equal">
      <formula>1</formula>
    </cfRule>
  </conditionalFormatting>
  <conditionalFormatting sqref="Z288:AE290 X288:Y291">
    <cfRule type="cellIs" dxfId="118" priority="187" operator="equal">
      <formula>1</formula>
    </cfRule>
  </conditionalFormatting>
  <conditionalFormatting sqref="Z291:AE291 X292:AE292">
    <cfRule type="cellIs" dxfId="117" priority="186" operator="equal">
      <formula>1</formula>
    </cfRule>
  </conditionalFormatting>
  <conditionalFormatting sqref="D249:AB249 J250:AB250 D250:I269 J252:AC253 AC249:AC250">
    <cfRule type="cellIs" dxfId="116" priority="185" operator="equal">
      <formula>1</formula>
    </cfRule>
  </conditionalFormatting>
  <conditionalFormatting sqref="J251:AC251 J254:AC254">
    <cfRule type="cellIs" dxfId="115" priority="184" operator="equal">
      <formula>1</formula>
    </cfRule>
  </conditionalFormatting>
  <conditionalFormatting sqref="J251:AC251 J254:AC254">
    <cfRule type="cellIs" dxfId="114" priority="183" operator="equal">
      <formula>1</formula>
    </cfRule>
  </conditionalFormatting>
  <conditionalFormatting sqref="Z102:AG104 J102:Y105 AF143:AG145 B100:AG101 C105:G111 B102:I104 B146:AG147 B143:C145 Q142:AE145">
    <cfRule type="cellIs" dxfId="113" priority="180" operator="equal">
      <formula>1</formula>
    </cfRule>
  </conditionalFormatting>
  <conditionalFormatting sqref="A99">
    <cfRule type="cellIs" dxfId="112" priority="179" operator="equal">
      <formula>1</formula>
    </cfRule>
  </conditionalFormatting>
  <conditionalFormatting sqref="AH99">
    <cfRule type="cellIs" dxfId="111" priority="174" operator="equal">
      <formula>1</formula>
    </cfRule>
  </conditionalFormatting>
  <conditionalFormatting sqref="Z105:AG105 B128:E129 B105:B111 D102:K109 H110:K112 B112:G112 L106:AG118 B113:K118 B130:C142 Y131:AE138 B119:AG119 B120:P123 Q122:S122 Q123 AF122:AG142 AD130:AE130 D134:D135 D140:P145 AB122:AE122 L139:AE139 AA123:AE129 F128:U130 B127:I127 B126:K126 B125:M125 B124:O124 Q120:AG121 D131:X132 N133:X133 D133:E133 M134:X135 L136:X138 Q145:AE145 Q140:AE141">
    <cfRule type="cellIs" dxfId="110" priority="178" operator="equal">
      <formula>1</formula>
    </cfRule>
  </conditionalFormatting>
  <conditionalFormatting sqref="Q122:S122 Q123">
    <cfRule type="cellIs" dxfId="109" priority="177" operator="equal">
      <formula>1</formula>
    </cfRule>
  </conditionalFormatting>
  <conditionalFormatting sqref="V125:Z130 Z123 X124:Z124">
    <cfRule type="cellIs" dxfId="108" priority="175" operator="equal">
      <formula>1</formula>
    </cfRule>
  </conditionalFormatting>
  <conditionalFormatting sqref="D135">
    <cfRule type="cellIs" dxfId="107" priority="157" operator="equal">
      <formula>1</formula>
    </cfRule>
  </conditionalFormatting>
  <conditionalFormatting sqref="D132:E133 D134:D135">
    <cfRule type="cellIs" dxfId="106" priority="173" operator="equal">
      <formula>1</formula>
    </cfRule>
  </conditionalFormatting>
  <conditionalFormatting sqref="D130:E131">
    <cfRule type="cellIs" dxfId="105" priority="172" operator="equal">
      <formula>1</formula>
    </cfRule>
  </conditionalFormatting>
  <conditionalFormatting sqref="D140:G145">
    <cfRule type="cellIs" dxfId="104" priority="171" operator="equal">
      <formula>1</formula>
    </cfRule>
  </conditionalFormatting>
  <conditionalFormatting sqref="D123:E125">
    <cfRule type="cellIs" dxfId="103" priority="170" operator="equal">
      <formula>1</formula>
    </cfRule>
  </conditionalFormatting>
  <conditionalFormatting sqref="D112:G112">
    <cfRule type="cellIs" dxfId="102" priority="169" operator="equal">
      <formula>1</formula>
    </cfRule>
  </conditionalFormatting>
  <conditionalFormatting sqref="D110:G111">
    <cfRule type="cellIs" dxfId="101" priority="168" operator="equal">
      <formula>1</formula>
    </cfRule>
  </conditionalFormatting>
  <conditionalFormatting sqref="AA130:AC130">
    <cfRule type="cellIs" dxfId="100" priority="166" operator="equal">
      <formula>1</formula>
    </cfRule>
  </conditionalFormatting>
  <conditionalFormatting sqref="Y131:AE139 AD130:AE130">
    <cfRule type="cellIs" dxfId="99" priority="165" operator="equal">
      <formula>1</formula>
    </cfRule>
  </conditionalFormatting>
  <conditionalFormatting sqref="Q141:AE144">
    <cfRule type="cellIs" dxfId="98" priority="162" operator="equal">
      <formula>1</formula>
    </cfRule>
  </conditionalFormatting>
  <conditionalFormatting sqref="D131:E133 D134">
    <cfRule type="cellIs" dxfId="97" priority="159" operator="equal">
      <formula>1</formula>
    </cfRule>
  </conditionalFormatting>
  <conditionalFormatting sqref="D129:E130">
    <cfRule type="cellIs" dxfId="96" priority="158" operator="equal">
      <formula>1</formula>
    </cfRule>
  </conditionalFormatting>
  <conditionalFormatting sqref="L126:S126">
    <cfRule type="cellIs" dxfId="95" priority="105" operator="equal">
      <formula>1</formula>
    </cfRule>
  </conditionalFormatting>
  <conditionalFormatting sqref="N125:U125">
    <cfRule type="cellIs" dxfId="94" priority="104" operator="equal">
      <formula>1</formula>
    </cfRule>
  </conditionalFormatting>
  <conditionalFormatting sqref="T122:AA122">
    <cfRule type="cellIs" dxfId="93" priority="101" operator="equal">
      <formula>1</formula>
    </cfRule>
  </conditionalFormatting>
  <conditionalFormatting sqref="T126:U126">
    <cfRule type="cellIs" dxfId="92" priority="147" operator="equal">
      <formula>1</formula>
    </cfRule>
  </conditionalFormatting>
  <conditionalFormatting sqref="T126:U126">
    <cfRule type="cellIs" dxfId="91" priority="146" operator="equal">
      <formula>1</formula>
    </cfRule>
  </conditionalFormatting>
  <conditionalFormatting sqref="R127">
    <cfRule type="cellIs" dxfId="90" priority="145" operator="equal">
      <formula>1</formula>
    </cfRule>
  </conditionalFormatting>
  <conditionalFormatting sqref="S127:U127">
    <cfRule type="cellIs" dxfId="89" priority="144" operator="equal">
      <formula>1</formula>
    </cfRule>
  </conditionalFormatting>
  <conditionalFormatting sqref="R127:U127">
    <cfRule type="cellIs" dxfId="88" priority="143" operator="equal">
      <formula>1</formula>
    </cfRule>
  </conditionalFormatting>
  <conditionalFormatting sqref="D139:K139">
    <cfRule type="cellIs" dxfId="87" priority="94" operator="equal">
      <formula>1</formula>
    </cfRule>
  </conditionalFormatting>
  <conditionalFormatting sqref="AF241:AG243 B244:AG245 AF201:AG202 B241:B243 B198:AG199 C203:C213 D214:F214 D212:G213 D210:H211 D209:I209 B200:W200 AA200:AG200 D204:L208 R202:W208 N202:Q202 AA201:AE219 D201:W201 Q209:W219 U220:W225 Q226:Z243">
    <cfRule type="cellIs" dxfId="86" priority="93" operator="equal">
      <formula>1</formula>
    </cfRule>
  </conditionalFormatting>
  <conditionalFormatting sqref="A197">
    <cfRule type="cellIs" dxfId="85" priority="92" operator="equal">
      <formula>1</formula>
    </cfRule>
  </conditionalFormatting>
  <conditionalFormatting sqref="AF220:AG240 B203:B218 AF203:AG218 AA221:AE243 B219:C225 B226:B240 C226:P243 N215:P216 D214:F214 O213:P214 D212:G213 P211:P212 D210:H211 D209:I209 D204:L208 N202:Q202">
    <cfRule type="cellIs" dxfId="84" priority="91" operator="equal">
      <formula>1</formula>
    </cfRule>
  </conditionalFormatting>
  <conditionalFormatting sqref="AA226:AE243">
    <cfRule type="cellIs" dxfId="83" priority="83" operator="equal">
      <formula>1</formula>
    </cfRule>
  </conditionalFormatting>
  <conditionalFormatting sqref="AA220:AE225">
    <cfRule type="cellIs" dxfId="82" priority="82" operator="equal">
      <formula>1</formula>
    </cfRule>
  </conditionalFormatting>
  <conditionalFormatting sqref="J127:Q127">
    <cfRule type="cellIs" dxfId="81" priority="106" operator="equal">
      <formula>1</formula>
    </cfRule>
  </conditionalFormatting>
  <conditionalFormatting sqref="E135:L135">
    <cfRule type="cellIs" dxfId="80" priority="98" operator="equal">
      <formula>1</formula>
    </cfRule>
  </conditionalFormatting>
  <conditionalFormatting sqref="D137:K137">
    <cfRule type="cellIs" dxfId="79" priority="96" operator="equal">
      <formula>1</formula>
    </cfRule>
  </conditionalFormatting>
  <conditionalFormatting sqref="D138:K138">
    <cfRule type="cellIs" dxfId="78" priority="95" operator="equal">
      <formula>1</formula>
    </cfRule>
  </conditionalFormatting>
  <conditionalFormatting sqref="I363:J372 AC372 V363:AB363 AA367:AB372 V365 V364:X364 AC363:AE371">
    <cfRule type="cellIs" dxfId="77" priority="42" operator="equal">
      <formula>1</formula>
    </cfRule>
  </conditionalFormatting>
  <conditionalFormatting sqref="A393">
    <cfRule type="cellIs" dxfId="76" priority="58" operator="equal">
      <formula>1</formula>
    </cfRule>
  </conditionalFormatting>
  <conditionalFormatting sqref="AH393">
    <cfRule type="cellIs" dxfId="75" priority="57" operator="equal">
      <formula>1</formula>
    </cfRule>
  </conditionalFormatting>
  <conditionalFormatting sqref="U366:AB366">
    <cfRule type="cellIs" dxfId="74" priority="29" operator="equal">
      <formula>1</formula>
    </cfRule>
  </conditionalFormatting>
  <conditionalFormatting sqref="W365:AB365">
    <cfRule type="cellIs" dxfId="73" priority="28" operator="equal">
      <formula>1</formula>
    </cfRule>
  </conditionalFormatting>
  <conditionalFormatting sqref="K375:R375">
    <cfRule type="cellIs" dxfId="72" priority="26" operator="equal">
      <formula>1</formula>
    </cfRule>
  </conditionalFormatting>
  <conditionalFormatting sqref="J376:Q376">
    <cfRule type="cellIs" dxfId="71" priority="25" operator="equal">
      <formula>1</formula>
    </cfRule>
  </conditionalFormatting>
  <conditionalFormatting sqref="I378:P378">
    <cfRule type="cellIs" dxfId="70" priority="23" operator="equal">
      <formula>1</formula>
    </cfRule>
  </conditionalFormatting>
  <conditionalFormatting sqref="AF347:AG349 AG388:AG390 B345:AG346 B347:C349 B391:AG392 B388:C390 C350:C352 C354:C356 C353:M353 P347:AE350">
    <cfRule type="cellIs" dxfId="69" priority="56" operator="equal">
      <formula>1</formula>
    </cfRule>
  </conditionalFormatting>
  <conditionalFormatting sqref="A344">
    <cfRule type="cellIs" dxfId="68" priority="55" operator="equal">
      <formula>1</formula>
    </cfRule>
  </conditionalFormatting>
  <conditionalFormatting sqref="AH344">
    <cfRule type="cellIs" dxfId="67" priority="51" operator="equal">
      <formula>1</formula>
    </cfRule>
  </conditionalFormatting>
  <conditionalFormatting sqref="B350:B356 B375:C387 V364:X364 V365 AF367:AG387 AD372:AE372 I376:I377 AC364:AE371 K370:Z372 V362:AB363 I373:AB374 S375:AB375 I375:J375 R376:AB377 P351:AE352 AF350:AG363 Q378:AB380 Q381:T381 D353:AE356 D357:H358 D359:G361 AC357:AE360 AF388:AF390 U381:AB390 I382:T390 AC373:AE390">
    <cfRule type="cellIs" dxfId="66" priority="54" operator="equal">
      <formula>1</formula>
    </cfRule>
  </conditionalFormatting>
  <conditionalFormatting sqref="V364:X364 V365">
    <cfRule type="cellIs" dxfId="65" priority="53" operator="equal">
      <formula>1</formula>
    </cfRule>
  </conditionalFormatting>
  <conditionalFormatting sqref="AA367:AB372">
    <cfRule type="cellIs" dxfId="64" priority="52" operator="equal">
      <formula>1</formula>
    </cfRule>
  </conditionalFormatting>
  <conditionalFormatting sqref="I377">
    <cfRule type="cellIs" dxfId="63" priority="38" operator="equal">
      <formula>1</formula>
    </cfRule>
  </conditionalFormatting>
  <conditionalFormatting sqref="I374:J375 I376:I377">
    <cfRule type="cellIs" dxfId="62" priority="50" operator="equal">
      <formula>1</formula>
    </cfRule>
  </conditionalFormatting>
  <conditionalFormatting sqref="I372:J373">
    <cfRule type="cellIs" dxfId="61" priority="49" operator="equal">
      <formula>1</formula>
    </cfRule>
  </conditionalFormatting>
  <conditionalFormatting sqref="I382:L390">
    <cfRule type="cellIs" dxfId="60" priority="48" operator="equal">
      <formula>1</formula>
    </cfRule>
  </conditionalFormatting>
  <conditionalFormatting sqref="I365:J367">
    <cfRule type="cellIs" dxfId="59" priority="47" operator="equal">
      <formula>1</formula>
    </cfRule>
  </conditionalFormatting>
  <conditionalFormatting sqref="AC372">
    <cfRule type="cellIs" dxfId="58" priority="44" operator="equal">
      <formula>1</formula>
    </cfRule>
  </conditionalFormatting>
  <conditionalFormatting sqref="AC373:AE379 AD372:AE372">
    <cfRule type="cellIs" dxfId="57" priority="43" operator="equal">
      <formula>1</formula>
    </cfRule>
  </conditionalFormatting>
  <conditionalFormatting sqref="I373:J375 I376">
    <cfRule type="cellIs" dxfId="56" priority="40" operator="equal">
      <formula>1</formula>
    </cfRule>
  </conditionalFormatting>
  <conditionalFormatting sqref="I371:J372">
    <cfRule type="cellIs" dxfId="55" priority="39" operator="equal">
      <formula>1</formula>
    </cfRule>
  </conditionalFormatting>
  <conditionalFormatting sqref="Q368:X368">
    <cfRule type="cellIs" dxfId="54" priority="31" operator="equal">
      <formula>1</formula>
    </cfRule>
  </conditionalFormatting>
  <conditionalFormatting sqref="S367:Z367">
    <cfRule type="cellIs" dxfId="53" priority="30" operator="equal">
      <formula>1</formula>
    </cfRule>
  </conditionalFormatting>
  <conditionalFormatting sqref="Y364:AB364">
    <cfRule type="cellIs" dxfId="52" priority="27" operator="equal">
      <formula>1</formula>
    </cfRule>
  </conditionalFormatting>
  <conditionalFormatting sqref="Y368:Z368">
    <cfRule type="cellIs" dxfId="51" priority="37" operator="equal">
      <formula>1</formula>
    </cfRule>
  </conditionalFormatting>
  <conditionalFormatting sqref="Y368:Z368">
    <cfRule type="cellIs" dxfId="50" priority="36" operator="equal">
      <formula>1</formula>
    </cfRule>
  </conditionalFormatting>
  <conditionalFormatting sqref="W369">
    <cfRule type="cellIs" dxfId="49" priority="35" operator="equal">
      <formula>1</formula>
    </cfRule>
  </conditionalFormatting>
  <conditionalFormatting sqref="X369:Z369">
    <cfRule type="cellIs" dxfId="48" priority="34" operator="equal">
      <formula>1</formula>
    </cfRule>
  </conditionalFormatting>
  <conditionalFormatting sqref="W369:Z369">
    <cfRule type="cellIs" dxfId="47" priority="33" operator="equal">
      <formula>1</formula>
    </cfRule>
  </conditionalFormatting>
  <conditionalFormatting sqref="I381:P381">
    <cfRule type="cellIs" dxfId="46" priority="20" operator="equal">
      <formula>1</formula>
    </cfRule>
  </conditionalFormatting>
  <conditionalFormatting sqref="O369:V369">
    <cfRule type="cellIs" dxfId="45" priority="32" operator="equal">
      <formula>1</formula>
    </cfRule>
  </conditionalFormatting>
  <conditionalFormatting sqref="J377:Q377">
    <cfRule type="cellIs" dxfId="44" priority="24" operator="equal">
      <formula>1</formula>
    </cfRule>
  </conditionalFormatting>
  <conditionalFormatting sqref="I379:P379">
    <cfRule type="cellIs" dxfId="43" priority="22" operator="equal">
      <formula>1</formula>
    </cfRule>
  </conditionalFormatting>
  <conditionalFormatting sqref="I380:P380">
    <cfRule type="cellIs" dxfId="42" priority="21" operator="equal">
      <formula>1</formula>
    </cfRule>
  </conditionalFormatting>
  <conditionalFormatting sqref="D347:O350">
    <cfRule type="cellIs" dxfId="41" priority="19" operator="equal">
      <formula>1</formula>
    </cfRule>
  </conditionalFormatting>
  <conditionalFormatting sqref="D351:O352">
    <cfRule type="cellIs" dxfId="40" priority="18" operator="equal">
      <formula>1</formula>
    </cfRule>
  </conditionalFormatting>
  <conditionalFormatting sqref="AG72 B54:C55 L56:M61 K57:K61">
    <cfRule type="cellIs" dxfId="39" priority="17" operator="equal">
      <formula>1</formula>
    </cfRule>
  </conditionalFormatting>
  <conditionalFormatting sqref="AH50">
    <cfRule type="cellIs" dxfId="38" priority="13" operator="equal">
      <formula>1</formula>
    </cfRule>
  </conditionalFormatting>
  <conditionalFormatting sqref="N73:O76">
    <cfRule type="cellIs" dxfId="37" priority="7" operator="equal">
      <formula>1</formula>
    </cfRule>
  </conditionalFormatting>
  <conditionalFormatting sqref="N77:O78 N73:O73">
    <cfRule type="cellIs" dxfId="36" priority="10" operator="equal">
      <formula>1</formula>
    </cfRule>
  </conditionalFormatting>
  <conditionalFormatting sqref="N74:O77">
    <cfRule type="cellIs" dxfId="35" priority="8" operator="equal">
      <formula>1</formula>
    </cfRule>
  </conditionalFormatting>
  <conditionalFormatting sqref="AF94:AG96 B98:AG98 B94:B96 B51:AG52 C56:C62 B53:C53 AG53:AG55 L55:M55 P73:R78 L83:U90 N91:U96 D62 N79:U82 C74:M82 N53:P61 J63:K64 J62:P62 B97:G97 J97:AG97 C63:D73 J65:M73 E53:H73 V53:AF89 V90:Y90 AB90:AF90 Z90:AA96">
    <cfRule type="cellIs" dxfId="34" priority="16" operator="equal">
      <formula>1</formula>
    </cfRule>
  </conditionalFormatting>
  <conditionalFormatting sqref="A50">
    <cfRule type="cellIs" dxfId="33" priority="15" operator="equal">
      <formula>1</formula>
    </cfRule>
  </conditionalFormatting>
  <conditionalFormatting sqref="AF91:AG93 AG56:AG71 B56:B93 L55:M55 C83:K89 C91:G96 AB91:AE96 AG73:AG90 H91:H97 C90:H90 J90:K90 I90:I97">
    <cfRule type="cellIs" dxfId="32" priority="14" operator="equal">
      <formula>1</formula>
    </cfRule>
  </conditionalFormatting>
  <conditionalFormatting sqref="AB91:AE96">
    <cfRule type="cellIs" dxfId="31" priority="12" operator="equal">
      <formula>1</formula>
    </cfRule>
  </conditionalFormatting>
  <conditionalFormatting sqref="J91:M96">
    <cfRule type="cellIs" dxfId="30" priority="3" operator="equal">
      <formula>1</formula>
    </cfRule>
  </conditionalFormatting>
  <conditionalFormatting sqref="V91:Y96">
    <cfRule type="cellIs" dxfId="29" priority="2" operator="equal">
      <formula>1</formula>
    </cfRule>
  </conditionalFormatting>
  <conditionalFormatting sqref="R53:S66">
    <cfRule type="cellIs" dxfId="28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"/>
  <sheetViews>
    <sheetView workbookViewId="0">
      <selection activeCell="AJ2" sqref="AJ2:AJ12"/>
    </sheetView>
  </sheetViews>
  <sheetFormatPr defaultColWidth="11.42578125" defaultRowHeight="15" x14ac:dyDescent="0.25"/>
  <cols>
    <col min="1" max="32" width="2.85546875" style="1" customWidth="1"/>
    <col min="33" max="33" width="9.7109375" customWidth="1"/>
    <col min="34" max="34" width="4.7109375" customWidth="1"/>
    <col min="35" max="35" width="73.140625" customWidth="1"/>
  </cols>
  <sheetData>
    <row r="1" spans="1:36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t="str">
        <f>"00"&amp;F1&amp;E1&amp;D1&amp;C1&amp;B1&amp;A1</f>
        <v>00000000</v>
      </c>
      <c r="AH1" s="1">
        <v>0</v>
      </c>
    </row>
    <row r="2" spans="1:36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1</v>
      </c>
      <c r="X2" s="1">
        <v>1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1</v>
      </c>
      <c r="AE2" s="1">
        <v>1</v>
      </c>
      <c r="AF2" s="1">
        <v>0</v>
      </c>
      <c r="AG2" t="str">
        <f t="shared" ref="AG2:AG16" si="0">"00"&amp;F2&amp;E2&amp;D2&amp;C2&amp;B2&amp;A2</f>
        <v>00011110</v>
      </c>
      <c r="AH2" t="str">
        <f>BIN2HEX(AG2,2)</f>
        <v>1E</v>
      </c>
      <c r="AJ2" t="s">
        <v>1</v>
      </c>
    </row>
    <row r="3" spans="1:36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0</v>
      </c>
      <c r="Z3" s="1">
        <v>0</v>
      </c>
      <c r="AA3" s="1">
        <v>0</v>
      </c>
      <c r="AB3" s="1">
        <v>1</v>
      </c>
      <c r="AC3" s="1">
        <v>1</v>
      </c>
      <c r="AD3" s="1">
        <v>1</v>
      </c>
      <c r="AE3" s="1">
        <v>1</v>
      </c>
      <c r="AF3" s="1">
        <v>0</v>
      </c>
      <c r="AG3" t="str">
        <f t="shared" si="0"/>
        <v>00111111</v>
      </c>
      <c r="AH3" t="str">
        <f t="shared" ref="AH3:AH15" si="1">BIN2HEX(AG3,2)</f>
        <v>3F</v>
      </c>
      <c r="AI3" t="str">
        <f>"{ 0x" &amp; AH2 &amp; ", 0x" &amp; AH3 &amp; ", 0x" &amp; AH4 &amp; ", 0x" &amp; AH5 &amp; ", 0x" &amp; AH6 &amp; ", 0x" &amp; AH7 &amp; ", 0x" &amp; AH8 &amp; ", 0x" &amp; AH9 &amp; ", 0x" &amp; AH10 &amp; ", 0x" &amp; AH11 &amp; ", 0x" &amp; AH12 &amp; ", 0x" &amp; AH13 &amp; ", 0x" &amp; AH14  &amp; ", 0x" &amp; AH15 &amp; "}, //" &amp; AH1</f>
        <v>{ 0x1E, 0x3F, 0x33, 0x33, 0x33, 0x33, 0x33, 0x33, 0x33, 0x33, 0x33, 0x33, 0x3F, 0x1E}, //0</v>
      </c>
      <c r="AJ3" t="s">
        <v>2</v>
      </c>
    </row>
    <row r="4" spans="1:36" x14ac:dyDescent="0.25">
      <c r="A4" s="1">
        <v>1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0</v>
      </c>
      <c r="W4" s="1">
        <v>0</v>
      </c>
      <c r="X4" s="1">
        <v>1</v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1</v>
      </c>
      <c r="AG4" t="str">
        <f t="shared" si="0"/>
        <v>00110011</v>
      </c>
      <c r="AH4" t="str">
        <f t="shared" si="1"/>
        <v>33</v>
      </c>
      <c r="AJ4" t="s">
        <v>3</v>
      </c>
    </row>
    <row r="5" spans="1:36" x14ac:dyDescent="0.2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1</v>
      </c>
      <c r="AG5" t="str">
        <f t="shared" si="0"/>
        <v>00110011</v>
      </c>
      <c r="AH5" t="str">
        <f t="shared" si="1"/>
        <v>33</v>
      </c>
      <c r="AJ5" t="s">
        <v>4</v>
      </c>
    </row>
    <row r="6" spans="1:36" x14ac:dyDescent="0.25">
      <c r="A6" s="1">
        <v>1</v>
      </c>
      <c r="B6" s="1">
        <v>1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>
        <v>1</v>
      </c>
      <c r="AG6" t="str">
        <f t="shared" si="0"/>
        <v>00110011</v>
      </c>
      <c r="AH6" t="str">
        <f t="shared" si="1"/>
        <v>33</v>
      </c>
      <c r="AJ6" t="s">
        <v>5</v>
      </c>
    </row>
    <row r="7" spans="1:36" x14ac:dyDescent="0.25">
      <c r="A7" s="1">
        <v>1</v>
      </c>
      <c r="B7" s="1">
        <v>1</v>
      </c>
      <c r="C7" s="1">
        <v>0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1</v>
      </c>
      <c r="Y7" s="1">
        <v>1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1</v>
      </c>
      <c r="AF7" s="1">
        <v>1</v>
      </c>
      <c r="AG7" t="str">
        <f t="shared" si="0"/>
        <v>00110011</v>
      </c>
      <c r="AH7" t="str">
        <f t="shared" si="1"/>
        <v>33</v>
      </c>
      <c r="AJ7" t="s">
        <v>6</v>
      </c>
    </row>
    <row r="8" spans="1:36" x14ac:dyDescent="0.25">
      <c r="A8" s="1">
        <v>1</v>
      </c>
      <c r="B8" s="1">
        <v>1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t="str">
        <f t="shared" si="0"/>
        <v>00110011</v>
      </c>
      <c r="AH8" t="str">
        <f t="shared" si="1"/>
        <v>33</v>
      </c>
      <c r="AJ8" t="s">
        <v>7</v>
      </c>
    </row>
    <row r="9" spans="1:36" x14ac:dyDescent="0.25">
      <c r="A9" s="1">
        <v>1</v>
      </c>
      <c r="B9" s="1">
        <v>1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t="str">
        <f t="shared" si="0"/>
        <v>00110011</v>
      </c>
      <c r="AH9" t="str">
        <f t="shared" si="1"/>
        <v>33</v>
      </c>
      <c r="AJ9" t="s">
        <v>8</v>
      </c>
    </row>
    <row r="10" spans="1:36" x14ac:dyDescent="0.25">
      <c r="A10" s="1">
        <v>1</v>
      </c>
      <c r="B10" s="1">
        <v>1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1</v>
      </c>
      <c r="Y10" s="1">
        <v>1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1</v>
      </c>
      <c r="AG10" t="str">
        <f t="shared" si="0"/>
        <v>00110011</v>
      </c>
      <c r="AH10" t="str">
        <f t="shared" si="1"/>
        <v>33</v>
      </c>
      <c r="AJ10" t="s">
        <v>9</v>
      </c>
    </row>
    <row r="11" spans="1:36" x14ac:dyDescent="0.25">
      <c r="A11" s="1">
        <v>1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v>1</v>
      </c>
      <c r="Z11" s="1">
        <v>0</v>
      </c>
      <c r="AA11" s="1">
        <v>1</v>
      </c>
      <c r="AB11" s="1">
        <v>1</v>
      </c>
      <c r="AC11" s="1">
        <v>0</v>
      </c>
      <c r="AD11" s="1">
        <v>0</v>
      </c>
      <c r="AE11" s="1">
        <v>1</v>
      </c>
      <c r="AF11" s="1">
        <v>1</v>
      </c>
      <c r="AG11" t="str">
        <f t="shared" si="0"/>
        <v>00110011</v>
      </c>
      <c r="AH11" t="str">
        <f t="shared" si="1"/>
        <v>33</v>
      </c>
      <c r="AJ11" t="s">
        <v>10</v>
      </c>
    </row>
    <row r="12" spans="1:36" x14ac:dyDescent="0.25">
      <c r="A12" s="1">
        <v>1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1</v>
      </c>
      <c r="AB12" s="1">
        <v>1</v>
      </c>
      <c r="AC12" s="1">
        <v>0</v>
      </c>
      <c r="AD12" s="1">
        <v>0</v>
      </c>
      <c r="AE12" s="1">
        <v>1</v>
      </c>
      <c r="AF12" s="1">
        <v>1</v>
      </c>
      <c r="AG12" t="str">
        <f t="shared" si="0"/>
        <v>00110011</v>
      </c>
      <c r="AH12" t="str">
        <f t="shared" si="1"/>
        <v>33</v>
      </c>
      <c r="AJ12" t="s">
        <v>11</v>
      </c>
    </row>
    <row r="13" spans="1:36" x14ac:dyDescent="0.25">
      <c r="A13" s="1">
        <v>1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1</v>
      </c>
      <c r="AB13" s="1">
        <v>1</v>
      </c>
      <c r="AC13" s="1">
        <v>0</v>
      </c>
      <c r="AD13" s="1">
        <v>0</v>
      </c>
      <c r="AE13" s="1">
        <v>1</v>
      </c>
      <c r="AF13" s="1">
        <v>1</v>
      </c>
      <c r="AG13" t="str">
        <f t="shared" si="0"/>
        <v>00110011</v>
      </c>
      <c r="AH13" t="str">
        <f t="shared" si="1"/>
        <v>33</v>
      </c>
    </row>
    <row r="14" spans="1:36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1</v>
      </c>
      <c r="X14" s="1">
        <v>1</v>
      </c>
      <c r="Y14" s="1">
        <v>0</v>
      </c>
      <c r="Z14" s="1">
        <v>0</v>
      </c>
      <c r="AA14" s="1">
        <v>0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t="str">
        <f t="shared" si="0"/>
        <v>00111111</v>
      </c>
      <c r="AH14" t="str">
        <f t="shared" si="1"/>
        <v>3F</v>
      </c>
    </row>
    <row r="15" spans="1:36" x14ac:dyDescent="0.25">
      <c r="A15" s="1">
        <v>0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t="str">
        <f t="shared" si="0"/>
        <v>00011110</v>
      </c>
      <c r="AH15" t="str">
        <f t="shared" si="1"/>
        <v>1E</v>
      </c>
    </row>
    <row r="16" spans="1:36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t="str">
        <f t="shared" si="0"/>
        <v>00000000</v>
      </c>
    </row>
    <row r="17" spans="1:36" s="3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J17"/>
    </row>
    <row r="18" spans="1:36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t="str">
        <f>"00"&amp;F18&amp;E18&amp;D18&amp;C18&amp;B18&amp;A18</f>
        <v>00000000</v>
      </c>
      <c r="AH18" s="1">
        <v>1</v>
      </c>
    </row>
    <row r="19" spans="1:36" x14ac:dyDescent="0.25">
      <c r="A19" s="1">
        <v>0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t="str">
        <f t="shared" ref="AG19:AG33" si="2">"00"&amp;F19&amp;E19&amp;D19&amp;C19&amp;B19&amp;A19</f>
        <v>00011000</v>
      </c>
      <c r="AH19" t="str">
        <f>BIN2HEX(AG19,2)</f>
        <v>18</v>
      </c>
    </row>
    <row r="20" spans="1:36" x14ac:dyDescent="0.25">
      <c r="A20" s="1">
        <v>0</v>
      </c>
      <c r="B20" s="1">
        <v>0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t="str">
        <f t="shared" si="2"/>
        <v>00011100</v>
      </c>
      <c r="AH20" t="str">
        <f t="shared" ref="AH20:AH32" si="3">BIN2HEX(AG20,2)</f>
        <v>1C</v>
      </c>
      <c r="AI20" t="str">
        <f>"{ 0x" &amp; AH19 &amp; ", 0x" &amp; AH20 &amp; ", 0x" &amp; AH21 &amp; ", 0x" &amp; AH22 &amp; ", 0x" &amp; AH23 &amp; ", 0x" &amp; AH24 &amp; ", 0x" &amp; AH25 &amp; ", 0x" &amp; AH26 &amp; ", 0x" &amp; AH27 &amp; ", 0x" &amp; AH28 &amp; ", 0x" &amp; AH29 &amp; ", 0x" &amp; AH30 &amp; ", 0x" &amp; AH31  &amp; ", 0x" &amp; AH32 &amp; "}, //" &amp; AH18</f>
        <v>{ 0x18, 0x1C, 0x1E, 0x1E, 0x18, 0x18, 0x18, 0x18, 0x18, 0x18, 0x18, 0x18, 0x3C, 0x3C}, //1</v>
      </c>
    </row>
    <row r="21" spans="1:36" x14ac:dyDescent="0.25">
      <c r="A21" s="1">
        <v>0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  <c r="AF21" s="1">
        <v>1</v>
      </c>
      <c r="AG21" t="str">
        <f t="shared" si="2"/>
        <v>00011110</v>
      </c>
      <c r="AH21" t="str">
        <f t="shared" si="3"/>
        <v>1E</v>
      </c>
    </row>
    <row r="22" spans="1:36" x14ac:dyDescent="0.25">
      <c r="A22" s="1">
        <v>0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  <c r="AA22" s="1">
        <v>1</v>
      </c>
      <c r="AB22" s="1">
        <v>1</v>
      </c>
      <c r="AC22" s="1">
        <v>0</v>
      </c>
      <c r="AD22" s="1">
        <v>0</v>
      </c>
      <c r="AE22" s="1">
        <v>1</v>
      </c>
      <c r="AF22" s="1">
        <v>1</v>
      </c>
      <c r="AG22" t="str">
        <f t="shared" si="2"/>
        <v>00011110</v>
      </c>
      <c r="AH22" t="str">
        <f t="shared" si="3"/>
        <v>1E</v>
      </c>
    </row>
    <row r="23" spans="1:36" x14ac:dyDescent="0.25">
      <c r="A23" s="1">
        <v>0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0</v>
      </c>
      <c r="AA23" s="1">
        <v>1</v>
      </c>
      <c r="AB23" s="1">
        <v>1</v>
      </c>
      <c r="AC23" s="1">
        <v>0</v>
      </c>
      <c r="AD23" s="1">
        <v>0</v>
      </c>
      <c r="AE23" s="1">
        <v>1</v>
      </c>
      <c r="AF23" s="1">
        <v>1</v>
      </c>
      <c r="AG23" t="str">
        <f t="shared" si="2"/>
        <v>00011000</v>
      </c>
      <c r="AH23" t="str">
        <f t="shared" si="3"/>
        <v>18</v>
      </c>
    </row>
    <row r="24" spans="1:36" x14ac:dyDescent="0.25">
      <c r="A24" s="1">
        <v>0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1</v>
      </c>
      <c r="AB24" s="1">
        <v>1</v>
      </c>
      <c r="AC24" s="1">
        <v>0</v>
      </c>
      <c r="AD24" s="1">
        <v>0</v>
      </c>
      <c r="AE24" s="1">
        <v>1</v>
      </c>
      <c r="AF24" s="1">
        <v>1</v>
      </c>
      <c r="AG24" t="str">
        <f t="shared" si="2"/>
        <v>00011000</v>
      </c>
      <c r="AH24" t="str">
        <f t="shared" si="3"/>
        <v>18</v>
      </c>
    </row>
    <row r="25" spans="1:36" x14ac:dyDescent="0.25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t="str">
        <f t="shared" si="2"/>
        <v>00011000</v>
      </c>
      <c r="AH25" t="str">
        <f t="shared" si="3"/>
        <v>18</v>
      </c>
    </row>
    <row r="26" spans="1:36" x14ac:dyDescent="0.25">
      <c r="A26" s="1">
        <v>0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0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t="str">
        <f t="shared" si="2"/>
        <v>00011000</v>
      </c>
      <c r="AH26" t="str">
        <f t="shared" si="3"/>
        <v>18</v>
      </c>
    </row>
    <row r="27" spans="1:36" x14ac:dyDescent="0.25">
      <c r="A27" s="1">
        <v>0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0</v>
      </c>
      <c r="AD27" s="1">
        <v>0</v>
      </c>
      <c r="AE27" s="1">
        <v>1</v>
      </c>
      <c r="AF27" s="1">
        <v>1</v>
      </c>
      <c r="AG27" t="str">
        <f t="shared" si="2"/>
        <v>00011000</v>
      </c>
      <c r="AH27" t="str">
        <f t="shared" si="3"/>
        <v>18</v>
      </c>
    </row>
    <row r="28" spans="1:36" x14ac:dyDescent="0.25">
      <c r="A28" s="1">
        <v>0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1</v>
      </c>
      <c r="AB28" s="1">
        <v>1</v>
      </c>
      <c r="AC28" s="1">
        <v>0</v>
      </c>
      <c r="AD28" s="1">
        <v>0</v>
      </c>
      <c r="AE28" s="1">
        <v>1</v>
      </c>
      <c r="AF28" s="1">
        <v>1</v>
      </c>
      <c r="AG28" t="str">
        <f t="shared" si="2"/>
        <v>00011000</v>
      </c>
      <c r="AH28" t="str">
        <f t="shared" si="3"/>
        <v>18</v>
      </c>
    </row>
    <row r="29" spans="1:36" x14ac:dyDescent="0.25">
      <c r="A29" s="1">
        <v>0</v>
      </c>
      <c r="B29" s="1">
        <v>0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0</v>
      </c>
      <c r="W29" s="1">
        <v>0</v>
      </c>
      <c r="X29" s="1">
        <v>1</v>
      </c>
      <c r="Y29" s="1">
        <v>1</v>
      </c>
      <c r="Z29" s="1">
        <v>0</v>
      </c>
      <c r="AA29" s="1">
        <v>1</v>
      </c>
      <c r="AB29" s="1">
        <v>1</v>
      </c>
      <c r="AC29" s="1">
        <v>0</v>
      </c>
      <c r="AD29" s="1">
        <v>0</v>
      </c>
      <c r="AE29" s="1">
        <v>1</v>
      </c>
      <c r="AF29" s="1">
        <v>1</v>
      </c>
      <c r="AG29" t="str">
        <f t="shared" si="2"/>
        <v>00011000</v>
      </c>
      <c r="AH29" t="str">
        <f t="shared" si="3"/>
        <v>18</v>
      </c>
    </row>
    <row r="30" spans="1:36" x14ac:dyDescent="0.25">
      <c r="A30" s="1">
        <v>0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0</v>
      </c>
      <c r="W30" s="1">
        <v>0</v>
      </c>
      <c r="X30" s="1">
        <v>1</v>
      </c>
      <c r="Y30" s="1">
        <v>1</v>
      </c>
      <c r="Z30" s="1">
        <v>0</v>
      </c>
      <c r="AA30" s="1">
        <v>1</v>
      </c>
      <c r="AB30" s="1">
        <v>1</v>
      </c>
      <c r="AC30" s="1">
        <v>0</v>
      </c>
      <c r="AD30" s="1">
        <v>0</v>
      </c>
      <c r="AE30" s="1">
        <v>1</v>
      </c>
      <c r="AF30" s="1">
        <v>1</v>
      </c>
      <c r="AG30" t="str">
        <f t="shared" si="2"/>
        <v>00011000</v>
      </c>
      <c r="AH30" t="str">
        <f t="shared" si="3"/>
        <v>18</v>
      </c>
    </row>
    <row r="31" spans="1:36" x14ac:dyDescent="0.25">
      <c r="A31" s="1">
        <v>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0</v>
      </c>
      <c r="Z31" s="1">
        <v>0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t="str">
        <f t="shared" si="2"/>
        <v>00111100</v>
      </c>
      <c r="AH31" t="str">
        <f t="shared" si="3"/>
        <v>3C</v>
      </c>
    </row>
    <row r="32" spans="1:36" x14ac:dyDescent="0.25">
      <c r="A32" s="1">
        <v>0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1</v>
      </c>
      <c r="AD32" s="1">
        <v>1</v>
      </c>
      <c r="AE32" s="1">
        <v>1</v>
      </c>
      <c r="AF32" s="1">
        <v>0</v>
      </c>
      <c r="AG32" t="str">
        <f t="shared" si="2"/>
        <v>00111100</v>
      </c>
      <c r="AH32" t="str">
        <f t="shared" si="3"/>
        <v>3C</v>
      </c>
    </row>
    <row r="33" spans="1:36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t="str">
        <f t="shared" si="2"/>
        <v>00000000</v>
      </c>
    </row>
    <row r="34" spans="1:36" s="3" customForma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J34"/>
    </row>
    <row r="35" spans="1:36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t="str">
        <f>"00"&amp;F35&amp;E35&amp;D35&amp;C35&amp;B35&amp;A35</f>
        <v>00000000</v>
      </c>
      <c r="AH35" s="1">
        <v>2</v>
      </c>
    </row>
    <row r="36" spans="1:36" x14ac:dyDescent="0.25">
      <c r="A36" s="1">
        <v>0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t="str">
        <f t="shared" ref="AG36:AG50" si="4">"00"&amp;F36&amp;E36&amp;D36&amp;C36&amp;B36&amp;A36</f>
        <v>00011110</v>
      </c>
      <c r="AH36" t="str">
        <f>BIN2HEX(AG36,2)</f>
        <v>1E</v>
      </c>
    </row>
    <row r="37" spans="1:36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0</v>
      </c>
      <c r="AG37" t="str">
        <f t="shared" si="4"/>
        <v>00111111</v>
      </c>
      <c r="AH37" t="str">
        <f t="shared" ref="AH37:AH49" si="5">BIN2HEX(AG37,2)</f>
        <v>3F</v>
      </c>
      <c r="AI37" t="str">
        <f>"{ 0x" &amp; AH36 &amp; ", 0x" &amp; AH37 &amp; ", 0x" &amp; AH38 &amp; ", 0x" &amp; AH39 &amp; ", 0x" &amp; AH40 &amp; ", 0x" &amp; AH41 &amp; ", 0x" &amp; AH42 &amp; ", 0x" &amp; AH43 &amp; ", 0x" &amp; AH44 &amp; ", 0x" &amp; AH45 &amp; ", 0x" &amp; AH46 &amp; ", 0x" &amp; AH47 &amp; ", 0x" &amp; AH48  &amp; ", 0x" &amp; AH49 &amp; "}, //" &amp; AH35</f>
        <v>{ 0x1E, 0x3F, 0x33, 0x30, 0x30, 0x30, 0x1C, 0x1E, 0x06, 0x03, 0x03, 0x03, 0x3F, 0x3F}, //2</v>
      </c>
    </row>
    <row r="38" spans="1:36" x14ac:dyDescent="0.25">
      <c r="A38" s="1">
        <v>1</v>
      </c>
      <c r="B38" s="1">
        <v>1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0</v>
      </c>
      <c r="W38" s="1">
        <v>0</v>
      </c>
      <c r="X38" s="1">
        <v>1</v>
      </c>
      <c r="Y38" s="1">
        <v>1</v>
      </c>
      <c r="Z38" s="1">
        <v>0</v>
      </c>
      <c r="AA38" s="1">
        <v>1</v>
      </c>
      <c r="AB38" s="1">
        <v>1</v>
      </c>
      <c r="AC38" s="1">
        <v>0</v>
      </c>
      <c r="AD38" s="1">
        <v>0</v>
      </c>
      <c r="AE38" s="1">
        <v>1</v>
      </c>
      <c r="AF38" s="1">
        <v>1</v>
      </c>
      <c r="AG38" t="str">
        <f t="shared" si="4"/>
        <v>00110011</v>
      </c>
      <c r="AH38" t="str">
        <f t="shared" si="5"/>
        <v>33</v>
      </c>
    </row>
    <row r="39" spans="1:36" x14ac:dyDescent="0.25">
      <c r="A39" s="1">
        <v>0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0</v>
      </c>
      <c r="X39" s="1">
        <v>1</v>
      </c>
      <c r="Y39" s="1">
        <v>1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1</v>
      </c>
      <c r="AF39" s="1">
        <v>1</v>
      </c>
      <c r="AG39" t="str">
        <f t="shared" si="4"/>
        <v>00110000</v>
      </c>
      <c r="AH39" t="str">
        <f t="shared" si="5"/>
        <v>30</v>
      </c>
    </row>
    <row r="40" spans="1:36" x14ac:dyDescent="0.25">
      <c r="A40" s="1">
        <v>0</v>
      </c>
      <c r="B40" s="1">
        <v>0</v>
      </c>
      <c r="C40" s="1">
        <v>0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0</v>
      </c>
      <c r="W40" s="1">
        <v>0</v>
      </c>
      <c r="X40" s="1">
        <v>1</v>
      </c>
      <c r="Y40" s="1">
        <v>1</v>
      </c>
      <c r="Z40" s="1">
        <v>0</v>
      </c>
      <c r="AA40" s="1">
        <v>1</v>
      </c>
      <c r="AB40" s="1">
        <v>1</v>
      </c>
      <c r="AC40" s="1">
        <v>0</v>
      </c>
      <c r="AD40" s="1">
        <v>0</v>
      </c>
      <c r="AE40" s="1">
        <v>1</v>
      </c>
      <c r="AF40" s="1">
        <v>1</v>
      </c>
      <c r="AG40" t="str">
        <f t="shared" si="4"/>
        <v>00110000</v>
      </c>
      <c r="AH40" t="str">
        <f t="shared" si="5"/>
        <v>30</v>
      </c>
    </row>
    <row r="41" spans="1:36" x14ac:dyDescent="0.25">
      <c r="A41" s="1">
        <v>0</v>
      </c>
      <c r="B41" s="1">
        <v>0</v>
      </c>
      <c r="C41" s="1">
        <v>0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0</v>
      </c>
      <c r="W41" s="1">
        <v>0</v>
      </c>
      <c r="X41" s="1">
        <v>1</v>
      </c>
      <c r="Y41" s="1">
        <v>1</v>
      </c>
      <c r="Z41" s="1">
        <v>0</v>
      </c>
      <c r="AA41" s="1">
        <v>1</v>
      </c>
      <c r="AB41" s="1">
        <v>1</v>
      </c>
      <c r="AC41" s="1">
        <v>0</v>
      </c>
      <c r="AD41" s="1">
        <v>0</v>
      </c>
      <c r="AE41" s="1">
        <v>1</v>
      </c>
      <c r="AF41" s="1">
        <v>1</v>
      </c>
      <c r="AG41" t="str">
        <f t="shared" si="4"/>
        <v>00110000</v>
      </c>
      <c r="AH41" t="str">
        <f t="shared" si="5"/>
        <v>30</v>
      </c>
    </row>
    <row r="42" spans="1:36" x14ac:dyDescent="0.25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1</v>
      </c>
      <c r="AC42" s="1">
        <v>1</v>
      </c>
      <c r="AD42" s="1">
        <v>1</v>
      </c>
      <c r="AE42" s="1">
        <v>1</v>
      </c>
      <c r="AF42" s="1">
        <v>0</v>
      </c>
      <c r="AG42" t="str">
        <f t="shared" si="4"/>
        <v>00011100</v>
      </c>
      <c r="AH42" t="str">
        <f t="shared" si="5"/>
        <v>1C</v>
      </c>
    </row>
    <row r="43" spans="1:36" x14ac:dyDescent="0.25">
      <c r="A43" s="1">
        <v>0</v>
      </c>
      <c r="B43" s="1">
        <v>1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1</v>
      </c>
      <c r="AC43" s="1">
        <v>1</v>
      </c>
      <c r="AD43" s="1">
        <v>1</v>
      </c>
      <c r="AE43" s="1">
        <v>1</v>
      </c>
      <c r="AF43" s="1">
        <v>0</v>
      </c>
      <c r="AG43" t="str">
        <f t="shared" si="4"/>
        <v>00011110</v>
      </c>
      <c r="AH43" t="str">
        <f t="shared" si="5"/>
        <v>1E</v>
      </c>
    </row>
    <row r="44" spans="1:36" x14ac:dyDescent="0.25">
      <c r="A44" s="1">
        <v>0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0</v>
      </c>
      <c r="W44" s="1">
        <v>0</v>
      </c>
      <c r="X44" s="1">
        <v>1</v>
      </c>
      <c r="Y44" s="1">
        <v>1</v>
      </c>
      <c r="Z44" s="1">
        <v>0</v>
      </c>
      <c r="AA44" s="1">
        <v>1</v>
      </c>
      <c r="AB44" s="1">
        <v>1</v>
      </c>
      <c r="AC44" s="1">
        <v>0</v>
      </c>
      <c r="AD44" s="1">
        <v>0</v>
      </c>
      <c r="AE44" s="1">
        <v>1</v>
      </c>
      <c r="AF44" s="1">
        <v>1</v>
      </c>
      <c r="AG44" t="str">
        <f t="shared" si="4"/>
        <v>00000110</v>
      </c>
      <c r="AH44" t="str">
        <f t="shared" si="5"/>
        <v>06</v>
      </c>
    </row>
    <row r="45" spans="1:36" x14ac:dyDescent="0.25">
      <c r="A45" s="1">
        <v>1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1</v>
      </c>
      <c r="V45" s="1">
        <v>0</v>
      </c>
      <c r="W45" s="1">
        <v>0</v>
      </c>
      <c r="X45" s="1">
        <v>1</v>
      </c>
      <c r="Y45" s="1">
        <v>1</v>
      </c>
      <c r="Z45" s="1">
        <v>0</v>
      </c>
      <c r="AA45" s="1">
        <v>1</v>
      </c>
      <c r="AB45" s="1">
        <v>1</v>
      </c>
      <c r="AC45" s="1">
        <v>0</v>
      </c>
      <c r="AD45" s="1">
        <v>0</v>
      </c>
      <c r="AE45" s="1">
        <v>1</v>
      </c>
      <c r="AF45" s="1">
        <v>1</v>
      </c>
      <c r="AG45" t="str">
        <f t="shared" si="4"/>
        <v>00000011</v>
      </c>
      <c r="AH45" t="str">
        <f t="shared" si="5"/>
        <v>03</v>
      </c>
    </row>
    <row r="46" spans="1:36" x14ac:dyDescent="0.25">
      <c r="A46" s="1">
        <v>1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1</v>
      </c>
      <c r="V46" s="1">
        <v>0</v>
      </c>
      <c r="W46" s="1">
        <v>0</v>
      </c>
      <c r="X46" s="1">
        <v>1</v>
      </c>
      <c r="Y46" s="1">
        <v>1</v>
      </c>
      <c r="Z46" s="1">
        <v>0</v>
      </c>
      <c r="AA46" s="1">
        <v>1</v>
      </c>
      <c r="AB46" s="1">
        <v>1</v>
      </c>
      <c r="AC46" s="1">
        <v>0</v>
      </c>
      <c r="AD46" s="1">
        <v>0</v>
      </c>
      <c r="AE46" s="1">
        <v>1</v>
      </c>
      <c r="AF46" s="1">
        <v>1</v>
      </c>
      <c r="AG46" t="str">
        <f t="shared" si="4"/>
        <v>00000011</v>
      </c>
      <c r="AH46" t="str">
        <f t="shared" si="5"/>
        <v>03</v>
      </c>
    </row>
    <row r="47" spans="1:36" x14ac:dyDescent="0.25">
      <c r="A47" s="1">
        <v>1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0</v>
      </c>
      <c r="W47" s="1">
        <v>0</v>
      </c>
      <c r="X47" s="1">
        <v>1</v>
      </c>
      <c r="Y47" s="1">
        <v>1</v>
      </c>
      <c r="Z47" s="1">
        <v>0</v>
      </c>
      <c r="AA47" s="1">
        <v>1</v>
      </c>
      <c r="AB47" s="1">
        <v>1</v>
      </c>
      <c r="AC47" s="1">
        <v>0</v>
      </c>
      <c r="AD47" s="1">
        <v>0</v>
      </c>
      <c r="AE47" s="1">
        <v>1</v>
      </c>
      <c r="AF47" s="1">
        <v>1</v>
      </c>
      <c r="AG47" t="str">
        <f t="shared" si="4"/>
        <v>00000011</v>
      </c>
      <c r="AH47" t="str">
        <f t="shared" si="5"/>
        <v>03</v>
      </c>
    </row>
    <row r="48" spans="1:36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0</v>
      </c>
      <c r="AA48" s="1">
        <v>0</v>
      </c>
      <c r="AB48" s="1">
        <v>1</v>
      </c>
      <c r="AC48" s="1">
        <v>1</v>
      </c>
      <c r="AD48" s="1">
        <v>1</v>
      </c>
      <c r="AE48" s="1">
        <v>1</v>
      </c>
      <c r="AF48" s="1">
        <v>0</v>
      </c>
      <c r="AG48" t="str">
        <f t="shared" si="4"/>
        <v>00111111</v>
      </c>
      <c r="AH48" t="str">
        <f t="shared" si="5"/>
        <v>3F</v>
      </c>
    </row>
    <row r="49" spans="1:36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0</v>
      </c>
      <c r="Z49" s="1">
        <v>0</v>
      </c>
      <c r="AA49" s="1">
        <v>0</v>
      </c>
      <c r="AB49" s="1">
        <v>1</v>
      </c>
      <c r="AC49" s="1">
        <v>1</v>
      </c>
      <c r="AD49" s="1">
        <v>1</v>
      </c>
      <c r="AE49" s="1">
        <v>1</v>
      </c>
      <c r="AF49" s="1">
        <v>0</v>
      </c>
      <c r="AG49" t="str">
        <f t="shared" si="4"/>
        <v>00111111</v>
      </c>
      <c r="AH49" t="str">
        <f t="shared" si="5"/>
        <v>3F</v>
      </c>
    </row>
    <row r="50" spans="1:36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t="str">
        <f t="shared" si="4"/>
        <v>00000000</v>
      </c>
    </row>
    <row r="51" spans="1:36" s="3" customForma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J51"/>
    </row>
    <row r="52" spans="1:36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t="str">
        <f>"00"&amp;F52&amp;E52&amp;D52&amp;C52&amp;B52&amp;A52</f>
        <v>00000000</v>
      </c>
      <c r="AH52" s="1">
        <v>3</v>
      </c>
    </row>
    <row r="53" spans="1:36" x14ac:dyDescent="0.25">
      <c r="A53" s="1">
        <v>0</v>
      </c>
      <c r="B53" s="1">
        <v>1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1</v>
      </c>
      <c r="W53" s="1">
        <v>1</v>
      </c>
      <c r="X53" s="1">
        <v>1</v>
      </c>
      <c r="Y53" s="1">
        <v>0</v>
      </c>
      <c r="Z53" s="1">
        <v>0</v>
      </c>
      <c r="AA53" s="1">
        <v>0</v>
      </c>
      <c r="AB53" s="1">
        <v>1</v>
      </c>
      <c r="AC53" s="1">
        <v>1</v>
      </c>
      <c r="AD53" s="1">
        <v>1</v>
      </c>
      <c r="AE53" s="1">
        <v>1</v>
      </c>
      <c r="AF53" s="1">
        <v>0</v>
      </c>
      <c r="AG53" t="str">
        <f t="shared" ref="AG53:AG67" si="6">"00"&amp;F53&amp;E53&amp;D53&amp;C53&amp;B53&amp;A53</f>
        <v>00011110</v>
      </c>
      <c r="AH53" t="str">
        <f>BIN2HEX(AG53,2)</f>
        <v>1E</v>
      </c>
    </row>
    <row r="54" spans="1:36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v>1</v>
      </c>
      <c r="W54" s="1">
        <v>1</v>
      </c>
      <c r="X54" s="1">
        <v>1</v>
      </c>
      <c r="Y54" s="1">
        <v>0</v>
      </c>
      <c r="Z54" s="1">
        <v>0</v>
      </c>
      <c r="AA54" s="1">
        <v>0</v>
      </c>
      <c r="AB54" s="1">
        <v>1</v>
      </c>
      <c r="AC54" s="1">
        <v>1</v>
      </c>
      <c r="AD54" s="1">
        <v>1</v>
      </c>
      <c r="AE54" s="1">
        <v>1</v>
      </c>
      <c r="AF54" s="1">
        <v>0</v>
      </c>
      <c r="AG54" t="str">
        <f t="shared" si="6"/>
        <v>00111111</v>
      </c>
      <c r="AH54" t="str">
        <f t="shared" ref="AH54:AH66" si="7">BIN2HEX(AG54,2)</f>
        <v>3F</v>
      </c>
      <c r="AI54" t="str">
        <f>"{ 0x" &amp; AH53 &amp; ", 0x" &amp; AH54 &amp; ", 0x" &amp; AH55 &amp; ", 0x" &amp; AH56 &amp; ", 0x" &amp; AH57 &amp; ", 0x" &amp; AH58 &amp; ", 0x" &amp; AH59 &amp; ", 0x" &amp; AH60 &amp; ", 0x" &amp; AH61 &amp; ", 0x" &amp; AH62 &amp; ", 0x" &amp; AH63 &amp; ", 0x" &amp; AH64 &amp; ", 0x" &amp; AH65  &amp; ", 0x" &amp; AH66 &amp; "}, //" &amp; AH52</f>
        <v>{ 0x1E, 0x3F, 0x33, 0x30, 0x30, 0x30, 0x1E, 0x1E, 0x30, 0x30, 0x30, 0x33, 0x3F, 0x1E}, //3</v>
      </c>
    </row>
    <row r="55" spans="1:36" x14ac:dyDescent="0.25">
      <c r="A55" s="1">
        <v>1</v>
      </c>
      <c r="B55" s="1">
        <v>1</v>
      </c>
      <c r="C55" s="1">
        <v>0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0</v>
      </c>
      <c r="W55" s="1">
        <v>0</v>
      </c>
      <c r="X55" s="1">
        <v>1</v>
      </c>
      <c r="Y55" s="1">
        <v>1</v>
      </c>
      <c r="Z55" s="1">
        <v>0</v>
      </c>
      <c r="AA55" s="1">
        <v>1</v>
      </c>
      <c r="AB55" s="1">
        <v>1</v>
      </c>
      <c r="AC55" s="1">
        <v>0</v>
      </c>
      <c r="AD55" s="1">
        <v>0</v>
      </c>
      <c r="AE55" s="1">
        <v>1</v>
      </c>
      <c r="AF55" s="1">
        <v>1</v>
      </c>
      <c r="AG55" t="str">
        <f t="shared" si="6"/>
        <v>00110011</v>
      </c>
      <c r="AH55" t="str">
        <f t="shared" si="7"/>
        <v>33</v>
      </c>
    </row>
    <row r="56" spans="1:36" x14ac:dyDescent="0.25">
      <c r="A56" s="1">
        <v>0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1</v>
      </c>
      <c r="V56" s="1">
        <v>0</v>
      </c>
      <c r="W56" s="1">
        <v>0</v>
      </c>
      <c r="X56" s="1">
        <v>1</v>
      </c>
      <c r="Y56" s="1">
        <v>1</v>
      </c>
      <c r="Z56" s="1">
        <v>0</v>
      </c>
      <c r="AA56" s="1">
        <v>1</v>
      </c>
      <c r="AB56" s="1">
        <v>1</v>
      </c>
      <c r="AC56" s="1">
        <v>0</v>
      </c>
      <c r="AD56" s="1">
        <v>0</v>
      </c>
      <c r="AE56" s="1">
        <v>1</v>
      </c>
      <c r="AF56" s="1">
        <v>1</v>
      </c>
      <c r="AG56" t="str">
        <f t="shared" si="6"/>
        <v>00110000</v>
      </c>
      <c r="AH56" t="str">
        <f t="shared" si="7"/>
        <v>30</v>
      </c>
    </row>
    <row r="57" spans="1:36" x14ac:dyDescent="0.25">
      <c r="A57" s="1">
        <v>0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v>1</v>
      </c>
      <c r="AB57" s="1">
        <v>1</v>
      </c>
      <c r="AC57" s="1">
        <v>0</v>
      </c>
      <c r="AD57" s="1">
        <v>0</v>
      </c>
      <c r="AE57" s="1">
        <v>1</v>
      </c>
      <c r="AF57" s="1">
        <v>1</v>
      </c>
      <c r="AG57" t="str">
        <f t="shared" si="6"/>
        <v>00110000</v>
      </c>
      <c r="AH57" t="str">
        <f t="shared" si="7"/>
        <v>30</v>
      </c>
    </row>
    <row r="58" spans="1:36" x14ac:dyDescent="0.25">
      <c r="A58" s="1">
        <v>0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0</v>
      </c>
      <c r="W58" s="1">
        <v>0</v>
      </c>
      <c r="X58" s="1">
        <v>1</v>
      </c>
      <c r="Y58" s="1">
        <v>1</v>
      </c>
      <c r="Z58" s="1">
        <v>0</v>
      </c>
      <c r="AA58" s="1">
        <v>1</v>
      </c>
      <c r="AB58" s="1">
        <v>1</v>
      </c>
      <c r="AC58" s="1">
        <v>0</v>
      </c>
      <c r="AD58" s="1">
        <v>0</v>
      </c>
      <c r="AE58" s="1">
        <v>1</v>
      </c>
      <c r="AF58" s="1">
        <v>1</v>
      </c>
      <c r="AG58" t="str">
        <f t="shared" si="6"/>
        <v>00110000</v>
      </c>
      <c r="AH58" t="str">
        <f t="shared" si="7"/>
        <v>30</v>
      </c>
    </row>
    <row r="59" spans="1:36" x14ac:dyDescent="0.25">
      <c r="A59" s="1">
        <v>0</v>
      </c>
      <c r="B59" s="1">
        <v>1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1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1</v>
      </c>
      <c r="AC59" s="1">
        <v>1</v>
      </c>
      <c r="AD59" s="1">
        <v>1</v>
      </c>
      <c r="AE59" s="1">
        <v>1</v>
      </c>
      <c r="AF59" s="1">
        <v>0</v>
      </c>
      <c r="AG59" t="str">
        <f t="shared" si="6"/>
        <v>00011110</v>
      </c>
      <c r="AH59" t="str">
        <f t="shared" si="7"/>
        <v>1E</v>
      </c>
    </row>
    <row r="60" spans="1:36" x14ac:dyDescent="0.25">
      <c r="A60" s="1">
        <v>0</v>
      </c>
      <c r="B60" s="1">
        <v>1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1</v>
      </c>
      <c r="Y60" s="1">
        <v>0</v>
      </c>
      <c r="Z60" s="1">
        <v>0</v>
      </c>
      <c r="AA60" s="1">
        <v>0</v>
      </c>
      <c r="AB60" s="1">
        <v>1</v>
      </c>
      <c r="AC60" s="1">
        <v>1</v>
      </c>
      <c r="AD60" s="1">
        <v>1</v>
      </c>
      <c r="AE60" s="1">
        <v>1</v>
      </c>
      <c r="AF60" s="1">
        <v>0</v>
      </c>
      <c r="AG60" t="str">
        <f t="shared" si="6"/>
        <v>00011110</v>
      </c>
      <c r="AH60" t="str">
        <f t="shared" si="7"/>
        <v>1E</v>
      </c>
    </row>
    <row r="61" spans="1:36" x14ac:dyDescent="0.25">
      <c r="A61" s="1">
        <v>0</v>
      </c>
      <c r="B61" s="1">
        <v>0</v>
      </c>
      <c r="C61" s="1">
        <v>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0</v>
      </c>
      <c r="W61" s="1">
        <v>0</v>
      </c>
      <c r="X61" s="1">
        <v>1</v>
      </c>
      <c r="Y61" s="1">
        <v>1</v>
      </c>
      <c r="Z61" s="1">
        <v>0</v>
      </c>
      <c r="AA61" s="1">
        <v>1</v>
      </c>
      <c r="AB61" s="1">
        <v>1</v>
      </c>
      <c r="AC61" s="1">
        <v>0</v>
      </c>
      <c r="AD61" s="1">
        <v>0</v>
      </c>
      <c r="AE61" s="1">
        <v>1</v>
      </c>
      <c r="AF61" s="1">
        <v>1</v>
      </c>
      <c r="AG61" t="str">
        <f t="shared" si="6"/>
        <v>00110000</v>
      </c>
      <c r="AH61" t="str">
        <f t="shared" si="7"/>
        <v>30</v>
      </c>
    </row>
    <row r="62" spans="1:36" x14ac:dyDescent="0.25">
      <c r="A62" s="1">
        <v>0</v>
      </c>
      <c r="B62" s="1">
        <v>0</v>
      </c>
      <c r="C62" s="1">
        <v>0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1</v>
      </c>
      <c r="V62" s="1">
        <v>0</v>
      </c>
      <c r="W62" s="1">
        <v>0</v>
      </c>
      <c r="X62" s="1">
        <v>1</v>
      </c>
      <c r="Y62" s="1">
        <v>1</v>
      </c>
      <c r="Z62" s="1">
        <v>0</v>
      </c>
      <c r="AA62" s="1">
        <v>1</v>
      </c>
      <c r="AB62" s="1">
        <v>1</v>
      </c>
      <c r="AC62" s="1">
        <v>0</v>
      </c>
      <c r="AD62" s="1">
        <v>0</v>
      </c>
      <c r="AE62" s="1">
        <v>1</v>
      </c>
      <c r="AF62" s="1">
        <v>1</v>
      </c>
      <c r="AG62" t="str">
        <f t="shared" si="6"/>
        <v>00110000</v>
      </c>
      <c r="AH62" t="str">
        <f t="shared" si="7"/>
        <v>30</v>
      </c>
    </row>
    <row r="63" spans="1:36" x14ac:dyDescent="0.25">
      <c r="A63" s="1">
        <v>0</v>
      </c>
      <c r="B63" s="1">
        <v>0</v>
      </c>
      <c r="C63" s="1">
        <v>0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1</v>
      </c>
      <c r="V63" s="1">
        <v>0</v>
      </c>
      <c r="W63" s="1">
        <v>0</v>
      </c>
      <c r="X63" s="1">
        <v>1</v>
      </c>
      <c r="Y63" s="1">
        <v>1</v>
      </c>
      <c r="Z63" s="1">
        <v>0</v>
      </c>
      <c r="AA63" s="1">
        <v>1</v>
      </c>
      <c r="AB63" s="1">
        <v>1</v>
      </c>
      <c r="AC63" s="1">
        <v>0</v>
      </c>
      <c r="AD63" s="1">
        <v>0</v>
      </c>
      <c r="AE63" s="1">
        <v>1</v>
      </c>
      <c r="AF63" s="1">
        <v>1</v>
      </c>
      <c r="AG63" t="str">
        <f t="shared" si="6"/>
        <v>00110000</v>
      </c>
      <c r="AH63" t="str">
        <f t="shared" si="7"/>
        <v>30</v>
      </c>
    </row>
    <row r="64" spans="1:36" x14ac:dyDescent="0.25">
      <c r="A64" s="1">
        <v>1</v>
      </c>
      <c r="B64" s="1">
        <v>1</v>
      </c>
      <c r="C64" s="1">
        <v>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1</v>
      </c>
      <c r="V64" s="1">
        <v>0</v>
      </c>
      <c r="W64" s="1">
        <v>0</v>
      </c>
      <c r="X64" s="1">
        <v>1</v>
      </c>
      <c r="Y64" s="1">
        <v>1</v>
      </c>
      <c r="Z64" s="1">
        <v>0</v>
      </c>
      <c r="AA64" s="1">
        <v>1</v>
      </c>
      <c r="AB64" s="1">
        <v>1</v>
      </c>
      <c r="AC64" s="1">
        <v>0</v>
      </c>
      <c r="AD64" s="1">
        <v>0</v>
      </c>
      <c r="AE64" s="1">
        <v>1</v>
      </c>
      <c r="AF64" s="1">
        <v>1</v>
      </c>
      <c r="AG64" t="str">
        <f t="shared" si="6"/>
        <v>00110011</v>
      </c>
      <c r="AH64" t="str">
        <f t="shared" si="7"/>
        <v>33</v>
      </c>
    </row>
    <row r="65" spans="1:36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1</v>
      </c>
      <c r="K65" s="1">
        <v>1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1</v>
      </c>
      <c r="W65" s="1">
        <v>1</v>
      </c>
      <c r="X65" s="1">
        <v>1</v>
      </c>
      <c r="Y65" s="1">
        <v>0</v>
      </c>
      <c r="Z65" s="1">
        <v>0</v>
      </c>
      <c r="AA65" s="1">
        <v>0</v>
      </c>
      <c r="AB65" s="1">
        <v>1</v>
      </c>
      <c r="AC65" s="1">
        <v>1</v>
      </c>
      <c r="AD65" s="1">
        <v>1</v>
      </c>
      <c r="AE65" s="1">
        <v>1</v>
      </c>
      <c r="AF65" s="1">
        <v>0</v>
      </c>
      <c r="AG65" t="str">
        <f t="shared" si="6"/>
        <v>00111111</v>
      </c>
      <c r="AH65" t="str">
        <f t="shared" si="7"/>
        <v>3F</v>
      </c>
    </row>
    <row r="66" spans="1:36" x14ac:dyDescent="0.25">
      <c r="A66" s="1">
        <v>0</v>
      </c>
      <c r="B66" s="1">
        <v>1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1</v>
      </c>
      <c r="W66" s="1">
        <v>1</v>
      </c>
      <c r="X66" s="1">
        <v>1</v>
      </c>
      <c r="Y66" s="1">
        <v>0</v>
      </c>
      <c r="Z66" s="1">
        <v>0</v>
      </c>
      <c r="AA66" s="1">
        <v>0</v>
      </c>
      <c r="AB66" s="1">
        <v>1</v>
      </c>
      <c r="AC66" s="1">
        <v>1</v>
      </c>
      <c r="AD66" s="1">
        <v>1</v>
      </c>
      <c r="AE66" s="1">
        <v>1</v>
      </c>
      <c r="AF66" s="1">
        <v>0</v>
      </c>
      <c r="AG66" t="str">
        <f t="shared" si="6"/>
        <v>00011110</v>
      </c>
      <c r="AH66" t="str">
        <f t="shared" si="7"/>
        <v>1E</v>
      </c>
    </row>
    <row r="67" spans="1:36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t="str">
        <f t="shared" si="6"/>
        <v>00000000</v>
      </c>
    </row>
    <row r="68" spans="1:36" s="3" customForma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J68"/>
    </row>
    <row r="69" spans="1:36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t="str">
        <f>"00"&amp;F69&amp;E69&amp;D69&amp;C69&amp;B69&amp;A69</f>
        <v>00000000</v>
      </c>
      <c r="AH69" s="1">
        <v>4</v>
      </c>
    </row>
    <row r="70" spans="1:36" x14ac:dyDescent="0.25">
      <c r="A70" s="1">
        <v>1</v>
      </c>
      <c r="B70" s="1">
        <v>1</v>
      </c>
      <c r="C70" s="1">
        <v>0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</v>
      </c>
      <c r="W70" s="1">
        <v>1</v>
      </c>
      <c r="X70" s="1">
        <v>1</v>
      </c>
      <c r="Y70" s="1">
        <v>0</v>
      </c>
      <c r="Z70" s="1">
        <v>0</v>
      </c>
      <c r="AA70" s="1">
        <v>0</v>
      </c>
      <c r="AB70" s="1">
        <v>1</v>
      </c>
      <c r="AC70" s="1">
        <v>1</v>
      </c>
      <c r="AD70" s="1">
        <v>1</v>
      </c>
      <c r="AE70" s="1">
        <v>1</v>
      </c>
      <c r="AF70" s="1">
        <v>0</v>
      </c>
      <c r="AG70" t="str">
        <f t="shared" ref="AG70:AG84" si="8">"00"&amp;F70&amp;E70&amp;D70&amp;C70&amp;B70&amp;A70</f>
        <v>00011011</v>
      </c>
      <c r="AH70" t="str">
        <f>BIN2HEX(AG70,2)</f>
        <v>1B</v>
      </c>
    </row>
    <row r="71" spans="1:36" x14ac:dyDescent="0.25">
      <c r="A71" s="1">
        <v>1</v>
      </c>
      <c r="B71" s="1">
        <v>1</v>
      </c>
      <c r="C71" s="1">
        <v>0</v>
      </c>
      <c r="D71" s="1">
        <v>1</v>
      </c>
      <c r="E71" s="1">
        <v>1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1</v>
      </c>
      <c r="X71" s="1">
        <v>1</v>
      </c>
      <c r="Y71" s="1">
        <v>0</v>
      </c>
      <c r="Z71" s="1">
        <v>0</v>
      </c>
      <c r="AA71" s="1">
        <v>0</v>
      </c>
      <c r="AB71" s="1">
        <v>1</v>
      </c>
      <c r="AC71" s="1">
        <v>1</v>
      </c>
      <c r="AD71" s="1">
        <v>1</v>
      </c>
      <c r="AE71" s="1">
        <v>1</v>
      </c>
      <c r="AF71" s="1">
        <v>0</v>
      </c>
      <c r="AG71" t="str">
        <f t="shared" si="8"/>
        <v>00011011</v>
      </c>
      <c r="AH71" t="str">
        <f t="shared" ref="AH71:AH83" si="9">BIN2HEX(AG71,2)</f>
        <v>1B</v>
      </c>
      <c r="AI71" t="str">
        <f>"{ 0x" &amp; AH70 &amp; ", 0x" &amp; AH71 &amp; ", 0x" &amp; AH72 &amp; ", 0x" &amp; AH73 &amp; ", 0x" &amp; AH74 &amp; ", 0x" &amp; AH75 &amp; ", 0x" &amp; AH76 &amp; ", 0x" &amp; AH77 &amp; ", 0x" &amp; AH78 &amp; ", 0x" &amp; AH79 &amp; ", 0x" &amp; AH80 &amp; ", 0x" &amp; AH81 &amp; ", 0x" &amp; AH82  &amp; ", 0x" &amp; AH83 &amp; "}, //" &amp; AH69</f>
        <v>{ 0x1B, 0x1B, 0x1B, 0x1B, 0x1B, 0x1B, 0x3F, 0x3F, 0x18, 0x18, 0x18, 0x18, 0x18, 0x18}, //4</v>
      </c>
    </row>
    <row r="72" spans="1:36" x14ac:dyDescent="0.25">
      <c r="A72" s="1">
        <v>1</v>
      </c>
      <c r="B72" s="1">
        <v>1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1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1</v>
      </c>
      <c r="V72" s="1">
        <v>0</v>
      </c>
      <c r="W72" s="1">
        <v>0</v>
      </c>
      <c r="X72" s="1">
        <v>1</v>
      </c>
      <c r="Y72" s="1">
        <v>1</v>
      </c>
      <c r="Z72" s="1">
        <v>0</v>
      </c>
      <c r="AA72" s="1">
        <v>1</v>
      </c>
      <c r="AB72" s="1">
        <v>1</v>
      </c>
      <c r="AC72" s="1">
        <v>0</v>
      </c>
      <c r="AD72" s="1">
        <v>0</v>
      </c>
      <c r="AE72" s="1">
        <v>1</v>
      </c>
      <c r="AF72" s="1">
        <v>1</v>
      </c>
      <c r="AG72" t="str">
        <f t="shared" si="8"/>
        <v>00011011</v>
      </c>
      <c r="AH72" t="str">
        <f t="shared" si="9"/>
        <v>1B</v>
      </c>
    </row>
    <row r="73" spans="1:36" x14ac:dyDescent="0.25">
      <c r="A73" s="1">
        <v>1</v>
      </c>
      <c r="B73" s="1">
        <v>1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1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1</v>
      </c>
      <c r="V73" s="1">
        <v>0</v>
      </c>
      <c r="W73" s="1">
        <v>0</v>
      </c>
      <c r="X73" s="1">
        <v>1</v>
      </c>
      <c r="Y73" s="1">
        <v>1</v>
      </c>
      <c r="Z73" s="1">
        <v>0</v>
      </c>
      <c r="AA73" s="1">
        <v>1</v>
      </c>
      <c r="AB73" s="1">
        <v>1</v>
      </c>
      <c r="AC73" s="1">
        <v>0</v>
      </c>
      <c r="AD73" s="1">
        <v>0</v>
      </c>
      <c r="AE73" s="1">
        <v>1</v>
      </c>
      <c r="AF73" s="1">
        <v>1</v>
      </c>
      <c r="AG73" t="str">
        <f t="shared" si="8"/>
        <v>00011011</v>
      </c>
      <c r="AH73" t="str">
        <f t="shared" si="9"/>
        <v>1B</v>
      </c>
    </row>
    <row r="74" spans="1:36" x14ac:dyDescent="0.25">
      <c r="A74" s="1">
        <v>1</v>
      </c>
      <c r="B74" s="1">
        <v>1</v>
      </c>
      <c r="C74" s="1">
        <v>0</v>
      </c>
      <c r="D74" s="1">
        <v>1</v>
      </c>
      <c r="E74" s="1">
        <v>1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1</v>
      </c>
      <c r="L74" s="1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1</v>
      </c>
      <c r="V74" s="1">
        <v>0</v>
      </c>
      <c r="W74" s="1">
        <v>0</v>
      </c>
      <c r="X74" s="1">
        <v>1</v>
      </c>
      <c r="Y74" s="1">
        <v>1</v>
      </c>
      <c r="Z74" s="1">
        <v>0</v>
      </c>
      <c r="AA74" s="1">
        <v>1</v>
      </c>
      <c r="AB74" s="1">
        <v>1</v>
      </c>
      <c r="AC74" s="1">
        <v>0</v>
      </c>
      <c r="AD74" s="1">
        <v>0</v>
      </c>
      <c r="AE74" s="1">
        <v>1</v>
      </c>
      <c r="AF74" s="1">
        <v>1</v>
      </c>
      <c r="AG74" t="str">
        <f t="shared" si="8"/>
        <v>00011011</v>
      </c>
      <c r="AH74" t="str">
        <f t="shared" si="9"/>
        <v>1B</v>
      </c>
    </row>
    <row r="75" spans="1:36" x14ac:dyDescent="0.25">
      <c r="A75" s="1">
        <v>1</v>
      </c>
      <c r="B75" s="1">
        <v>1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1</v>
      </c>
      <c r="V75" s="1">
        <v>0</v>
      </c>
      <c r="W75" s="1">
        <v>0</v>
      </c>
      <c r="X75" s="1">
        <v>1</v>
      </c>
      <c r="Y75" s="1">
        <v>1</v>
      </c>
      <c r="Z75" s="1">
        <v>0</v>
      </c>
      <c r="AA75" s="1">
        <v>1</v>
      </c>
      <c r="AB75" s="1">
        <v>1</v>
      </c>
      <c r="AC75" s="1">
        <v>0</v>
      </c>
      <c r="AD75" s="1">
        <v>0</v>
      </c>
      <c r="AE75" s="1">
        <v>1</v>
      </c>
      <c r="AF75" s="1">
        <v>1</v>
      </c>
      <c r="AG75" t="str">
        <f t="shared" si="8"/>
        <v>00011011</v>
      </c>
      <c r="AH75" t="str">
        <f t="shared" si="9"/>
        <v>1B</v>
      </c>
    </row>
    <row r="76" spans="1:36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0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1</v>
      </c>
      <c r="W76" s="1">
        <v>1</v>
      </c>
      <c r="X76" s="1">
        <v>1</v>
      </c>
      <c r="Y76" s="1">
        <v>0</v>
      </c>
      <c r="Z76" s="1">
        <v>0</v>
      </c>
      <c r="AA76" s="1">
        <v>0</v>
      </c>
      <c r="AB76" s="1">
        <v>1</v>
      </c>
      <c r="AC76" s="1">
        <v>1</v>
      </c>
      <c r="AD76" s="1">
        <v>1</v>
      </c>
      <c r="AE76" s="1">
        <v>1</v>
      </c>
      <c r="AF76" s="1">
        <v>0</v>
      </c>
      <c r="AG76" t="str">
        <f t="shared" si="8"/>
        <v>00111111</v>
      </c>
      <c r="AH76" t="str">
        <f t="shared" si="9"/>
        <v>3F</v>
      </c>
    </row>
    <row r="77" spans="1:36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1</v>
      </c>
      <c r="Y77" s="1">
        <v>0</v>
      </c>
      <c r="Z77" s="1">
        <v>0</v>
      </c>
      <c r="AA77" s="1">
        <v>0</v>
      </c>
      <c r="AB77" s="1">
        <v>1</v>
      </c>
      <c r="AC77" s="1">
        <v>1</v>
      </c>
      <c r="AD77" s="1">
        <v>1</v>
      </c>
      <c r="AE77" s="1">
        <v>1</v>
      </c>
      <c r="AF77" s="1">
        <v>0</v>
      </c>
      <c r="AG77" t="str">
        <f t="shared" si="8"/>
        <v>00111111</v>
      </c>
      <c r="AH77" t="str">
        <f t="shared" si="9"/>
        <v>3F</v>
      </c>
    </row>
    <row r="78" spans="1:36" x14ac:dyDescent="0.25">
      <c r="A78" s="1">
        <v>0</v>
      </c>
      <c r="B78" s="1">
        <v>0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0</v>
      </c>
      <c r="W78" s="1">
        <v>0</v>
      </c>
      <c r="X78" s="1">
        <v>1</v>
      </c>
      <c r="Y78" s="1">
        <v>1</v>
      </c>
      <c r="Z78" s="1">
        <v>0</v>
      </c>
      <c r="AA78" s="1">
        <v>1</v>
      </c>
      <c r="AB78" s="1">
        <v>1</v>
      </c>
      <c r="AC78" s="1">
        <v>0</v>
      </c>
      <c r="AD78" s="1">
        <v>0</v>
      </c>
      <c r="AE78" s="1">
        <v>1</v>
      </c>
      <c r="AF78" s="1">
        <v>1</v>
      </c>
      <c r="AG78" t="str">
        <f t="shared" si="8"/>
        <v>00011000</v>
      </c>
      <c r="AH78" t="str">
        <f t="shared" si="9"/>
        <v>18</v>
      </c>
    </row>
    <row r="79" spans="1:36" x14ac:dyDescent="0.25">
      <c r="A79" s="1">
        <v>0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1</v>
      </c>
      <c r="V79" s="1">
        <v>0</v>
      </c>
      <c r="W79" s="1">
        <v>0</v>
      </c>
      <c r="X79" s="1">
        <v>1</v>
      </c>
      <c r="Y79" s="1">
        <v>1</v>
      </c>
      <c r="Z79" s="1">
        <v>0</v>
      </c>
      <c r="AA79" s="1">
        <v>1</v>
      </c>
      <c r="AB79" s="1">
        <v>1</v>
      </c>
      <c r="AC79" s="1">
        <v>0</v>
      </c>
      <c r="AD79" s="1">
        <v>0</v>
      </c>
      <c r="AE79" s="1">
        <v>1</v>
      </c>
      <c r="AF79" s="1">
        <v>1</v>
      </c>
      <c r="AG79" t="str">
        <f t="shared" si="8"/>
        <v>00011000</v>
      </c>
      <c r="AH79" t="str">
        <f t="shared" si="9"/>
        <v>18</v>
      </c>
    </row>
    <row r="80" spans="1:36" x14ac:dyDescent="0.25">
      <c r="A80" s="1">
        <v>0</v>
      </c>
      <c r="B80" s="1">
        <v>0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1</v>
      </c>
      <c r="V80" s="1">
        <v>0</v>
      </c>
      <c r="W80" s="1">
        <v>0</v>
      </c>
      <c r="X80" s="1">
        <v>1</v>
      </c>
      <c r="Y80" s="1">
        <v>1</v>
      </c>
      <c r="Z80" s="1">
        <v>0</v>
      </c>
      <c r="AA80" s="1">
        <v>1</v>
      </c>
      <c r="AB80" s="1">
        <v>1</v>
      </c>
      <c r="AC80" s="1">
        <v>0</v>
      </c>
      <c r="AD80" s="1">
        <v>0</v>
      </c>
      <c r="AE80" s="1">
        <v>1</v>
      </c>
      <c r="AF80" s="1">
        <v>1</v>
      </c>
      <c r="AG80" t="str">
        <f t="shared" si="8"/>
        <v>00011000</v>
      </c>
      <c r="AH80" t="str">
        <f t="shared" si="9"/>
        <v>18</v>
      </c>
    </row>
    <row r="81" spans="1:36" x14ac:dyDescent="0.25">
      <c r="A81" s="1">
        <v>0</v>
      </c>
      <c r="B81" s="1">
        <v>0</v>
      </c>
      <c r="C81" s="1">
        <v>0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0</v>
      </c>
      <c r="AA81" s="1">
        <v>1</v>
      </c>
      <c r="AB81" s="1">
        <v>1</v>
      </c>
      <c r="AC81" s="1">
        <v>0</v>
      </c>
      <c r="AD81" s="1">
        <v>0</v>
      </c>
      <c r="AE81" s="1">
        <v>1</v>
      </c>
      <c r="AF81" s="1">
        <v>1</v>
      </c>
      <c r="AG81" t="str">
        <f t="shared" si="8"/>
        <v>00011000</v>
      </c>
      <c r="AH81" t="str">
        <f t="shared" si="9"/>
        <v>18</v>
      </c>
    </row>
    <row r="82" spans="1:36" x14ac:dyDescent="0.25">
      <c r="A82" s="1">
        <v>0</v>
      </c>
      <c r="B82" s="1">
        <v>0</v>
      </c>
      <c r="C82" s="1">
        <v>0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1</v>
      </c>
      <c r="W82" s="1">
        <v>1</v>
      </c>
      <c r="X82" s="1">
        <v>1</v>
      </c>
      <c r="Y82" s="1">
        <v>0</v>
      </c>
      <c r="Z82" s="1">
        <v>0</v>
      </c>
      <c r="AA82" s="1">
        <v>0</v>
      </c>
      <c r="AB82" s="1">
        <v>1</v>
      </c>
      <c r="AC82" s="1">
        <v>1</v>
      </c>
      <c r="AD82" s="1">
        <v>1</v>
      </c>
      <c r="AE82" s="1">
        <v>1</v>
      </c>
      <c r="AF82" s="1">
        <v>0</v>
      </c>
      <c r="AG82" t="str">
        <f t="shared" si="8"/>
        <v>00011000</v>
      </c>
      <c r="AH82" t="str">
        <f t="shared" si="9"/>
        <v>18</v>
      </c>
    </row>
    <row r="83" spans="1:36" x14ac:dyDescent="0.25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  <c r="AA83" s="1">
        <v>0</v>
      </c>
      <c r="AB83" s="1">
        <v>1</v>
      </c>
      <c r="AC83" s="1">
        <v>1</v>
      </c>
      <c r="AD83" s="1">
        <v>1</v>
      </c>
      <c r="AE83" s="1">
        <v>1</v>
      </c>
      <c r="AF83" s="1">
        <v>0</v>
      </c>
      <c r="AG83" t="str">
        <f t="shared" si="8"/>
        <v>00011000</v>
      </c>
      <c r="AH83" t="str">
        <f t="shared" si="9"/>
        <v>18</v>
      </c>
    </row>
    <row r="84" spans="1:36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t="str">
        <f t="shared" si="8"/>
        <v>00000000</v>
      </c>
    </row>
    <row r="85" spans="1:36" s="3" customForma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J85"/>
    </row>
    <row r="86" spans="1:36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t="str">
        <f>"00"&amp;F86&amp;E86&amp;D86&amp;C86&amp;B86&amp;A86</f>
        <v>00000000</v>
      </c>
      <c r="AH86" s="1">
        <v>5</v>
      </c>
    </row>
    <row r="87" spans="1:36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1</v>
      </c>
      <c r="AC87" s="1">
        <v>1</v>
      </c>
      <c r="AD87" s="1">
        <v>1</v>
      </c>
      <c r="AE87" s="1">
        <v>1</v>
      </c>
      <c r="AF87" s="1">
        <v>0</v>
      </c>
      <c r="AG87" t="str">
        <f t="shared" ref="AG87:AG101" si="10">"00"&amp;F87&amp;E87&amp;D87&amp;C87&amp;B87&amp;A87</f>
        <v>00111111</v>
      </c>
      <c r="AH87" t="str">
        <f>BIN2HEX(AG87,2)</f>
        <v>3F</v>
      </c>
    </row>
    <row r="88" spans="1:36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  <c r="AA88" s="1">
        <v>0</v>
      </c>
      <c r="AB88" s="1">
        <v>1</v>
      </c>
      <c r="AC88" s="1">
        <v>1</v>
      </c>
      <c r="AD88" s="1">
        <v>1</v>
      </c>
      <c r="AE88" s="1">
        <v>1</v>
      </c>
      <c r="AF88" s="1">
        <v>0</v>
      </c>
      <c r="AG88" t="str">
        <f t="shared" si="10"/>
        <v>00111111</v>
      </c>
      <c r="AH88" t="str">
        <f t="shared" ref="AH88:AH100" si="11">BIN2HEX(AG88,2)</f>
        <v>3F</v>
      </c>
      <c r="AI88" t="str">
        <f>"{ 0x" &amp; AH87 &amp; ", 0x" &amp; AH88 &amp; ", 0x" &amp; AH89 &amp; ", 0x" &amp; AH90 &amp; ", 0x" &amp; AH91 &amp; ", 0x" &amp; AH92 &amp; ", 0x" &amp; AH93 &amp; ", 0x" &amp; AH94 &amp; ", 0x" &amp; AH95 &amp; ", 0x" &amp; AH96 &amp; ", 0x" &amp; AH97 &amp; ", 0x" &amp; AH98 &amp; ", 0x" &amp; AH99  &amp; ", 0x" &amp; AH100 &amp; "}, //" &amp; AH86</f>
        <v>{ 0x3F, 0x3F, 0x03, 0x03, 0x03, 0x03, 0x1F, 0x3E, 0x30, 0x30, 0x30, 0x33, 0x3F, 0x1E}, //5</v>
      </c>
    </row>
    <row r="89" spans="1:36" x14ac:dyDescent="0.25">
      <c r="A89" s="1">
        <v>1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1</v>
      </c>
      <c r="V89" s="1">
        <v>0</v>
      </c>
      <c r="W89" s="1">
        <v>0</v>
      </c>
      <c r="X89" s="1">
        <v>1</v>
      </c>
      <c r="Y89" s="1">
        <v>1</v>
      </c>
      <c r="Z89" s="1">
        <v>0</v>
      </c>
      <c r="AA89" s="1">
        <v>1</v>
      </c>
      <c r="AB89" s="1">
        <v>1</v>
      </c>
      <c r="AC89" s="1">
        <v>0</v>
      </c>
      <c r="AD89" s="1">
        <v>0</v>
      </c>
      <c r="AE89" s="1">
        <v>1</v>
      </c>
      <c r="AF89" s="1">
        <v>1</v>
      </c>
      <c r="AG89" t="str">
        <f t="shared" si="10"/>
        <v>00000011</v>
      </c>
      <c r="AH89" t="str">
        <f t="shared" si="11"/>
        <v>03</v>
      </c>
    </row>
    <row r="90" spans="1:36" x14ac:dyDescent="0.25">
      <c r="A90" s="1">
        <v>1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1</v>
      </c>
      <c r="V90" s="1">
        <v>0</v>
      </c>
      <c r="W90" s="1">
        <v>0</v>
      </c>
      <c r="X90" s="1">
        <v>1</v>
      </c>
      <c r="Y90" s="1">
        <v>1</v>
      </c>
      <c r="Z90" s="1">
        <v>0</v>
      </c>
      <c r="AA90" s="1">
        <v>1</v>
      </c>
      <c r="AB90" s="1">
        <v>1</v>
      </c>
      <c r="AC90" s="1">
        <v>0</v>
      </c>
      <c r="AD90" s="1">
        <v>0</v>
      </c>
      <c r="AE90" s="1">
        <v>1</v>
      </c>
      <c r="AF90" s="1">
        <v>1</v>
      </c>
      <c r="AG90" t="str">
        <f t="shared" si="10"/>
        <v>00000011</v>
      </c>
      <c r="AH90" t="str">
        <f t="shared" si="11"/>
        <v>03</v>
      </c>
    </row>
    <row r="91" spans="1:36" x14ac:dyDescent="0.25">
      <c r="A91" s="1">
        <v>1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1</v>
      </c>
      <c r="V91" s="1">
        <v>0</v>
      </c>
      <c r="W91" s="1">
        <v>0</v>
      </c>
      <c r="X91" s="1">
        <v>1</v>
      </c>
      <c r="Y91" s="1">
        <v>1</v>
      </c>
      <c r="Z91" s="1">
        <v>0</v>
      </c>
      <c r="AA91" s="1">
        <v>1</v>
      </c>
      <c r="AB91" s="1">
        <v>1</v>
      </c>
      <c r="AC91" s="1">
        <v>0</v>
      </c>
      <c r="AD91" s="1">
        <v>0</v>
      </c>
      <c r="AE91" s="1">
        <v>1</v>
      </c>
      <c r="AF91" s="1">
        <v>1</v>
      </c>
      <c r="AG91" t="str">
        <f t="shared" si="10"/>
        <v>00000011</v>
      </c>
      <c r="AH91" t="str">
        <f t="shared" si="11"/>
        <v>03</v>
      </c>
    </row>
    <row r="92" spans="1:36" x14ac:dyDescent="0.25">
      <c r="A92" s="1">
        <v>1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0</v>
      </c>
      <c r="W92" s="1">
        <v>0</v>
      </c>
      <c r="X92" s="1">
        <v>1</v>
      </c>
      <c r="Y92" s="1">
        <v>1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1</v>
      </c>
      <c r="AF92" s="1">
        <v>1</v>
      </c>
      <c r="AG92" t="str">
        <f t="shared" si="10"/>
        <v>00000011</v>
      </c>
      <c r="AH92" t="str">
        <f t="shared" si="11"/>
        <v>03</v>
      </c>
    </row>
    <row r="93" spans="1:36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1</v>
      </c>
      <c r="Y93" s="1">
        <v>0</v>
      </c>
      <c r="Z93" s="1">
        <v>0</v>
      </c>
      <c r="AA93" s="1">
        <v>0</v>
      </c>
      <c r="AB93" s="1">
        <v>1</v>
      </c>
      <c r="AC93" s="1">
        <v>1</v>
      </c>
      <c r="AD93" s="1">
        <v>1</v>
      </c>
      <c r="AE93" s="1">
        <v>1</v>
      </c>
      <c r="AF93" s="1">
        <v>0</v>
      </c>
      <c r="AG93" t="str">
        <f t="shared" si="10"/>
        <v>00011111</v>
      </c>
      <c r="AH93" t="str">
        <f t="shared" si="11"/>
        <v>1F</v>
      </c>
    </row>
    <row r="94" spans="1:36" x14ac:dyDescent="0.25">
      <c r="A94" s="1">
        <v>0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0</v>
      </c>
      <c r="AA94" s="1">
        <v>0</v>
      </c>
      <c r="AB94" s="1">
        <v>1</v>
      </c>
      <c r="AC94" s="1">
        <v>1</v>
      </c>
      <c r="AD94" s="1">
        <v>1</v>
      </c>
      <c r="AE94" s="1">
        <v>1</v>
      </c>
      <c r="AF94" s="1">
        <v>0</v>
      </c>
      <c r="AG94" t="str">
        <f t="shared" si="10"/>
        <v>00111110</v>
      </c>
      <c r="AH94" t="str">
        <f t="shared" si="11"/>
        <v>3E</v>
      </c>
    </row>
    <row r="95" spans="1:36" x14ac:dyDescent="0.25">
      <c r="A95" s="1">
        <v>0</v>
      </c>
      <c r="B95" s="1">
        <v>0</v>
      </c>
      <c r="C95" s="1">
        <v>0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1</v>
      </c>
      <c r="V95" s="1">
        <v>0</v>
      </c>
      <c r="W95" s="1">
        <v>0</v>
      </c>
      <c r="X95" s="1">
        <v>1</v>
      </c>
      <c r="Y95" s="1">
        <v>1</v>
      </c>
      <c r="Z95" s="1">
        <v>0</v>
      </c>
      <c r="AA95" s="1">
        <v>1</v>
      </c>
      <c r="AB95" s="1">
        <v>1</v>
      </c>
      <c r="AC95" s="1">
        <v>0</v>
      </c>
      <c r="AD95" s="1">
        <v>0</v>
      </c>
      <c r="AE95" s="1">
        <v>1</v>
      </c>
      <c r="AF95" s="1">
        <v>1</v>
      </c>
      <c r="AG95" t="str">
        <f t="shared" si="10"/>
        <v>00110000</v>
      </c>
      <c r="AH95" t="str">
        <f t="shared" si="11"/>
        <v>30</v>
      </c>
    </row>
    <row r="96" spans="1:36" x14ac:dyDescent="0.25">
      <c r="A96" s="1">
        <v>0</v>
      </c>
      <c r="B96" s="1">
        <v>0</v>
      </c>
      <c r="C96" s="1">
        <v>0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1</v>
      </c>
      <c r="Y96" s="1">
        <v>1</v>
      </c>
      <c r="Z96" s="1">
        <v>0</v>
      </c>
      <c r="AA96" s="1">
        <v>1</v>
      </c>
      <c r="AB96" s="1">
        <v>1</v>
      </c>
      <c r="AC96" s="1">
        <v>0</v>
      </c>
      <c r="AD96" s="1">
        <v>0</v>
      </c>
      <c r="AE96" s="1">
        <v>1</v>
      </c>
      <c r="AF96" s="1">
        <v>1</v>
      </c>
      <c r="AG96" t="str">
        <f t="shared" si="10"/>
        <v>00110000</v>
      </c>
      <c r="AH96" t="str">
        <f t="shared" si="11"/>
        <v>30</v>
      </c>
    </row>
    <row r="97" spans="1:36" x14ac:dyDescent="0.25">
      <c r="A97" s="1">
        <v>0</v>
      </c>
      <c r="B97" s="1">
        <v>0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0</v>
      </c>
      <c r="W97" s="1">
        <v>0</v>
      </c>
      <c r="X97" s="1">
        <v>1</v>
      </c>
      <c r="Y97" s="1">
        <v>1</v>
      </c>
      <c r="Z97" s="1">
        <v>0</v>
      </c>
      <c r="AA97" s="1">
        <v>1</v>
      </c>
      <c r="AB97" s="1">
        <v>1</v>
      </c>
      <c r="AC97" s="1">
        <v>0</v>
      </c>
      <c r="AD97" s="1">
        <v>0</v>
      </c>
      <c r="AE97" s="1">
        <v>1</v>
      </c>
      <c r="AF97" s="1">
        <v>1</v>
      </c>
      <c r="AG97" t="str">
        <f t="shared" si="10"/>
        <v>00110000</v>
      </c>
      <c r="AH97" t="str">
        <f t="shared" si="11"/>
        <v>30</v>
      </c>
    </row>
    <row r="98" spans="1:36" x14ac:dyDescent="0.25">
      <c r="A98" s="1">
        <v>1</v>
      </c>
      <c r="B98" s="1">
        <v>1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1</v>
      </c>
      <c r="V98" s="1">
        <v>0</v>
      </c>
      <c r="W98" s="1">
        <v>0</v>
      </c>
      <c r="X98" s="1">
        <v>1</v>
      </c>
      <c r="Y98" s="1">
        <v>1</v>
      </c>
      <c r="Z98" s="1">
        <v>0</v>
      </c>
      <c r="AA98" s="1">
        <v>1</v>
      </c>
      <c r="AB98" s="1">
        <v>1</v>
      </c>
      <c r="AC98" s="1">
        <v>0</v>
      </c>
      <c r="AD98" s="1">
        <v>0</v>
      </c>
      <c r="AE98" s="1">
        <v>1</v>
      </c>
      <c r="AF98" s="1">
        <v>1</v>
      </c>
      <c r="AG98" t="str">
        <f t="shared" si="10"/>
        <v>00110011</v>
      </c>
      <c r="AH98" t="str">
        <f t="shared" si="11"/>
        <v>33</v>
      </c>
    </row>
    <row r="99" spans="1:36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</v>
      </c>
      <c r="V99" s="1">
        <v>1</v>
      </c>
      <c r="W99" s="1">
        <v>1</v>
      </c>
      <c r="X99" s="1">
        <v>1</v>
      </c>
      <c r="Y99" s="1">
        <v>0</v>
      </c>
      <c r="Z99" s="1">
        <v>0</v>
      </c>
      <c r="AA99" s="1">
        <v>0</v>
      </c>
      <c r="AB99" s="1">
        <v>1</v>
      </c>
      <c r="AC99" s="1">
        <v>1</v>
      </c>
      <c r="AD99" s="1">
        <v>1</v>
      </c>
      <c r="AE99" s="1">
        <v>1</v>
      </c>
      <c r="AF99" s="1">
        <v>0</v>
      </c>
      <c r="AG99" t="str">
        <f t="shared" si="10"/>
        <v>00111111</v>
      </c>
      <c r="AH99" t="str">
        <f t="shared" si="11"/>
        <v>3F</v>
      </c>
    </row>
    <row r="100" spans="1:36" x14ac:dyDescent="0.25">
      <c r="A100" s="1">
        <v>0</v>
      </c>
      <c r="B100" s="1">
        <v>1</v>
      </c>
      <c r="C100" s="1">
        <v>1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</v>
      </c>
      <c r="V100" s="1">
        <v>1</v>
      </c>
      <c r="W100" s="1">
        <v>1</v>
      </c>
      <c r="X100" s="1">
        <v>1</v>
      </c>
      <c r="Y100" s="1">
        <v>0</v>
      </c>
      <c r="Z100" s="1">
        <v>0</v>
      </c>
      <c r="AA100" s="1">
        <v>0</v>
      </c>
      <c r="AB100" s="1">
        <v>1</v>
      </c>
      <c r="AC100" s="1">
        <v>1</v>
      </c>
      <c r="AD100" s="1">
        <v>1</v>
      </c>
      <c r="AE100" s="1">
        <v>1</v>
      </c>
      <c r="AF100" s="1">
        <v>0</v>
      </c>
      <c r="AG100" t="str">
        <f t="shared" si="10"/>
        <v>00011110</v>
      </c>
      <c r="AH100" t="str">
        <f t="shared" si="11"/>
        <v>1E</v>
      </c>
    </row>
    <row r="101" spans="1:36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t="str">
        <f t="shared" si="10"/>
        <v>00000000</v>
      </c>
    </row>
    <row r="102" spans="1:36" s="3" customForma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J102"/>
    </row>
    <row r="103" spans="1:36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t="str">
        <f>"00"&amp;F103&amp;E103&amp;D103&amp;C103&amp;B103&amp;A103</f>
        <v>00000000</v>
      </c>
      <c r="AH103" s="1">
        <v>6</v>
      </c>
    </row>
    <row r="104" spans="1:36" x14ac:dyDescent="0.25">
      <c r="A104" s="1">
        <v>0</v>
      </c>
      <c r="B104" s="1">
        <v>1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1</v>
      </c>
      <c r="Y104" s="1">
        <v>0</v>
      </c>
      <c r="Z104" s="1">
        <v>0</v>
      </c>
      <c r="AA104" s="1">
        <v>0</v>
      </c>
      <c r="AB104" s="1">
        <v>1</v>
      </c>
      <c r="AC104" s="1">
        <v>1</v>
      </c>
      <c r="AD104" s="1">
        <v>1</v>
      </c>
      <c r="AE104" s="1">
        <v>1</v>
      </c>
      <c r="AF104" s="1">
        <v>0</v>
      </c>
      <c r="AG104" t="str">
        <f t="shared" ref="AG104:AG118" si="12">"00"&amp;F104&amp;E104&amp;D104&amp;C104&amp;B104&amp;A104</f>
        <v>00011110</v>
      </c>
      <c r="AH104" t="str">
        <f>BIN2HEX(AG104,2)</f>
        <v>1E</v>
      </c>
    </row>
    <row r="105" spans="1:36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1</v>
      </c>
      <c r="Y105" s="1">
        <v>0</v>
      </c>
      <c r="Z105" s="1">
        <v>0</v>
      </c>
      <c r="AA105" s="1">
        <v>0</v>
      </c>
      <c r="AB105" s="1">
        <v>1</v>
      </c>
      <c r="AC105" s="1">
        <v>1</v>
      </c>
      <c r="AD105" s="1">
        <v>1</v>
      </c>
      <c r="AE105" s="1">
        <v>1</v>
      </c>
      <c r="AF105" s="1">
        <v>0</v>
      </c>
      <c r="AG105" t="str">
        <f t="shared" si="12"/>
        <v>00111111</v>
      </c>
      <c r="AH105" t="str">
        <f t="shared" ref="AH105:AH117" si="13">BIN2HEX(AG105,2)</f>
        <v>3F</v>
      </c>
      <c r="AI105" t="str">
        <f>"{ 0x" &amp; AH104 &amp; ", 0x" &amp; AH105 &amp; ", 0x" &amp; AH106 &amp; ", 0x" &amp; AH107 &amp; ", 0x" &amp; AH108 &amp; ", 0x" &amp; AH109 &amp; ", 0x" &amp; AH110 &amp; ", 0x" &amp; AH111 &amp; ", 0x" &amp; AH112 &amp; ", 0x" &amp; AH113 &amp; ", 0x" &amp; AH114 &amp; ", 0x" &amp; AH115 &amp; ", 0x" &amp; AH116  &amp; ", 0x" &amp; AH117 &amp; "}, //" &amp; AH103</f>
        <v>{ 0x1E, 0x3F, 0x33, 0x03, 0x03, 0x03, 0x1F, 0x3F, 0x33, 0x33, 0x33, 0x33, 0x3F, 0x1E}, //6</v>
      </c>
    </row>
    <row r="106" spans="1:36" x14ac:dyDescent="0.25">
      <c r="A106" s="1">
        <v>1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</v>
      </c>
      <c r="V106" s="1">
        <v>0</v>
      </c>
      <c r="W106" s="1">
        <v>0</v>
      </c>
      <c r="X106" s="1">
        <v>1</v>
      </c>
      <c r="Y106" s="1">
        <v>1</v>
      </c>
      <c r="Z106" s="1">
        <v>0</v>
      </c>
      <c r="AA106" s="1">
        <v>1</v>
      </c>
      <c r="AB106" s="1">
        <v>1</v>
      </c>
      <c r="AC106" s="1">
        <v>0</v>
      </c>
      <c r="AD106" s="1">
        <v>0</v>
      </c>
      <c r="AE106" s="1">
        <v>1</v>
      </c>
      <c r="AF106" s="1">
        <v>1</v>
      </c>
      <c r="AG106" t="str">
        <f t="shared" si="12"/>
        <v>00110011</v>
      </c>
      <c r="AH106" t="str">
        <f t="shared" si="13"/>
        <v>33</v>
      </c>
    </row>
    <row r="107" spans="1:36" x14ac:dyDescent="0.25">
      <c r="A107" s="1">
        <v>1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1</v>
      </c>
      <c r="V107" s="1">
        <v>0</v>
      </c>
      <c r="W107" s="1">
        <v>0</v>
      </c>
      <c r="X107" s="1">
        <v>1</v>
      </c>
      <c r="Y107" s="1">
        <v>1</v>
      </c>
      <c r="Z107" s="1">
        <v>0</v>
      </c>
      <c r="AA107" s="1">
        <v>1</v>
      </c>
      <c r="AB107" s="1">
        <v>1</v>
      </c>
      <c r="AC107" s="1">
        <v>0</v>
      </c>
      <c r="AD107" s="1">
        <v>0</v>
      </c>
      <c r="AE107" s="1">
        <v>1</v>
      </c>
      <c r="AF107" s="1">
        <v>1</v>
      </c>
      <c r="AG107" t="str">
        <f t="shared" si="12"/>
        <v>00000011</v>
      </c>
      <c r="AH107" t="str">
        <f t="shared" si="13"/>
        <v>03</v>
      </c>
    </row>
    <row r="108" spans="1:36" x14ac:dyDescent="0.25">
      <c r="A108" s="1">
        <v>1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1</v>
      </c>
      <c r="V108" s="1">
        <v>0</v>
      </c>
      <c r="W108" s="1">
        <v>0</v>
      </c>
      <c r="X108" s="1">
        <v>1</v>
      </c>
      <c r="Y108" s="1">
        <v>1</v>
      </c>
      <c r="Z108" s="1">
        <v>0</v>
      </c>
      <c r="AA108" s="1">
        <v>1</v>
      </c>
      <c r="AB108" s="1">
        <v>1</v>
      </c>
      <c r="AC108" s="1">
        <v>0</v>
      </c>
      <c r="AD108" s="1">
        <v>0</v>
      </c>
      <c r="AE108" s="1">
        <v>1</v>
      </c>
      <c r="AF108" s="1">
        <v>1</v>
      </c>
      <c r="AG108" t="str">
        <f t="shared" si="12"/>
        <v>00000011</v>
      </c>
      <c r="AH108" t="str">
        <f t="shared" si="13"/>
        <v>03</v>
      </c>
    </row>
    <row r="109" spans="1:36" x14ac:dyDescent="0.25">
      <c r="A109" s="1">
        <v>1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1</v>
      </c>
      <c r="Y109" s="1">
        <v>1</v>
      </c>
      <c r="Z109" s="1">
        <v>0</v>
      </c>
      <c r="AA109" s="1">
        <v>1</v>
      </c>
      <c r="AB109" s="1">
        <v>1</v>
      </c>
      <c r="AC109" s="1">
        <v>0</v>
      </c>
      <c r="AD109" s="1">
        <v>0</v>
      </c>
      <c r="AE109" s="1">
        <v>1</v>
      </c>
      <c r="AF109" s="1">
        <v>1</v>
      </c>
      <c r="AG109" t="str">
        <f t="shared" si="12"/>
        <v>00000011</v>
      </c>
      <c r="AH109" t="str">
        <f t="shared" si="13"/>
        <v>03</v>
      </c>
    </row>
    <row r="110" spans="1:36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1</v>
      </c>
      <c r="W110" s="1">
        <v>1</v>
      </c>
      <c r="X110" s="1">
        <v>1</v>
      </c>
      <c r="Y110" s="1">
        <v>0</v>
      </c>
      <c r="Z110" s="1">
        <v>0</v>
      </c>
      <c r="AA110" s="1">
        <v>0</v>
      </c>
      <c r="AB110" s="1">
        <v>1</v>
      </c>
      <c r="AC110" s="1">
        <v>1</v>
      </c>
      <c r="AD110" s="1">
        <v>1</v>
      </c>
      <c r="AE110" s="1">
        <v>1</v>
      </c>
      <c r="AF110" s="1">
        <v>0</v>
      </c>
      <c r="AG110" t="str">
        <f t="shared" si="12"/>
        <v>00011111</v>
      </c>
      <c r="AH110" t="str">
        <f t="shared" si="13"/>
        <v>1F</v>
      </c>
    </row>
    <row r="111" spans="1:36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1</v>
      </c>
      <c r="X111" s="1">
        <v>1</v>
      </c>
      <c r="Y111" s="1">
        <v>0</v>
      </c>
      <c r="Z111" s="1">
        <v>0</v>
      </c>
      <c r="AA111" s="1">
        <v>0</v>
      </c>
      <c r="AB111" s="1">
        <v>1</v>
      </c>
      <c r="AC111" s="1">
        <v>1</v>
      </c>
      <c r="AD111" s="1">
        <v>1</v>
      </c>
      <c r="AE111" s="1">
        <v>1</v>
      </c>
      <c r="AF111" s="1">
        <v>0</v>
      </c>
      <c r="AG111" t="str">
        <f t="shared" si="12"/>
        <v>00111111</v>
      </c>
      <c r="AH111" t="str">
        <f t="shared" si="13"/>
        <v>3F</v>
      </c>
    </row>
    <row r="112" spans="1:36" x14ac:dyDescent="0.25">
      <c r="A112" s="1">
        <v>1</v>
      </c>
      <c r="B112" s="1">
        <v>1</v>
      </c>
      <c r="C112" s="1">
        <v>0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1</v>
      </c>
      <c r="V112" s="1">
        <v>0</v>
      </c>
      <c r="W112" s="1">
        <v>0</v>
      </c>
      <c r="X112" s="1">
        <v>1</v>
      </c>
      <c r="Y112" s="1">
        <v>1</v>
      </c>
      <c r="Z112" s="1">
        <v>0</v>
      </c>
      <c r="AA112" s="1">
        <v>1</v>
      </c>
      <c r="AB112" s="1">
        <v>1</v>
      </c>
      <c r="AC112" s="1">
        <v>0</v>
      </c>
      <c r="AD112" s="1">
        <v>0</v>
      </c>
      <c r="AE112" s="1">
        <v>1</v>
      </c>
      <c r="AF112" s="1">
        <v>1</v>
      </c>
      <c r="AG112" t="str">
        <f t="shared" si="12"/>
        <v>00110011</v>
      </c>
      <c r="AH112" t="str">
        <f t="shared" si="13"/>
        <v>33</v>
      </c>
    </row>
    <row r="113" spans="1:36" x14ac:dyDescent="0.25">
      <c r="A113" s="1">
        <v>1</v>
      </c>
      <c r="B113" s="1">
        <v>1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0</v>
      </c>
      <c r="X113" s="1">
        <v>1</v>
      </c>
      <c r="Y113" s="1">
        <v>1</v>
      </c>
      <c r="Z113" s="1">
        <v>0</v>
      </c>
      <c r="AA113" s="1">
        <v>1</v>
      </c>
      <c r="AB113" s="1">
        <v>1</v>
      </c>
      <c r="AC113" s="1">
        <v>0</v>
      </c>
      <c r="AD113" s="1">
        <v>0</v>
      </c>
      <c r="AE113" s="1">
        <v>1</v>
      </c>
      <c r="AF113" s="1">
        <v>1</v>
      </c>
      <c r="AG113" t="str">
        <f t="shared" si="12"/>
        <v>00110011</v>
      </c>
      <c r="AH113" t="str">
        <f t="shared" si="13"/>
        <v>33</v>
      </c>
    </row>
    <row r="114" spans="1:36" x14ac:dyDescent="0.25">
      <c r="A114" s="1">
        <v>1</v>
      </c>
      <c r="B114" s="1">
        <v>1</v>
      </c>
      <c r="C114" s="1">
        <v>0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1</v>
      </c>
      <c r="V114" s="1">
        <v>0</v>
      </c>
      <c r="W114" s="1">
        <v>0</v>
      </c>
      <c r="X114" s="1">
        <v>1</v>
      </c>
      <c r="Y114" s="1">
        <v>1</v>
      </c>
      <c r="Z114" s="1">
        <v>0</v>
      </c>
      <c r="AA114" s="1">
        <v>1</v>
      </c>
      <c r="AB114" s="1">
        <v>1</v>
      </c>
      <c r="AC114" s="1">
        <v>0</v>
      </c>
      <c r="AD114" s="1">
        <v>0</v>
      </c>
      <c r="AE114" s="1">
        <v>1</v>
      </c>
      <c r="AF114" s="1">
        <v>1</v>
      </c>
      <c r="AG114" t="str">
        <f t="shared" si="12"/>
        <v>00110011</v>
      </c>
      <c r="AH114" t="str">
        <f t="shared" si="13"/>
        <v>33</v>
      </c>
    </row>
    <row r="115" spans="1:36" x14ac:dyDescent="0.25">
      <c r="A115" s="1">
        <v>1</v>
      </c>
      <c r="B115" s="1">
        <v>1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0</v>
      </c>
      <c r="W115" s="1">
        <v>0</v>
      </c>
      <c r="X115" s="1">
        <v>1</v>
      </c>
      <c r="Y115" s="1">
        <v>1</v>
      </c>
      <c r="Z115" s="1">
        <v>0</v>
      </c>
      <c r="AA115" s="1">
        <v>1</v>
      </c>
      <c r="AB115" s="1">
        <v>1</v>
      </c>
      <c r="AC115" s="1">
        <v>0</v>
      </c>
      <c r="AD115" s="1">
        <v>0</v>
      </c>
      <c r="AE115" s="1">
        <v>1</v>
      </c>
      <c r="AF115" s="1">
        <v>1</v>
      </c>
      <c r="AG115" t="str">
        <f t="shared" si="12"/>
        <v>00110011</v>
      </c>
      <c r="AH115" t="str">
        <f t="shared" si="13"/>
        <v>33</v>
      </c>
    </row>
    <row r="116" spans="1:36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1</v>
      </c>
      <c r="Y116" s="1">
        <v>0</v>
      </c>
      <c r="Z116" s="1">
        <v>0</v>
      </c>
      <c r="AA116" s="1">
        <v>0</v>
      </c>
      <c r="AB116" s="1">
        <v>1</v>
      </c>
      <c r="AC116" s="1">
        <v>1</v>
      </c>
      <c r="AD116" s="1">
        <v>1</v>
      </c>
      <c r="AE116" s="1">
        <v>1</v>
      </c>
      <c r="AF116" s="1">
        <v>0</v>
      </c>
      <c r="AG116" t="str">
        <f t="shared" si="12"/>
        <v>00111111</v>
      </c>
      <c r="AH116" t="str">
        <f t="shared" si="13"/>
        <v>3F</v>
      </c>
    </row>
    <row r="117" spans="1:36" x14ac:dyDescent="0.25">
      <c r="A117" s="1">
        <v>0</v>
      </c>
      <c r="B117" s="1">
        <v>1</v>
      </c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0</v>
      </c>
      <c r="Z117" s="1">
        <v>0</v>
      </c>
      <c r="AA117" s="1">
        <v>0</v>
      </c>
      <c r="AB117" s="1">
        <v>1</v>
      </c>
      <c r="AC117" s="1">
        <v>1</v>
      </c>
      <c r="AD117" s="1">
        <v>1</v>
      </c>
      <c r="AE117" s="1">
        <v>1</v>
      </c>
      <c r="AF117" s="1">
        <v>0</v>
      </c>
      <c r="AG117" t="str">
        <f t="shared" si="12"/>
        <v>00011110</v>
      </c>
      <c r="AH117" t="str">
        <f t="shared" si="13"/>
        <v>1E</v>
      </c>
    </row>
    <row r="118" spans="1:36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t="str">
        <f t="shared" si="12"/>
        <v>00000000</v>
      </c>
    </row>
    <row r="119" spans="1:36" s="3" customForma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J119"/>
    </row>
    <row r="120" spans="1:36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t="str">
        <f>"00"&amp;F120&amp;E120&amp;D120&amp;C120&amp;B120&amp;A120</f>
        <v>00000000</v>
      </c>
      <c r="AH120" s="1">
        <v>7</v>
      </c>
    </row>
    <row r="121" spans="1:36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0</v>
      </c>
      <c r="AB121" s="1">
        <v>1</v>
      </c>
      <c r="AC121" s="1">
        <v>1</v>
      </c>
      <c r="AD121" s="1">
        <v>1</v>
      </c>
      <c r="AE121" s="1">
        <v>1</v>
      </c>
      <c r="AF121" s="1">
        <v>0</v>
      </c>
      <c r="AG121" t="str">
        <f t="shared" ref="AG121:AG135" si="14">"00"&amp;F121&amp;E121&amp;D121&amp;C121&amp;B121&amp;A121</f>
        <v>00111111</v>
      </c>
      <c r="AH121" t="str">
        <f>BIN2HEX(AG121,2)</f>
        <v>3F</v>
      </c>
    </row>
    <row r="122" spans="1:36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1</v>
      </c>
      <c r="W122" s="1">
        <v>1</v>
      </c>
      <c r="X122" s="1">
        <v>1</v>
      </c>
      <c r="Y122" s="1">
        <v>0</v>
      </c>
      <c r="Z122" s="1">
        <v>0</v>
      </c>
      <c r="AA122" s="1">
        <v>0</v>
      </c>
      <c r="AB122" s="1">
        <v>1</v>
      </c>
      <c r="AC122" s="1">
        <v>1</v>
      </c>
      <c r="AD122" s="1">
        <v>1</v>
      </c>
      <c r="AE122" s="1">
        <v>1</v>
      </c>
      <c r="AF122" s="1">
        <v>0</v>
      </c>
      <c r="AG122" t="str">
        <f t="shared" si="14"/>
        <v>00111111</v>
      </c>
      <c r="AH122" t="str">
        <f t="shared" ref="AH122:AH134" si="15">BIN2HEX(AG122,2)</f>
        <v>3F</v>
      </c>
      <c r="AI122" t="str">
        <f>"{ 0x" &amp; AH121 &amp; ", 0x" &amp; AH122 &amp; ", 0x" &amp; AH123 &amp; ", 0x" &amp; AH124 &amp; ", 0x" &amp; AH125 &amp; ", 0x" &amp; AH126 &amp; ", 0x" &amp; AH127 &amp; ", 0x" &amp; AH128 &amp; ", 0x" &amp; AH129 &amp; ", 0x" &amp; AH130 &amp; ", 0x" &amp; AH131 &amp; ", 0x" &amp; AH132 &amp; ", 0x" &amp; AH133  &amp; ", 0x" &amp; AH134 &amp; "}, //" &amp; AH120</f>
        <v>{ 0x3F, 0x3F, 0x30, 0x30, 0x30, 0x30, 0x18, 0x1C, 0x0C, 0x06, 0x06, 0x06, 0x06, 0x06}, //7</v>
      </c>
    </row>
    <row r="123" spans="1:36" x14ac:dyDescent="0.25">
      <c r="A123" s="1">
        <v>0</v>
      </c>
      <c r="B123" s="1">
        <v>0</v>
      </c>
      <c r="C123" s="1">
        <v>0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1</v>
      </c>
      <c r="AB123" s="1">
        <v>1</v>
      </c>
      <c r="AC123" s="1">
        <v>0</v>
      </c>
      <c r="AD123" s="1">
        <v>0</v>
      </c>
      <c r="AE123" s="1">
        <v>1</v>
      </c>
      <c r="AF123" s="1">
        <v>1</v>
      </c>
      <c r="AG123" t="str">
        <f t="shared" si="14"/>
        <v>00110000</v>
      </c>
      <c r="AH123" t="str">
        <f t="shared" si="15"/>
        <v>30</v>
      </c>
    </row>
    <row r="124" spans="1:36" x14ac:dyDescent="0.25">
      <c r="A124" s="1">
        <v>0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1</v>
      </c>
      <c r="V124" s="1">
        <v>0</v>
      </c>
      <c r="W124" s="1">
        <v>0</v>
      </c>
      <c r="X124" s="1">
        <v>1</v>
      </c>
      <c r="Y124" s="1">
        <v>1</v>
      </c>
      <c r="Z124" s="1">
        <v>0</v>
      </c>
      <c r="AA124" s="1">
        <v>1</v>
      </c>
      <c r="AB124" s="1">
        <v>1</v>
      </c>
      <c r="AC124" s="1">
        <v>0</v>
      </c>
      <c r="AD124" s="1">
        <v>0</v>
      </c>
      <c r="AE124" s="1">
        <v>1</v>
      </c>
      <c r="AF124" s="1">
        <v>1</v>
      </c>
      <c r="AG124" t="str">
        <f t="shared" si="14"/>
        <v>00110000</v>
      </c>
      <c r="AH124" t="str">
        <f t="shared" si="15"/>
        <v>30</v>
      </c>
    </row>
    <row r="125" spans="1:36" x14ac:dyDescent="0.25">
      <c r="A125" s="1">
        <v>0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1</v>
      </c>
      <c r="V125" s="1">
        <v>0</v>
      </c>
      <c r="W125" s="1">
        <v>0</v>
      </c>
      <c r="X125" s="1">
        <v>1</v>
      </c>
      <c r="Y125" s="1">
        <v>1</v>
      </c>
      <c r="Z125" s="1">
        <v>0</v>
      </c>
      <c r="AA125" s="1">
        <v>1</v>
      </c>
      <c r="AB125" s="1">
        <v>1</v>
      </c>
      <c r="AC125" s="1">
        <v>0</v>
      </c>
      <c r="AD125" s="1">
        <v>0</v>
      </c>
      <c r="AE125" s="1">
        <v>1</v>
      </c>
      <c r="AF125" s="1">
        <v>1</v>
      </c>
      <c r="AG125" t="str">
        <f t="shared" si="14"/>
        <v>00110000</v>
      </c>
      <c r="AH125" t="str">
        <f t="shared" si="15"/>
        <v>30</v>
      </c>
    </row>
    <row r="126" spans="1:36" x14ac:dyDescent="0.25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1</v>
      </c>
      <c r="V126" s="1">
        <v>0</v>
      </c>
      <c r="W126" s="1">
        <v>0</v>
      </c>
      <c r="X126" s="1">
        <v>1</v>
      </c>
      <c r="Y126" s="1">
        <v>1</v>
      </c>
      <c r="Z126" s="1">
        <v>0</v>
      </c>
      <c r="AA126" s="1">
        <v>1</v>
      </c>
      <c r="AB126" s="1">
        <v>1</v>
      </c>
      <c r="AC126" s="1">
        <v>0</v>
      </c>
      <c r="AD126" s="1">
        <v>0</v>
      </c>
      <c r="AE126" s="1">
        <v>1</v>
      </c>
      <c r="AF126" s="1">
        <v>1</v>
      </c>
      <c r="AG126" t="str">
        <f t="shared" si="14"/>
        <v>00110000</v>
      </c>
      <c r="AH126" t="str">
        <f t="shared" si="15"/>
        <v>30</v>
      </c>
    </row>
    <row r="127" spans="1:36" x14ac:dyDescent="0.25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1</v>
      </c>
      <c r="W127" s="1">
        <v>1</v>
      </c>
      <c r="X127" s="1">
        <v>1</v>
      </c>
      <c r="Y127" s="1">
        <v>0</v>
      </c>
      <c r="Z127" s="1">
        <v>0</v>
      </c>
      <c r="AA127" s="1">
        <v>0</v>
      </c>
      <c r="AB127" s="1">
        <v>1</v>
      </c>
      <c r="AC127" s="1">
        <v>1</v>
      </c>
      <c r="AD127" s="1">
        <v>1</v>
      </c>
      <c r="AE127" s="1">
        <v>1</v>
      </c>
      <c r="AF127" s="1">
        <v>0</v>
      </c>
      <c r="AG127" t="str">
        <f t="shared" si="14"/>
        <v>00011000</v>
      </c>
      <c r="AH127" t="str">
        <f t="shared" si="15"/>
        <v>18</v>
      </c>
    </row>
    <row r="128" spans="1:36" x14ac:dyDescent="0.25">
      <c r="A128" s="1">
        <v>0</v>
      </c>
      <c r="B128" s="1">
        <v>0</v>
      </c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1</v>
      </c>
      <c r="W128" s="1">
        <v>1</v>
      </c>
      <c r="X128" s="1">
        <v>1</v>
      </c>
      <c r="Y128" s="1">
        <v>0</v>
      </c>
      <c r="Z128" s="1">
        <v>0</v>
      </c>
      <c r="AA128" s="1">
        <v>0</v>
      </c>
      <c r="AB128" s="1">
        <v>1</v>
      </c>
      <c r="AC128" s="1">
        <v>1</v>
      </c>
      <c r="AD128" s="1">
        <v>1</v>
      </c>
      <c r="AE128" s="1">
        <v>1</v>
      </c>
      <c r="AF128" s="1">
        <v>0</v>
      </c>
      <c r="AG128" t="str">
        <f t="shared" si="14"/>
        <v>00011100</v>
      </c>
      <c r="AH128" t="str">
        <f t="shared" si="15"/>
        <v>1C</v>
      </c>
    </row>
    <row r="129" spans="1:36" x14ac:dyDescent="0.25">
      <c r="A129" s="1">
        <v>0</v>
      </c>
      <c r="B129" s="1">
        <v>0</v>
      </c>
      <c r="C129" s="1">
        <v>1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1</v>
      </c>
      <c r="V129" s="1">
        <v>0</v>
      </c>
      <c r="W129" s="1">
        <v>0</v>
      </c>
      <c r="X129" s="1">
        <v>1</v>
      </c>
      <c r="Y129" s="1">
        <v>1</v>
      </c>
      <c r="Z129" s="1">
        <v>0</v>
      </c>
      <c r="AA129" s="1">
        <v>1</v>
      </c>
      <c r="AB129" s="1">
        <v>1</v>
      </c>
      <c r="AC129" s="1">
        <v>0</v>
      </c>
      <c r="AD129" s="1">
        <v>0</v>
      </c>
      <c r="AE129" s="1">
        <v>1</v>
      </c>
      <c r="AF129" s="1">
        <v>1</v>
      </c>
      <c r="AG129" t="str">
        <f t="shared" si="14"/>
        <v>00001100</v>
      </c>
      <c r="AH129" t="str">
        <f t="shared" si="15"/>
        <v>0C</v>
      </c>
    </row>
    <row r="130" spans="1:36" x14ac:dyDescent="0.25">
      <c r="A130" s="1">
        <v>0</v>
      </c>
      <c r="B130" s="1">
        <v>1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1</v>
      </c>
      <c r="Y130" s="1">
        <v>1</v>
      </c>
      <c r="Z130" s="1">
        <v>0</v>
      </c>
      <c r="AA130" s="1">
        <v>1</v>
      </c>
      <c r="AB130" s="1">
        <v>1</v>
      </c>
      <c r="AC130" s="1">
        <v>0</v>
      </c>
      <c r="AD130" s="1">
        <v>0</v>
      </c>
      <c r="AE130" s="1">
        <v>1</v>
      </c>
      <c r="AF130" s="1">
        <v>1</v>
      </c>
      <c r="AG130" t="str">
        <f t="shared" si="14"/>
        <v>00000110</v>
      </c>
      <c r="AH130" t="str">
        <f t="shared" si="15"/>
        <v>06</v>
      </c>
    </row>
    <row r="131" spans="1:36" x14ac:dyDescent="0.25">
      <c r="A131" s="1">
        <v>0</v>
      </c>
      <c r="B131" s="1">
        <v>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1</v>
      </c>
      <c r="V131" s="1">
        <v>0</v>
      </c>
      <c r="W131" s="1">
        <v>0</v>
      </c>
      <c r="X131" s="1">
        <v>1</v>
      </c>
      <c r="Y131" s="1">
        <v>1</v>
      </c>
      <c r="Z131" s="1">
        <v>0</v>
      </c>
      <c r="AA131" s="1">
        <v>1</v>
      </c>
      <c r="AB131" s="1">
        <v>1</v>
      </c>
      <c r="AC131" s="1">
        <v>0</v>
      </c>
      <c r="AD131" s="1">
        <v>0</v>
      </c>
      <c r="AE131" s="1">
        <v>1</v>
      </c>
      <c r="AF131" s="1">
        <v>1</v>
      </c>
      <c r="AG131" t="str">
        <f t="shared" si="14"/>
        <v>00000110</v>
      </c>
      <c r="AH131" t="str">
        <f t="shared" si="15"/>
        <v>06</v>
      </c>
    </row>
    <row r="132" spans="1:36" x14ac:dyDescent="0.25">
      <c r="A132" s="1">
        <v>0</v>
      </c>
      <c r="B132" s="1">
        <v>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1</v>
      </c>
      <c r="V132" s="1">
        <v>0</v>
      </c>
      <c r="W132" s="1">
        <v>0</v>
      </c>
      <c r="X132" s="1">
        <v>1</v>
      </c>
      <c r="Y132" s="1">
        <v>1</v>
      </c>
      <c r="Z132" s="1">
        <v>0</v>
      </c>
      <c r="AA132" s="1">
        <v>1</v>
      </c>
      <c r="AB132" s="1">
        <v>1</v>
      </c>
      <c r="AC132" s="1">
        <v>0</v>
      </c>
      <c r="AD132" s="1">
        <v>0</v>
      </c>
      <c r="AE132" s="1">
        <v>1</v>
      </c>
      <c r="AF132" s="1">
        <v>1</v>
      </c>
      <c r="AG132" t="str">
        <f t="shared" si="14"/>
        <v>00000110</v>
      </c>
      <c r="AH132" t="str">
        <f t="shared" si="15"/>
        <v>06</v>
      </c>
    </row>
    <row r="133" spans="1:36" x14ac:dyDescent="0.25">
      <c r="A133" s="1">
        <v>0</v>
      </c>
      <c r="B133" s="1">
        <v>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1</v>
      </c>
      <c r="W133" s="1">
        <v>1</v>
      </c>
      <c r="X133" s="1">
        <v>1</v>
      </c>
      <c r="Y133" s="1">
        <v>0</v>
      </c>
      <c r="Z133" s="1">
        <v>0</v>
      </c>
      <c r="AA133" s="1">
        <v>0</v>
      </c>
      <c r="AB133" s="1">
        <v>1</v>
      </c>
      <c r="AC133" s="1">
        <v>1</v>
      </c>
      <c r="AD133" s="1">
        <v>1</v>
      </c>
      <c r="AE133" s="1">
        <v>1</v>
      </c>
      <c r="AF133" s="1">
        <v>0</v>
      </c>
      <c r="AG133" t="str">
        <f t="shared" si="14"/>
        <v>00000110</v>
      </c>
      <c r="AH133" t="str">
        <f t="shared" si="15"/>
        <v>06</v>
      </c>
    </row>
    <row r="134" spans="1:36" x14ac:dyDescent="0.25">
      <c r="A134" s="1">
        <v>0</v>
      </c>
      <c r="B134" s="1">
        <v>1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1</v>
      </c>
      <c r="Y134" s="1">
        <v>0</v>
      </c>
      <c r="Z134" s="1">
        <v>0</v>
      </c>
      <c r="AA134" s="1">
        <v>0</v>
      </c>
      <c r="AB134" s="1">
        <v>1</v>
      </c>
      <c r="AC134" s="1">
        <v>1</v>
      </c>
      <c r="AD134" s="1">
        <v>1</v>
      </c>
      <c r="AE134" s="1">
        <v>1</v>
      </c>
      <c r="AF134" s="1">
        <v>0</v>
      </c>
      <c r="AG134" t="str">
        <f t="shared" si="14"/>
        <v>00000110</v>
      </c>
      <c r="AH134" t="str">
        <f t="shared" si="15"/>
        <v>06</v>
      </c>
    </row>
    <row r="135" spans="1:36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t="str">
        <f t="shared" si="14"/>
        <v>00000000</v>
      </c>
    </row>
    <row r="136" spans="1:36" s="3" customForma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J136"/>
    </row>
    <row r="137" spans="1:36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t="str">
        <f>"00"&amp;F137&amp;E137&amp;D137&amp;C137&amp;B137&amp;A137</f>
        <v>00000000</v>
      </c>
      <c r="AH137" s="1">
        <v>8</v>
      </c>
    </row>
    <row r="138" spans="1:36" x14ac:dyDescent="0.25">
      <c r="A138" s="1">
        <v>0</v>
      </c>
      <c r="B138" s="1">
        <v>1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1</v>
      </c>
      <c r="W138" s="1">
        <v>1</v>
      </c>
      <c r="X138" s="1">
        <v>1</v>
      </c>
      <c r="Y138" s="1">
        <v>0</v>
      </c>
      <c r="Z138" s="1">
        <v>0</v>
      </c>
      <c r="AA138" s="1">
        <v>0</v>
      </c>
      <c r="AB138" s="1">
        <v>1</v>
      </c>
      <c r="AC138" s="1">
        <v>1</v>
      </c>
      <c r="AD138" s="1">
        <v>1</v>
      </c>
      <c r="AE138" s="1">
        <v>1</v>
      </c>
      <c r="AF138" s="1">
        <v>0</v>
      </c>
      <c r="AG138" t="str">
        <f t="shared" ref="AG138:AG152" si="16">"00"&amp;F138&amp;E138&amp;D138&amp;C138&amp;B138&amp;A138</f>
        <v>00011110</v>
      </c>
      <c r="AH138" t="str">
        <f>BIN2HEX(AG138,2)</f>
        <v>1E</v>
      </c>
    </row>
    <row r="139" spans="1:36" x14ac:dyDescent="0.25">
      <c r="A139" s="1">
        <v>0</v>
      </c>
      <c r="B139" s="1">
        <v>1</v>
      </c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1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1</v>
      </c>
      <c r="X139" s="1">
        <v>1</v>
      </c>
      <c r="Y139" s="1">
        <v>0</v>
      </c>
      <c r="Z139" s="1">
        <v>0</v>
      </c>
      <c r="AA139" s="1">
        <v>0</v>
      </c>
      <c r="AB139" s="1">
        <v>1</v>
      </c>
      <c r="AC139" s="1">
        <v>1</v>
      </c>
      <c r="AD139" s="1">
        <v>1</v>
      </c>
      <c r="AE139" s="1">
        <v>1</v>
      </c>
      <c r="AF139" s="1">
        <v>0</v>
      </c>
      <c r="AG139" t="str">
        <f t="shared" si="16"/>
        <v>00011110</v>
      </c>
      <c r="AH139" t="str">
        <f t="shared" ref="AH139:AH151" si="17">BIN2HEX(AG139,2)</f>
        <v>1E</v>
      </c>
      <c r="AI139" t="str">
        <f>"{ 0x" &amp; AH138 &amp; ", 0x" &amp; AH139 &amp; ", 0x" &amp; AH140 &amp; ", 0x" &amp; AH141 &amp; ", 0x" &amp; AH142 &amp; ", 0x" &amp; AH143 &amp; ", 0x" &amp; AH144 &amp; ", 0x" &amp; AH145 &amp; ", 0x" &amp; AH146 &amp; ", 0x" &amp; AH147 &amp; ", 0x" &amp; AH148 &amp; ", 0x" &amp; AH149 &amp; ", 0x" &amp; AH150  &amp; ", 0x" &amp; AH151 &amp; "}, //" &amp; AH137</f>
        <v>{ 0x1E, 0x1E, 0x33, 0x33, 0x33, 0x33, 0x1E, 0x1E, 0x33, 0x33, 0x33, 0x33, 0x1E, 0x1E}, //8</v>
      </c>
    </row>
    <row r="140" spans="1:36" x14ac:dyDescent="0.25">
      <c r="A140" s="1">
        <v>1</v>
      </c>
      <c r="B140" s="1">
        <v>1</v>
      </c>
      <c r="C140" s="1">
        <v>0</v>
      </c>
      <c r="D140" s="1">
        <v>0</v>
      </c>
      <c r="E140" s="1">
        <v>1</v>
      </c>
      <c r="F140" s="1">
        <v>1</v>
      </c>
      <c r="G140" s="1">
        <v>0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1</v>
      </c>
      <c r="V140" s="1">
        <v>0</v>
      </c>
      <c r="W140" s="1">
        <v>0</v>
      </c>
      <c r="X140" s="1">
        <v>1</v>
      </c>
      <c r="Y140" s="1">
        <v>1</v>
      </c>
      <c r="Z140" s="1">
        <v>0</v>
      </c>
      <c r="AA140" s="1">
        <v>1</v>
      </c>
      <c r="AB140" s="1">
        <v>1</v>
      </c>
      <c r="AC140" s="1">
        <v>0</v>
      </c>
      <c r="AD140" s="1">
        <v>0</v>
      </c>
      <c r="AE140" s="1">
        <v>1</v>
      </c>
      <c r="AF140" s="1">
        <v>1</v>
      </c>
      <c r="AG140" t="str">
        <f t="shared" si="16"/>
        <v>00110011</v>
      </c>
      <c r="AH140" t="str">
        <f t="shared" si="17"/>
        <v>33</v>
      </c>
    </row>
    <row r="141" spans="1:36" x14ac:dyDescent="0.25">
      <c r="A141" s="1">
        <v>1</v>
      </c>
      <c r="B141" s="1">
        <v>1</v>
      </c>
      <c r="C141" s="1">
        <v>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0</v>
      </c>
      <c r="W141" s="1">
        <v>0</v>
      </c>
      <c r="X141" s="1">
        <v>1</v>
      </c>
      <c r="Y141" s="1">
        <v>1</v>
      </c>
      <c r="Z141" s="1">
        <v>0</v>
      </c>
      <c r="AA141" s="1">
        <v>1</v>
      </c>
      <c r="AB141" s="1">
        <v>1</v>
      </c>
      <c r="AC141" s="1">
        <v>0</v>
      </c>
      <c r="AD141" s="1">
        <v>0</v>
      </c>
      <c r="AE141" s="1">
        <v>1</v>
      </c>
      <c r="AF141" s="1">
        <v>1</v>
      </c>
      <c r="AG141" t="str">
        <f t="shared" si="16"/>
        <v>00110011</v>
      </c>
      <c r="AH141" t="str">
        <f t="shared" si="17"/>
        <v>33</v>
      </c>
    </row>
    <row r="142" spans="1:36" x14ac:dyDescent="0.25">
      <c r="A142" s="1">
        <v>1</v>
      </c>
      <c r="B142" s="1">
        <v>1</v>
      </c>
      <c r="C142" s="1">
        <v>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1</v>
      </c>
      <c r="V142" s="1">
        <v>0</v>
      </c>
      <c r="W142" s="1">
        <v>0</v>
      </c>
      <c r="X142" s="1">
        <v>1</v>
      </c>
      <c r="Y142" s="1">
        <v>1</v>
      </c>
      <c r="Z142" s="1">
        <v>0</v>
      </c>
      <c r="AA142" s="1">
        <v>1</v>
      </c>
      <c r="AB142" s="1">
        <v>1</v>
      </c>
      <c r="AC142" s="1">
        <v>0</v>
      </c>
      <c r="AD142" s="1">
        <v>0</v>
      </c>
      <c r="AE142" s="1">
        <v>1</v>
      </c>
      <c r="AF142" s="1">
        <v>1</v>
      </c>
      <c r="AG142" t="str">
        <f t="shared" si="16"/>
        <v>00110011</v>
      </c>
      <c r="AH142" t="str">
        <f t="shared" si="17"/>
        <v>33</v>
      </c>
    </row>
    <row r="143" spans="1:36" x14ac:dyDescent="0.25">
      <c r="A143" s="1">
        <v>1</v>
      </c>
      <c r="B143" s="1">
        <v>1</v>
      </c>
      <c r="C143" s="1">
        <v>0</v>
      </c>
      <c r="D143" s="1">
        <v>0</v>
      </c>
      <c r="E143" s="1">
        <v>1</v>
      </c>
      <c r="F143" s="1">
        <v>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1</v>
      </c>
      <c r="V143" s="1">
        <v>0</v>
      </c>
      <c r="W143" s="1">
        <v>0</v>
      </c>
      <c r="X143" s="1">
        <v>1</v>
      </c>
      <c r="Y143" s="1">
        <v>1</v>
      </c>
      <c r="Z143" s="1">
        <v>0</v>
      </c>
      <c r="AA143" s="1">
        <v>1</v>
      </c>
      <c r="AB143" s="1">
        <v>1</v>
      </c>
      <c r="AC143" s="1">
        <v>0</v>
      </c>
      <c r="AD143" s="1">
        <v>0</v>
      </c>
      <c r="AE143" s="1">
        <v>1</v>
      </c>
      <c r="AF143" s="1">
        <v>1</v>
      </c>
      <c r="AG143" t="str">
        <f t="shared" si="16"/>
        <v>00110011</v>
      </c>
      <c r="AH143" t="str">
        <f t="shared" si="17"/>
        <v>33</v>
      </c>
    </row>
    <row r="144" spans="1:36" x14ac:dyDescent="0.25">
      <c r="A144" s="1">
        <v>0</v>
      </c>
      <c r="B144" s="1">
        <v>1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1</v>
      </c>
      <c r="J144" s="1">
        <v>1</v>
      </c>
      <c r="K144" s="1">
        <v>1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1</v>
      </c>
      <c r="W144" s="1">
        <v>1</v>
      </c>
      <c r="X144" s="1">
        <v>1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1</v>
      </c>
      <c r="AE144" s="1">
        <v>1</v>
      </c>
      <c r="AF144" s="1">
        <v>0</v>
      </c>
      <c r="AG144" t="str">
        <f t="shared" si="16"/>
        <v>00011110</v>
      </c>
      <c r="AH144" t="str">
        <f t="shared" si="17"/>
        <v>1E</v>
      </c>
    </row>
    <row r="145" spans="1:36" x14ac:dyDescent="0.25">
      <c r="A145" s="1">
        <v>0</v>
      </c>
      <c r="B145" s="1">
        <v>1</v>
      </c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1</v>
      </c>
      <c r="J145" s="1">
        <v>1</v>
      </c>
      <c r="K145" s="1">
        <v>1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1</v>
      </c>
      <c r="W145" s="1">
        <v>1</v>
      </c>
      <c r="X145" s="1">
        <v>1</v>
      </c>
      <c r="Y145" s="1">
        <v>0</v>
      </c>
      <c r="Z145" s="1">
        <v>0</v>
      </c>
      <c r="AA145" s="1">
        <v>0</v>
      </c>
      <c r="AB145" s="1">
        <v>1</v>
      </c>
      <c r="AC145" s="1">
        <v>1</v>
      </c>
      <c r="AD145" s="1">
        <v>1</v>
      </c>
      <c r="AE145" s="1">
        <v>1</v>
      </c>
      <c r="AF145" s="1">
        <v>0</v>
      </c>
      <c r="AG145" t="str">
        <f t="shared" si="16"/>
        <v>00011110</v>
      </c>
      <c r="AH145" t="str">
        <f t="shared" si="17"/>
        <v>1E</v>
      </c>
    </row>
    <row r="146" spans="1:36" x14ac:dyDescent="0.25">
      <c r="A146" s="1">
        <v>1</v>
      </c>
      <c r="B146" s="1">
        <v>1</v>
      </c>
      <c r="C146" s="1">
        <v>0</v>
      </c>
      <c r="D146" s="1">
        <v>0</v>
      </c>
      <c r="E146" s="1">
        <v>1</v>
      </c>
      <c r="F146" s="1">
        <v>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0</v>
      </c>
      <c r="W146" s="1">
        <v>0</v>
      </c>
      <c r="X146" s="1">
        <v>1</v>
      </c>
      <c r="Y146" s="1">
        <v>1</v>
      </c>
      <c r="Z146" s="1">
        <v>0</v>
      </c>
      <c r="AA146" s="1">
        <v>1</v>
      </c>
      <c r="AB146" s="1">
        <v>1</v>
      </c>
      <c r="AC146" s="1">
        <v>0</v>
      </c>
      <c r="AD146" s="1">
        <v>0</v>
      </c>
      <c r="AE146" s="1">
        <v>1</v>
      </c>
      <c r="AF146" s="1">
        <v>1</v>
      </c>
      <c r="AG146" t="str">
        <f t="shared" si="16"/>
        <v>00110011</v>
      </c>
      <c r="AH146" t="str">
        <f t="shared" si="17"/>
        <v>33</v>
      </c>
    </row>
    <row r="147" spans="1:36" x14ac:dyDescent="0.25">
      <c r="A147" s="1">
        <v>1</v>
      </c>
      <c r="B147" s="1">
        <v>1</v>
      </c>
      <c r="C147" s="1">
        <v>0</v>
      </c>
      <c r="D147" s="1">
        <v>0</v>
      </c>
      <c r="E147" s="1">
        <v>1</v>
      </c>
      <c r="F147" s="1">
        <v>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1</v>
      </c>
      <c r="V147" s="1">
        <v>0</v>
      </c>
      <c r="W147" s="1">
        <v>0</v>
      </c>
      <c r="X147" s="1">
        <v>1</v>
      </c>
      <c r="Y147" s="1">
        <v>1</v>
      </c>
      <c r="Z147" s="1">
        <v>0</v>
      </c>
      <c r="AA147" s="1">
        <v>1</v>
      </c>
      <c r="AB147" s="1">
        <v>1</v>
      </c>
      <c r="AC147" s="1">
        <v>0</v>
      </c>
      <c r="AD147" s="1">
        <v>0</v>
      </c>
      <c r="AE147" s="1">
        <v>1</v>
      </c>
      <c r="AF147" s="1">
        <v>1</v>
      </c>
      <c r="AG147" t="str">
        <f t="shared" si="16"/>
        <v>00110011</v>
      </c>
      <c r="AH147" t="str">
        <f t="shared" si="17"/>
        <v>33</v>
      </c>
    </row>
    <row r="148" spans="1:36" x14ac:dyDescent="0.25">
      <c r="A148" s="1">
        <v>1</v>
      </c>
      <c r="B148" s="1">
        <v>1</v>
      </c>
      <c r="C148" s="1">
        <v>0</v>
      </c>
      <c r="D148" s="1">
        <v>0</v>
      </c>
      <c r="E148" s="1">
        <v>1</v>
      </c>
      <c r="F148" s="1">
        <v>1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1</v>
      </c>
      <c r="V148" s="1">
        <v>0</v>
      </c>
      <c r="W148" s="1">
        <v>0</v>
      </c>
      <c r="X148" s="1">
        <v>1</v>
      </c>
      <c r="Y148" s="1">
        <v>1</v>
      </c>
      <c r="Z148" s="1">
        <v>0</v>
      </c>
      <c r="AA148" s="1">
        <v>1</v>
      </c>
      <c r="AB148" s="1">
        <v>1</v>
      </c>
      <c r="AC148" s="1">
        <v>0</v>
      </c>
      <c r="AD148" s="1">
        <v>0</v>
      </c>
      <c r="AE148" s="1">
        <v>1</v>
      </c>
      <c r="AF148" s="1">
        <v>1</v>
      </c>
      <c r="AG148" t="str">
        <f t="shared" si="16"/>
        <v>00110011</v>
      </c>
      <c r="AH148" t="str">
        <f t="shared" si="17"/>
        <v>33</v>
      </c>
    </row>
    <row r="149" spans="1:36" x14ac:dyDescent="0.25">
      <c r="A149" s="1">
        <v>1</v>
      </c>
      <c r="B149" s="1">
        <v>1</v>
      </c>
      <c r="C149" s="1">
        <v>0</v>
      </c>
      <c r="D149" s="1">
        <v>0</v>
      </c>
      <c r="E149" s="1">
        <v>1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1</v>
      </c>
      <c r="V149" s="1">
        <v>0</v>
      </c>
      <c r="W149" s="1">
        <v>0</v>
      </c>
      <c r="X149" s="1">
        <v>1</v>
      </c>
      <c r="Y149" s="1">
        <v>1</v>
      </c>
      <c r="Z149" s="1">
        <v>0</v>
      </c>
      <c r="AA149" s="1">
        <v>1</v>
      </c>
      <c r="AB149" s="1">
        <v>1</v>
      </c>
      <c r="AC149" s="1">
        <v>0</v>
      </c>
      <c r="AD149" s="1">
        <v>0</v>
      </c>
      <c r="AE149" s="1">
        <v>1</v>
      </c>
      <c r="AF149" s="1">
        <v>1</v>
      </c>
      <c r="AG149" t="str">
        <f t="shared" si="16"/>
        <v>00110011</v>
      </c>
      <c r="AH149" t="str">
        <f t="shared" si="17"/>
        <v>33</v>
      </c>
    </row>
    <row r="150" spans="1:36" x14ac:dyDescent="0.25">
      <c r="A150" s="1">
        <v>0</v>
      </c>
      <c r="B150" s="1">
        <v>1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1</v>
      </c>
      <c r="Y150" s="1">
        <v>0</v>
      </c>
      <c r="Z150" s="1">
        <v>0</v>
      </c>
      <c r="AA150" s="1">
        <v>0</v>
      </c>
      <c r="AB150" s="1">
        <v>1</v>
      </c>
      <c r="AC150" s="1">
        <v>1</v>
      </c>
      <c r="AD150" s="1">
        <v>1</v>
      </c>
      <c r="AE150" s="1">
        <v>1</v>
      </c>
      <c r="AF150" s="1">
        <v>0</v>
      </c>
      <c r="AG150" t="str">
        <f t="shared" si="16"/>
        <v>00011110</v>
      </c>
      <c r="AH150" t="str">
        <f t="shared" si="17"/>
        <v>1E</v>
      </c>
    </row>
    <row r="151" spans="1:36" x14ac:dyDescent="0.25">
      <c r="A151" s="1">
        <v>0</v>
      </c>
      <c r="B151" s="1">
        <v>1</v>
      </c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1</v>
      </c>
      <c r="Y151" s="1">
        <v>0</v>
      </c>
      <c r="Z151" s="1">
        <v>0</v>
      </c>
      <c r="AA151" s="1">
        <v>0</v>
      </c>
      <c r="AB151" s="1">
        <v>1</v>
      </c>
      <c r="AC151" s="1">
        <v>1</v>
      </c>
      <c r="AD151" s="1">
        <v>1</v>
      </c>
      <c r="AE151" s="1">
        <v>1</v>
      </c>
      <c r="AF151" s="1">
        <v>0</v>
      </c>
      <c r="AG151" t="str">
        <f t="shared" si="16"/>
        <v>00011110</v>
      </c>
      <c r="AH151" t="str">
        <f t="shared" si="17"/>
        <v>1E</v>
      </c>
    </row>
    <row r="152" spans="1:36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t="str">
        <f t="shared" si="16"/>
        <v>00000000</v>
      </c>
    </row>
    <row r="153" spans="1:36" s="3" customForma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J153"/>
    </row>
    <row r="154" spans="1:36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t="str">
        <f>"00"&amp;F154&amp;E154&amp;D154&amp;C154&amp;B154&amp;A154</f>
        <v>00000000</v>
      </c>
      <c r="AH154" s="1">
        <v>9</v>
      </c>
    </row>
    <row r="155" spans="1:36" x14ac:dyDescent="0.25">
      <c r="A155" s="1">
        <v>0</v>
      </c>
      <c r="B155" s="1">
        <v>1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1</v>
      </c>
      <c r="V155" s="1">
        <v>1</v>
      </c>
      <c r="W155" s="1">
        <v>1</v>
      </c>
      <c r="X155" s="1">
        <v>1</v>
      </c>
      <c r="Y155" s="1">
        <v>0</v>
      </c>
      <c r="Z155" s="1">
        <v>0</v>
      </c>
      <c r="AA155" s="1">
        <v>0</v>
      </c>
      <c r="AB155" s="1">
        <v>1</v>
      </c>
      <c r="AC155" s="1">
        <v>1</v>
      </c>
      <c r="AD155" s="1">
        <v>1</v>
      </c>
      <c r="AE155" s="1">
        <v>1</v>
      </c>
      <c r="AF155" s="1">
        <v>0</v>
      </c>
      <c r="AG155" t="str">
        <f t="shared" ref="AG155:AG169" si="18">"00"&amp;F155&amp;E155&amp;D155&amp;C155&amp;B155&amp;A155</f>
        <v>00011110</v>
      </c>
      <c r="AH155" t="str">
        <f>BIN2HEX(AG155,2)</f>
        <v>1E</v>
      </c>
    </row>
    <row r="156" spans="1:36" x14ac:dyDescent="0.25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0</v>
      </c>
      <c r="H156" s="1">
        <v>0</v>
      </c>
      <c r="I156" s="1">
        <v>1</v>
      </c>
      <c r="J156" s="1">
        <v>1</v>
      </c>
      <c r="K156" s="1">
        <v>1</v>
      </c>
      <c r="L156" s="1">
        <v>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1</v>
      </c>
      <c r="W156" s="1">
        <v>1</v>
      </c>
      <c r="X156" s="1">
        <v>1</v>
      </c>
      <c r="Y156" s="1">
        <v>0</v>
      </c>
      <c r="Z156" s="1">
        <v>0</v>
      </c>
      <c r="AA156" s="1">
        <v>0</v>
      </c>
      <c r="AB156" s="1">
        <v>1</v>
      </c>
      <c r="AC156" s="1">
        <v>1</v>
      </c>
      <c r="AD156" s="1">
        <v>1</v>
      </c>
      <c r="AE156" s="1">
        <v>1</v>
      </c>
      <c r="AF156" s="1">
        <v>0</v>
      </c>
      <c r="AG156" t="str">
        <f t="shared" si="18"/>
        <v>00111111</v>
      </c>
      <c r="AH156" t="str">
        <f t="shared" ref="AH156:AH168" si="19">BIN2HEX(AG156,2)</f>
        <v>3F</v>
      </c>
      <c r="AI156" t="str">
        <f>"{ 0x" &amp; AH155 &amp; ", 0x" &amp; AH156 &amp; ", 0x" &amp; AH157 &amp; ", 0x" &amp; AH158 &amp; ", 0x" &amp; AH159 &amp; ", 0x" &amp; AH160 &amp; ", 0x" &amp; AH161 &amp; ", 0x" &amp; AH162 &amp; ", 0x" &amp; AH163 &amp; ", 0x" &amp; AH164 &amp; ", 0x" &amp; AH165 &amp; ", 0x" &amp; AH166 &amp; ", 0x" &amp; AH167  &amp; ", 0x" &amp; AH168 &amp; "}, //" &amp; AH154</f>
        <v>{ 0x1E, 0x3F, 0x33, 0x33, 0x33, 0x33, 0x3E, 0x3E, 0x30, 0x30, 0x30, 0x33, 0x3F, 0x1E}, //9</v>
      </c>
    </row>
    <row r="157" spans="1:36" x14ac:dyDescent="0.25">
      <c r="A157" s="1">
        <v>1</v>
      </c>
      <c r="B157" s="1">
        <v>1</v>
      </c>
      <c r="C157" s="1">
        <v>0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1</v>
      </c>
      <c r="V157" s="1">
        <v>0</v>
      </c>
      <c r="W157" s="1">
        <v>0</v>
      </c>
      <c r="X157" s="1">
        <v>1</v>
      </c>
      <c r="Y157" s="1">
        <v>1</v>
      </c>
      <c r="Z157" s="1">
        <v>0</v>
      </c>
      <c r="AA157" s="1">
        <v>1</v>
      </c>
      <c r="AB157" s="1">
        <v>1</v>
      </c>
      <c r="AC157" s="1">
        <v>0</v>
      </c>
      <c r="AD157" s="1">
        <v>0</v>
      </c>
      <c r="AE157" s="1">
        <v>1</v>
      </c>
      <c r="AF157" s="1">
        <v>1</v>
      </c>
      <c r="AG157" t="str">
        <f t="shared" si="18"/>
        <v>00110011</v>
      </c>
      <c r="AH157" t="str">
        <f t="shared" si="19"/>
        <v>33</v>
      </c>
    </row>
    <row r="158" spans="1:36" x14ac:dyDescent="0.25">
      <c r="A158" s="1">
        <v>1</v>
      </c>
      <c r="B158" s="1">
        <v>1</v>
      </c>
      <c r="C158" s="1">
        <v>0</v>
      </c>
      <c r="D158" s="1">
        <v>0</v>
      </c>
      <c r="E158" s="1">
        <v>1</v>
      </c>
      <c r="F158" s="1">
        <v>1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1</v>
      </c>
      <c r="V158" s="1">
        <v>0</v>
      </c>
      <c r="W158" s="1">
        <v>0</v>
      </c>
      <c r="X158" s="1">
        <v>1</v>
      </c>
      <c r="Y158" s="1">
        <v>1</v>
      </c>
      <c r="Z158" s="1">
        <v>0</v>
      </c>
      <c r="AA158" s="1">
        <v>1</v>
      </c>
      <c r="AB158" s="1">
        <v>1</v>
      </c>
      <c r="AC158" s="1">
        <v>0</v>
      </c>
      <c r="AD158" s="1">
        <v>0</v>
      </c>
      <c r="AE158" s="1">
        <v>1</v>
      </c>
      <c r="AF158" s="1">
        <v>1</v>
      </c>
      <c r="AG158" t="str">
        <f t="shared" si="18"/>
        <v>00110011</v>
      </c>
      <c r="AH158" t="str">
        <f t="shared" si="19"/>
        <v>33</v>
      </c>
    </row>
    <row r="159" spans="1:36" x14ac:dyDescent="0.25">
      <c r="A159" s="1">
        <v>1</v>
      </c>
      <c r="B159" s="1">
        <v>1</v>
      </c>
      <c r="C159" s="1">
        <v>0</v>
      </c>
      <c r="D159" s="1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1</v>
      </c>
      <c r="V159" s="1">
        <v>0</v>
      </c>
      <c r="W159" s="1">
        <v>0</v>
      </c>
      <c r="X159" s="1">
        <v>1</v>
      </c>
      <c r="Y159" s="1">
        <v>1</v>
      </c>
      <c r="Z159" s="1">
        <v>0</v>
      </c>
      <c r="AA159" s="1">
        <v>1</v>
      </c>
      <c r="AB159" s="1">
        <v>1</v>
      </c>
      <c r="AC159" s="1">
        <v>0</v>
      </c>
      <c r="AD159" s="1">
        <v>0</v>
      </c>
      <c r="AE159" s="1">
        <v>1</v>
      </c>
      <c r="AF159" s="1">
        <v>1</v>
      </c>
      <c r="AG159" t="str">
        <f t="shared" si="18"/>
        <v>00110011</v>
      </c>
      <c r="AH159" t="str">
        <f t="shared" si="19"/>
        <v>33</v>
      </c>
    </row>
    <row r="160" spans="1:36" x14ac:dyDescent="0.25">
      <c r="A160" s="1">
        <v>1</v>
      </c>
      <c r="B160" s="1">
        <v>1</v>
      </c>
      <c r="C160" s="1">
        <v>0</v>
      </c>
      <c r="D160" s="1">
        <v>0</v>
      </c>
      <c r="E160" s="1">
        <v>1</v>
      </c>
      <c r="F160" s="1">
        <v>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1</v>
      </c>
      <c r="V160" s="1">
        <v>0</v>
      </c>
      <c r="W160" s="1">
        <v>0</v>
      </c>
      <c r="X160" s="1">
        <v>1</v>
      </c>
      <c r="Y160" s="1">
        <v>1</v>
      </c>
      <c r="Z160" s="1">
        <v>0</v>
      </c>
      <c r="AA160" s="1">
        <v>1</v>
      </c>
      <c r="AB160" s="1">
        <v>1</v>
      </c>
      <c r="AC160" s="1">
        <v>0</v>
      </c>
      <c r="AD160" s="1">
        <v>0</v>
      </c>
      <c r="AE160" s="1">
        <v>1</v>
      </c>
      <c r="AF160" s="1">
        <v>1</v>
      </c>
      <c r="AG160" t="str">
        <f t="shared" si="18"/>
        <v>00110011</v>
      </c>
      <c r="AH160" t="str">
        <f t="shared" si="19"/>
        <v>33</v>
      </c>
    </row>
    <row r="161" spans="1:36" x14ac:dyDescent="0.25">
      <c r="A161" s="1">
        <v>0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0</v>
      </c>
      <c r="H161" s="1">
        <v>0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1</v>
      </c>
      <c r="W161" s="1">
        <v>1</v>
      </c>
      <c r="X161" s="1">
        <v>1</v>
      </c>
      <c r="Y161" s="1">
        <v>0</v>
      </c>
      <c r="Z161" s="1">
        <v>0</v>
      </c>
      <c r="AA161" s="1">
        <v>0</v>
      </c>
      <c r="AB161" s="1">
        <v>1</v>
      </c>
      <c r="AC161" s="1">
        <v>1</v>
      </c>
      <c r="AD161" s="1">
        <v>1</v>
      </c>
      <c r="AE161" s="1">
        <v>1</v>
      </c>
      <c r="AF161" s="1">
        <v>0</v>
      </c>
      <c r="AG161" t="str">
        <f t="shared" si="18"/>
        <v>00111110</v>
      </c>
      <c r="AH161" t="str">
        <f t="shared" si="19"/>
        <v>3E</v>
      </c>
    </row>
    <row r="162" spans="1:36" x14ac:dyDescent="0.25">
      <c r="A162" s="1">
        <v>0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1">
        <v>1</v>
      </c>
      <c r="W162" s="1">
        <v>1</v>
      </c>
      <c r="X162" s="1">
        <v>1</v>
      </c>
      <c r="Y162" s="1">
        <v>0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1</v>
      </c>
      <c r="AF162" s="1">
        <v>0</v>
      </c>
      <c r="AG162" t="str">
        <f t="shared" si="18"/>
        <v>00111110</v>
      </c>
      <c r="AH162" t="str">
        <f t="shared" si="19"/>
        <v>3E</v>
      </c>
    </row>
    <row r="163" spans="1:36" x14ac:dyDescent="0.25">
      <c r="A163" s="1">
        <v>0</v>
      </c>
      <c r="B163" s="1">
        <v>0</v>
      </c>
      <c r="C163" s="1">
        <v>0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1</v>
      </c>
      <c r="V163" s="1">
        <v>0</v>
      </c>
      <c r="W163" s="1">
        <v>0</v>
      </c>
      <c r="X163" s="1">
        <v>1</v>
      </c>
      <c r="Y163" s="1">
        <v>1</v>
      </c>
      <c r="Z163" s="1">
        <v>0</v>
      </c>
      <c r="AA163" s="1">
        <v>1</v>
      </c>
      <c r="AB163" s="1">
        <v>1</v>
      </c>
      <c r="AC163" s="1">
        <v>0</v>
      </c>
      <c r="AD163" s="1">
        <v>0</v>
      </c>
      <c r="AE163" s="1">
        <v>1</v>
      </c>
      <c r="AF163" s="1">
        <v>1</v>
      </c>
      <c r="AG163" t="str">
        <f t="shared" si="18"/>
        <v>00110000</v>
      </c>
      <c r="AH163" t="str">
        <f t="shared" si="19"/>
        <v>30</v>
      </c>
    </row>
    <row r="164" spans="1:36" x14ac:dyDescent="0.25">
      <c r="A164" s="1">
        <v>0</v>
      </c>
      <c r="B164" s="1">
        <v>0</v>
      </c>
      <c r="C164" s="1">
        <v>0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1</v>
      </c>
      <c r="V164" s="1">
        <v>0</v>
      </c>
      <c r="W164" s="1">
        <v>0</v>
      </c>
      <c r="X164" s="1">
        <v>1</v>
      </c>
      <c r="Y164" s="1">
        <v>1</v>
      </c>
      <c r="Z164" s="1">
        <v>0</v>
      </c>
      <c r="AA164" s="1">
        <v>1</v>
      </c>
      <c r="AB164" s="1">
        <v>1</v>
      </c>
      <c r="AC164" s="1">
        <v>0</v>
      </c>
      <c r="AD164" s="1">
        <v>0</v>
      </c>
      <c r="AE164" s="1">
        <v>1</v>
      </c>
      <c r="AF164" s="1">
        <v>1</v>
      </c>
      <c r="AG164" t="str">
        <f t="shared" si="18"/>
        <v>00110000</v>
      </c>
      <c r="AH164" t="str">
        <f t="shared" si="19"/>
        <v>30</v>
      </c>
    </row>
    <row r="165" spans="1:36" x14ac:dyDescent="0.25">
      <c r="A165" s="1">
        <v>0</v>
      </c>
      <c r="B165" s="1">
        <v>0</v>
      </c>
      <c r="C165" s="1">
        <v>0</v>
      </c>
      <c r="D165" s="1">
        <v>0</v>
      </c>
      <c r="E165" s="1">
        <v>1</v>
      </c>
      <c r="F165" s="1">
        <v>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0</v>
      </c>
      <c r="W165" s="1">
        <v>0</v>
      </c>
      <c r="X165" s="1">
        <v>1</v>
      </c>
      <c r="Y165" s="1">
        <v>1</v>
      </c>
      <c r="Z165" s="1">
        <v>0</v>
      </c>
      <c r="AA165" s="1">
        <v>1</v>
      </c>
      <c r="AB165" s="1">
        <v>1</v>
      </c>
      <c r="AC165" s="1">
        <v>0</v>
      </c>
      <c r="AD165" s="1">
        <v>0</v>
      </c>
      <c r="AE165" s="1">
        <v>1</v>
      </c>
      <c r="AF165" s="1">
        <v>1</v>
      </c>
      <c r="AG165" t="str">
        <f t="shared" si="18"/>
        <v>00110000</v>
      </c>
      <c r="AH165" t="str">
        <f t="shared" si="19"/>
        <v>30</v>
      </c>
    </row>
    <row r="166" spans="1:36" x14ac:dyDescent="0.25">
      <c r="A166" s="1">
        <v>1</v>
      </c>
      <c r="B166" s="1">
        <v>1</v>
      </c>
      <c r="C166" s="1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1</v>
      </c>
      <c r="V166" s="1">
        <v>0</v>
      </c>
      <c r="W166" s="1">
        <v>0</v>
      </c>
      <c r="X166" s="1">
        <v>1</v>
      </c>
      <c r="Y166" s="1">
        <v>1</v>
      </c>
      <c r="Z166" s="1">
        <v>0</v>
      </c>
      <c r="AA166" s="1">
        <v>1</v>
      </c>
      <c r="AB166" s="1">
        <v>1</v>
      </c>
      <c r="AC166" s="1">
        <v>0</v>
      </c>
      <c r="AD166" s="1">
        <v>0</v>
      </c>
      <c r="AE166" s="1">
        <v>1</v>
      </c>
      <c r="AF166" s="1">
        <v>1</v>
      </c>
      <c r="AG166" t="str">
        <f t="shared" si="18"/>
        <v>00110011</v>
      </c>
      <c r="AH166" t="str">
        <f t="shared" si="19"/>
        <v>33</v>
      </c>
    </row>
    <row r="167" spans="1:36" x14ac:dyDescent="0.25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1</v>
      </c>
      <c r="J167" s="1">
        <v>1</v>
      </c>
      <c r="K167" s="1">
        <v>1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1">
        <v>1</v>
      </c>
      <c r="W167" s="1">
        <v>1</v>
      </c>
      <c r="X167" s="1">
        <v>1</v>
      </c>
      <c r="Y167" s="1">
        <v>0</v>
      </c>
      <c r="Z167" s="1">
        <v>0</v>
      </c>
      <c r="AA167" s="1">
        <v>0</v>
      </c>
      <c r="AB167" s="1">
        <v>1</v>
      </c>
      <c r="AC167" s="1">
        <v>1</v>
      </c>
      <c r="AD167" s="1">
        <v>1</v>
      </c>
      <c r="AE167" s="1">
        <v>1</v>
      </c>
      <c r="AF167" s="1">
        <v>0</v>
      </c>
      <c r="AG167" t="str">
        <f t="shared" si="18"/>
        <v>00111111</v>
      </c>
      <c r="AH167" t="str">
        <f t="shared" si="19"/>
        <v>3F</v>
      </c>
    </row>
    <row r="168" spans="1:36" x14ac:dyDescent="0.25">
      <c r="A168" s="1">
        <v>0</v>
      </c>
      <c r="B168" s="1">
        <v>1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1</v>
      </c>
      <c r="W168" s="1">
        <v>1</v>
      </c>
      <c r="X168" s="1">
        <v>1</v>
      </c>
      <c r="Y168" s="1">
        <v>0</v>
      </c>
      <c r="Z168" s="1">
        <v>0</v>
      </c>
      <c r="AA168" s="1">
        <v>0</v>
      </c>
      <c r="AB168" s="1">
        <v>1</v>
      </c>
      <c r="AC168" s="1">
        <v>1</v>
      </c>
      <c r="AD168" s="1">
        <v>1</v>
      </c>
      <c r="AE168" s="1">
        <v>1</v>
      </c>
      <c r="AF168" s="1">
        <v>0</v>
      </c>
      <c r="AG168" t="str">
        <f t="shared" si="18"/>
        <v>00011110</v>
      </c>
      <c r="AH168" t="str">
        <f t="shared" si="19"/>
        <v>1E</v>
      </c>
    </row>
    <row r="169" spans="1:36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t="str">
        <f t="shared" si="18"/>
        <v>00000000</v>
      </c>
    </row>
    <row r="170" spans="1:36" s="3" customForma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J170"/>
    </row>
    <row r="171" spans="1:36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t="str">
        <f>"00"&amp;F171&amp;E171&amp;D171&amp;C171&amp;B171&amp;A171</f>
        <v>00000000</v>
      </c>
      <c r="AH171" t="s">
        <v>0</v>
      </c>
    </row>
    <row r="172" spans="1:36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1</v>
      </c>
      <c r="V172" s="1">
        <v>1</v>
      </c>
      <c r="W172" s="1">
        <v>1</v>
      </c>
      <c r="X172" s="1">
        <v>1</v>
      </c>
      <c r="Y172" s="1">
        <v>0</v>
      </c>
      <c r="Z172" s="1">
        <v>0</v>
      </c>
      <c r="AA172" s="1">
        <v>0</v>
      </c>
      <c r="AB172" s="1">
        <v>1</v>
      </c>
      <c r="AC172" s="1">
        <v>1</v>
      </c>
      <c r="AD172" s="1">
        <v>1</v>
      </c>
      <c r="AE172" s="1">
        <v>1</v>
      </c>
      <c r="AF172" s="1">
        <v>0</v>
      </c>
      <c r="AG172" t="str">
        <f t="shared" ref="AG172:AG186" si="20">"00"&amp;F172&amp;E172&amp;D172&amp;C172&amp;B172&amp;A172</f>
        <v>00000000</v>
      </c>
      <c r="AH172" t="str">
        <f>BIN2HEX(AG172,2)</f>
        <v>00</v>
      </c>
    </row>
    <row r="173" spans="1:36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1</v>
      </c>
      <c r="V173" s="1">
        <v>1</v>
      </c>
      <c r="W173" s="1">
        <v>1</v>
      </c>
      <c r="X173" s="1">
        <v>1</v>
      </c>
      <c r="Y173" s="1">
        <v>0</v>
      </c>
      <c r="Z173" s="1">
        <v>0</v>
      </c>
      <c r="AA173" s="1">
        <v>0</v>
      </c>
      <c r="AB173" s="1">
        <v>1</v>
      </c>
      <c r="AC173" s="1">
        <v>1</v>
      </c>
      <c r="AD173" s="1">
        <v>1</v>
      </c>
      <c r="AE173" s="1">
        <v>1</v>
      </c>
      <c r="AF173" s="1">
        <v>0</v>
      </c>
      <c r="AG173" t="str">
        <f t="shared" si="20"/>
        <v>00000000</v>
      </c>
      <c r="AH173" t="str">
        <f t="shared" ref="AH173:AH185" si="21">BIN2HEX(AG173,2)</f>
        <v>00</v>
      </c>
      <c r="AI173" t="str">
        <f>"{ 0x" &amp; AH172 &amp; ", 0x" &amp; AH173 &amp; ", 0x" &amp; AH174 &amp; ", 0x" &amp; AH175 &amp; ", 0x" &amp; AH176 &amp; ", 0x" &amp; AH177 &amp; ", 0x" &amp; AH178 &amp; ", 0x" &amp; AH179 &amp; ", 0x" &amp; AH180 &amp; ", 0x" &amp; AH181 &amp; ", 0x" &amp; AH182 &amp; ", 0x" &amp; AH183 &amp; ", 0x" &amp; AH184  &amp; ", 0x" &amp; AH185 &amp; "}, //" &amp; AH171</f>
        <v>{ 0x00, 0x00, 0x00, 0x00, 0x03, 0x03, 0x00, 0x00, 0x03, 0x03, 0x00, 0x00, 0x00, 0x00}, //:</v>
      </c>
    </row>
    <row r="174" spans="1:36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1</v>
      </c>
      <c r="V174" s="1">
        <v>0</v>
      </c>
      <c r="W174" s="1">
        <v>0</v>
      </c>
      <c r="X174" s="1">
        <v>1</v>
      </c>
      <c r="Y174" s="1">
        <v>1</v>
      </c>
      <c r="Z174" s="1">
        <v>0</v>
      </c>
      <c r="AA174" s="1">
        <v>1</v>
      </c>
      <c r="AB174" s="1">
        <v>1</v>
      </c>
      <c r="AC174" s="1">
        <v>0</v>
      </c>
      <c r="AD174" s="1">
        <v>0</v>
      </c>
      <c r="AE174" s="1">
        <v>1</v>
      </c>
      <c r="AF174" s="1">
        <v>1</v>
      </c>
      <c r="AG174" t="str">
        <f t="shared" si="20"/>
        <v>00000000</v>
      </c>
      <c r="AH174" t="str">
        <f t="shared" si="21"/>
        <v>00</v>
      </c>
    </row>
    <row r="175" spans="1:36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</v>
      </c>
      <c r="U175" s="1">
        <v>1</v>
      </c>
      <c r="V175" s="1">
        <v>0</v>
      </c>
      <c r="W175" s="1">
        <v>0</v>
      </c>
      <c r="X175" s="1">
        <v>1</v>
      </c>
      <c r="Y175" s="1">
        <v>1</v>
      </c>
      <c r="Z175" s="1">
        <v>0</v>
      </c>
      <c r="AA175" s="1">
        <v>1</v>
      </c>
      <c r="AB175" s="1">
        <v>1</v>
      </c>
      <c r="AC175" s="1">
        <v>0</v>
      </c>
      <c r="AD175" s="1">
        <v>0</v>
      </c>
      <c r="AE175" s="1">
        <v>1</v>
      </c>
      <c r="AF175" s="1">
        <v>1</v>
      </c>
      <c r="AG175" t="str">
        <f t="shared" si="20"/>
        <v>00000000</v>
      </c>
      <c r="AH175" t="str">
        <f t="shared" si="21"/>
        <v>00</v>
      </c>
    </row>
    <row r="176" spans="1:36" x14ac:dyDescent="0.25">
      <c r="A176" s="1">
        <v>1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1</v>
      </c>
      <c r="V176" s="1">
        <v>0</v>
      </c>
      <c r="W176" s="1">
        <v>0</v>
      </c>
      <c r="X176" s="1">
        <v>1</v>
      </c>
      <c r="Y176" s="1">
        <v>1</v>
      </c>
      <c r="Z176" s="1">
        <v>0</v>
      </c>
      <c r="AA176" s="1">
        <v>1</v>
      </c>
      <c r="AB176" s="1">
        <v>1</v>
      </c>
      <c r="AC176" s="1">
        <v>0</v>
      </c>
      <c r="AD176" s="1">
        <v>0</v>
      </c>
      <c r="AE176" s="1">
        <v>1</v>
      </c>
      <c r="AF176" s="1">
        <v>1</v>
      </c>
      <c r="AG176" t="str">
        <f t="shared" si="20"/>
        <v>00000011</v>
      </c>
      <c r="AH176" t="str">
        <f t="shared" si="21"/>
        <v>03</v>
      </c>
    </row>
    <row r="177" spans="1:36" x14ac:dyDescent="0.25">
      <c r="A177" s="1">
        <v>1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1</v>
      </c>
      <c r="V177" s="1">
        <v>0</v>
      </c>
      <c r="W177" s="1">
        <v>0</v>
      </c>
      <c r="X177" s="1">
        <v>1</v>
      </c>
      <c r="Y177" s="1">
        <v>1</v>
      </c>
      <c r="Z177" s="1">
        <v>0</v>
      </c>
      <c r="AA177" s="1">
        <v>1</v>
      </c>
      <c r="AB177" s="1">
        <v>1</v>
      </c>
      <c r="AC177" s="1">
        <v>0</v>
      </c>
      <c r="AD177" s="1">
        <v>0</v>
      </c>
      <c r="AE177" s="1">
        <v>1</v>
      </c>
      <c r="AF177" s="1">
        <v>1</v>
      </c>
      <c r="AG177" t="str">
        <f t="shared" si="20"/>
        <v>00000011</v>
      </c>
      <c r="AH177" t="str">
        <f t="shared" si="21"/>
        <v>03</v>
      </c>
    </row>
    <row r="178" spans="1:36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1</v>
      </c>
      <c r="V178" s="1">
        <v>1</v>
      </c>
      <c r="W178" s="1">
        <v>1</v>
      </c>
      <c r="X178" s="1">
        <v>1</v>
      </c>
      <c r="Y178" s="1">
        <v>0</v>
      </c>
      <c r="Z178" s="1">
        <v>0</v>
      </c>
      <c r="AA178" s="1">
        <v>0</v>
      </c>
      <c r="AB178" s="1">
        <v>1</v>
      </c>
      <c r="AC178" s="1">
        <v>1</v>
      </c>
      <c r="AD178" s="1">
        <v>1</v>
      </c>
      <c r="AE178" s="1">
        <v>1</v>
      </c>
      <c r="AF178" s="1">
        <v>0</v>
      </c>
      <c r="AG178" t="str">
        <f t="shared" si="20"/>
        <v>00000000</v>
      </c>
      <c r="AH178" t="str">
        <f t="shared" si="21"/>
        <v>00</v>
      </c>
    </row>
    <row r="179" spans="1:36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1</v>
      </c>
      <c r="V179" s="1">
        <v>1</v>
      </c>
      <c r="W179" s="1">
        <v>1</v>
      </c>
      <c r="X179" s="1">
        <v>1</v>
      </c>
      <c r="Y179" s="1">
        <v>0</v>
      </c>
      <c r="Z179" s="1">
        <v>0</v>
      </c>
      <c r="AA179" s="1">
        <v>0</v>
      </c>
      <c r="AB179" s="1">
        <v>1</v>
      </c>
      <c r="AC179" s="1">
        <v>1</v>
      </c>
      <c r="AD179" s="1">
        <v>1</v>
      </c>
      <c r="AE179" s="1">
        <v>1</v>
      </c>
      <c r="AF179" s="1">
        <v>0</v>
      </c>
      <c r="AG179" t="str">
        <f t="shared" si="20"/>
        <v>00000000</v>
      </c>
      <c r="AH179" t="str">
        <f t="shared" si="21"/>
        <v>00</v>
      </c>
    </row>
    <row r="180" spans="1:36" x14ac:dyDescent="0.25">
      <c r="A180" s="1">
        <v>1</v>
      </c>
      <c r="B180" s="1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1</v>
      </c>
      <c r="V180" s="1">
        <v>0</v>
      </c>
      <c r="W180" s="1">
        <v>0</v>
      </c>
      <c r="X180" s="1">
        <v>1</v>
      </c>
      <c r="Y180" s="1">
        <v>1</v>
      </c>
      <c r="Z180" s="1">
        <v>0</v>
      </c>
      <c r="AA180" s="1">
        <v>1</v>
      </c>
      <c r="AB180" s="1">
        <v>1</v>
      </c>
      <c r="AC180" s="1">
        <v>0</v>
      </c>
      <c r="AD180" s="1">
        <v>0</v>
      </c>
      <c r="AE180" s="1">
        <v>1</v>
      </c>
      <c r="AF180" s="1">
        <v>1</v>
      </c>
      <c r="AG180" t="str">
        <f t="shared" si="20"/>
        <v>00000011</v>
      </c>
      <c r="AH180" t="str">
        <f t="shared" si="21"/>
        <v>03</v>
      </c>
    </row>
    <row r="181" spans="1:36" x14ac:dyDescent="0.25">
      <c r="A181" s="1">
        <v>1</v>
      </c>
      <c r="B181" s="1">
        <v>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1</v>
      </c>
      <c r="V181" s="1">
        <v>0</v>
      </c>
      <c r="W181" s="1">
        <v>0</v>
      </c>
      <c r="X181" s="1">
        <v>1</v>
      </c>
      <c r="Y181" s="1">
        <v>1</v>
      </c>
      <c r="Z181" s="1">
        <v>0</v>
      </c>
      <c r="AA181" s="1">
        <v>1</v>
      </c>
      <c r="AB181" s="1">
        <v>1</v>
      </c>
      <c r="AC181" s="1">
        <v>0</v>
      </c>
      <c r="AD181" s="1">
        <v>0</v>
      </c>
      <c r="AE181" s="1">
        <v>1</v>
      </c>
      <c r="AF181" s="1">
        <v>1</v>
      </c>
      <c r="AG181" t="str">
        <f t="shared" si="20"/>
        <v>00000011</v>
      </c>
      <c r="AH181" t="str">
        <f t="shared" si="21"/>
        <v>03</v>
      </c>
    </row>
    <row r="182" spans="1:36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1</v>
      </c>
      <c r="V182" s="1">
        <v>0</v>
      </c>
      <c r="W182" s="1">
        <v>0</v>
      </c>
      <c r="X182" s="1">
        <v>1</v>
      </c>
      <c r="Y182" s="1">
        <v>1</v>
      </c>
      <c r="Z182" s="1">
        <v>0</v>
      </c>
      <c r="AA182" s="1">
        <v>1</v>
      </c>
      <c r="AB182" s="1">
        <v>1</v>
      </c>
      <c r="AC182" s="1">
        <v>0</v>
      </c>
      <c r="AD182" s="1">
        <v>0</v>
      </c>
      <c r="AE182" s="1">
        <v>1</v>
      </c>
      <c r="AF182" s="1">
        <v>1</v>
      </c>
      <c r="AG182" t="str">
        <f t="shared" si="20"/>
        <v>00000000</v>
      </c>
      <c r="AH182" t="str">
        <f t="shared" si="21"/>
        <v>00</v>
      </c>
    </row>
    <row r="183" spans="1:36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1</v>
      </c>
      <c r="V183" s="1">
        <v>0</v>
      </c>
      <c r="W183" s="1">
        <v>0</v>
      </c>
      <c r="X183" s="1">
        <v>1</v>
      </c>
      <c r="Y183" s="1">
        <v>1</v>
      </c>
      <c r="Z183" s="1">
        <v>0</v>
      </c>
      <c r="AA183" s="1">
        <v>1</v>
      </c>
      <c r="AB183" s="1">
        <v>1</v>
      </c>
      <c r="AC183" s="1">
        <v>0</v>
      </c>
      <c r="AD183" s="1">
        <v>0</v>
      </c>
      <c r="AE183" s="1">
        <v>1</v>
      </c>
      <c r="AF183" s="1">
        <v>1</v>
      </c>
      <c r="AG183" t="str">
        <f t="shared" si="20"/>
        <v>00000000</v>
      </c>
      <c r="AH183" t="str">
        <f t="shared" si="21"/>
        <v>00</v>
      </c>
    </row>
    <row r="184" spans="1:36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1</v>
      </c>
      <c r="V184" s="1">
        <v>1</v>
      </c>
      <c r="W184" s="1">
        <v>1</v>
      </c>
      <c r="X184" s="1">
        <v>1</v>
      </c>
      <c r="Y184" s="1">
        <v>0</v>
      </c>
      <c r="Z184" s="1">
        <v>0</v>
      </c>
      <c r="AA184" s="1">
        <v>0</v>
      </c>
      <c r="AB184" s="1">
        <v>1</v>
      </c>
      <c r="AC184" s="1">
        <v>1</v>
      </c>
      <c r="AD184" s="1">
        <v>1</v>
      </c>
      <c r="AE184" s="1">
        <v>1</v>
      </c>
      <c r="AF184" s="1">
        <v>0</v>
      </c>
      <c r="AG184" t="str">
        <f t="shared" si="20"/>
        <v>00000000</v>
      </c>
      <c r="AH184" t="str">
        <f t="shared" si="21"/>
        <v>00</v>
      </c>
    </row>
    <row r="185" spans="1:36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1</v>
      </c>
      <c r="V185" s="1">
        <v>1</v>
      </c>
      <c r="W185" s="1">
        <v>1</v>
      </c>
      <c r="X185" s="1">
        <v>1</v>
      </c>
      <c r="Y185" s="1">
        <v>0</v>
      </c>
      <c r="Z185" s="1">
        <v>0</v>
      </c>
      <c r="AA185" s="1">
        <v>0</v>
      </c>
      <c r="AB185" s="1">
        <v>1</v>
      </c>
      <c r="AC185" s="1">
        <v>1</v>
      </c>
      <c r="AD185" s="1">
        <v>1</v>
      </c>
      <c r="AE185" s="1">
        <v>1</v>
      </c>
      <c r="AF185" s="1">
        <v>0</v>
      </c>
      <c r="AG185" t="str">
        <f t="shared" si="20"/>
        <v>00000000</v>
      </c>
      <c r="AH185" t="str">
        <f t="shared" si="21"/>
        <v>00</v>
      </c>
    </row>
    <row r="186" spans="1:36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t="str">
        <f t="shared" si="20"/>
        <v>00000000</v>
      </c>
    </row>
    <row r="187" spans="1:36" s="3" customForma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J187"/>
    </row>
  </sheetData>
  <autoFilter ref="AJ1:AJ16"/>
  <conditionalFormatting sqref="A188:G1048576 AH1 E176:G181 A176:B181 O176:AF181 O188:AF1048576 O1:AF17 A1:G17">
    <cfRule type="cellIs" dxfId="27" priority="41" operator="equal">
      <formula>1</formula>
    </cfRule>
  </conditionalFormatting>
  <conditionalFormatting sqref="A171:G174 A182:G187 C176:C181 A175:C175 E175:G175 D175:D181 O182:AF187 O171:AF175">
    <cfRule type="cellIs" dxfId="26" priority="18" operator="equal">
      <formula>1</formula>
    </cfRule>
  </conditionalFormatting>
  <conditionalFormatting sqref="AH35 O35:AF51 A35:G51">
    <cfRule type="cellIs" dxfId="25" priority="26" operator="equal">
      <formula>1</formula>
    </cfRule>
  </conditionalFormatting>
  <conditionalFormatting sqref="AH52 O52:AF68 A52:G68">
    <cfRule type="cellIs" dxfId="24" priority="25" operator="equal">
      <formula>1</formula>
    </cfRule>
  </conditionalFormatting>
  <conditionalFormatting sqref="AH18 O18:AF34 A18:G34">
    <cfRule type="cellIs" dxfId="23" priority="27" operator="equal">
      <formula>1</formula>
    </cfRule>
  </conditionalFormatting>
  <conditionalFormatting sqref="AH69 O69:AF85 A69:G85">
    <cfRule type="cellIs" dxfId="22" priority="24" operator="equal">
      <formula>1</formula>
    </cfRule>
  </conditionalFormatting>
  <conditionalFormatting sqref="A100:G102 G88:G99 AH86 O86:AF102 A86:G87">
    <cfRule type="cellIs" dxfId="21" priority="23" operator="equal">
      <formula>1</formula>
    </cfRule>
  </conditionalFormatting>
  <conditionalFormatting sqref="G105:G116 A103:G104 A117:G119 AH103 O103:AF119">
    <cfRule type="cellIs" dxfId="20" priority="22" operator="equal">
      <formula>1</formula>
    </cfRule>
  </conditionalFormatting>
  <conditionalFormatting sqref="AH120 O120:AF136 A120:G136">
    <cfRule type="cellIs" dxfId="19" priority="21" operator="equal">
      <formula>1</formula>
    </cfRule>
  </conditionalFormatting>
  <conditionalFormatting sqref="AH137 O137:AF153 A137:G153">
    <cfRule type="cellIs" dxfId="18" priority="20" operator="equal">
      <formula>1</formula>
    </cfRule>
  </conditionalFormatting>
  <conditionalFormatting sqref="G156:G167 A154:G155 A168:G170 AH154 O154:AF170">
    <cfRule type="cellIs" dxfId="17" priority="19" operator="equal">
      <formula>1</formula>
    </cfRule>
  </conditionalFormatting>
  <conditionalFormatting sqref="A155:F168">
    <cfRule type="cellIs" dxfId="16" priority="15" operator="equal">
      <formula>1</formula>
    </cfRule>
  </conditionalFormatting>
  <conditionalFormatting sqref="A87:F100">
    <cfRule type="cellIs" dxfId="15" priority="17" operator="equal">
      <formula>1</formula>
    </cfRule>
  </conditionalFormatting>
  <conditionalFormatting sqref="A104:F117">
    <cfRule type="cellIs" dxfId="14" priority="16" operator="equal">
      <formula>1</formula>
    </cfRule>
  </conditionalFormatting>
  <conditionalFormatting sqref="H1:N17 H188:N1048576 L176:N181 H176:I181">
    <cfRule type="cellIs" dxfId="13" priority="14" operator="equal">
      <formula>1</formula>
    </cfRule>
  </conditionalFormatting>
  <conditionalFormatting sqref="H171:N174 H182:N187 J176:J181 H175:J175 L175:N175 K175:K181">
    <cfRule type="cellIs" dxfId="12" priority="4" operator="equal">
      <formula>1</formula>
    </cfRule>
  </conditionalFormatting>
  <conditionalFormatting sqref="H35:N51">
    <cfRule type="cellIs" dxfId="11" priority="12" operator="equal">
      <formula>1</formula>
    </cfRule>
  </conditionalFormatting>
  <conditionalFormatting sqref="H52:N68">
    <cfRule type="cellIs" dxfId="10" priority="11" operator="equal">
      <formula>1</formula>
    </cfRule>
  </conditionalFormatting>
  <conditionalFormatting sqref="H18:N34">
    <cfRule type="cellIs" dxfId="9" priority="13" operator="equal">
      <formula>1</formula>
    </cfRule>
  </conditionalFormatting>
  <conditionalFormatting sqref="H69:N85">
    <cfRule type="cellIs" dxfId="8" priority="10" operator="equal">
      <formula>1</formula>
    </cfRule>
  </conditionalFormatting>
  <conditionalFormatting sqref="H86:N87 H100:N102 N88:N99">
    <cfRule type="cellIs" dxfId="7" priority="9" operator="equal">
      <formula>1</formula>
    </cfRule>
  </conditionalFormatting>
  <conditionalFormatting sqref="N105:N116 H103:N104 H117:N119">
    <cfRule type="cellIs" dxfId="6" priority="8" operator="equal">
      <formula>1</formula>
    </cfRule>
  </conditionalFormatting>
  <conditionalFormatting sqref="H120:N136">
    <cfRule type="cellIs" dxfId="5" priority="7" operator="equal">
      <formula>1</formula>
    </cfRule>
  </conditionalFormatting>
  <conditionalFormatting sqref="H137:N153">
    <cfRule type="cellIs" dxfId="4" priority="6" operator="equal">
      <formula>1</formula>
    </cfRule>
  </conditionalFormatting>
  <conditionalFormatting sqref="N156:N167 H154:N155 H168:N170">
    <cfRule type="cellIs" dxfId="3" priority="5" operator="equal">
      <formula>1</formula>
    </cfRule>
  </conditionalFormatting>
  <conditionalFormatting sqref="H156:M167">
    <cfRule type="cellIs" dxfId="2" priority="1" operator="equal">
      <formula>1</formula>
    </cfRule>
  </conditionalFormatting>
  <conditionalFormatting sqref="H88:M99">
    <cfRule type="cellIs" dxfId="1" priority="3" operator="equal">
      <formula>1</formula>
    </cfRule>
  </conditionalFormatting>
  <conditionalFormatting sqref="H105:M11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topLeftCell="A21" workbookViewId="0">
      <selection activeCell="K42" sqref="K42"/>
    </sheetView>
  </sheetViews>
  <sheetFormatPr defaultRowHeight="15" x14ac:dyDescent="0.25"/>
  <sheetData>
    <row r="2" spans="2:17" x14ac:dyDescent="0.25">
      <c r="B2" t="s">
        <v>12</v>
      </c>
    </row>
    <row r="4" spans="2:17" ht="18.75" x14ac:dyDescent="0.3">
      <c r="B4" s="21" t="s">
        <v>140</v>
      </c>
    </row>
    <row r="5" spans="2:17" x14ac:dyDescent="0.25">
      <c r="B5" t="s">
        <v>13</v>
      </c>
      <c r="C5" t="s">
        <v>14</v>
      </c>
      <c r="D5" t="s">
        <v>13</v>
      </c>
      <c r="E5" t="s">
        <v>15</v>
      </c>
      <c r="F5" t="s">
        <v>13</v>
      </c>
      <c r="G5" t="s">
        <v>139</v>
      </c>
    </row>
    <row r="6" spans="2:17" x14ac:dyDescent="0.25">
      <c r="B6" s="1">
        <v>0</v>
      </c>
      <c r="C6" s="1">
        <v>150</v>
      </c>
      <c r="D6" s="1">
        <v>15</v>
      </c>
      <c r="E6" s="1">
        <f>C6</f>
        <v>150</v>
      </c>
      <c r="F6" s="1">
        <f>D6</f>
        <v>15</v>
      </c>
      <c r="G6" s="1">
        <v>150</v>
      </c>
    </row>
    <row r="7" spans="2:17" x14ac:dyDescent="0.25">
      <c r="B7" s="1"/>
      <c r="C7" s="1">
        <f>B6+C6</f>
        <v>150</v>
      </c>
      <c r="D7" s="1">
        <f>D6+C7</f>
        <v>165</v>
      </c>
      <c r="E7" s="1">
        <f>E6+D7</f>
        <v>315</v>
      </c>
      <c r="F7" s="1">
        <f>F6+E7</f>
        <v>330</v>
      </c>
      <c r="G7" s="1">
        <f>G6+F7</f>
        <v>480</v>
      </c>
    </row>
    <row r="9" spans="2:17" ht="18.75" x14ac:dyDescent="0.3">
      <c r="B9" s="21" t="s">
        <v>141</v>
      </c>
    </row>
    <row r="11" spans="2:17" x14ac:dyDescent="0.25">
      <c r="B11" t="s">
        <v>13</v>
      </c>
      <c r="C11" t="s">
        <v>14</v>
      </c>
      <c r="D11" t="s">
        <v>13</v>
      </c>
      <c r="E11" t="s">
        <v>15</v>
      </c>
      <c r="F11" t="s">
        <v>13</v>
      </c>
      <c r="G11" t="s">
        <v>139</v>
      </c>
    </row>
    <row r="12" spans="2:17" x14ac:dyDescent="0.25">
      <c r="B12" s="1">
        <v>0</v>
      </c>
      <c r="C12" s="1">
        <v>150</v>
      </c>
      <c r="D12" s="1">
        <v>15</v>
      </c>
      <c r="E12" s="1">
        <f>C12</f>
        <v>150</v>
      </c>
      <c r="F12" s="1">
        <f>D12</f>
        <v>15</v>
      </c>
      <c r="G12" s="1">
        <v>150</v>
      </c>
    </row>
    <row r="13" spans="2:17" x14ac:dyDescent="0.25">
      <c r="B13" s="1"/>
      <c r="C13" s="1">
        <f>B12+C12</f>
        <v>150</v>
      </c>
      <c r="D13" s="1">
        <f>D12+C13</f>
        <v>165</v>
      </c>
      <c r="E13" s="1">
        <f>E12+D13</f>
        <v>315</v>
      </c>
      <c r="F13" s="1">
        <f>F12+E13</f>
        <v>330</v>
      </c>
      <c r="G13" s="1">
        <f>G12+F13</f>
        <v>480</v>
      </c>
    </row>
    <row r="15" spans="2:17" ht="18.75" x14ac:dyDescent="0.3">
      <c r="B15" s="21" t="s">
        <v>514</v>
      </c>
      <c r="L15" s="21" t="s">
        <v>515</v>
      </c>
    </row>
    <row r="16" spans="2:17" x14ac:dyDescent="0.25">
      <c r="B16" s="49" t="s">
        <v>499</v>
      </c>
      <c r="C16" s="49" t="s">
        <v>500</v>
      </c>
      <c r="D16" s="49" t="s">
        <v>501</v>
      </c>
      <c r="E16" s="49" t="s">
        <v>501</v>
      </c>
      <c r="F16" s="49" t="s">
        <v>502</v>
      </c>
      <c r="G16" s="49" t="s">
        <v>503</v>
      </c>
      <c r="I16" s="1" t="s">
        <v>511</v>
      </c>
      <c r="J16" s="47" t="s">
        <v>512</v>
      </c>
      <c r="K16" s="47" t="s">
        <v>513</v>
      </c>
      <c r="L16" s="1"/>
      <c r="M16" s="1"/>
      <c r="N16" s="1"/>
      <c r="O16" s="1" t="s">
        <v>511</v>
      </c>
      <c r="P16" s="47" t="s">
        <v>512</v>
      </c>
      <c r="Q16" s="47" t="s">
        <v>513</v>
      </c>
    </row>
    <row r="17" spans="2:18" x14ac:dyDescent="0.25">
      <c r="B17" s="1">
        <v>13</v>
      </c>
      <c r="C17" s="1">
        <v>9</v>
      </c>
      <c r="D17" s="1">
        <v>9</v>
      </c>
      <c r="E17" s="1">
        <v>9</v>
      </c>
      <c r="F17" s="1">
        <v>9</v>
      </c>
      <c r="G17" s="1">
        <v>13</v>
      </c>
      <c r="I17" s="1">
        <f>COUNTA(B16:H16)-1</f>
        <v>5</v>
      </c>
      <c r="J17" s="47">
        <f>SUM(B17:I17)</f>
        <v>67</v>
      </c>
      <c r="K17" s="1">
        <f>64-J17</f>
        <v>-3</v>
      </c>
      <c r="L17" s="1"/>
      <c r="M17" s="1"/>
      <c r="N17" s="1"/>
      <c r="O17" s="1"/>
      <c r="P17" s="47"/>
      <c r="Q17" s="1"/>
    </row>
    <row r="18" spans="2:18" x14ac:dyDescent="0.25">
      <c r="B18" s="1"/>
      <c r="C18" s="1"/>
      <c r="D18" s="1"/>
      <c r="E18" s="1"/>
      <c r="F18" s="1"/>
      <c r="G18" s="1"/>
      <c r="I18" s="1"/>
      <c r="L18" s="1"/>
      <c r="M18" s="1"/>
      <c r="N18" s="1"/>
      <c r="O18" s="1"/>
    </row>
    <row r="19" spans="2:18" x14ac:dyDescent="0.25">
      <c r="B19" s="49" t="s">
        <v>504</v>
      </c>
      <c r="C19" s="49" t="s">
        <v>502</v>
      </c>
      <c r="D19" s="49" t="s">
        <v>505</v>
      </c>
      <c r="E19" s="49" t="s">
        <v>506</v>
      </c>
      <c r="F19" s="49" t="s">
        <v>507</v>
      </c>
      <c r="G19" s="49" t="s">
        <v>506</v>
      </c>
      <c r="I19" s="1"/>
      <c r="J19" s="47"/>
      <c r="L19" s="1"/>
      <c r="M19" s="1"/>
      <c r="N19" s="1"/>
      <c r="O19" s="1"/>
      <c r="P19" s="47"/>
    </row>
    <row r="20" spans="2:18" x14ac:dyDescent="0.25">
      <c r="B20" s="1">
        <v>9</v>
      </c>
      <c r="C20" s="1">
        <v>9</v>
      </c>
      <c r="D20" s="1">
        <v>9</v>
      </c>
      <c r="E20" s="1">
        <v>9</v>
      </c>
      <c r="F20" s="1">
        <v>9</v>
      </c>
      <c r="G20" s="1">
        <v>9</v>
      </c>
      <c r="I20" s="1">
        <f>COUNTA(B19:H19)-1</f>
        <v>5</v>
      </c>
      <c r="J20" s="47">
        <f>SUM(B20:I20)</f>
        <v>59</v>
      </c>
      <c r="K20" s="1">
        <f>64-J20</f>
        <v>5</v>
      </c>
      <c r="L20" s="1"/>
      <c r="M20" s="1"/>
      <c r="N20" s="1"/>
      <c r="O20" s="1"/>
      <c r="P20" s="47"/>
      <c r="Q20" s="1"/>
    </row>
    <row r="21" spans="2:18" x14ac:dyDescent="0.25">
      <c r="B21" s="1"/>
      <c r="C21" s="1"/>
      <c r="D21" s="1"/>
      <c r="E21" s="1"/>
      <c r="F21" s="1"/>
      <c r="G21" s="1"/>
      <c r="I21" s="1"/>
      <c r="J21" s="47"/>
      <c r="K21" s="1"/>
      <c r="L21" s="1"/>
      <c r="M21" s="1"/>
      <c r="N21" s="1"/>
      <c r="O21" s="1"/>
      <c r="P21" s="47"/>
      <c r="Q21" s="1"/>
    </row>
    <row r="22" spans="2:18" x14ac:dyDescent="0.25">
      <c r="B22" s="49" t="s">
        <v>517</v>
      </c>
      <c r="C22" s="49" t="s">
        <v>518</v>
      </c>
      <c r="D22" s="49" t="s">
        <v>505</v>
      </c>
      <c r="E22" s="49" t="s">
        <v>519</v>
      </c>
      <c r="F22" s="49" t="s">
        <v>520</v>
      </c>
      <c r="G22" s="49">
        <v>1</v>
      </c>
      <c r="H22" s="49" t="s">
        <v>521</v>
      </c>
      <c r="I22" s="1"/>
      <c r="J22" s="47"/>
      <c r="L22" s="1"/>
      <c r="M22" s="1"/>
      <c r="N22" s="1"/>
      <c r="O22" s="1"/>
      <c r="P22" s="47"/>
      <c r="Q22" s="1"/>
    </row>
    <row r="23" spans="2:18" x14ac:dyDescent="0.25">
      <c r="B23" s="1">
        <v>9</v>
      </c>
      <c r="C23" s="1">
        <v>3</v>
      </c>
      <c r="D23" s="1">
        <v>9</v>
      </c>
      <c r="E23" s="1">
        <v>9</v>
      </c>
      <c r="F23" s="1">
        <v>9</v>
      </c>
      <c r="G23" s="1">
        <v>3</v>
      </c>
      <c r="H23" s="1">
        <v>10</v>
      </c>
      <c r="I23" s="1">
        <f>COUNTA(B22:H22)-1</f>
        <v>6</v>
      </c>
      <c r="J23" s="47">
        <f>SUM(B23:I23)</f>
        <v>58</v>
      </c>
      <c r="K23" s="1">
        <f>64-J23</f>
        <v>6</v>
      </c>
      <c r="L23" s="1"/>
      <c r="M23" s="1"/>
      <c r="N23" s="1"/>
      <c r="O23" s="1"/>
      <c r="P23" s="47"/>
      <c r="Q23" s="1"/>
    </row>
    <row r="24" spans="2:18" x14ac:dyDescent="0.25">
      <c r="B24" s="1"/>
      <c r="C24" s="1"/>
      <c r="D24" s="1"/>
      <c r="E24" s="1"/>
      <c r="F24" s="1"/>
      <c r="G24" s="1"/>
      <c r="I24" s="1"/>
      <c r="J24" s="47"/>
      <c r="K24" s="1"/>
      <c r="L24" s="1"/>
      <c r="M24" s="1"/>
      <c r="N24" s="1"/>
      <c r="O24" s="1"/>
      <c r="P24" s="47"/>
      <c r="Q24" s="1"/>
    </row>
    <row r="25" spans="2:18" x14ac:dyDescent="0.25">
      <c r="B25" s="49" t="s">
        <v>522</v>
      </c>
      <c r="C25" s="49" t="s">
        <v>517</v>
      </c>
      <c r="D25" s="49" t="s">
        <v>518</v>
      </c>
      <c r="E25" s="49" t="s">
        <v>505</v>
      </c>
      <c r="F25" s="49" t="s">
        <v>519</v>
      </c>
      <c r="G25" s="49" t="s">
        <v>520</v>
      </c>
      <c r="H25" s="49">
        <v>2</v>
      </c>
      <c r="I25" s="1"/>
      <c r="J25" s="47"/>
      <c r="L25" s="1"/>
      <c r="M25" s="1"/>
      <c r="N25" s="1"/>
      <c r="O25" s="1"/>
      <c r="P25" s="47"/>
      <c r="Q25" s="1"/>
    </row>
    <row r="26" spans="2:18" x14ac:dyDescent="0.25">
      <c r="B26" s="1">
        <v>10</v>
      </c>
      <c r="C26" s="1">
        <v>9</v>
      </c>
      <c r="D26" s="1">
        <v>3</v>
      </c>
      <c r="E26" s="1">
        <v>9</v>
      </c>
      <c r="F26" s="1">
        <v>9</v>
      </c>
      <c r="G26" s="1">
        <v>9</v>
      </c>
      <c r="H26" s="1">
        <v>9</v>
      </c>
      <c r="I26" s="1">
        <f>COUNTA(B25:H25)-1</f>
        <v>6</v>
      </c>
      <c r="J26" s="47">
        <f>SUM(B26:I26)</f>
        <v>64</v>
      </c>
      <c r="K26" s="1">
        <f>64-J26</f>
        <v>0</v>
      </c>
      <c r="L26" s="1"/>
      <c r="M26" s="1"/>
      <c r="N26" s="1"/>
      <c r="O26" s="1"/>
      <c r="P26" s="47"/>
      <c r="Q26" s="1"/>
    </row>
    <row r="27" spans="2:18" x14ac:dyDescent="0.25">
      <c r="B27" s="1"/>
      <c r="C27" s="1"/>
      <c r="D27" s="1"/>
      <c r="E27" s="1"/>
      <c r="F27" s="1"/>
      <c r="G27" s="1"/>
      <c r="H27" s="1"/>
      <c r="I27" s="47"/>
      <c r="J27" s="1"/>
      <c r="L27" s="1"/>
      <c r="M27" s="1"/>
      <c r="N27" s="1"/>
      <c r="O27" s="1"/>
      <c r="P27" s="47"/>
      <c r="Q27" s="1"/>
    </row>
    <row r="28" spans="2:18" x14ac:dyDescent="0.25">
      <c r="B28" s="1"/>
      <c r="C28" s="1"/>
      <c r="D28" s="1"/>
      <c r="E28" s="1"/>
      <c r="F28" s="1"/>
      <c r="G28" s="1"/>
      <c r="H28" s="1"/>
      <c r="I28" s="47"/>
      <c r="J28" s="1"/>
      <c r="L28" s="1"/>
      <c r="M28" s="1"/>
      <c r="N28" s="1"/>
      <c r="O28" s="1"/>
      <c r="P28" s="47"/>
      <c r="Q28" s="1"/>
    </row>
    <row r="29" spans="2:18" x14ac:dyDescent="0.25">
      <c r="B29" s="1"/>
      <c r="C29" s="1"/>
      <c r="D29" s="1"/>
      <c r="E29" s="1"/>
      <c r="F29" s="1"/>
      <c r="G29" s="1"/>
      <c r="H29" s="1"/>
      <c r="I29" s="47"/>
      <c r="J29" s="1"/>
      <c r="L29" s="1"/>
      <c r="M29" s="1"/>
      <c r="N29" s="1"/>
      <c r="O29" s="1"/>
      <c r="P29" s="47"/>
      <c r="Q29" s="1"/>
    </row>
    <row r="30" spans="2:18" x14ac:dyDescent="0.25">
      <c r="B30" s="48" t="s">
        <v>516</v>
      </c>
      <c r="C30" s="1"/>
      <c r="D30" s="1"/>
      <c r="E30" s="1"/>
      <c r="F30" s="1"/>
      <c r="G30" s="1"/>
      <c r="H30" s="1"/>
      <c r="I30" s="47"/>
      <c r="J30" s="1"/>
      <c r="M30" s="1"/>
      <c r="N30" s="1" t="s">
        <v>523</v>
      </c>
      <c r="O30" s="1"/>
      <c r="P30" s="1"/>
      <c r="Q30" s="47"/>
      <c r="R30" s="1"/>
    </row>
    <row r="31" spans="2:18" x14ac:dyDescent="0.25">
      <c r="B31" s="1"/>
      <c r="C31" s="1"/>
      <c r="D31" s="1"/>
      <c r="E31" s="1"/>
      <c r="F31" s="1"/>
      <c r="G31" s="1"/>
      <c r="H31" s="1"/>
      <c r="M31" s="1"/>
      <c r="N31" s="1"/>
      <c r="O31" s="1"/>
      <c r="P31" s="1"/>
    </row>
    <row r="32" spans="2:18" x14ac:dyDescent="0.25">
      <c r="B32" s="49" t="s">
        <v>508</v>
      </c>
      <c r="C32" s="49" t="s">
        <v>509</v>
      </c>
      <c r="D32" s="49" t="s">
        <v>503</v>
      </c>
      <c r="E32" s="49" t="s">
        <v>505</v>
      </c>
      <c r="F32" s="49"/>
      <c r="G32" s="49"/>
      <c r="H32" s="49"/>
      <c r="I32" s="35"/>
      <c r="J32" s="35"/>
      <c r="K32" s="35"/>
      <c r="L32" s="35"/>
      <c r="M32" s="49"/>
      <c r="N32" s="49">
        <v>8</v>
      </c>
      <c r="O32" s="49">
        <v>8</v>
      </c>
      <c r="P32" s="1"/>
    </row>
    <row r="33" spans="2:18" x14ac:dyDescent="0.25">
      <c r="B33" s="1">
        <v>9</v>
      </c>
      <c r="C33" s="1">
        <v>9</v>
      </c>
      <c r="D33" s="1">
        <v>11</v>
      </c>
      <c r="E33" s="1">
        <v>9</v>
      </c>
      <c r="F33" s="1"/>
      <c r="G33" s="1"/>
      <c r="I33" s="1">
        <f>COUNTA(B32:G32)-1</f>
        <v>3</v>
      </c>
      <c r="J33" s="47">
        <f>SUM(B33:I33)</f>
        <v>41</v>
      </c>
      <c r="K33" s="1"/>
      <c r="M33" s="1"/>
      <c r="N33" s="1">
        <v>9</v>
      </c>
      <c r="O33" s="1">
        <v>9</v>
      </c>
      <c r="P33" s="1">
        <f>COUNTA(M32:O32)-1</f>
        <v>1</v>
      </c>
      <c r="Q33" s="47">
        <f>SUM(M33:P33)</f>
        <v>19</v>
      </c>
      <c r="R33" s="1">
        <f>Q33+J33</f>
        <v>60</v>
      </c>
    </row>
    <row r="34" spans="2:18" x14ac:dyDescent="0.25">
      <c r="B34" s="1"/>
      <c r="C34" s="1"/>
      <c r="D34" s="1"/>
      <c r="E34" s="1"/>
      <c r="F34" s="1"/>
      <c r="G34" s="1"/>
      <c r="I34" s="1"/>
      <c r="M34" s="1"/>
      <c r="N34" s="1"/>
      <c r="O34" s="1"/>
      <c r="P34" s="1"/>
    </row>
    <row r="35" spans="2:18" x14ac:dyDescent="0.25">
      <c r="B35" s="49" t="s">
        <v>510</v>
      </c>
      <c r="C35" s="49" t="s">
        <v>499</v>
      </c>
      <c r="D35" s="49" t="s">
        <v>510</v>
      </c>
      <c r="E35" s="49" t="s">
        <v>500</v>
      </c>
      <c r="F35" s="49"/>
      <c r="G35" s="49"/>
      <c r="H35" s="35"/>
      <c r="I35" s="49"/>
      <c r="J35" s="35"/>
      <c r="K35" s="35"/>
      <c r="L35" s="35"/>
      <c r="M35" s="49"/>
      <c r="N35" s="49">
        <v>8</v>
      </c>
      <c r="O35" s="49">
        <v>8</v>
      </c>
      <c r="P35" s="1"/>
    </row>
    <row r="36" spans="2:18" x14ac:dyDescent="0.25">
      <c r="B36" s="1">
        <v>9</v>
      </c>
      <c r="C36" s="1">
        <v>11</v>
      </c>
      <c r="D36" s="1">
        <v>9</v>
      </c>
      <c r="E36" s="1">
        <v>9</v>
      </c>
      <c r="F36" s="1"/>
      <c r="G36" s="1"/>
      <c r="I36" s="1">
        <f>COUNTA(B35:G35)-1</f>
        <v>3</v>
      </c>
      <c r="J36" s="47">
        <f>SUM(B36:I36)</f>
        <v>41</v>
      </c>
      <c r="K36" s="1"/>
      <c r="M36" s="1"/>
      <c r="N36" s="1">
        <v>9</v>
      </c>
      <c r="O36" s="1">
        <v>9</v>
      </c>
      <c r="P36" s="1">
        <f>COUNTA(M35:O35)-1</f>
        <v>1</v>
      </c>
      <c r="Q36" s="47">
        <f>SUM(M36:P36)</f>
        <v>19</v>
      </c>
      <c r="R36" s="1">
        <f>Q36+J36</f>
        <v>60</v>
      </c>
    </row>
    <row r="37" spans="2:18" x14ac:dyDescent="0.25">
      <c r="B37" s="1"/>
      <c r="C37" s="1"/>
      <c r="D37" s="1"/>
      <c r="E37" s="1"/>
      <c r="F37" s="1"/>
      <c r="G37" s="1"/>
    </row>
    <row r="38" spans="2:18" x14ac:dyDescent="0.25">
      <c r="B38" s="49" t="s">
        <v>507</v>
      </c>
      <c r="C38" s="49" t="s">
        <v>518</v>
      </c>
      <c r="D38" s="49" t="s">
        <v>503</v>
      </c>
      <c r="E38" s="49" t="s">
        <v>505</v>
      </c>
      <c r="F38" s="49"/>
      <c r="G38" s="49"/>
      <c r="H38" s="35"/>
      <c r="I38" s="49"/>
      <c r="J38" s="35"/>
      <c r="K38" s="49">
        <v>0</v>
      </c>
      <c r="L38" s="49">
        <v>0</v>
      </c>
      <c r="M38" s="49" t="s">
        <v>0</v>
      </c>
      <c r="N38" s="49">
        <v>0</v>
      </c>
      <c r="O38" s="49">
        <v>0</v>
      </c>
      <c r="P38" s="1"/>
    </row>
    <row r="39" spans="2:18" x14ac:dyDescent="0.25">
      <c r="B39" s="1">
        <v>9</v>
      </c>
      <c r="C39" s="1">
        <v>3</v>
      </c>
      <c r="D39" s="1">
        <v>11</v>
      </c>
      <c r="E39" s="1">
        <v>9</v>
      </c>
      <c r="F39" s="1"/>
      <c r="G39" s="1"/>
      <c r="I39" s="1">
        <f>COUNTA(B38:G38)-1</f>
        <v>3</v>
      </c>
      <c r="J39" s="47">
        <f>SUM(B39:I39)</f>
        <v>35</v>
      </c>
      <c r="K39" s="1">
        <v>9</v>
      </c>
      <c r="L39" s="1">
        <v>9</v>
      </c>
      <c r="M39" s="1">
        <v>3</v>
      </c>
      <c r="N39" s="1">
        <v>9</v>
      </c>
      <c r="O39" s="1">
        <v>9</v>
      </c>
      <c r="P39" s="1">
        <f>COUNTA(K38:O38)-1</f>
        <v>4</v>
      </c>
      <c r="Q39" s="47">
        <f>SUM(K39:P39)</f>
        <v>43</v>
      </c>
      <c r="R39" s="1">
        <f>Q39+J39</f>
        <v>78</v>
      </c>
    </row>
    <row r="41" spans="2:18" x14ac:dyDescent="0.25">
      <c r="B41" s="49">
        <v>0</v>
      </c>
      <c r="C41" s="49">
        <v>0</v>
      </c>
      <c r="D41" s="49" t="s">
        <v>0</v>
      </c>
      <c r="E41" s="49">
        <v>0</v>
      </c>
      <c r="F41" s="49">
        <v>0</v>
      </c>
      <c r="G41" s="49" t="s">
        <v>0</v>
      </c>
      <c r="H41" s="49">
        <v>0</v>
      </c>
      <c r="I41" s="49">
        <v>0</v>
      </c>
      <c r="K41" s="1"/>
    </row>
    <row r="42" spans="2:18" x14ac:dyDescent="0.25">
      <c r="B42" s="1">
        <v>9</v>
      </c>
      <c r="C42" s="1">
        <v>9</v>
      </c>
      <c r="D42" s="1">
        <v>2</v>
      </c>
      <c r="E42" s="1">
        <v>9</v>
      </c>
      <c r="F42" s="1">
        <v>9</v>
      </c>
      <c r="G42" s="1">
        <v>2</v>
      </c>
      <c r="H42" s="1">
        <v>9</v>
      </c>
      <c r="I42" s="1">
        <v>9</v>
      </c>
      <c r="J42" s="1">
        <f>COUNTA(B41:I41)-1</f>
        <v>7</v>
      </c>
      <c r="K42" s="47">
        <f>SUM(B42:J42)</f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DualScreen</vt:lpstr>
      <vt:lpstr>Brightness</vt:lpstr>
      <vt:lpstr>Font 48x24 New</vt:lpstr>
      <vt:lpstr>Font 48x24</vt:lpstr>
      <vt:lpstr>Font 44x28 Output</vt:lpstr>
      <vt:lpstr>Font 44x28 New</vt:lpstr>
      <vt:lpstr>Font 44x28</vt:lpstr>
      <vt:lpstr>Font 16x6</vt:lpstr>
      <vt:lpstr>Spacing</vt:lpstr>
      <vt:lpstr>ESP8266 Pins</vt:lpstr>
      <vt:lpstr>SCRATCHPAD</vt:lpstr>
      <vt:lpstr>Defines III</vt:lpstr>
      <vt:lpstr>Defines II (Working)</vt:lpstr>
      <vt:lpstr>BOM</vt:lpstr>
      <vt:lpstr>BOM!Print_Area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2015-07-17T07:54:03Z</cp:lastPrinted>
  <dcterms:created xsi:type="dcterms:W3CDTF">2015-06-21T11:15:51Z</dcterms:created>
  <dcterms:modified xsi:type="dcterms:W3CDTF">2016-07-14T09:29:47Z</dcterms:modified>
</cp:coreProperties>
</file>