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esktop\TP3-Stats-BlackJack\"/>
    </mc:Choice>
  </mc:AlternateContent>
  <bookViews>
    <workbookView xWindow="480" yWindow="45" windowWidth="17715" windowHeight="9780" activeTab="1"/>
  </bookViews>
  <sheets>
    <sheet name="Données" sheetId="1" r:id="rId1"/>
    <sheet name="Parties contre l'IA optimale" sheetId="4" r:id="rId2"/>
  </sheets>
  <calcPr calcId="152511"/>
</workbook>
</file>

<file path=xl/calcChain.xml><?xml version="1.0" encoding="utf-8"?>
<calcChain xmlns="http://schemas.openxmlformats.org/spreadsheetml/2006/main">
  <c r="T4" i="1" l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S5" i="1"/>
  <c r="S6" i="1"/>
  <c r="S7" i="1"/>
  <c r="S8" i="1"/>
  <c r="S9" i="1"/>
  <c r="S10" i="1"/>
  <c r="S11" i="1"/>
  <c r="S12" i="1"/>
  <c r="S4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N31" i="1"/>
  <c r="N32" i="1"/>
  <c r="N33" i="1"/>
  <c r="N34" i="1"/>
  <c r="N35" i="1"/>
  <c r="N36" i="1"/>
  <c r="N37" i="1"/>
  <c r="N38" i="1"/>
  <c r="N30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O17" i="1"/>
  <c r="P17" i="1"/>
  <c r="N17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N6" i="1"/>
  <c r="N7" i="1"/>
  <c r="N8" i="1"/>
  <c r="N9" i="1"/>
  <c r="N10" i="1"/>
  <c r="N11" i="1"/>
  <c r="N12" i="1"/>
  <c r="N5" i="1"/>
  <c r="N4" i="1"/>
</calcChain>
</file>

<file path=xl/sharedStrings.xml><?xml version="1.0" encoding="utf-8"?>
<sst xmlns="http://schemas.openxmlformats.org/spreadsheetml/2006/main" count="114" uniqueCount="27">
  <si>
    <t>Victoires</t>
  </si>
  <si>
    <t>Défaites</t>
  </si>
  <si>
    <t>Nulles</t>
  </si>
  <si>
    <t>----------------</t>
  </si>
  <si>
    <t>---------------</t>
  </si>
  <si>
    <t>------</t>
  </si>
  <si>
    <t>-------</t>
  </si>
  <si>
    <t>Niveau de l'IA</t>
  </si>
  <si>
    <t>Contre l'IA à 50 lorsque l'IA analysée joue en premier</t>
  </si>
  <si>
    <t>Contre l'IA à 50 lorsque l'IA analysée joue en deuxième</t>
  </si>
  <si>
    <t>Contre l'IA à 80 lorsque l'IA analysée joue en premier</t>
  </si>
  <si>
    <t>Contre l'IA à 65 lorsque l'IA analysée joue en premier</t>
  </si>
  <si>
    <t>Contre l'IA à 65 lorsque l'IA analysée joue en deuxième</t>
  </si>
  <si>
    <t>Contre l'IA à 80 lorsque l'IA analysée joue en deuxième</t>
  </si>
  <si>
    <t>Totaux contre l'IA à 50</t>
  </si>
  <si>
    <t>Totaux des victoires contre les 3 IA (6,000,000 de parties jouées)</t>
  </si>
  <si>
    <t>Partie</t>
  </si>
  <si>
    <t>Résultat</t>
  </si>
  <si>
    <t>Pointage pour</t>
  </si>
  <si>
    <t>Pointage contre</t>
  </si>
  <si>
    <t>Défaite</t>
  </si>
  <si>
    <t>Nulle</t>
  </si>
  <si>
    <t>Victoire</t>
  </si>
  <si>
    <t>Totaux</t>
  </si>
  <si>
    <t>Victoires: 7</t>
  </si>
  <si>
    <t>Défaites: 4</t>
  </si>
  <si>
    <t>Nulles: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</si>
</sst>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v</a:t>
            </a:r>
            <a:r>
              <a:rPr lang="en-US"/>
              <a:t>ictoires des IA contre les 3 de 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Données!$S$2</c:f>
              <c:strCache>
                <c:ptCount val="1"/>
                <c:pt idx="0">
                  <c:v>Victoires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Données!$R$4:$R$12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Données!$S$4:$S$12</c:f>
              <c:numCache>
                <c:formatCode>General</c:formatCode>
                <c:ptCount val="9"/>
                <c:pt idx="0">
                  <c:v>2555118</c:v>
                </c:pt>
                <c:pt idx="1">
                  <c:v>2510092</c:v>
                </c:pt>
                <c:pt idx="2">
                  <c:v>2464244</c:v>
                </c:pt>
                <c:pt idx="3">
                  <c:v>2356977</c:v>
                </c:pt>
                <c:pt idx="4">
                  <c:v>2259494</c:v>
                </c:pt>
                <c:pt idx="5">
                  <c:v>2149845</c:v>
                </c:pt>
                <c:pt idx="6">
                  <c:v>1990376</c:v>
                </c:pt>
                <c:pt idx="7">
                  <c:v>1955091</c:v>
                </c:pt>
                <c:pt idx="8">
                  <c:v>1955070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802432"/>
        <c:axId val="953804608"/>
      </c:lineChart>
      <c:catAx>
        <c:axId val="95380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Niveau</a:t>
                </a:r>
                <a:r>
                  <a:rPr lang="en-CA" baseline="0"/>
                  <a:t> de l'IA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04608"/>
        <c:crosses val="autoZero"/>
        <c:auto val="1"/>
        <c:lblAlgn val="ctr"/>
        <c:lblOffset val="100"/>
        <c:noMultiLvlLbl val="0"/>
      </c:catAx>
      <c:valAx>
        <c:axId val="9538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de victoires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790575</xdr:colOff>
      <xdr:row>13</xdr:row>
      <xdr:rowOff>157162</xdr:rowOff>
    </xdr:from>
    <xdr:to>
      <xdr:col>20</xdr:col>
      <xdr:colOff>771525</xdr:colOff>
      <xdr:row>28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752475</xdr:colOff>
      <xdr:row>31</xdr:row>
      <xdr:rowOff>57150</xdr:rowOff>
    </xdr:from>
    <xdr:ext cx="4667250" cy="2533650"/>
    <xdr:sp macro="" textlink="">
      <xdr:nvSpPr>
        <xdr:cNvPr id="7" name="TextBox 6"/>
        <xdr:cNvSpPr txBox="1"/>
      </xdr:nvSpPr>
      <xdr:spPr>
        <a:xfrm>
          <a:off x="16640175" y="5962650"/>
          <a:ext cx="4667250" cy="25336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>
              <a:ln>
                <a:solidFill>
                  <a:schemeClr val="accent1"/>
                </a:solidFill>
              </a:ln>
            </a:rPr>
            <a:t>Analyse des données</a:t>
          </a:r>
        </a:p>
        <a:p>
          <a:endParaRPr lang="en-CA" sz="1100"/>
        </a:p>
        <a:p>
          <a:r>
            <a:rPr lang="en-CA" sz="1100"/>
            <a:t>Après</a:t>
          </a:r>
          <a:r>
            <a:rPr lang="en-CA" sz="1100" baseline="0"/>
            <a:t> tous ces test, il n'y a plus aucun doute que l'intelligence artificielle qui a accumulé le plus de victoires est celle qui joue seulement si elle a 40% de chance ou plus de ne pas dépasser.</a:t>
          </a:r>
        </a:p>
        <a:p>
          <a:endParaRPr lang="en-CA" sz="1100" baseline="0"/>
        </a:p>
        <a:p>
          <a:r>
            <a:rPr lang="en-CA" sz="1100" baseline="0"/>
            <a:t>Avant de faire les teste, je pensais que l'IA qui allait jouer en deuxième avait plus de chances de gagner puisqu'elle ne joue pas si son adversaire  à dépassé 21. Contre mes attentes, la différence est presque négligeable. </a:t>
          </a:r>
        </a:p>
        <a:p>
          <a:endParaRPr lang="en-CA" sz="1100" baseline="0"/>
        </a:p>
        <a:p>
          <a:r>
            <a:rPr lang="en-CA" sz="1100" baseline="0"/>
            <a:t>Comme on peut l'observer, le nombre de victoires descent drastiquement lorsque que l'IA joue à 50% et plus de ne pas dépasser.</a:t>
          </a:r>
        </a:p>
        <a:p>
          <a:endParaRPr lang="en-CA" sz="1100" baseline="0"/>
        </a:p>
        <a:p>
          <a:r>
            <a:rPr lang="en-CA" sz="1100" baseline="0"/>
            <a:t>Conclusion: Le risque, c'est payant!</a:t>
          </a:r>
        </a:p>
        <a:p>
          <a:endParaRPr lang="en-CA" sz="1100" baseline="0"/>
        </a:p>
        <a:p>
          <a:endParaRPr lang="en-CA" sz="1100" baseline="0"/>
        </a:p>
        <a:p>
          <a:endParaRPr lang="en-CA" sz="1100" baseline="0"/>
        </a:p>
        <a:p>
          <a:endParaRPr lang="en-CA" sz="1100" baseline="0"/>
        </a:p>
        <a:p>
          <a:endParaRPr lang="en-CA" sz="1100" baseline="0"/>
        </a:p>
        <a:p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39"/>
  <sheetViews>
    <sheetView topLeftCell="Q8" workbookViewId="0">
      <selection activeCell="W40" sqref="W40"/>
    </sheetView>
  </sheetViews>
  <sheetFormatPr defaultColWidth="11.42578125" defaultRowHeight="15" x14ac:dyDescent="0.25"/>
  <cols>
    <col min="2" max="2" width="14.85546875" customWidth="1"/>
    <col min="8" max="8" width="14.28515625" customWidth="1"/>
    <col min="10" max="10" width="10.7109375" customWidth="1"/>
    <col min="11" max="11" width="9.140625" customWidth="1"/>
    <col min="12" max="12" width="9.7109375" customWidth="1"/>
    <col min="13" max="13" width="19.42578125" customWidth="1"/>
    <col min="14" max="14" width="23.85546875" customWidth="1"/>
    <col min="15" max="15" width="25.5703125" customWidth="1"/>
    <col min="16" max="16" width="26" customWidth="1"/>
    <col min="17" max="17" width="4.7109375" customWidth="1"/>
    <col min="18" max="18" width="25.5703125" customWidth="1"/>
    <col min="19" max="19" width="26" customWidth="1"/>
    <col min="20" max="20" width="17.28515625" customWidth="1"/>
    <col min="21" max="21" width="19" customWidth="1"/>
    <col min="22" max="22" width="19.42578125" customWidth="1"/>
    <col min="23" max="23" width="23.85546875" customWidth="1"/>
    <col min="24" max="24" width="25.5703125" customWidth="1"/>
    <col min="25" max="25" width="26" customWidth="1"/>
    <col min="26" max="26" width="23.85546875" customWidth="1"/>
    <col min="27" max="27" width="25.5703125" customWidth="1"/>
    <col min="28" max="28" width="26" customWidth="1"/>
    <col min="29" max="29" width="17.28515625" customWidth="1"/>
    <col min="30" max="30" width="19" customWidth="1"/>
    <col min="31" max="31" width="19.42578125" customWidth="1"/>
    <col min="32" max="32" width="23.85546875" customWidth="1"/>
    <col min="33" max="33" width="25.5703125" customWidth="1"/>
    <col min="34" max="34" width="26" bestFit="1" customWidth="1"/>
    <col min="35" max="35" width="23.85546875" customWidth="1"/>
    <col min="36" max="36" width="25.5703125" customWidth="1"/>
    <col min="37" max="37" width="26" bestFit="1" customWidth="1"/>
    <col min="38" max="38" width="17.28515625" customWidth="1"/>
    <col min="39" max="39" width="19" customWidth="1"/>
    <col min="40" max="40" width="19.42578125" customWidth="1"/>
    <col min="41" max="41" width="23.85546875" bestFit="1" customWidth="1"/>
    <col min="42" max="42" width="25.5703125" bestFit="1" customWidth="1"/>
    <col min="43" max="43" width="26" bestFit="1" customWidth="1"/>
    <col min="44" max="44" width="23.85546875" customWidth="1"/>
    <col min="45" max="45" width="25.5703125" bestFit="1" customWidth="1"/>
    <col min="46" max="46" width="26" bestFit="1" customWidth="1"/>
    <col min="47" max="47" width="17.28515625" bestFit="1" customWidth="1"/>
    <col min="48" max="48" width="19" bestFit="1" customWidth="1"/>
    <col min="49" max="49" width="19.42578125" customWidth="1"/>
    <col min="50" max="50" width="23.85546875" customWidth="1"/>
    <col min="51" max="51" width="25.5703125" bestFit="1" customWidth="1"/>
    <col min="52" max="52" width="26" bestFit="1" customWidth="1"/>
    <col min="53" max="53" width="23.85546875" bestFit="1" customWidth="1"/>
    <col min="54" max="54" width="25.5703125" bestFit="1" customWidth="1"/>
    <col min="55" max="55" width="26" bestFit="1" customWidth="1"/>
    <col min="56" max="56" width="17.28515625" customWidth="1"/>
    <col min="57" max="57" width="19" customWidth="1"/>
    <col min="58" max="58" width="19.42578125" customWidth="1"/>
    <col min="59" max="59" width="22.85546875" bestFit="1" customWidth="1"/>
    <col min="60" max="60" width="24.5703125" bestFit="1" customWidth="1"/>
    <col min="61" max="61" width="25" bestFit="1" customWidth="1"/>
    <col min="62" max="62" width="23.85546875" customWidth="1"/>
    <col min="63" max="63" width="25.5703125" bestFit="1" customWidth="1"/>
    <col min="64" max="64" width="26" bestFit="1" customWidth="1"/>
    <col min="65" max="65" width="17.28515625" bestFit="1" customWidth="1"/>
    <col min="66" max="66" width="19" bestFit="1" customWidth="1"/>
    <col min="67" max="67" width="19.42578125" customWidth="1"/>
    <col min="68" max="68" width="22.85546875" customWidth="1"/>
    <col min="69" max="69" width="24.5703125" customWidth="1"/>
    <col min="70" max="70" width="25" customWidth="1"/>
    <col min="71" max="71" width="23.85546875" bestFit="1" customWidth="1"/>
    <col min="72" max="72" width="25.5703125" bestFit="1" customWidth="1"/>
    <col min="73" max="73" width="26" bestFit="1" customWidth="1"/>
    <col min="74" max="74" width="17.28515625" bestFit="1" customWidth="1"/>
    <col min="75" max="75" width="19" bestFit="1" customWidth="1"/>
    <col min="76" max="76" width="19.42578125" bestFit="1" customWidth="1"/>
    <col min="77" max="77" width="22.85546875" bestFit="1" customWidth="1"/>
    <col min="78" max="78" width="24.5703125" bestFit="1" customWidth="1"/>
    <col min="79" max="79" width="25" bestFit="1" customWidth="1"/>
    <col min="80" max="80" width="23.85546875" bestFit="1" customWidth="1"/>
    <col min="81" max="81" width="25.5703125" bestFit="1" customWidth="1"/>
    <col min="82" max="82" width="26" bestFit="1" customWidth="1"/>
    <col min="83" max="83" width="17.28515625" bestFit="1" customWidth="1"/>
    <col min="84" max="84" width="19" bestFit="1" customWidth="1"/>
    <col min="85" max="85" width="19.42578125" bestFit="1" customWidth="1"/>
    <col min="86" max="86" width="22.85546875" bestFit="1" customWidth="1"/>
    <col min="87" max="87" width="24.5703125" bestFit="1" customWidth="1"/>
    <col min="88" max="88" width="25" bestFit="1" customWidth="1"/>
    <col min="89" max="89" width="23.85546875" bestFit="1" customWidth="1"/>
    <col min="90" max="90" width="25.5703125" bestFit="1" customWidth="1"/>
    <col min="91" max="91" width="26" bestFit="1" customWidth="1"/>
    <col min="92" max="92" width="17.28515625" bestFit="1" customWidth="1"/>
    <col min="93" max="93" width="19" bestFit="1" customWidth="1"/>
    <col min="94" max="94" width="19.42578125" bestFit="1" customWidth="1"/>
    <col min="95" max="95" width="29.42578125" bestFit="1" customWidth="1"/>
    <col min="96" max="96" width="31.140625" bestFit="1" customWidth="1"/>
    <col min="97" max="97" width="31.7109375" bestFit="1" customWidth="1"/>
    <col min="98" max="98" width="28.7109375" bestFit="1" customWidth="1"/>
    <col min="99" max="99" width="30.42578125" bestFit="1" customWidth="1"/>
    <col min="100" max="100" width="30.85546875" bestFit="1" customWidth="1"/>
    <col min="101" max="101" width="22.28515625" bestFit="1" customWidth="1"/>
    <col min="102" max="102" width="24" bestFit="1" customWidth="1"/>
    <col min="103" max="103" width="24.42578125" bestFit="1" customWidth="1"/>
  </cols>
  <sheetData>
    <row r="1" spans="2:103" x14ac:dyDescent="0.25">
      <c r="B1" t="s">
        <v>8</v>
      </c>
      <c r="H1" t="s">
        <v>9</v>
      </c>
      <c r="M1" t="s">
        <v>14</v>
      </c>
      <c r="R1" t="s">
        <v>15</v>
      </c>
    </row>
    <row r="2" spans="2:103" x14ac:dyDescent="0.25">
      <c r="B2" t="s">
        <v>7</v>
      </c>
      <c r="C2" t="s">
        <v>0</v>
      </c>
      <c r="D2" t="s">
        <v>1</v>
      </c>
      <c r="E2" t="s">
        <v>2</v>
      </c>
      <c r="H2" t="s">
        <v>7</v>
      </c>
      <c r="I2" t="s">
        <v>0</v>
      </c>
      <c r="J2" t="s">
        <v>1</v>
      </c>
      <c r="K2" t="s">
        <v>2</v>
      </c>
      <c r="M2" t="s">
        <v>7</v>
      </c>
      <c r="N2" t="s">
        <v>0</v>
      </c>
      <c r="O2" t="s">
        <v>1</v>
      </c>
      <c r="P2" t="s">
        <v>2</v>
      </c>
      <c r="R2" t="s">
        <v>7</v>
      </c>
      <c r="S2" t="s">
        <v>0</v>
      </c>
      <c r="T2" t="s">
        <v>1</v>
      </c>
      <c r="U2" t="s">
        <v>2</v>
      </c>
    </row>
    <row r="3" spans="2:103" x14ac:dyDescent="0.25">
      <c r="B3" s="1" t="s">
        <v>3</v>
      </c>
      <c r="C3" s="1" t="s">
        <v>4</v>
      </c>
      <c r="D3" s="1" t="s">
        <v>4</v>
      </c>
      <c r="E3" s="1" t="s">
        <v>3</v>
      </c>
      <c r="H3" s="1" t="s">
        <v>3</v>
      </c>
      <c r="I3" s="1" t="s">
        <v>4</v>
      </c>
      <c r="J3" s="1" t="s">
        <v>4</v>
      </c>
      <c r="K3" s="1" t="s">
        <v>3</v>
      </c>
      <c r="M3" s="1" t="s">
        <v>3</v>
      </c>
      <c r="N3" s="1" t="s">
        <v>4</v>
      </c>
      <c r="O3" s="1" t="s">
        <v>4</v>
      </c>
      <c r="P3" s="1" t="s">
        <v>3</v>
      </c>
      <c r="R3" s="1" t="s">
        <v>3</v>
      </c>
      <c r="S3" s="1" t="s">
        <v>4</v>
      </c>
      <c r="T3" s="1" t="s">
        <v>4</v>
      </c>
      <c r="U3" s="1" t="s">
        <v>3</v>
      </c>
    </row>
    <row r="4" spans="2:103" x14ac:dyDescent="0.25">
      <c r="B4">
        <v>40</v>
      </c>
      <c r="C4">
        <v>469341</v>
      </c>
      <c r="D4">
        <v>427935</v>
      </c>
      <c r="E4">
        <v>102724</v>
      </c>
      <c r="H4">
        <v>40</v>
      </c>
      <c r="I4">
        <v>482623</v>
      </c>
      <c r="J4">
        <v>415117</v>
      </c>
      <c r="K4">
        <v>102260</v>
      </c>
      <c r="M4">
        <v>40</v>
      </c>
      <c r="N4">
        <f>C4 + I4</f>
        <v>951964</v>
      </c>
      <c r="O4">
        <f t="shared" ref="O4:P12" si="0">D4 + J4</f>
        <v>843052</v>
      </c>
      <c r="P4">
        <f t="shared" si="0"/>
        <v>204984</v>
      </c>
      <c r="R4">
        <v>40</v>
      </c>
      <c r="S4">
        <f>N4 + N17 + N30</f>
        <v>2555118</v>
      </c>
      <c r="T4">
        <f t="shared" ref="T4:U12" si="1">O4 + O17 + O30</f>
        <v>1992413</v>
      </c>
      <c r="U4">
        <f t="shared" si="1"/>
        <v>452559</v>
      </c>
    </row>
    <row r="5" spans="2:103" x14ac:dyDescent="0.25">
      <c r="B5">
        <v>45</v>
      </c>
      <c r="C5">
        <v>453016</v>
      </c>
      <c r="D5">
        <v>433070</v>
      </c>
      <c r="E5">
        <v>113914</v>
      </c>
      <c r="H5">
        <v>45</v>
      </c>
      <c r="I5">
        <v>458519</v>
      </c>
      <c r="J5">
        <v>425964</v>
      </c>
      <c r="K5">
        <v>115517</v>
      </c>
      <c r="M5">
        <v>45</v>
      </c>
      <c r="N5">
        <f>C5 + I5</f>
        <v>911535</v>
      </c>
      <c r="O5">
        <f t="shared" si="0"/>
        <v>859034</v>
      </c>
      <c r="P5">
        <f t="shared" si="0"/>
        <v>229431</v>
      </c>
      <c r="R5">
        <v>45</v>
      </c>
      <c r="S5">
        <f t="shared" ref="S5:S12" si="2">N5 + N18 + N31</f>
        <v>2510092</v>
      </c>
      <c r="T5">
        <f t="shared" si="1"/>
        <v>1981905</v>
      </c>
      <c r="U5">
        <f t="shared" si="1"/>
        <v>508093</v>
      </c>
    </row>
    <row r="6" spans="2:103" x14ac:dyDescent="0.25">
      <c r="B6">
        <v>50</v>
      </c>
      <c r="C6">
        <v>438862</v>
      </c>
      <c r="D6">
        <v>443791</v>
      </c>
      <c r="E6">
        <v>117347</v>
      </c>
      <c r="H6">
        <v>50</v>
      </c>
      <c r="I6">
        <v>443658</v>
      </c>
      <c r="J6">
        <v>438307</v>
      </c>
      <c r="K6">
        <v>118035</v>
      </c>
      <c r="M6">
        <v>50</v>
      </c>
      <c r="N6">
        <f t="shared" ref="N6:N12" si="3">C6 + I6</f>
        <v>882520</v>
      </c>
      <c r="O6">
        <f t="shared" si="0"/>
        <v>882098</v>
      </c>
      <c r="P6">
        <f t="shared" si="0"/>
        <v>235382</v>
      </c>
      <c r="R6">
        <v>50</v>
      </c>
      <c r="S6">
        <f t="shared" si="2"/>
        <v>2464244</v>
      </c>
      <c r="T6">
        <f t="shared" si="1"/>
        <v>2012714</v>
      </c>
      <c r="U6">
        <f t="shared" si="1"/>
        <v>523132</v>
      </c>
    </row>
    <row r="7" spans="2:103" x14ac:dyDescent="0.25">
      <c r="B7">
        <v>55</v>
      </c>
      <c r="C7">
        <v>416039</v>
      </c>
      <c r="D7">
        <v>474001</v>
      </c>
      <c r="E7">
        <v>109960</v>
      </c>
      <c r="H7">
        <v>55</v>
      </c>
      <c r="I7">
        <v>419682</v>
      </c>
      <c r="J7">
        <v>469089</v>
      </c>
      <c r="K7">
        <v>111229</v>
      </c>
      <c r="M7">
        <v>55</v>
      </c>
      <c r="N7">
        <f t="shared" si="3"/>
        <v>835721</v>
      </c>
      <c r="O7">
        <f t="shared" si="0"/>
        <v>943090</v>
      </c>
      <c r="P7">
        <f t="shared" si="0"/>
        <v>221189</v>
      </c>
      <c r="R7">
        <v>55</v>
      </c>
      <c r="S7">
        <f t="shared" si="2"/>
        <v>2356977</v>
      </c>
      <c r="T7">
        <f t="shared" si="1"/>
        <v>2104918</v>
      </c>
      <c r="U7">
        <f t="shared" si="1"/>
        <v>538195</v>
      </c>
    </row>
    <row r="8" spans="2:103" x14ac:dyDescent="0.25">
      <c r="B8">
        <v>60</v>
      </c>
      <c r="C8">
        <v>401876</v>
      </c>
      <c r="D8">
        <v>492801</v>
      </c>
      <c r="E8">
        <v>105323</v>
      </c>
      <c r="H8">
        <v>60</v>
      </c>
      <c r="I8">
        <v>400462</v>
      </c>
      <c r="J8">
        <v>494794</v>
      </c>
      <c r="K8">
        <v>104744</v>
      </c>
      <c r="M8">
        <v>60</v>
      </c>
      <c r="N8">
        <f t="shared" si="3"/>
        <v>802338</v>
      </c>
      <c r="O8">
        <f t="shared" si="0"/>
        <v>987595</v>
      </c>
      <c r="P8">
        <f t="shared" si="0"/>
        <v>210067</v>
      </c>
      <c r="R8">
        <v>60</v>
      </c>
      <c r="S8">
        <f t="shared" si="2"/>
        <v>2259494</v>
      </c>
      <c r="T8">
        <f t="shared" si="1"/>
        <v>2200851</v>
      </c>
      <c r="U8">
        <f t="shared" si="1"/>
        <v>539745</v>
      </c>
    </row>
    <row r="9" spans="2:103" x14ac:dyDescent="0.25">
      <c r="B9">
        <v>65</v>
      </c>
      <c r="C9">
        <v>385120</v>
      </c>
      <c r="D9">
        <v>516932</v>
      </c>
      <c r="E9">
        <v>97948</v>
      </c>
      <c r="H9">
        <v>65</v>
      </c>
      <c r="I9">
        <v>385138</v>
      </c>
      <c r="J9">
        <v>515318</v>
      </c>
      <c r="K9">
        <v>99544</v>
      </c>
      <c r="M9">
        <v>65</v>
      </c>
      <c r="N9">
        <f t="shared" si="3"/>
        <v>770258</v>
      </c>
      <c r="O9">
        <f t="shared" si="0"/>
        <v>1032250</v>
      </c>
      <c r="P9">
        <f t="shared" si="0"/>
        <v>197492</v>
      </c>
      <c r="R9">
        <v>65</v>
      </c>
      <c r="S9">
        <f t="shared" si="2"/>
        <v>2149845</v>
      </c>
      <c r="T9">
        <f t="shared" si="1"/>
        <v>2311467</v>
      </c>
      <c r="U9">
        <f t="shared" si="1"/>
        <v>538778</v>
      </c>
    </row>
    <row r="10" spans="2:103" x14ac:dyDescent="0.25">
      <c r="B10">
        <v>70</v>
      </c>
      <c r="C10">
        <v>364370</v>
      </c>
      <c r="D10">
        <v>545250</v>
      </c>
      <c r="E10">
        <v>90380</v>
      </c>
      <c r="H10">
        <v>70</v>
      </c>
      <c r="I10">
        <v>365507</v>
      </c>
      <c r="J10">
        <v>541802</v>
      </c>
      <c r="K10">
        <v>92691</v>
      </c>
      <c r="M10">
        <v>70</v>
      </c>
      <c r="N10">
        <f t="shared" si="3"/>
        <v>729877</v>
      </c>
      <c r="O10">
        <f t="shared" si="0"/>
        <v>1087052</v>
      </c>
      <c r="P10">
        <f t="shared" si="0"/>
        <v>183071</v>
      </c>
      <c r="R10">
        <v>70</v>
      </c>
      <c r="S10">
        <f t="shared" si="2"/>
        <v>1990376</v>
      </c>
      <c r="T10">
        <f t="shared" si="1"/>
        <v>2493685</v>
      </c>
      <c r="U10">
        <f t="shared" si="1"/>
        <v>516029</v>
      </c>
    </row>
    <row r="11" spans="2:103" x14ac:dyDescent="0.25">
      <c r="B11">
        <v>75</v>
      </c>
      <c r="C11">
        <v>360233</v>
      </c>
      <c r="D11">
        <v>551803</v>
      </c>
      <c r="E11">
        <v>87964</v>
      </c>
      <c r="H11">
        <v>75</v>
      </c>
      <c r="I11">
        <v>358228</v>
      </c>
      <c r="J11">
        <v>551186</v>
      </c>
      <c r="K11">
        <v>90586</v>
      </c>
      <c r="M11">
        <v>75</v>
      </c>
      <c r="N11">
        <f t="shared" si="3"/>
        <v>718461</v>
      </c>
      <c r="O11">
        <f t="shared" si="0"/>
        <v>1102989</v>
      </c>
      <c r="P11">
        <f t="shared" si="0"/>
        <v>178550</v>
      </c>
      <c r="R11">
        <v>75</v>
      </c>
      <c r="S11">
        <f t="shared" si="2"/>
        <v>1955091</v>
      </c>
      <c r="T11">
        <f t="shared" si="1"/>
        <v>2538012</v>
      </c>
      <c r="U11">
        <f t="shared" si="1"/>
        <v>506987</v>
      </c>
    </row>
    <row r="12" spans="2:103" x14ac:dyDescent="0.25">
      <c r="B12">
        <v>80</v>
      </c>
      <c r="C12">
        <v>360435</v>
      </c>
      <c r="D12">
        <v>551508</v>
      </c>
      <c r="E12">
        <v>88057</v>
      </c>
      <c r="H12">
        <v>80</v>
      </c>
      <c r="I12">
        <v>358618</v>
      </c>
      <c r="J12">
        <v>550982</v>
      </c>
      <c r="K12">
        <v>90400</v>
      </c>
      <c r="M12">
        <v>80</v>
      </c>
      <c r="N12">
        <f t="shared" si="3"/>
        <v>719053</v>
      </c>
      <c r="O12">
        <f t="shared" si="0"/>
        <v>1102490</v>
      </c>
      <c r="P12">
        <f t="shared" si="0"/>
        <v>178457</v>
      </c>
      <c r="Q12" s="2"/>
      <c r="R12">
        <v>80</v>
      </c>
      <c r="S12">
        <f t="shared" si="2"/>
        <v>1955070</v>
      </c>
      <c r="T12">
        <f t="shared" si="1"/>
        <v>2539351</v>
      </c>
      <c r="U12">
        <f t="shared" si="1"/>
        <v>505669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2:103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2:103" x14ac:dyDescent="0.25">
      <c r="B14" t="s">
        <v>11</v>
      </c>
      <c r="H14" t="s">
        <v>12</v>
      </c>
      <c r="M14" t="s">
        <v>14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spans="2:103" x14ac:dyDescent="0.25">
      <c r="B15" t="s">
        <v>7</v>
      </c>
      <c r="C15" t="s">
        <v>0</v>
      </c>
      <c r="D15" t="s">
        <v>1</v>
      </c>
      <c r="E15" t="s">
        <v>2</v>
      </c>
      <c r="H15" t="s">
        <v>7</v>
      </c>
      <c r="I15" t="s">
        <v>0</v>
      </c>
      <c r="J15" t="s">
        <v>1</v>
      </c>
      <c r="K15" t="s">
        <v>2</v>
      </c>
      <c r="M15" t="s">
        <v>7</v>
      </c>
      <c r="N15" t="s">
        <v>0</v>
      </c>
      <c r="O15" t="s">
        <v>1</v>
      </c>
      <c r="P15" t="s">
        <v>2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2:103" x14ac:dyDescent="0.25">
      <c r="B16" s="1" t="s">
        <v>3</v>
      </c>
      <c r="C16" s="1" t="s">
        <v>4</v>
      </c>
      <c r="D16" s="1" t="s">
        <v>4</v>
      </c>
      <c r="E16" s="1" t="s">
        <v>3</v>
      </c>
      <c r="H16" s="1" t="s">
        <v>3</v>
      </c>
      <c r="I16" s="1" t="s">
        <v>4</v>
      </c>
      <c r="J16" s="1" t="s">
        <v>4</v>
      </c>
      <c r="K16" s="1" t="s">
        <v>3</v>
      </c>
      <c r="M16" s="1" t="s">
        <v>3</v>
      </c>
      <c r="N16" s="1" t="s">
        <v>4</v>
      </c>
      <c r="O16" s="1" t="s">
        <v>4</v>
      </c>
      <c r="P16" s="1" t="s">
        <v>3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2:103" x14ac:dyDescent="0.25">
      <c r="B17">
        <v>40</v>
      </c>
      <c r="C17">
        <v>524363</v>
      </c>
      <c r="D17">
        <v>389860</v>
      </c>
      <c r="E17">
        <v>85777</v>
      </c>
      <c r="H17">
        <v>40</v>
      </c>
      <c r="I17">
        <v>528942</v>
      </c>
      <c r="J17">
        <v>387215</v>
      </c>
      <c r="K17">
        <v>83843</v>
      </c>
      <c r="M17">
        <v>40</v>
      </c>
      <c r="N17" s="2">
        <f>C17 + I17</f>
        <v>1053305</v>
      </c>
      <c r="O17" s="2">
        <f t="shared" ref="O17:P17" si="4">D17 + J17</f>
        <v>777075</v>
      </c>
      <c r="P17" s="2">
        <f t="shared" si="4"/>
        <v>169620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spans="2:103" x14ac:dyDescent="0.25">
      <c r="B18">
        <v>45</v>
      </c>
      <c r="C18">
        <v>521028</v>
      </c>
      <c r="D18">
        <v>382718</v>
      </c>
      <c r="E18">
        <v>96254</v>
      </c>
      <c r="H18">
        <v>45</v>
      </c>
      <c r="I18">
        <v>524276</v>
      </c>
      <c r="J18">
        <v>380939</v>
      </c>
      <c r="K18">
        <v>94785</v>
      </c>
      <c r="M18">
        <v>45</v>
      </c>
      <c r="N18" s="2">
        <f t="shared" ref="N18:N25" si="5">C18 + I18</f>
        <v>1045304</v>
      </c>
      <c r="O18" s="2">
        <f t="shared" ref="O18:O25" si="6">D18 + J18</f>
        <v>763657</v>
      </c>
      <c r="P18" s="2">
        <f t="shared" ref="P18:P25" si="7">E18 + K18</f>
        <v>191039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spans="2:103" x14ac:dyDescent="0.25">
      <c r="B19">
        <v>50</v>
      </c>
      <c r="C19">
        <v>515577</v>
      </c>
      <c r="D19">
        <v>385596</v>
      </c>
      <c r="E19">
        <v>98827</v>
      </c>
      <c r="H19">
        <v>50</v>
      </c>
      <c r="I19">
        <v>516314</v>
      </c>
      <c r="J19">
        <v>385346</v>
      </c>
      <c r="K19">
        <v>98340</v>
      </c>
      <c r="M19">
        <v>50</v>
      </c>
      <c r="N19" s="2">
        <f t="shared" si="5"/>
        <v>1031891</v>
      </c>
      <c r="O19" s="2">
        <f t="shared" si="6"/>
        <v>770942</v>
      </c>
      <c r="P19" s="2">
        <f t="shared" si="7"/>
        <v>197167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spans="2:103" x14ac:dyDescent="0.25">
      <c r="B20">
        <v>55</v>
      </c>
      <c r="C20">
        <v>491598</v>
      </c>
      <c r="D20">
        <v>399474</v>
      </c>
      <c r="E20">
        <v>108928</v>
      </c>
      <c r="H20">
        <v>55</v>
      </c>
      <c r="I20">
        <v>492146</v>
      </c>
      <c r="J20">
        <v>398818</v>
      </c>
      <c r="K20">
        <v>109036</v>
      </c>
      <c r="M20">
        <v>55</v>
      </c>
      <c r="N20" s="2">
        <f t="shared" si="5"/>
        <v>983744</v>
      </c>
      <c r="O20" s="2">
        <f t="shared" si="6"/>
        <v>798292</v>
      </c>
      <c r="P20" s="2">
        <f t="shared" si="7"/>
        <v>217964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spans="2:103" x14ac:dyDescent="0.25">
      <c r="B21">
        <v>60</v>
      </c>
      <c r="C21">
        <v>471348</v>
      </c>
      <c r="D21">
        <v>415796</v>
      </c>
      <c r="E21">
        <v>112856</v>
      </c>
      <c r="H21">
        <v>60</v>
      </c>
      <c r="I21">
        <v>465165</v>
      </c>
      <c r="J21">
        <v>420816</v>
      </c>
      <c r="K21">
        <v>114019</v>
      </c>
      <c r="M21">
        <v>60</v>
      </c>
      <c r="N21" s="2">
        <f t="shared" si="5"/>
        <v>936513</v>
      </c>
      <c r="O21" s="2">
        <f t="shared" si="6"/>
        <v>836612</v>
      </c>
      <c r="P21" s="2">
        <f t="shared" si="7"/>
        <v>226875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2:103" x14ac:dyDescent="0.25">
      <c r="B22">
        <v>65</v>
      </c>
      <c r="C22">
        <v>442546</v>
      </c>
      <c r="D22">
        <v>440412</v>
      </c>
      <c r="E22">
        <v>117042</v>
      </c>
      <c r="H22">
        <v>65</v>
      </c>
      <c r="I22">
        <v>440372</v>
      </c>
      <c r="J22">
        <v>442074</v>
      </c>
      <c r="K22">
        <v>117554</v>
      </c>
      <c r="M22">
        <v>65</v>
      </c>
      <c r="N22" s="2">
        <f t="shared" si="5"/>
        <v>882918</v>
      </c>
      <c r="O22" s="2">
        <f t="shared" si="6"/>
        <v>882486</v>
      </c>
      <c r="P22" s="2">
        <f t="shared" si="7"/>
        <v>234596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spans="2:103" x14ac:dyDescent="0.25">
      <c r="B23">
        <v>70</v>
      </c>
      <c r="C23">
        <v>404089</v>
      </c>
      <c r="D23">
        <v>487676</v>
      </c>
      <c r="E23">
        <v>108235</v>
      </c>
      <c r="H23">
        <v>70</v>
      </c>
      <c r="I23">
        <v>404762</v>
      </c>
      <c r="J23">
        <v>485451</v>
      </c>
      <c r="K23">
        <v>109787</v>
      </c>
      <c r="M23">
        <v>70</v>
      </c>
      <c r="N23" s="2">
        <f t="shared" si="5"/>
        <v>808851</v>
      </c>
      <c r="O23" s="2">
        <f t="shared" si="6"/>
        <v>973127</v>
      </c>
      <c r="P23" s="2">
        <f t="shared" si="7"/>
        <v>218022</v>
      </c>
    </row>
    <row r="24" spans="2:103" x14ac:dyDescent="0.25">
      <c r="B24">
        <v>75</v>
      </c>
      <c r="C24">
        <v>397947</v>
      </c>
      <c r="D24">
        <v>496554</v>
      </c>
      <c r="E24">
        <v>105499</v>
      </c>
      <c r="H24">
        <v>75</v>
      </c>
      <c r="I24">
        <v>396380</v>
      </c>
      <c r="J24">
        <v>496265</v>
      </c>
      <c r="K24">
        <v>107355</v>
      </c>
      <c r="M24">
        <v>75</v>
      </c>
      <c r="N24" s="2">
        <f t="shared" si="5"/>
        <v>794327</v>
      </c>
      <c r="O24" s="2">
        <f t="shared" si="6"/>
        <v>992819</v>
      </c>
      <c r="P24" s="2">
        <f t="shared" si="7"/>
        <v>212854</v>
      </c>
    </row>
    <row r="25" spans="2:103" x14ac:dyDescent="0.25">
      <c r="B25">
        <v>80</v>
      </c>
      <c r="C25">
        <v>397055</v>
      </c>
      <c r="D25">
        <v>497244</v>
      </c>
      <c r="E25">
        <v>105701</v>
      </c>
      <c r="H25">
        <v>80</v>
      </c>
      <c r="I25">
        <v>395813</v>
      </c>
      <c r="J25">
        <v>497512</v>
      </c>
      <c r="K25">
        <v>106675</v>
      </c>
      <c r="M25">
        <v>80</v>
      </c>
      <c r="N25" s="2">
        <f t="shared" si="5"/>
        <v>792868</v>
      </c>
      <c r="O25" s="2">
        <f t="shared" si="6"/>
        <v>994756</v>
      </c>
      <c r="P25" s="2">
        <f t="shared" si="7"/>
        <v>212376</v>
      </c>
    </row>
    <row r="27" spans="2:103" x14ac:dyDescent="0.25">
      <c r="B27" t="s">
        <v>10</v>
      </c>
      <c r="H27" t="s">
        <v>13</v>
      </c>
      <c r="M27" t="s">
        <v>14</v>
      </c>
    </row>
    <row r="28" spans="2:103" x14ac:dyDescent="0.25">
      <c r="B28" t="s">
        <v>7</v>
      </c>
      <c r="C28" t="s">
        <v>0</v>
      </c>
      <c r="D28" t="s">
        <v>1</v>
      </c>
      <c r="E28" t="s">
        <v>2</v>
      </c>
      <c r="H28" t="s">
        <v>7</v>
      </c>
      <c r="I28" t="s">
        <v>0</v>
      </c>
      <c r="J28" t="s">
        <v>1</v>
      </c>
      <c r="K28" t="s">
        <v>2</v>
      </c>
      <c r="M28" t="s">
        <v>7</v>
      </c>
      <c r="N28" t="s">
        <v>0</v>
      </c>
      <c r="O28" t="s">
        <v>1</v>
      </c>
      <c r="P28" t="s">
        <v>2</v>
      </c>
    </row>
    <row r="29" spans="2:103" x14ac:dyDescent="0.25">
      <c r="B29" s="1" t="s">
        <v>3</v>
      </c>
      <c r="C29" s="1" t="s">
        <v>4</v>
      </c>
      <c r="D29" s="1" t="s">
        <v>4</v>
      </c>
      <c r="E29" s="1" t="s">
        <v>3</v>
      </c>
      <c r="H29" s="1" t="s">
        <v>3</v>
      </c>
      <c r="I29" s="1" t="s">
        <v>4</v>
      </c>
      <c r="J29" s="1" t="s">
        <v>4</v>
      </c>
      <c r="K29" s="1" t="s">
        <v>3</v>
      </c>
      <c r="M29" s="1" t="s">
        <v>3</v>
      </c>
      <c r="N29" s="1" t="s">
        <v>4</v>
      </c>
      <c r="O29" s="1" t="s">
        <v>4</v>
      </c>
      <c r="P29" s="1" t="s">
        <v>3</v>
      </c>
    </row>
    <row r="30" spans="2:103" x14ac:dyDescent="0.25">
      <c r="B30">
        <v>40</v>
      </c>
      <c r="C30">
        <v>549819</v>
      </c>
      <c r="D30">
        <v>372256</v>
      </c>
      <c r="E30">
        <v>77925</v>
      </c>
      <c r="H30">
        <v>40</v>
      </c>
      <c r="I30">
        <v>553021</v>
      </c>
      <c r="J30">
        <v>372695</v>
      </c>
      <c r="K30">
        <v>74284</v>
      </c>
      <c r="M30">
        <v>40</v>
      </c>
      <c r="N30">
        <f>C30 + 30</f>
        <v>549849</v>
      </c>
      <c r="O30">
        <f t="shared" ref="O30:P38" si="8">D30 + 30</f>
        <v>372286</v>
      </c>
      <c r="P30">
        <f t="shared" si="8"/>
        <v>77955</v>
      </c>
    </row>
    <row r="31" spans="2:103" x14ac:dyDescent="0.25">
      <c r="B31">
        <v>45</v>
      </c>
      <c r="C31">
        <v>553223</v>
      </c>
      <c r="D31">
        <v>359184</v>
      </c>
      <c r="E31">
        <v>87593</v>
      </c>
      <c r="H31">
        <v>45</v>
      </c>
      <c r="I31">
        <v>555461</v>
      </c>
      <c r="J31">
        <v>359472</v>
      </c>
      <c r="K31">
        <v>85067</v>
      </c>
      <c r="M31">
        <v>45</v>
      </c>
      <c r="N31">
        <f t="shared" ref="N31:N38" si="9">C31 + 30</f>
        <v>553253</v>
      </c>
      <c r="O31">
        <f t="shared" si="8"/>
        <v>359214</v>
      </c>
      <c r="P31">
        <f t="shared" si="8"/>
        <v>87623</v>
      </c>
    </row>
    <row r="32" spans="2:103" x14ac:dyDescent="0.25">
      <c r="B32">
        <v>50</v>
      </c>
      <c r="C32">
        <v>549803</v>
      </c>
      <c r="D32">
        <v>359644</v>
      </c>
      <c r="E32">
        <v>90553</v>
      </c>
      <c r="H32">
        <v>50</v>
      </c>
      <c r="I32">
        <v>552277</v>
      </c>
      <c r="J32">
        <v>359260</v>
      </c>
      <c r="K32">
        <v>88463</v>
      </c>
      <c r="M32">
        <v>50</v>
      </c>
      <c r="N32">
        <f t="shared" si="9"/>
        <v>549833</v>
      </c>
      <c r="O32">
        <f t="shared" si="8"/>
        <v>359674</v>
      </c>
      <c r="P32">
        <f t="shared" si="8"/>
        <v>90583</v>
      </c>
    </row>
    <row r="33" spans="2:16" x14ac:dyDescent="0.25">
      <c r="B33">
        <v>55</v>
      </c>
      <c r="C33">
        <v>537482</v>
      </c>
      <c r="D33">
        <v>363506</v>
      </c>
      <c r="E33">
        <v>99012</v>
      </c>
      <c r="H33">
        <v>55</v>
      </c>
      <c r="I33">
        <v>537816</v>
      </c>
      <c r="J33">
        <v>364527</v>
      </c>
      <c r="K33">
        <v>97657</v>
      </c>
      <c r="M33">
        <v>55</v>
      </c>
      <c r="N33">
        <f t="shared" si="9"/>
        <v>537512</v>
      </c>
      <c r="O33">
        <f t="shared" si="8"/>
        <v>363536</v>
      </c>
      <c r="P33">
        <f t="shared" si="8"/>
        <v>99042</v>
      </c>
    </row>
    <row r="34" spans="2:16" x14ac:dyDescent="0.25">
      <c r="B34">
        <v>60</v>
      </c>
      <c r="C34">
        <v>520613</v>
      </c>
      <c r="D34">
        <v>376614</v>
      </c>
      <c r="E34">
        <v>102773</v>
      </c>
      <c r="H34">
        <v>60</v>
      </c>
      <c r="I34">
        <v>516550</v>
      </c>
      <c r="J34">
        <v>380892</v>
      </c>
      <c r="K34">
        <v>102558</v>
      </c>
      <c r="M34">
        <v>60</v>
      </c>
      <c r="N34">
        <f t="shared" si="9"/>
        <v>520643</v>
      </c>
      <c r="O34">
        <f t="shared" si="8"/>
        <v>376644</v>
      </c>
      <c r="P34">
        <f t="shared" si="8"/>
        <v>102803</v>
      </c>
    </row>
    <row r="35" spans="2:16" x14ac:dyDescent="0.25">
      <c r="B35">
        <v>65</v>
      </c>
      <c r="C35">
        <v>496639</v>
      </c>
      <c r="D35">
        <v>396701</v>
      </c>
      <c r="E35">
        <v>106660</v>
      </c>
      <c r="H35">
        <v>65</v>
      </c>
      <c r="I35">
        <v>496079</v>
      </c>
      <c r="J35">
        <v>398075</v>
      </c>
      <c r="K35">
        <v>105846</v>
      </c>
      <c r="M35">
        <v>65</v>
      </c>
      <c r="N35">
        <f t="shared" si="9"/>
        <v>496669</v>
      </c>
      <c r="O35">
        <f t="shared" si="8"/>
        <v>396731</v>
      </c>
      <c r="P35">
        <f t="shared" si="8"/>
        <v>106690</v>
      </c>
    </row>
    <row r="36" spans="2:16" x14ac:dyDescent="0.25">
      <c r="B36">
        <v>70</v>
      </c>
      <c r="C36">
        <v>451618</v>
      </c>
      <c r="D36">
        <v>433476</v>
      </c>
      <c r="E36">
        <v>114906</v>
      </c>
      <c r="H36">
        <v>70</v>
      </c>
      <c r="I36">
        <v>452901</v>
      </c>
      <c r="J36">
        <v>432197</v>
      </c>
      <c r="K36">
        <v>114902</v>
      </c>
      <c r="M36">
        <v>70</v>
      </c>
      <c r="N36">
        <f t="shared" si="9"/>
        <v>451648</v>
      </c>
      <c r="O36">
        <f t="shared" si="8"/>
        <v>433506</v>
      </c>
      <c r="P36">
        <f t="shared" si="8"/>
        <v>114936</v>
      </c>
    </row>
    <row r="37" spans="2:16" x14ac:dyDescent="0.25">
      <c r="B37">
        <v>75</v>
      </c>
      <c r="C37">
        <v>442273</v>
      </c>
      <c r="D37">
        <v>442174</v>
      </c>
      <c r="E37">
        <v>115553</v>
      </c>
      <c r="H37">
        <v>75</v>
      </c>
      <c r="I37">
        <v>442423</v>
      </c>
      <c r="J37">
        <v>443329</v>
      </c>
      <c r="K37">
        <v>114248</v>
      </c>
      <c r="M37">
        <v>75</v>
      </c>
      <c r="N37">
        <f t="shared" si="9"/>
        <v>442303</v>
      </c>
      <c r="O37">
        <f t="shared" si="8"/>
        <v>442204</v>
      </c>
      <c r="P37">
        <f t="shared" si="8"/>
        <v>115583</v>
      </c>
    </row>
    <row r="38" spans="2:16" x14ac:dyDescent="0.25">
      <c r="B38">
        <v>80</v>
      </c>
      <c r="C38">
        <v>443119</v>
      </c>
      <c r="D38">
        <v>442075</v>
      </c>
      <c r="E38">
        <v>114806</v>
      </c>
      <c r="H38">
        <v>80</v>
      </c>
      <c r="I38">
        <v>442389</v>
      </c>
      <c r="J38">
        <v>442804</v>
      </c>
      <c r="K38">
        <v>114807</v>
      </c>
      <c r="M38">
        <v>80</v>
      </c>
      <c r="N38">
        <f t="shared" si="9"/>
        <v>443149</v>
      </c>
      <c r="O38">
        <f t="shared" si="8"/>
        <v>442105</v>
      </c>
      <c r="P38">
        <f t="shared" si="8"/>
        <v>114836</v>
      </c>
    </row>
    <row r="39" spans="2:16" x14ac:dyDescent="0.25">
      <c r="C39" t="s">
        <v>5</v>
      </c>
      <c r="I39" t="s">
        <v>5</v>
      </c>
      <c r="J39" t="s">
        <v>5</v>
      </c>
      <c r="K39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8" sqref="F8"/>
    </sheetView>
  </sheetViews>
  <sheetFormatPr defaultColWidth="11.42578125" defaultRowHeight="15" x14ac:dyDescent="0.25"/>
  <cols>
    <col min="3" max="4" width="15.42578125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 t="s">
        <v>20</v>
      </c>
      <c r="C2">
        <v>17</v>
      </c>
      <c r="D2">
        <v>20</v>
      </c>
    </row>
    <row r="3" spans="1:4" x14ac:dyDescent="0.25">
      <c r="A3">
        <v>2</v>
      </c>
      <c r="B3" t="s">
        <v>21</v>
      </c>
      <c r="C3">
        <v>21</v>
      </c>
      <c r="D3">
        <v>21</v>
      </c>
    </row>
    <row r="4" spans="1:4" x14ac:dyDescent="0.25">
      <c r="A4">
        <v>3</v>
      </c>
      <c r="B4" t="s">
        <v>22</v>
      </c>
      <c r="C4">
        <v>16</v>
      </c>
      <c r="D4">
        <v>23</v>
      </c>
    </row>
    <row r="5" spans="1:4" x14ac:dyDescent="0.25">
      <c r="A5">
        <v>4</v>
      </c>
      <c r="B5" t="s">
        <v>22</v>
      </c>
      <c r="C5">
        <v>23</v>
      </c>
      <c r="D5">
        <v>18</v>
      </c>
    </row>
    <row r="6" spans="1:4" x14ac:dyDescent="0.25">
      <c r="A6">
        <v>5</v>
      </c>
      <c r="B6" t="s">
        <v>20</v>
      </c>
      <c r="C6">
        <v>23</v>
      </c>
      <c r="D6">
        <v>21</v>
      </c>
    </row>
    <row r="7" spans="1:4" x14ac:dyDescent="0.25">
      <c r="A7">
        <v>6</v>
      </c>
      <c r="B7" t="s">
        <v>22</v>
      </c>
      <c r="C7">
        <v>19</v>
      </c>
      <c r="D7">
        <v>18</v>
      </c>
    </row>
    <row r="8" spans="1:4" x14ac:dyDescent="0.25">
      <c r="A8">
        <v>7</v>
      </c>
      <c r="B8" t="s">
        <v>22</v>
      </c>
      <c r="C8">
        <v>20</v>
      </c>
      <c r="D8">
        <v>18</v>
      </c>
    </row>
    <row r="9" spans="1:4" x14ac:dyDescent="0.25">
      <c r="A9">
        <v>8</v>
      </c>
      <c r="B9" t="s">
        <v>20</v>
      </c>
      <c r="C9">
        <v>17</v>
      </c>
      <c r="D9">
        <v>22</v>
      </c>
    </row>
    <row r="10" spans="1:4" x14ac:dyDescent="0.25">
      <c r="A10">
        <v>9</v>
      </c>
      <c r="B10" t="s">
        <v>20</v>
      </c>
      <c r="C10">
        <v>27</v>
      </c>
      <c r="D10">
        <v>20</v>
      </c>
    </row>
    <row r="11" spans="1:4" x14ac:dyDescent="0.25">
      <c r="A11">
        <v>10</v>
      </c>
      <c r="B11" t="s">
        <v>22</v>
      </c>
      <c r="C11">
        <v>12</v>
      </c>
      <c r="D11">
        <v>22</v>
      </c>
    </row>
    <row r="12" spans="1:4" x14ac:dyDescent="0.25">
      <c r="A12">
        <v>11</v>
      </c>
      <c r="B12" t="s">
        <v>22</v>
      </c>
      <c r="C12">
        <v>21</v>
      </c>
      <c r="D12">
        <v>20</v>
      </c>
    </row>
    <row r="13" spans="1:4" x14ac:dyDescent="0.25">
      <c r="A13">
        <v>12</v>
      </c>
      <c r="B13" t="s">
        <v>22</v>
      </c>
      <c r="C13">
        <v>20</v>
      </c>
      <c r="D13">
        <v>17</v>
      </c>
    </row>
    <row r="15" spans="1:4" x14ac:dyDescent="0.25">
      <c r="A15" t="s">
        <v>23</v>
      </c>
      <c r="B15" t="s">
        <v>24</v>
      </c>
      <c r="C15" t="s">
        <v>25</v>
      </c>
      <c r="D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Parties contre l'IA optimale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2015-04-19T21:09:12Z</dcterms:created>
  <dcterms:modified xsi:type="dcterms:W3CDTF">2015-04-21T21:09:32Z</dcterms:modified>
</cp:coreProperties>
</file>