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80" windowHeight="10365"/>
  </bookViews>
  <sheets>
    <sheet name="Sheet 1" sheetId="4" r:id="rId1"/>
    <sheet name="Sheet 2" sheetId="1" r:id="rId2"/>
    <sheet name="Sheet 3" sheetId="2" r:id="rId3"/>
    <sheet name="Sheet 4" sheetId="3" r:id="rId4"/>
  </sheets>
  <calcPr calcId="125725"/>
</workbook>
</file>

<file path=xl/calcChain.xml><?xml version="1.0" encoding="utf-8"?>
<calcChain xmlns="http://schemas.openxmlformats.org/spreadsheetml/2006/main">
  <c r="Y18" i="4"/>
  <c r="Y17"/>
  <c r="Y12"/>
  <c r="X12"/>
  <c r="W12"/>
  <c r="V12"/>
  <c r="U12"/>
  <c r="T12"/>
  <c r="S12"/>
  <c r="R12"/>
  <c r="Q12"/>
  <c r="P12"/>
  <c r="O12"/>
  <c r="N12"/>
  <c r="M12"/>
  <c r="L12"/>
  <c r="K12"/>
  <c r="J12"/>
  <c r="I12"/>
</calcChain>
</file>

<file path=xl/sharedStrings.xml><?xml version="1.0" encoding="utf-8"?>
<sst xmlns="http://schemas.openxmlformats.org/spreadsheetml/2006/main" count="78" uniqueCount="63">
  <si>
    <t xml:space="preserve">No of series : 8 </t>
  </si>
  <si>
    <t>INDONESIA - Selected series from 1995 to 2012</t>
  </si>
  <si>
    <t>Long name</t>
  </si>
  <si>
    <t>Note</t>
  </si>
  <si>
    <t>Source</t>
  </si>
  <si>
    <t>Eiu Analyst</t>
  </si>
  <si>
    <t>Last forecasts</t>
  </si>
  <si>
    <t>Code</t>
  </si>
  <si>
    <t>Series name</t>
  </si>
  <si>
    <t>Unit</t>
  </si>
  <si>
    <t>Percentage change in real GDP, over previous year.</t>
  </si>
  <si>
    <t>Includes statistical discrepancy.Seasonally adjusted.</t>
  </si>
  <si>
    <t>Derived from Biro Pusat Statistik</t>
  </si>
  <si>
    <t>Nick Owen</t>
  </si>
  <si>
    <t>DGDP</t>
  </si>
  <si>
    <t>GDP (% real change pa)</t>
  </si>
  <si>
    <t>%</t>
  </si>
  <si>
    <t>Gross domestic product (GDP) at constant 2000 market prices.</t>
  </si>
  <si>
    <t>Includes statistical discrepancy. Seasonally adjusted.</t>
  </si>
  <si>
    <t>Biro Pusat Statistik</t>
  </si>
  <si>
    <t>RGDP</t>
  </si>
  <si>
    <t>Real GDP</t>
  </si>
  <si>
    <t>bil IDR</t>
  </si>
  <si>
    <t>Gross investment expenditure at current market prices, as a percentage of GDP. Derived from lines 93 and 99b in the IFS.</t>
  </si>
  <si>
    <t>PFIN</t>
  </si>
  <si>
    <t>Gross fixed investment (% of GDP)</t>
  </si>
  <si>
    <t>Total factor productivity (TFP or multifactor productivity) is the part of economic output growth not accounted for by the growth in inputs (labour and capital).</t>
  </si>
  <si>
    <t>TFP growth cannot be measured directly. It is calculated by dividing GDP growth by employment growth and estimated growth in the capital stock.</t>
  </si>
  <si>
    <t>EIU Calculation</t>
  </si>
  <si>
    <t>FAPG</t>
  </si>
  <si>
    <t>Total factor productivity growth (%)</t>
  </si>
  <si>
    <t>Growth in the real stock of fixed assets (machinery &amp; equipment, buildings etc).</t>
  </si>
  <si>
    <t>GRCS</t>
  </si>
  <si>
    <t>Growth of real capital stock (%)</t>
  </si>
  <si>
    <t>Forecasts in line with forecasts from US labour bureau</t>
  </si>
  <si>
    <t>BPS</t>
  </si>
  <si>
    <t>POPN</t>
  </si>
  <si>
    <t>Population</t>
  </si>
  <si>
    <t>million</t>
  </si>
  <si>
    <t>GDP at purchasing power parity (PPP), divided by population.</t>
  </si>
  <si>
    <t>EIU calculation</t>
  </si>
  <si>
    <t>YPCP</t>
  </si>
  <si>
    <t>GDP per head ($ at PPP)</t>
  </si>
  <si>
    <t>USD</t>
  </si>
  <si>
    <t>Economically active population.</t>
  </si>
  <si>
    <t>Central Bureau of Statistics</t>
  </si>
  <si>
    <t>LABF</t>
  </si>
  <si>
    <t>Labour force</t>
  </si>
  <si>
    <t>Legend for fonts</t>
  </si>
  <si>
    <t>Actual</t>
  </si>
  <si>
    <t>Black</t>
  </si>
  <si>
    <t>Estimate</t>
  </si>
  <si>
    <t>Magenta</t>
  </si>
  <si>
    <t>Forecasts</t>
  </si>
  <si>
    <t>Green</t>
  </si>
  <si>
    <t>Modified</t>
  </si>
  <si>
    <t>Bold</t>
  </si>
  <si>
    <t>Analysis</t>
  </si>
  <si>
    <t>Blue</t>
  </si>
  <si>
    <t>Y/POP</t>
  </si>
  <si>
    <t>Y/L</t>
  </si>
  <si>
    <t>Growth</t>
  </si>
  <si>
    <t>Capital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</si>
</sst>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7.5"/>
      <color indexed="1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4"/>
      <name val="Arial"/>
      <family val="2"/>
    </font>
    <font>
      <sz val="8"/>
      <color indexed="17"/>
      <name val="Arial"/>
      <family val="2"/>
    </font>
    <font>
      <b/>
      <u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3" borderId="0" xfId="0" applyFont="1" applyFill="1" applyAlignment="1">
      <alignment horizontal="left"/>
    </xf>
    <xf numFmtId="1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4" fontId="6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4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4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topLeftCell="F1" workbookViewId="0">
      <pane xSplit="3" ySplit="2" topLeftCell="P3" activePane="bottomRight" state="frozen"/>
      <selection activeCell="F1" sqref="F1"/>
      <selection pane="topRight" activeCell="I1" sqref="I1"/>
      <selection pane="bottomLeft" activeCell="F3" sqref="F3"/>
      <selection pane="bottomRight" activeCell="Y7" sqref="Y7"/>
    </sheetView>
  </sheetViews>
  <sheetFormatPr defaultRowHeight="12.75"/>
  <cols>
    <col min="1" max="2" width="36.5703125" hidden="1" customWidth="1"/>
    <col min="3" max="3" width="23.42578125" hidden="1" customWidth="1"/>
    <col min="4" max="4" width="9.5703125" hidden="1" customWidth="1"/>
    <col min="5" max="5" width="12.42578125" hidden="1" customWidth="1"/>
    <col min="6" max="6" width="5.140625" customWidth="1"/>
    <col min="7" max="7" width="26.28515625" bestFit="1" customWidth="1"/>
    <col min="8" max="8" width="5.140625" customWidth="1"/>
    <col min="9" max="26" width="10" bestFit="1" customWidth="1"/>
  </cols>
  <sheetData>
    <row r="1" spans="1:26" ht="12" customHeight="1">
      <c r="A1" s="1" t="s">
        <v>0</v>
      </c>
      <c r="B1" s="2" t="s">
        <v>1</v>
      </c>
    </row>
    <row r="2" spans="1:26" ht="12.7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>
        <v>1995</v>
      </c>
      <c r="J2" s="4">
        <v>1996</v>
      </c>
      <c r="K2" s="4">
        <v>1997</v>
      </c>
      <c r="L2" s="4">
        <v>1998</v>
      </c>
      <c r="M2" s="4">
        <v>1999</v>
      </c>
      <c r="N2" s="4">
        <v>2000</v>
      </c>
      <c r="O2" s="4">
        <v>2001</v>
      </c>
      <c r="P2" s="4">
        <v>2002</v>
      </c>
      <c r="Q2" s="4">
        <v>2003</v>
      </c>
      <c r="R2" s="4">
        <v>2004</v>
      </c>
      <c r="S2" s="4">
        <v>2005</v>
      </c>
      <c r="T2" s="4">
        <v>2006</v>
      </c>
      <c r="U2" s="4">
        <v>2007</v>
      </c>
      <c r="V2" s="4">
        <v>2008</v>
      </c>
      <c r="W2" s="4">
        <v>2009</v>
      </c>
      <c r="X2" s="4">
        <v>2010</v>
      </c>
      <c r="Y2" s="4">
        <v>2011</v>
      </c>
      <c r="Z2" s="4">
        <v>2012</v>
      </c>
    </row>
    <row r="3" spans="1:26" ht="12.75" customHeight="1">
      <c r="A3" s="5" t="s">
        <v>10</v>
      </c>
      <c r="B3" s="5" t="s">
        <v>11</v>
      </c>
      <c r="C3" s="5" t="s">
        <v>12</v>
      </c>
      <c r="D3" s="5" t="s">
        <v>13</v>
      </c>
      <c r="E3" s="6">
        <v>40947</v>
      </c>
      <c r="F3" s="5" t="s">
        <v>14</v>
      </c>
      <c r="G3" s="5" t="s">
        <v>15</v>
      </c>
      <c r="H3" s="5" t="s">
        <v>16</v>
      </c>
      <c r="I3" s="7">
        <v>8.2200000000000006</v>
      </c>
      <c r="J3" s="7">
        <v>7.8179999999999996</v>
      </c>
      <c r="K3" s="7">
        <v>4.7</v>
      </c>
      <c r="L3" s="7">
        <v>-13.126999999999899</v>
      </c>
      <c r="M3" s="7">
        <v>0.79100000000000004</v>
      </c>
      <c r="N3" s="7">
        <v>5.3819999999999997</v>
      </c>
      <c r="O3" s="7">
        <v>3.6349999999999998</v>
      </c>
      <c r="P3" s="7">
        <v>4.4779999999999998</v>
      </c>
      <c r="Q3" s="7">
        <v>4.7619999999999996</v>
      </c>
      <c r="R3" s="7">
        <v>5.01</v>
      </c>
      <c r="S3" s="7">
        <v>5.6980000000000004</v>
      </c>
      <c r="T3" s="7">
        <v>5.5140000000000002</v>
      </c>
      <c r="U3" s="7">
        <v>6.3570000000000002</v>
      </c>
      <c r="V3" s="7">
        <v>6.0049999999999999</v>
      </c>
      <c r="W3" s="7">
        <v>4.5780000000000003</v>
      </c>
      <c r="X3" s="7">
        <v>6.1050000000000004</v>
      </c>
      <c r="Y3" s="8">
        <v>6.5</v>
      </c>
      <c r="Z3" s="9">
        <v>5.9</v>
      </c>
    </row>
    <row r="4" spans="1:26" ht="12.75" customHeight="1">
      <c r="A4" s="10" t="s">
        <v>17</v>
      </c>
      <c r="B4" s="10" t="s">
        <v>18</v>
      </c>
      <c r="C4" s="10" t="s">
        <v>19</v>
      </c>
      <c r="D4" s="10" t="s">
        <v>13</v>
      </c>
      <c r="E4" s="11">
        <v>40947</v>
      </c>
      <c r="F4" s="10" t="s">
        <v>20</v>
      </c>
      <c r="G4" s="10" t="s">
        <v>21</v>
      </c>
      <c r="H4" s="10" t="s">
        <v>22</v>
      </c>
      <c r="I4" s="12">
        <v>1334630.7</v>
      </c>
      <c r="J4" s="12">
        <v>1438972</v>
      </c>
      <c r="K4" s="12">
        <v>1506602.3999999899</v>
      </c>
      <c r="L4" s="12">
        <v>1308834.3999999899</v>
      </c>
      <c r="M4" s="12">
        <v>1319189.3</v>
      </c>
      <c r="N4" s="12">
        <v>1390187.7</v>
      </c>
      <c r="O4" s="12">
        <v>1440716.7</v>
      </c>
      <c r="P4" s="12">
        <v>1505235.9</v>
      </c>
      <c r="Q4" s="12">
        <v>1576915.9</v>
      </c>
      <c r="R4" s="12">
        <v>1655923.8</v>
      </c>
      <c r="S4" s="12">
        <v>1750279.5</v>
      </c>
      <c r="T4" s="12">
        <v>1846790.8999999899</v>
      </c>
      <c r="U4" s="12">
        <v>1964191.3</v>
      </c>
      <c r="V4" s="12">
        <v>2082144.1</v>
      </c>
      <c r="W4" s="12">
        <v>2177471.7999999998</v>
      </c>
      <c r="X4" s="12">
        <v>2310404.3999999901</v>
      </c>
      <c r="Y4" s="13">
        <v>2461000.29999999</v>
      </c>
      <c r="Z4" s="14">
        <v>2606610.7999999998</v>
      </c>
    </row>
    <row r="5" spans="1:26" ht="12.75" customHeight="1">
      <c r="A5" s="5" t="s">
        <v>23</v>
      </c>
      <c r="B5" s="5"/>
      <c r="C5" s="5" t="s">
        <v>12</v>
      </c>
      <c r="D5" s="5" t="s">
        <v>13</v>
      </c>
      <c r="E5" s="6">
        <v>40947</v>
      </c>
      <c r="F5" s="5" t="s">
        <v>24</v>
      </c>
      <c r="G5" s="5" t="s">
        <v>25</v>
      </c>
      <c r="H5" s="5" t="s">
        <v>16</v>
      </c>
      <c r="I5" s="7">
        <v>25.597999999999999</v>
      </c>
      <c r="J5" s="7">
        <v>26.643999999999998</v>
      </c>
      <c r="K5" s="7">
        <v>25.471</v>
      </c>
      <c r="L5" s="7">
        <v>22.885000000000002</v>
      </c>
      <c r="M5" s="7">
        <v>18.484000000000002</v>
      </c>
      <c r="N5" s="7">
        <v>19.829999999999998</v>
      </c>
      <c r="O5" s="7">
        <v>19.661999999999999</v>
      </c>
      <c r="P5" s="7">
        <v>19.419</v>
      </c>
      <c r="Q5" s="7">
        <v>19.494</v>
      </c>
      <c r="R5" s="7">
        <v>22.431000000000001</v>
      </c>
      <c r="S5" s="7">
        <v>23.617000000000001</v>
      </c>
      <c r="T5" s="7">
        <v>24.117000000000001</v>
      </c>
      <c r="U5" s="7">
        <v>24.92</v>
      </c>
      <c r="V5" s="7">
        <v>27.666</v>
      </c>
      <c r="W5" s="7">
        <v>31.105</v>
      </c>
      <c r="X5" s="7">
        <v>32.125</v>
      </c>
      <c r="Y5" s="8">
        <v>31.9</v>
      </c>
      <c r="Z5" s="9">
        <v>31.399999999999899</v>
      </c>
    </row>
    <row r="6" spans="1:26" ht="12.75" customHeight="1">
      <c r="A6" s="10" t="s">
        <v>26</v>
      </c>
      <c r="B6" s="10" t="s">
        <v>27</v>
      </c>
      <c r="C6" s="10" t="s">
        <v>28</v>
      </c>
      <c r="D6" s="10" t="s">
        <v>13</v>
      </c>
      <c r="E6" s="11">
        <v>40947</v>
      </c>
      <c r="F6" s="10" t="s">
        <v>29</v>
      </c>
      <c r="G6" s="10" t="s">
        <v>30</v>
      </c>
      <c r="H6" s="10" t="s">
        <v>16</v>
      </c>
      <c r="I6" s="15">
        <v>6.4</v>
      </c>
      <c r="J6" s="15">
        <v>-0.3</v>
      </c>
      <c r="K6" s="15">
        <v>1.4</v>
      </c>
      <c r="L6" s="15">
        <v>-16</v>
      </c>
      <c r="M6" s="15">
        <v>-0.5</v>
      </c>
      <c r="N6" s="15">
        <v>3.6</v>
      </c>
      <c r="O6" s="15">
        <v>1.8</v>
      </c>
      <c r="P6" s="15">
        <v>2.7</v>
      </c>
      <c r="Q6" s="15">
        <v>4.3</v>
      </c>
      <c r="R6" s="15">
        <v>1.4</v>
      </c>
      <c r="S6" s="15">
        <v>4</v>
      </c>
      <c r="T6" s="15">
        <v>3.1</v>
      </c>
      <c r="U6" s="15">
        <v>1.7</v>
      </c>
      <c r="V6" s="15">
        <v>2.2999999999999998</v>
      </c>
      <c r="W6" s="15">
        <v>1.4</v>
      </c>
      <c r="X6" s="15">
        <v>1.9</v>
      </c>
      <c r="Y6" s="15">
        <v>3.5</v>
      </c>
      <c r="Z6" s="16">
        <v>2.7</v>
      </c>
    </row>
    <row r="7" spans="1:26" ht="12.75" customHeight="1">
      <c r="A7" s="5" t="s">
        <v>31</v>
      </c>
      <c r="B7" s="5"/>
      <c r="C7" s="5" t="s">
        <v>28</v>
      </c>
      <c r="D7" s="5" t="s">
        <v>13</v>
      </c>
      <c r="E7" s="6">
        <v>40947</v>
      </c>
      <c r="F7" s="5" t="s">
        <v>32</v>
      </c>
      <c r="G7" s="5" t="s">
        <v>33</v>
      </c>
      <c r="H7" s="5" t="s">
        <v>16</v>
      </c>
      <c r="I7" s="8">
        <v>9.6</v>
      </c>
      <c r="J7" s="8">
        <v>10.3</v>
      </c>
      <c r="K7" s="8">
        <v>10</v>
      </c>
      <c r="L7" s="8">
        <v>3.4</v>
      </c>
      <c r="M7" s="8">
        <v>1.2</v>
      </c>
      <c r="N7" s="8">
        <v>2.9</v>
      </c>
      <c r="O7" s="8">
        <v>3.2</v>
      </c>
      <c r="P7" s="8">
        <v>3.4</v>
      </c>
      <c r="Q7" s="8">
        <v>3.1</v>
      </c>
      <c r="R7" s="8">
        <v>4.2</v>
      </c>
      <c r="S7" s="8">
        <v>5</v>
      </c>
      <c r="T7" s="8">
        <v>4.7</v>
      </c>
      <c r="U7" s="8">
        <v>5.2</v>
      </c>
      <c r="V7" s="8">
        <v>6</v>
      </c>
      <c r="W7" s="8">
        <v>5.6</v>
      </c>
      <c r="X7" s="8">
        <v>6</v>
      </c>
      <c r="Y7" s="8">
        <v>6.2</v>
      </c>
      <c r="Z7" s="9">
        <v>6.3</v>
      </c>
    </row>
    <row r="8" spans="1:26" ht="12.75" customHeight="1">
      <c r="A8" s="10" t="s">
        <v>34</v>
      </c>
      <c r="B8" s="10"/>
      <c r="C8" s="10" t="s">
        <v>35</v>
      </c>
      <c r="D8" s="10" t="s">
        <v>13</v>
      </c>
      <c r="E8" s="11">
        <v>40947</v>
      </c>
      <c r="F8" s="10" t="s">
        <v>36</v>
      </c>
      <c r="G8" s="10" t="s">
        <v>37</v>
      </c>
      <c r="H8" s="10" t="s">
        <v>38</v>
      </c>
      <c r="I8" s="17">
        <v>197.76400000000001</v>
      </c>
      <c r="J8" s="17">
        <v>201.117999999999</v>
      </c>
      <c r="K8" s="17">
        <v>204.358</v>
      </c>
      <c r="L8" s="17">
        <v>207.533999999999</v>
      </c>
      <c r="M8" s="17">
        <v>210.72</v>
      </c>
      <c r="N8" s="17">
        <v>213.82900000000001</v>
      </c>
      <c r="O8" s="17">
        <v>216.93700000000001</v>
      </c>
      <c r="P8" s="17">
        <v>220.01900000000001</v>
      </c>
      <c r="Q8" s="17">
        <v>223.069999999999</v>
      </c>
      <c r="R8" s="17">
        <v>226.003999999999</v>
      </c>
      <c r="S8" s="17">
        <v>228.89599999999899</v>
      </c>
      <c r="T8" s="17">
        <v>231.819999999999</v>
      </c>
      <c r="U8" s="17">
        <v>234.69399999999899</v>
      </c>
      <c r="V8" s="17">
        <v>237.512</v>
      </c>
      <c r="W8" s="17">
        <v>240.27199999999999</v>
      </c>
      <c r="X8" s="17">
        <v>242.96799999999999</v>
      </c>
      <c r="Y8" s="15">
        <v>245.6</v>
      </c>
      <c r="Z8" s="16">
        <v>248.2</v>
      </c>
    </row>
    <row r="9" spans="1:26" ht="12.75" customHeight="1">
      <c r="A9" s="5" t="s">
        <v>39</v>
      </c>
      <c r="B9" s="5"/>
      <c r="C9" s="5" t="s">
        <v>40</v>
      </c>
      <c r="D9" s="5" t="s">
        <v>13</v>
      </c>
      <c r="E9" s="6">
        <v>40947</v>
      </c>
      <c r="F9" s="5" t="s">
        <v>41</v>
      </c>
      <c r="G9" s="5" t="s">
        <v>42</v>
      </c>
      <c r="H9" s="5" t="s">
        <v>43</v>
      </c>
      <c r="I9" s="18">
        <v>2449.3000000000002</v>
      </c>
      <c r="J9" s="18">
        <v>2642.8</v>
      </c>
      <c r="K9" s="18">
        <v>2769.5</v>
      </c>
      <c r="L9" s="18">
        <v>2395.1</v>
      </c>
      <c r="M9" s="18">
        <v>2413.3000000000002</v>
      </c>
      <c r="N9" s="18">
        <v>2295.1999999999898</v>
      </c>
      <c r="O9" s="18">
        <v>2350.1</v>
      </c>
      <c r="P9" s="18">
        <v>2460.8000000000002</v>
      </c>
      <c r="Q9" s="18">
        <v>2622.3</v>
      </c>
      <c r="R9" s="18">
        <v>2849.9</v>
      </c>
      <c r="S9" s="18">
        <v>3080.3</v>
      </c>
      <c r="T9" s="19">
        <v>3310</v>
      </c>
      <c r="U9" s="19">
        <v>3580</v>
      </c>
      <c r="V9" s="19">
        <v>3830</v>
      </c>
      <c r="W9" s="19">
        <v>4010</v>
      </c>
      <c r="X9" s="19">
        <v>4250</v>
      </c>
      <c r="Y9" s="19">
        <v>4550</v>
      </c>
      <c r="Z9" s="20">
        <v>4880</v>
      </c>
    </row>
    <row r="10" spans="1:26" ht="12.75" customHeight="1">
      <c r="A10" s="10" t="s">
        <v>44</v>
      </c>
      <c r="B10" s="10"/>
      <c r="C10" s="10" t="s">
        <v>45</v>
      </c>
      <c r="D10" s="10" t="s">
        <v>13</v>
      </c>
      <c r="E10" s="11">
        <v>40947</v>
      </c>
      <c r="F10" s="10" t="s">
        <v>46</v>
      </c>
      <c r="G10" s="10" t="s">
        <v>47</v>
      </c>
      <c r="H10" s="10" t="s">
        <v>38</v>
      </c>
      <c r="I10" s="17">
        <v>86.361000000000004</v>
      </c>
      <c r="J10" s="17">
        <v>90.1099999999999</v>
      </c>
      <c r="K10" s="17">
        <v>91.325000000000003</v>
      </c>
      <c r="L10" s="17">
        <v>92.7349999999999</v>
      </c>
      <c r="M10" s="17">
        <v>94.846999999999895</v>
      </c>
      <c r="N10" s="17">
        <v>95.650999999999897</v>
      </c>
      <c r="O10" s="17">
        <v>98.811999999999898</v>
      </c>
      <c r="P10" s="17">
        <v>100.779</v>
      </c>
      <c r="Q10" s="17">
        <v>102.631</v>
      </c>
      <c r="R10" s="17">
        <v>103.973</v>
      </c>
      <c r="S10" s="17">
        <v>105.858</v>
      </c>
      <c r="T10" s="17">
        <v>106.389</v>
      </c>
      <c r="U10" s="17">
        <v>109.941</v>
      </c>
      <c r="V10" s="17">
        <v>111.947</v>
      </c>
      <c r="W10" s="17">
        <v>113.833</v>
      </c>
      <c r="X10" s="15">
        <v>116.5</v>
      </c>
      <c r="Y10" s="15">
        <v>117.4</v>
      </c>
      <c r="Z10" s="16">
        <v>119.5</v>
      </c>
    </row>
    <row r="11" spans="1:26" ht="12" customHeight="1">
      <c r="A11" s="23"/>
      <c r="B11" s="23"/>
    </row>
    <row r="12" spans="1:26" ht="12.75" customHeight="1">
      <c r="A12" s="22" t="s">
        <v>48</v>
      </c>
      <c r="B12" s="22"/>
      <c r="G12" s="24" t="s">
        <v>59</v>
      </c>
      <c r="I12">
        <f>I4/I8</f>
        <v>6748.6028802006422</v>
      </c>
      <c r="J12">
        <f t="shared" ref="J12:Y12" si="0">J4/J8</f>
        <v>7154.8643085154345</v>
      </c>
      <c r="K12">
        <f t="shared" si="0"/>
        <v>7372.3680991201218</v>
      </c>
      <c r="L12">
        <f t="shared" si="0"/>
        <v>6306.6022916726715</v>
      </c>
      <c r="M12">
        <f t="shared" si="0"/>
        <v>6260.3896165527713</v>
      </c>
      <c r="N12">
        <f t="shared" si="0"/>
        <v>6501.3992489325574</v>
      </c>
      <c r="O12">
        <f t="shared" si="0"/>
        <v>6641.1755486615921</v>
      </c>
      <c r="P12">
        <f t="shared" si="0"/>
        <v>6841.3905162735937</v>
      </c>
      <c r="Q12">
        <f t="shared" si="0"/>
        <v>7069.1527323262071</v>
      </c>
      <c r="R12">
        <f t="shared" si="0"/>
        <v>7326.9667793490707</v>
      </c>
      <c r="S12">
        <f t="shared" si="0"/>
        <v>7646.614619740003</v>
      </c>
      <c r="T12">
        <f t="shared" si="0"/>
        <v>7966.4864981451037</v>
      </c>
      <c r="U12">
        <f t="shared" si="0"/>
        <v>8369.1585639173063</v>
      </c>
      <c r="V12">
        <f t="shared" si="0"/>
        <v>8766.4795883997449</v>
      </c>
      <c r="W12">
        <f t="shared" si="0"/>
        <v>9062.5283012585733</v>
      </c>
      <c r="X12">
        <f t="shared" si="0"/>
        <v>9509.0892627835365</v>
      </c>
      <c r="Y12">
        <f t="shared" si="0"/>
        <v>10020.359527687257</v>
      </c>
    </row>
    <row r="13" spans="1:26" ht="12.75" customHeight="1">
      <c r="A13" s="21" t="s">
        <v>49</v>
      </c>
      <c r="B13" s="21" t="s">
        <v>50</v>
      </c>
    </row>
    <row r="14" spans="1:26" ht="12.75" customHeight="1">
      <c r="A14" s="21" t="s">
        <v>51</v>
      </c>
      <c r="B14" s="21" t="s">
        <v>52</v>
      </c>
      <c r="T14" s="24"/>
      <c r="Y14" s="24"/>
    </row>
    <row r="15" spans="1:26" ht="12.75" customHeight="1">
      <c r="A15" s="21" t="s">
        <v>53</v>
      </c>
      <c r="B15" s="21" t="s">
        <v>54</v>
      </c>
    </row>
    <row r="16" spans="1:26" ht="12.75" customHeight="1">
      <c r="A16" s="21" t="s">
        <v>55</v>
      </c>
      <c r="B16" s="21" t="s">
        <v>56</v>
      </c>
      <c r="W16">
        <v>2011</v>
      </c>
    </row>
    <row r="17" spans="1:25" ht="12.75" customHeight="1">
      <c r="A17" s="21" t="s">
        <v>57</v>
      </c>
      <c r="B17" s="21" t="s">
        <v>58</v>
      </c>
      <c r="J17" s="24"/>
      <c r="W17" s="24" t="s">
        <v>59</v>
      </c>
      <c r="Y17" s="24">
        <f>5186*Y12/U12</f>
        <v>6209.1767187480391</v>
      </c>
    </row>
    <row r="18" spans="1:25" ht="12" customHeight="1">
      <c r="A18" s="23"/>
      <c r="B18" s="23"/>
      <c r="W18" s="24" t="s">
        <v>60</v>
      </c>
      <c r="Y18">
        <f>Y17/0.49</f>
        <v>12671.789221934774</v>
      </c>
    </row>
    <row r="19" spans="1:25" ht="12" customHeight="1">
      <c r="A19" s="23"/>
      <c r="B19" s="23"/>
    </row>
    <row r="20" spans="1:25">
      <c r="W20" s="24" t="s">
        <v>61</v>
      </c>
    </row>
    <row r="21" spans="1:25">
      <c r="W21" s="24" t="s">
        <v>37</v>
      </c>
    </row>
    <row r="22" spans="1:25">
      <c r="W22" s="24" t="s">
        <v>62</v>
      </c>
    </row>
  </sheetData>
  <mergeCells count="4">
    <mergeCell ref="A12:B12"/>
    <mergeCell ref="A11:B11"/>
    <mergeCell ref="A18:B18"/>
    <mergeCell ref="A19:B19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 2</vt:lpstr>
      <vt:lpstr>Sheet 3</vt:lpstr>
      <vt:lpstr>Sheet 4</vt:lpstr>
    </vt:vector>
  </TitlesOfParts>
  <Company>Bureau van Dijk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2012-03-20T16:11:11Z</dcterms:created>
  <dcterms:modified xsi:type="dcterms:W3CDTF">2012-03-20T20:43:24Z</dcterms:modified>
</cp:coreProperties>
</file>