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88" yWindow="72" windowWidth="16608" windowHeight="9432"/>
  </bookViews>
  <sheets>
    <sheet name="Q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5" i="1" l="1"/>
  <c r="F17" i="1" s="1"/>
  <c r="F10" i="1" s="1"/>
  <c r="G14" i="1"/>
  <c r="F14" i="1"/>
  <c r="F5" i="1"/>
  <c r="E5" i="1"/>
  <c r="D5" i="1"/>
  <c r="C8" i="1"/>
  <c r="D7" i="1"/>
  <c r="D8" i="1" s="1"/>
  <c r="E7" i="1" l="1"/>
  <c r="F7" i="1" s="1"/>
  <c r="F8" i="1" s="1"/>
  <c r="E8" i="1" l="1"/>
</calcChain>
</file>

<file path=xl/sharedStrings.xml><?xml version="1.0" encoding="utf-8"?>
<sst xmlns="http://schemas.openxmlformats.org/spreadsheetml/2006/main" count="16" uniqueCount="16">
  <si>
    <t>Argentina</t>
  </si>
  <si>
    <t xml:space="preserve">(a) </t>
  </si>
  <si>
    <t>Pesos per dollar</t>
  </si>
  <si>
    <t>Price level</t>
  </si>
  <si>
    <t>Real ex rate (US = 1)</t>
  </si>
  <si>
    <t>Depreciation (%)</t>
  </si>
  <si>
    <t>Inflation (%)</t>
  </si>
  <si>
    <t xml:space="preserve">(c)  </t>
  </si>
  <si>
    <t>Interest rate</t>
  </si>
  <si>
    <t>(A) real interest</t>
  </si>
  <si>
    <t>(B) growth</t>
  </si>
  <si>
    <t>(C) primary deficit</t>
  </si>
  <si>
    <t>GDP growth</t>
  </si>
  <si>
    <t>Total change in B/Y</t>
  </si>
  <si>
    <t>Debt/GDP = B/Y</t>
  </si>
  <si>
    <t>&lt;- at 2% real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</si>
</sst>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A7" workbookViewId="0">
      <selection activeCell="F10" sqref="F10"/>
    </sheetView>
  </sheetViews>
  <sheetFormatPr defaultRowHeight="14.4" x14ac:dyDescent="0.3"/>
  <cols>
    <col min="2" max="2" width="18.44140625" customWidth="1"/>
  </cols>
  <sheetData>
    <row r="1" spans="1:8" x14ac:dyDescent="0.3">
      <c r="A1" s="1" t="s">
        <v>0</v>
      </c>
    </row>
    <row r="2" spans="1:8" x14ac:dyDescent="0.3">
      <c r="A2" s="1"/>
    </row>
    <row r="3" spans="1:8" x14ac:dyDescent="0.3">
      <c r="A3" t="s">
        <v>1</v>
      </c>
      <c r="C3">
        <v>2010</v>
      </c>
      <c r="D3">
        <v>2011</v>
      </c>
      <c r="E3">
        <v>2012</v>
      </c>
      <c r="F3">
        <v>2013</v>
      </c>
    </row>
    <row r="4" spans="1:8" x14ac:dyDescent="0.3">
      <c r="B4" t="s">
        <v>2</v>
      </c>
      <c r="C4" s="2">
        <v>3.9</v>
      </c>
      <c r="D4" s="2">
        <v>4.1100000000000003</v>
      </c>
      <c r="E4" s="2">
        <v>4.54</v>
      </c>
      <c r="F4" s="2">
        <v>5.46</v>
      </c>
    </row>
    <row r="5" spans="1:8" x14ac:dyDescent="0.3">
      <c r="B5" t="s">
        <v>5</v>
      </c>
      <c r="C5" s="2"/>
      <c r="D5" s="2">
        <f>100*(D4/C4-1)</f>
        <v>5.3846153846153877</v>
      </c>
      <c r="E5" s="2">
        <f t="shared" ref="E5:F5" si="0">100*(E4/D4-1)</f>
        <v>10.46228710462287</v>
      </c>
      <c r="F5" s="2">
        <f t="shared" si="0"/>
        <v>20.264317180616743</v>
      </c>
    </row>
    <row r="6" spans="1:8" x14ac:dyDescent="0.3">
      <c r="B6" t="s">
        <v>6</v>
      </c>
      <c r="C6" s="2">
        <v>22.9</v>
      </c>
      <c r="D6" s="2">
        <v>24.4</v>
      </c>
      <c r="E6" s="2">
        <v>25.3</v>
      </c>
      <c r="F6" s="2">
        <v>20.6</v>
      </c>
    </row>
    <row r="7" spans="1:8" x14ac:dyDescent="0.3">
      <c r="B7" t="s">
        <v>3</v>
      </c>
      <c r="C7" s="2">
        <v>1</v>
      </c>
      <c r="D7" s="2">
        <f>C7*(1+C6/100)</f>
        <v>1.2290000000000001</v>
      </c>
      <c r="E7" s="2">
        <f t="shared" ref="E7:F7" si="1">D7*(1+D6/100)</f>
        <v>1.5288760000000001</v>
      </c>
      <c r="F7" s="2">
        <f t="shared" si="1"/>
        <v>1.9156816280000004</v>
      </c>
    </row>
    <row r="8" spans="1:8" x14ac:dyDescent="0.3">
      <c r="B8" t="s">
        <v>4</v>
      </c>
      <c r="C8" s="2">
        <f>C4/C7</f>
        <v>3.9</v>
      </c>
      <c r="D8" s="2">
        <f t="shared" ref="D8:F8" si="2">D4/D7</f>
        <v>3.3441822620016275</v>
      </c>
      <c r="E8" s="2">
        <f t="shared" si="2"/>
        <v>2.9695017777766148</v>
      </c>
      <c r="F8" s="2">
        <f t="shared" si="2"/>
        <v>2.8501604443011335</v>
      </c>
    </row>
    <row r="10" spans="1:8" x14ac:dyDescent="0.3">
      <c r="A10" s="3" t="s">
        <v>7</v>
      </c>
      <c r="B10" t="s">
        <v>14</v>
      </c>
      <c r="C10" s="2"/>
      <c r="D10" s="2"/>
      <c r="E10" s="2">
        <v>44.8</v>
      </c>
      <c r="F10" s="2">
        <f>E10+F17</f>
        <v>36.953599999999994</v>
      </c>
    </row>
    <row r="11" spans="1:8" x14ac:dyDescent="0.3">
      <c r="B11" t="s">
        <v>8</v>
      </c>
      <c r="C11" s="2"/>
      <c r="D11" s="2"/>
      <c r="E11" s="2"/>
      <c r="F11" s="2">
        <v>6.5</v>
      </c>
    </row>
    <row r="12" spans="1:8" x14ac:dyDescent="0.3">
      <c r="B12" t="s">
        <v>12</v>
      </c>
      <c r="C12" s="2"/>
      <c r="D12" s="2"/>
      <c r="E12" s="2"/>
      <c r="F12" s="2">
        <v>5.2</v>
      </c>
    </row>
    <row r="13" spans="1:8" x14ac:dyDescent="0.3">
      <c r="C13" s="2"/>
      <c r="D13" s="2"/>
      <c r="E13" s="2"/>
      <c r="F13" s="2"/>
    </row>
    <row r="14" spans="1:8" x14ac:dyDescent="0.3">
      <c r="B14" t="s">
        <v>9</v>
      </c>
      <c r="C14" s="2"/>
      <c r="D14" s="2"/>
      <c r="E14" s="2"/>
      <c r="F14" s="2">
        <f>0.01*(F11-F6)*E10</f>
        <v>-6.3168000000000006</v>
      </c>
      <c r="G14" s="2">
        <f>0.02*E10</f>
        <v>0.89599999999999991</v>
      </c>
      <c r="H14" t="s">
        <v>15</v>
      </c>
    </row>
    <row r="15" spans="1:8" x14ac:dyDescent="0.3">
      <c r="B15" t="s">
        <v>10</v>
      </c>
      <c r="C15" s="2"/>
      <c r="D15" s="2"/>
      <c r="E15" s="2"/>
      <c r="F15" s="2">
        <f>-0.01*F12*E10</f>
        <v>-2.3296000000000001</v>
      </c>
    </row>
    <row r="16" spans="1:8" x14ac:dyDescent="0.3">
      <c r="B16" t="s">
        <v>11</v>
      </c>
      <c r="C16" s="2"/>
      <c r="D16" s="2"/>
      <c r="E16" s="2"/>
      <c r="F16" s="2">
        <v>0.8</v>
      </c>
    </row>
    <row r="17" spans="2:6" x14ac:dyDescent="0.3">
      <c r="B17" t="s">
        <v>13</v>
      </c>
      <c r="C17" s="2"/>
      <c r="D17" s="2"/>
      <c r="E17" s="2"/>
      <c r="F17" s="2">
        <f>SUM(F14:F16)</f>
        <v>-7.8464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Sheet2</vt:lpstr>
      <vt:lpstr>Sheet3</vt:lpstr>
    </vt:vector>
  </TitlesOfParts>
  <Company>NYU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2013-12-14T13:37:36Z</dcterms:created>
  <dcterms:modified xsi:type="dcterms:W3CDTF">2013-12-22T20:47:19Z</dcterms:modified>
</cp:coreProperties>
</file>