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6" windowWidth="13632" windowHeight="5832"/>
  </bookViews>
  <sheets>
    <sheet name="Question 1" sheetId="4" r:id="rId1"/>
  </sheets>
  <calcPr calcId="125725"/>
</workbook>
</file>

<file path=xl/calcChain.xml><?xml version="1.0" encoding="utf-8"?>
<calcChain xmlns="http://schemas.openxmlformats.org/spreadsheetml/2006/main">
  <c r="B14" i="4"/>
  <c r="D4"/>
  <c r="D11" s="1"/>
  <c r="D17"/>
  <c r="D13" s="1"/>
  <c r="C18"/>
  <c r="I18" s="1"/>
  <c r="B9"/>
  <c r="I9" s="1"/>
  <c r="B6"/>
  <c r="C13"/>
  <c r="F13"/>
  <c r="H13"/>
  <c r="G13"/>
  <c r="E13"/>
  <c r="B13"/>
  <c r="I17"/>
  <c r="I16"/>
  <c r="I15"/>
  <c r="I14"/>
  <c r="I10"/>
  <c r="I5"/>
  <c r="H4"/>
  <c r="H11" s="1"/>
  <c r="H8" s="1"/>
  <c r="G4"/>
  <c r="E4"/>
  <c r="E11" s="1"/>
  <c r="E8" s="1"/>
  <c r="B4" l="1"/>
  <c r="B11" s="1"/>
  <c r="B8" s="1"/>
  <c r="I13"/>
  <c r="G11"/>
  <c r="D8"/>
  <c r="I4" l="1"/>
  <c r="G8"/>
  <c r="I8" s="1"/>
  <c r="I11"/>
</calcChain>
</file>

<file path=xl/sharedStrings.xml><?xml version="1.0" encoding="utf-8"?>
<sst xmlns="http://schemas.openxmlformats.org/spreadsheetml/2006/main" count="24" uniqueCount="24">
  <si>
    <t>Question 1</t>
  </si>
  <si>
    <t>Sales</t>
  </si>
  <si>
    <t>Intermediate goods</t>
  </si>
  <si>
    <t>Value added</t>
  </si>
  <si>
    <t>Wages + benefits</t>
  </si>
  <si>
    <t>Rent</t>
  </si>
  <si>
    <t xml:space="preserve">Profit </t>
  </si>
  <si>
    <t>Income</t>
  </si>
  <si>
    <t xml:space="preserve">Final Sales </t>
  </si>
  <si>
    <t>Consumption</t>
  </si>
  <si>
    <t xml:space="preserve">Investment </t>
  </si>
  <si>
    <t>Government</t>
  </si>
  <si>
    <t xml:space="preserve">Exports </t>
  </si>
  <si>
    <t xml:space="preserve">Imports </t>
  </si>
  <si>
    <t>Tomatoes</t>
  </si>
  <si>
    <t>Note:  numbers are thousands</t>
  </si>
  <si>
    <t>MFCM</t>
  </si>
  <si>
    <t>Catsup</t>
  </si>
  <si>
    <t>Govt</t>
  </si>
  <si>
    <t>Total</t>
  </si>
  <si>
    <t>Seeds*</t>
  </si>
  <si>
    <t>Fgn Mach*</t>
  </si>
  <si>
    <t>*Foreign producers don't show up in domestic value added, but they can sell goods locally</t>
  </si>
  <si>
    <t>Café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</si>
</sst>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2"/>
  <sheetViews>
    <sheetView tabSelected="1" workbookViewId="0">
      <selection activeCell="I13" sqref="I13"/>
    </sheetView>
  </sheetViews>
  <sheetFormatPr defaultRowHeight="14.4"/>
  <cols>
    <col min="1" max="1" width="17.109375" customWidth="1"/>
    <col min="2" max="2" width="11.21875" customWidth="1"/>
    <col min="3" max="3" width="9.6640625" customWidth="1"/>
    <col min="4" max="4" width="10.44140625" customWidth="1"/>
    <col min="5" max="6" width="10" customWidth="1"/>
    <col min="7" max="7" width="10.109375" customWidth="1"/>
    <col min="8" max="8" width="10.21875" customWidth="1"/>
    <col min="9" max="9" width="10.77734375" customWidth="1"/>
  </cols>
  <sheetData>
    <row r="1" spans="1:9">
      <c r="A1" s="1" t="s">
        <v>0</v>
      </c>
    </row>
    <row r="2" spans="1:9">
      <c r="A2" s="1"/>
    </row>
    <row r="3" spans="1:9" s="3" customFormat="1">
      <c r="B3" s="3" t="s">
        <v>23</v>
      </c>
      <c r="C3" s="3" t="s">
        <v>20</v>
      </c>
      <c r="D3" s="3" t="s">
        <v>14</v>
      </c>
      <c r="E3" s="3" t="s">
        <v>16</v>
      </c>
      <c r="F3" s="3" t="s">
        <v>21</v>
      </c>
      <c r="G3" s="3" t="s">
        <v>17</v>
      </c>
      <c r="H3" s="3" t="s">
        <v>18</v>
      </c>
      <c r="I3" s="3" t="s">
        <v>19</v>
      </c>
    </row>
    <row r="4" spans="1:9">
      <c r="A4" s="1" t="s">
        <v>3</v>
      </c>
      <c r="B4" s="4">
        <f>B5-B6</f>
        <v>35</v>
      </c>
      <c r="C4" s="4"/>
      <c r="D4" s="4">
        <f>D5-D6</f>
        <v>11</v>
      </c>
      <c r="E4" s="4">
        <f t="shared" ref="E4:H4" si="0">E5-E6</f>
        <v>85</v>
      </c>
      <c r="F4" s="4"/>
      <c r="G4" s="4">
        <f t="shared" si="0"/>
        <v>2</v>
      </c>
      <c r="H4" s="4">
        <f t="shared" si="0"/>
        <v>10</v>
      </c>
      <c r="I4" s="4">
        <f>SUM(B4:H4)</f>
        <v>143</v>
      </c>
    </row>
    <row r="5" spans="1:9">
      <c r="A5" s="2" t="s">
        <v>1</v>
      </c>
      <c r="B5" s="4">
        <v>55</v>
      </c>
      <c r="C5" s="4"/>
      <c r="D5" s="4">
        <v>11</v>
      </c>
      <c r="E5" s="4">
        <v>100</v>
      </c>
      <c r="F5" s="4"/>
      <c r="G5" s="4">
        <v>10</v>
      </c>
      <c r="H5" s="4">
        <v>10</v>
      </c>
      <c r="I5" s="4">
        <f t="shared" ref="I5:I18" si="1">SUM(B5:H5)</f>
        <v>186</v>
      </c>
    </row>
    <row r="6" spans="1:9">
      <c r="A6" s="2" t="s">
        <v>2</v>
      </c>
      <c r="B6" s="4">
        <f>10+10</f>
        <v>20</v>
      </c>
      <c r="C6" s="4">
        <v>10</v>
      </c>
      <c r="D6" s="4">
        <v>0</v>
      </c>
      <c r="E6" s="4">
        <v>15</v>
      </c>
      <c r="F6" s="4"/>
      <c r="G6" s="4">
        <v>8</v>
      </c>
      <c r="H6" s="4">
        <v>0</v>
      </c>
      <c r="I6" s="4"/>
    </row>
    <row r="7" spans="1:9">
      <c r="B7" s="4"/>
      <c r="C7" s="4"/>
      <c r="D7" s="4"/>
      <c r="E7" s="4"/>
      <c r="F7" s="4"/>
      <c r="G7" s="4"/>
      <c r="H7" s="4"/>
      <c r="I7" s="4"/>
    </row>
    <row r="8" spans="1:9">
      <c r="A8" s="1" t="s">
        <v>7</v>
      </c>
      <c r="B8" s="4">
        <f>B9+B10+B11</f>
        <v>35</v>
      </c>
      <c r="C8" s="4"/>
      <c r="D8" s="4">
        <f>D9+D10+D11</f>
        <v>11</v>
      </c>
      <c r="E8" s="4">
        <f t="shared" ref="E8:H8" si="2">E9+E10+E11</f>
        <v>85</v>
      </c>
      <c r="F8" s="4"/>
      <c r="G8" s="4">
        <f t="shared" si="2"/>
        <v>2</v>
      </c>
      <c r="H8" s="4">
        <f t="shared" si="2"/>
        <v>10</v>
      </c>
      <c r="I8" s="4">
        <f t="shared" si="1"/>
        <v>143</v>
      </c>
    </row>
    <row r="9" spans="1:9">
      <c r="A9" s="2" t="s">
        <v>4</v>
      </c>
      <c r="B9" s="4">
        <f>22</f>
        <v>22</v>
      </c>
      <c r="C9" s="4"/>
      <c r="D9" s="4">
        <v>9</v>
      </c>
      <c r="E9" s="4">
        <v>70</v>
      </c>
      <c r="F9" s="4"/>
      <c r="G9" s="4">
        <v>2</v>
      </c>
      <c r="H9" s="4">
        <v>10</v>
      </c>
      <c r="I9" s="4">
        <f t="shared" si="1"/>
        <v>113</v>
      </c>
    </row>
    <row r="10" spans="1:9">
      <c r="A10" s="2" t="s">
        <v>5</v>
      </c>
      <c r="B10" s="4">
        <v>3</v>
      </c>
      <c r="C10" s="4"/>
      <c r="D10" s="4">
        <v>1</v>
      </c>
      <c r="E10" s="4">
        <v>0</v>
      </c>
      <c r="F10" s="4"/>
      <c r="G10" s="4">
        <v>0</v>
      </c>
      <c r="H10" s="4">
        <v>0</v>
      </c>
      <c r="I10" s="4">
        <f t="shared" si="1"/>
        <v>4</v>
      </c>
    </row>
    <row r="11" spans="1:9">
      <c r="A11" s="2" t="s">
        <v>6</v>
      </c>
      <c r="B11" s="4">
        <f>B4-(B9+B10)</f>
        <v>10</v>
      </c>
      <c r="C11" s="4"/>
      <c r="D11" s="4">
        <f t="shared" ref="D11:H11" si="3">D4-(D9+D10)</f>
        <v>1</v>
      </c>
      <c r="E11" s="4">
        <f t="shared" si="3"/>
        <v>15</v>
      </c>
      <c r="F11" s="4"/>
      <c r="G11" s="4">
        <f t="shared" si="3"/>
        <v>0</v>
      </c>
      <c r="H11" s="4">
        <f t="shared" si="3"/>
        <v>0</v>
      </c>
      <c r="I11" s="4">
        <f t="shared" si="1"/>
        <v>26</v>
      </c>
    </row>
    <row r="12" spans="1:9">
      <c r="A12" s="2"/>
      <c r="B12" s="4"/>
      <c r="C12" s="4"/>
      <c r="D12" s="4"/>
      <c r="E12" s="4"/>
      <c r="F12" s="4"/>
      <c r="G12" s="4"/>
      <c r="H12" s="4"/>
      <c r="I12" s="4"/>
    </row>
    <row r="13" spans="1:9">
      <c r="A13" s="1" t="s">
        <v>8</v>
      </c>
      <c r="B13" s="4">
        <f>SUM(B14:B17)-B18</f>
        <v>55</v>
      </c>
      <c r="C13" s="4">
        <f>SUM(C14:C17)-C18</f>
        <v>-10</v>
      </c>
      <c r="D13" s="4">
        <f t="shared" ref="D13:H13" si="4">SUM(D14:D17)-D18</f>
        <v>3</v>
      </c>
      <c r="E13" s="4">
        <f t="shared" si="4"/>
        <v>85</v>
      </c>
      <c r="F13" s="4">
        <f t="shared" si="4"/>
        <v>0</v>
      </c>
      <c r="G13" s="4">
        <f t="shared" si="4"/>
        <v>0</v>
      </c>
      <c r="H13" s="4">
        <f t="shared" si="4"/>
        <v>10</v>
      </c>
      <c r="I13" s="4">
        <f t="shared" si="1"/>
        <v>143</v>
      </c>
    </row>
    <row r="14" spans="1:9">
      <c r="A14" s="2" t="s">
        <v>9</v>
      </c>
      <c r="B14" s="4">
        <f>55</f>
        <v>55</v>
      </c>
      <c r="C14" s="4"/>
      <c r="D14" s="4">
        <v>0</v>
      </c>
      <c r="E14" s="4">
        <v>60</v>
      </c>
      <c r="F14" s="4"/>
      <c r="G14" s="4"/>
      <c r="H14" s="4"/>
      <c r="I14" s="4">
        <f t="shared" si="1"/>
        <v>115</v>
      </c>
    </row>
    <row r="15" spans="1:9">
      <c r="A15" s="2" t="s">
        <v>10</v>
      </c>
      <c r="B15" s="4">
        <v>0</v>
      </c>
      <c r="C15" s="4"/>
      <c r="D15" s="4">
        <v>0</v>
      </c>
      <c r="E15" s="4">
        <v>0</v>
      </c>
      <c r="F15" s="4">
        <v>15</v>
      </c>
      <c r="G15" s="4"/>
      <c r="H15" s="4"/>
      <c r="I15" s="4">
        <f t="shared" si="1"/>
        <v>15</v>
      </c>
    </row>
    <row r="16" spans="1:9">
      <c r="A16" s="2" t="s">
        <v>11</v>
      </c>
      <c r="B16" s="4">
        <v>0</v>
      </c>
      <c r="C16" s="4"/>
      <c r="D16" s="4">
        <v>0</v>
      </c>
      <c r="E16" s="4"/>
      <c r="F16" s="4"/>
      <c r="G16" s="4"/>
      <c r="H16" s="4">
        <v>10</v>
      </c>
      <c r="I16" s="4">
        <f t="shared" si="1"/>
        <v>10</v>
      </c>
    </row>
    <row r="17" spans="1:9">
      <c r="A17" s="2" t="s">
        <v>12</v>
      </c>
      <c r="B17" s="4">
        <v>0</v>
      </c>
      <c r="C17" s="4"/>
      <c r="D17" s="4">
        <f>3</f>
        <v>3</v>
      </c>
      <c r="E17" s="4">
        <v>40</v>
      </c>
      <c r="F17" s="4"/>
      <c r="G17" s="4"/>
      <c r="H17" s="4"/>
      <c r="I17" s="4">
        <f t="shared" si="1"/>
        <v>43</v>
      </c>
    </row>
    <row r="18" spans="1:9">
      <c r="A18" s="2" t="s">
        <v>13</v>
      </c>
      <c r="B18" s="4">
        <v>0</v>
      </c>
      <c r="C18" s="4">
        <f>C6</f>
        <v>10</v>
      </c>
      <c r="D18" s="4">
        <v>0</v>
      </c>
      <c r="E18" s="4">
        <v>15</v>
      </c>
      <c r="F18" s="4">
        <v>15</v>
      </c>
      <c r="G18" s="4"/>
      <c r="H18" s="4"/>
      <c r="I18" s="4">
        <f t="shared" si="1"/>
        <v>40</v>
      </c>
    </row>
    <row r="19" spans="1:9">
      <c r="A19" s="2"/>
    </row>
    <row r="20" spans="1:9">
      <c r="A20" t="s">
        <v>15</v>
      </c>
    </row>
    <row r="21" spans="1:9">
      <c r="A21" t="s">
        <v>22</v>
      </c>
    </row>
    <row r="22" spans="1:9">
      <c r="A22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 1</vt:lpstr>
    </vt:vector>
  </TitlesOfParts>
  <Company>NYU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Problem Set calculations</dc:title>
  <dc:subject>Global Economy course</dc:subject>
  <dc:creator>Dave Backus @ NYU</dc:creator>
  <cp:lastModifiedBy>Windows User</cp:lastModifiedBy>
  <dcterms:created xsi:type="dcterms:W3CDTF">2012-02-05T20:37:29Z</dcterms:created>
  <dcterms:modified xsi:type="dcterms:W3CDTF">2013-02-27T21:01:36Z</dcterms:modified>
</cp:coreProperties>
</file>