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905"/>
  </bookViews>
  <sheets>
    <sheet name="Sheet1" sheetId="1" r:id="rId1"/>
  </sheets>
  <definedNames>
    <definedName name="_xlnm._FilterDatabase" localSheetId="0" hidden="1">Sheet1!$A$8:$H$37</definedName>
  </definedNames>
  <calcPr calcId="152511"/>
</workbook>
</file>

<file path=xl/calcChain.xml><?xml version="1.0" encoding="utf-8"?>
<calcChain xmlns="http://schemas.openxmlformats.org/spreadsheetml/2006/main">
  <c r="A32" i="1" l="1"/>
  <c r="A33" i="1"/>
  <c r="A21" i="1" l="1"/>
  <c r="A22" i="1"/>
  <c r="A24" i="1"/>
  <c r="A25" i="1"/>
  <c r="A27" i="1"/>
  <c r="A28" i="1"/>
  <c r="A30" i="1"/>
  <c r="A31" i="1"/>
  <c r="A35" i="1"/>
  <c r="A36" i="1"/>
  <c r="A37" i="1"/>
  <c r="A19" i="1"/>
  <c r="A18" i="1"/>
  <c r="A17" i="1"/>
  <c r="A16" i="1"/>
  <c r="A15" i="1"/>
  <c r="A14" i="1"/>
  <c r="A13" i="1"/>
  <c r="A12" i="1"/>
  <c r="A11" i="1"/>
  <c r="A10" i="1"/>
  <c r="D6" i="1" l="1"/>
  <c r="B6" i="1"/>
  <c r="A6" i="1"/>
  <c r="E6" i="1" l="1"/>
  <c r="C6" i="1" s="1"/>
</calcChain>
</file>

<file path=xl/comments1.xml><?xml version="1.0" encoding="utf-8"?>
<comments xmlns="http://schemas.openxmlformats.org/spreadsheetml/2006/main">
  <authors>
    <author>Author</author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Viết hoa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Display message là được rồi, không cần popup
</t>
        </r>
      </text>
    </comment>
  </commentList>
</comments>
</file>

<file path=xl/sharedStrings.xml><?xml version="1.0" encoding="utf-8"?>
<sst xmlns="http://schemas.openxmlformats.org/spreadsheetml/2006/main" count="95" uniqueCount="84">
  <si>
    <t>Back to Test Report</t>
  </si>
  <si>
    <t>Module Code</t>
  </si>
  <si>
    <t>Admin_login</t>
  </si>
  <si>
    <t>Test requirement</t>
  </si>
  <si>
    <t>This test cases were created to test integration between login with all functions and all functions together</t>
  </si>
  <si>
    <t>Tester</t>
  </si>
  <si>
    <t>Pass</t>
  </si>
  <si>
    <t>Fail</t>
  </si>
  <si>
    <t>Untested</t>
  </si>
  <si>
    <t>N/A</t>
  </si>
  <si>
    <t>Number of Test cases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</si>
  <si>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</si>
  <si>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</si>
  <si>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</si>
  <si>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</si>
  <si>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</si>
  <si>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</si>
  <si>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</si>
  <si>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</si>
  <si>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Integrate Login with admin's account management</t>
  </si>
  <si>
    <t>1. Move mouse over an user name in lock list
2. Click "Warn"
3.  Enters message into textbox.
4. Click Warn or press Enter</t>
  </si>
  <si>
    <t>1. Click on "Reported user list"
2. Click an user name in reported table</t>
  </si>
  <si>
    <t>1. a menu is displayed
2. message popup "Lock this user?" is displayed.
3. popup is displayed.</t>
  </si>
  <si>
    <t>1. Click on "Reported post list"
2. Click an user name in reported table</t>
  </si>
  <si>
    <t xml:space="preserve">1. Click Delete
2. Enters message in text box
3. Click Delete or press Enter
</t>
  </si>
  <si>
    <t xml:space="preserve">1. Click Delete
2. Enters message in text box
3. Click cancel
</t>
  </si>
  <si>
    <t>Check "Login" button</t>
  </si>
  <si>
    <t>1. Enter the admin page
2. Click on "Login" button</t>
  </si>
  <si>
    <t>When user input correct username and password</t>
  </si>
  <si>
    <t>1. Enter the admin page
2. Input username "email0@gmail.com" password "123456", then click "Login" button</t>
  </si>
  <si>
    <t>1.The admin page is displayed 
2. Logged in successfully, The "User management" page is displayed</t>
  </si>
  <si>
    <t>When user input only username to login</t>
  </si>
  <si>
    <t>1. Enter the admin page
2. Input username "email0@gmail.com", password "" then click "Login" button</t>
  </si>
  <si>
    <t>1.The admin page is displayed 
2. Display error message "The Password field is required"</t>
  </si>
  <si>
    <t>When user input only password to login</t>
  </si>
  <si>
    <t>1. Enter the admin page
2. Input username "", password "123456789"  then click "Login" button</t>
  </si>
  <si>
    <t>1.The admin page is displayed 
2. Display error message "The Username field is required"</t>
  </si>
  <si>
    <t>When user input correct username and wrong password</t>
  </si>
  <si>
    <t>1. Enter the admin page
2. Input username "email0@gmail.com" and password "fsdfs", then click "Login" button</t>
  </si>
  <si>
    <t>1.The admin page is displayed 
2. Display error message "Username or Password wrong"</t>
  </si>
  <si>
    <t>When user input wrong username and correct password</t>
  </si>
  <si>
    <t>1. Enter the admin page
2. Input username and password, then click "Login" button</t>
  </si>
  <si>
    <t>When user input wrong username and wrong password</t>
  </si>
  <si>
    <t>1. Enter the admin page
2. Input wrong username "fsdfsd" and password "123456789", then click "Login" button</t>
  </si>
  <si>
    <t>When user input password with length  more than 50 characters</t>
  </si>
  <si>
    <t>1. Enter the admin page
2. Input password with length more than 32 characters</t>
  </si>
  <si>
    <t>1.The admin page is displayed 
2. Can not input more characters</t>
  </si>
  <si>
    <t>Verify that password is encoded</t>
  </si>
  <si>
    <t>1. Enter the admin page
2. Input data to "Password" field</t>
  </si>
  <si>
    <t>1.The admin page is displayed 
2. Data is encoded</t>
  </si>
  <si>
    <t>When user input password with length less than 6 characters</t>
  </si>
  <si>
    <t>1. Enter the admin page
2. Input password with length less than 6 characters</t>
  </si>
  <si>
    <t>LucPTSE02923</t>
  </si>
  <si>
    <t>When admin locks user</t>
  </si>
  <si>
    <t>When admin unlocks user</t>
  </si>
  <si>
    <t>When admin send warning</t>
  </si>
  <si>
    <t>When admin Review user</t>
  </si>
  <si>
    <t>When admin Reviews post</t>
  </si>
  <si>
    <t>When admin deletes user post</t>
  </si>
  <si>
    <t>When admin reply question</t>
  </si>
  <si>
    <t>Lock user module</t>
  </si>
  <si>
    <t>Unlock user module</t>
  </si>
  <si>
    <t>1. Move mouse over an user name
2. Click "Lock"
3.  Click "Lock" or press Enter</t>
  </si>
  <si>
    <t>1. Move mouse over an user name
2. Click "Lock"
3.  Click "Cancel"</t>
  </si>
  <si>
    <t>1. Move mouse over an user name in lock list
2. Click "Unlock"
3.  Click "Cancel"</t>
  </si>
  <si>
    <t>1. Move mouse over an user name in lock list
2. Click "Warn"
3.  Enters message into textbox.
4. Click "Cancel"</t>
  </si>
  <si>
    <t xml:space="preserve">1. click Reply link
2. click Answer
3. Input into text box
4. Click Cancel
</t>
  </si>
  <si>
    <t>1. click Reply link
2. click Answer
3. Input into text box
4. Click Reply button</t>
  </si>
  <si>
    <t>Warn user module</t>
  </si>
  <si>
    <t>Review  module</t>
  </si>
  <si>
    <t>Reply question  module</t>
  </si>
  <si>
    <t xml:space="preserve">1. Admin page is displayed 
2. Error message is displayed
</t>
  </si>
  <si>
    <t>1. Move mouse over an username in lock list
2. Click "Unlock"
3.  Enters message into textbox.</t>
  </si>
  <si>
    <t>1.Displays a menu
2. Displays message popup "Unlock this user?".
3. Closes popup.</t>
  </si>
  <si>
    <t>1.Displays a menu
2. Displays message  "Unlock this user?".
3. Closes popup.</t>
  </si>
  <si>
    <t>1. A menu is displayed
2. Message popup "Lock this user?" is displayed.
3. Closes popup.</t>
  </si>
  <si>
    <t>1. Text box popup is displayed
2. Text in text box is displayed
3. Popup is closed</t>
  </si>
  <si>
    <t>1. Reply screen is displayed
2. Text box is displayed
3. Text in text box is displayed
4. Text box popup  is closed</t>
  </si>
  <si>
    <t>1. Reply screen is displayed
2. Text box is displayed
4. Text box popup  is closed</t>
  </si>
  <si>
    <t xml:space="preserve">1. Click Reply link
2. Click Answer
3. Click Cancel
</t>
  </si>
  <si>
    <t>1.A menu is displayed
2. Message popup is displayed
3. Text in text box is displayed
4. Popup is closed.</t>
  </si>
  <si>
    <t>1.a menu is displayed
2. Message popup is displayed
3. Text in text box is displayed
4. Popup is closed.</t>
  </si>
  <si>
    <t>1. Reported user list page is displayed
2. User page is displayed</t>
  </si>
  <si>
    <t>1. Reported User list page is displayed
2. User page is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</si>
</sst>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u/>
      <sz val="11"/>
      <color indexed="12"/>
      <name val="ＭＳ Ｐゴシック"/>
      <family val="3"/>
      <charset val="128"/>
    </font>
    <font>
      <b/>
      <u/>
      <sz val="9"/>
      <color indexed="12"/>
      <name val="Tahoma"/>
      <family val="2"/>
    </font>
    <font>
      <sz val="10"/>
      <color indexed="8"/>
      <name val="Tahoma"/>
      <family val="2"/>
    </font>
    <font>
      <sz val="10"/>
      <name val="Tahoma"/>
      <family val="2"/>
    </font>
    <font>
      <sz val="11"/>
      <name val="ＭＳ Ｐゴシック"/>
      <charset val="128"/>
    </font>
    <font>
      <b/>
      <sz val="10"/>
      <name val="Tahoma"/>
      <family val="2"/>
    </font>
    <font>
      <i/>
      <sz val="10"/>
      <color indexed="17"/>
      <name val="Tahoma"/>
      <family val="2"/>
    </font>
    <font>
      <b/>
      <sz val="10"/>
      <color indexed="8"/>
      <name val="Tahoma"/>
      <family val="2"/>
    </font>
    <font>
      <b/>
      <sz val="10"/>
      <color indexed="9"/>
      <name val="Tahoma"/>
      <family val="2"/>
    </font>
    <font>
      <b/>
      <sz val="8"/>
      <color indexed="8"/>
      <name val="Times New Roman"/>
      <family val="1"/>
    </font>
    <font>
      <sz val="10"/>
      <name val="Tahoma"/>
      <family val="2"/>
      <charset val="163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27"/>
        <bgColor indexed="41"/>
      </patternFill>
    </fill>
    <fill>
      <patternFill patternType="solid">
        <fgColor theme="0"/>
        <bgColor indexed="26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5" fillId="0" borderId="0"/>
  </cellStyleXfs>
  <cellXfs count="30">
    <xf numFmtId="0" fontId="0" fillId="0" borderId="0" xfId="0"/>
    <xf numFmtId="0" fontId="2" fillId="2" borderId="1" xfId="1" applyFont="1" applyFill="1" applyBorder="1" applyAlignment="1"/>
    <xf numFmtId="0" fontId="3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6" fillId="2" borderId="2" xfId="2" applyFont="1" applyFill="1" applyBorder="1" applyAlignment="1">
      <alignment horizontal="left" wrapText="1"/>
    </xf>
    <xf numFmtId="0" fontId="6" fillId="2" borderId="4" xfId="2" applyFont="1" applyFill="1" applyBorder="1" applyAlignment="1">
      <alignment horizontal="left" wrapText="1"/>
    </xf>
    <xf numFmtId="0" fontId="8" fillId="2" borderId="4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9" fillId="3" borderId="6" xfId="2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center" vertical="center" wrapText="1"/>
    </xf>
    <xf numFmtId="0" fontId="6" fillId="4" borderId="7" xfId="2" applyFont="1" applyFill="1" applyBorder="1" applyAlignment="1">
      <alignment horizontal="left" vertical="center"/>
    </xf>
    <xf numFmtId="0" fontId="6" fillId="4" borderId="13" xfId="2" applyFont="1" applyFill="1" applyBorder="1" applyAlignment="1">
      <alignment horizontal="left" vertical="center"/>
    </xf>
    <xf numFmtId="0" fontId="6" fillId="4" borderId="14" xfId="2" applyFont="1" applyFill="1" applyBorder="1" applyAlignment="1">
      <alignment horizontal="left" vertical="center"/>
    </xf>
    <xf numFmtId="0" fontId="4" fillId="5" borderId="6" xfId="2" applyFont="1" applyFill="1" applyBorder="1" applyAlignment="1">
      <alignment vertical="top" wrapText="1"/>
    </xf>
    <xf numFmtId="14" fontId="4" fillId="5" borderId="6" xfId="2" applyNumberFormat="1" applyFont="1" applyFill="1" applyBorder="1" applyAlignment="1">
      <alignment vertical="top" wrapText="1"/>
    </xf>
    <xf numFmtId="0" fontId="3" fillId="5" borderId="6" xfId="0" applyFont="1" applyFill="1" applyBorder="1" applyAlignment="1">
      <alignment vertical="top" wrapText="1"/>
    </xf>
    <xf numFmtId="0" fontId="3" fillId="5" borderId="15" xfId="0" applyFont="1" applyFill="1" applyBorder="1" applyAlignment="1">
      <alignment vertical="top" wrapText="1"/>
    </xf>
    <xf numFmtId="0" fontId="4" fillId="2" borderId="6" xfId="2" applyFont="1" applyFill="1" applyBorder="1" applyAlignment="1">
      <alignment vertical="top" wrapText="1"/>
    </xf>
    <xf numFmtId="14" fontId="4" fillId="2" borderId="6" xfId="2" applyNumberFormat="1" applyFont="1" applyFill="1" applyBorder="1" applyAlignment="1">
      <alignment vertical="top" wrapText="1"/>
    </xf>
    <xf numFmtId="0" fontId="3" fillId="2" borderId="6" xfId="0" applyFont="1" applyFill="1" applyBorder="1" applyAlignment="1">
      <alignment vertical="top" wrapText="1"/>
    </xf>
    <xf numFmtId="0" fontId="3" fillId="2" borderId="0" xfId="0" applyFont="1" applyFill="1" applyAlignment="1">
      <alignment vertical="top"/>
    </xf>
    <xf numFmtId="0" fontId="11" fillId="2" borderId="6" xfId="0" applyFont="1" applyFill="1" applyBorder="1" applyAlignment="1">
      <alignment horizontal="left" vertical="top" wrapText="1"/>
    </xf>
    <xf numFmtId="0" fontId="7" fillId="2" borderId="3" xfId="2" applyFont="1" applyFill="1" applyBorder="1" applyAlignment="1">
      <alignment horizontal="left" wrapText="1"/>
    </xf>
    <xf numFmtId="0" fontId="7" fillId="2" borderId="5" xfId="2" applyFont="1" applyFill="1" applyBorder="1" applyAlignment="1">
      <alignment horizontal="left" wrapText="1"/>
    </xf>
    <xf numFmtId="0" fontId="8" fillId="2" borderId="3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_Sheet1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7"/>
  <sheetViews>
    <sheetView tabSelected="1" topLeftCell="A2" workbookViewId="0">
      <selection activeCell="C33" sqref="C33"/>
    </sheetView>
  </sheetViews>
  <sheetFormatPr defaultRowHeight="15"/>
  <cols>
    <col min="1" max="1" width="17.5703125" customWidth="1"/>
    <col min="2" max="2" width="29.85546875" customWidth="1"/>
    <col min="3" max="3" width="38.140625" customWidth="1"/>
    <col min="4" max="4" width="30.85546875" customWidth="1"/>
    <col min="5" max="5" width="31.7109375" customWidth="1"/>
    <col min="6" max="6" width="11.7109375" customWidth="1"/>
  </cols>
  <sheetData>
    <row r="1" spans="1:8" ht="15.75" thickBot="1">
      <c r="A1" s="1" t="s">
        <v>0</v>
      </c>
      <c r="B1" s="2"/>
      <c r="C1" s="2"/>
      <c r="D1" s="2"/>
      <c r="E1" s="2"/>
      <c r="F1" s="3"/>
    </row>
    <row r="2" spans="1:8">
      <c r="A2" s="4" t="s">
        <v>1</v>
      </c>
      <c r="B2" s="26" t="s">
        <v>2</v>
      </c>
      <c r="C2" s="26"/>
      <c r="D2" s="26"/>
      <c r="E2" s="26"/>
      <c r="F2" s="26"/>
    </row>
    <row r="3" spans="1:8">
      <c r="A3" s="5" t="s">
        <v>3</v>
      </c>
      <c r="B3" s="26" t="s">
        <v>4</v>
      </c>
      <c r="C3" s="26"/>
      <c r="D3" s="26"/>
      <c r="E3" s="26"/>
      <c r="F3" s="26"/>
    </row>
    <row r="4" spans="1:8">
      <c r="A4" s="4" t="s">
        <v>5</v>
      </c>
      <c r="B4" s="27" t="s">
        <v>52</v>
      </c>
      <c r="C4" s="27"/>
      <c r="D4" s="27"/>
      <c r="E4" s="27"/>
      <c r="F4" s="27"/>
    </row>
    <row r="5" spans="1:8">
      <c r="A5" s="6" t="s">
        <v>6</v>
      </c>
      <c r="B5" s="7" t="s">
        <v>7</v>
      </c>
      <c r="C5" s="7" t="s">
        <v>8</v>
      </c>
      <c r="D5" s="8" t="s">
        <v>9</v>
      </c>
      <c r="E5" s="28" t="s">
        <v>10</v>
      </c>
      <c r="F5" s="28"/>
    </row>
    <row r="6" spans="1:8" ht="15.75" thickBot="1">
      <c r="A6" s="9">
        <f>COUNTIF(F21:F1073,"Pass")</f>
        <v>0</v>
      </c>
      <c r="B6" s="10">
        <f>COUNTIF(F21:F1073,"Fail")</f>
        <v>0</v>
      </c>
      <c r="C6" s="10">
        <f>E6-D6-B6-A6</f>
        <v>13</v>
      </c>
      <c r="D6" s="11">
        <f>COUNTIF(F$21:F$1073,"N/A")</f>
        <v>0</v>
      </c>
      <c r="E6" s="29">
        <f>COUNTA(A21:A1073)</f>
        <v>13</v>
      </c>
      <c r="F6" s="29"/>
    </row>
    <row r="8" spans="1:8" ht="20.25" customHeight="1">
      <c r="A8" s="12" t="s">
        <v>11</v>
      </c>
      <c r="B8" s="12" t="s">
        <v>12</v>
      </c>
      <c r="C8" s="12" t="s">
        <v>13</v>
      </c>
      <c r="D8" s="12" t="s">
        <v>14</v>
      </c>
      <c r="E8" s="13" t="s">
        <v>15</v>
      </c>
      <c r="F8" s="13" t="s">
        <v>16</v>
      </c>
      <c r="G8" s="13" t="s">
        <v>17</v>
      </c>
      <c r="H8" s="12" t="s">
        <v>18</v>
      </c>
    </row>
    <row r="9" spans="1:8">
      <c r="A9" s="14"/>
      <c r="B9" s="14" t="s">
        <v>19</v>
      </c>
      <c r="C9" s="15"/>
      <c r="D9" s="15"/>
      <c r="E9" s="15"/>
      <c r="F9" s="15"/>
      <c r="G9" s="15"/>
      <c r="H9" s="16"/>
    </row>
    <row r="10" spans="1:8" s="24" customFormat="1" ht="60" customHeight="1">
      <c r="A10" s="17" t="str">
        <f t="shared" ref="A10:A37" si="0">IF(OR(B10&lt;&gt;"",D10&lt;&gt;""),"["&amp;TEXT($B$2,"##")&amp;"-"&amp;TEXT(ROW()-10,"##")&amp;"]","")</f>
        <v>[Admin_login-]</v>
      </c>
      <c r="B10" s="17" t="s">
        <v>26</v>
      </c>
      <c r="C10" s="17" t="s">
        <v>27</v>
      </c>
      <c r="D10" s="17" t="s">
        <v>71</v>
      </c>
      <c r="E10" s="25"/>
      <c r="F10" s="21"/>
      <c r="G10" s="22"/>
      <c r="H10" s="23"/>
    </row>
    <row r="11" spans="1:8" s="24" customFormat="1" ht="60.75" customHeight="1">
      <c r="A11" s="17" t="str">
        <f t="shared" si="0"/>
        <v>[Admin_login-1]</v>
      </c>
      <c r="B11" s="17" t="s">
        <v>28</v>
      </c>
      <c r="C11" s="17" t="s">
        <v>29</v>
      </c>
      <c r="D11" s="17" t="s">
        <v>30</v>
      </c>
      <c r="E11" s="25"/>
      <c r="F11" s="21"/>
      <c r="G11" s="22"/>
      <c r="H11" s="23"/>
    </row>
    <row r="12" spans="1:8" s="24" customFormat="1" ht="57" customHeight="1">
      <c r="A12" s="17" t="str">
        <f t="shared" si="0"/>
        <v>[Admin_login-2]</v>
      </c>
      <c r="B12" s="17" t="s">
        <v>31</v>
      </c>
      <c r="C12" s="17" t="s">
        <v>32</v>
      </c>
      <c r="D12" s="17" t="s">
        <v>33</v>
      </c>
      <c r="E12" s="25"/>
      <c r="F12" s="21"/>
      <c r="G12" s="22"/>
      <c r="H12" s="23"/>
    </row>
    <row r="13" spans="1:8" s="24" customFormat="1" ht="63" customHeight="1">
      <c r="A13" s="17" t="str">
        <f t="shared" si="0"/>
        <v>[Admin_login-3]</v>
      </c>
      <c r="B13" s="17" t="s">
        <v>34</v>
      </c>
      <c r="C13" s="17" t="s">
        <v>35</v>
      </c>
      <c r="D13" s="17" t="s">
        <v>36</v>
      </c>
      <c r="E13" s="25"/>
      <c r="F13" s="21"/>
      <c r="G13" s="22"/>
      <c r="H13" s="23"/>
    </row>
    <row r="14" spans="1:8" s="24" customFormat="1" ht="61.5" customHeight="1">
      <c r="A14" s="17" t="str">
        <f t="shared" si="0"/>
        <v>[Admin_login-4]</v>
      </c>
      <c r="B14" s="17" t="s">
        <v>37</v>
      </c>
      <c r="C14" s="17" t="s">
        <v>38</v>
      </c>
      <c r="D14" s="17" t="s">
        <v>39</v>
      </c>
      <c r="E14" s="25"/>
      <c r="F14" s="21"/>
      <c r="G14" s="22"/>
      <c r="H14" s="23"/>
    </row>
    <row r="15" spans="1:8" s="24" customFormat="1" ht="52.5" customHeight="1">
      <c r="A15" s="17" t="str">
        <f t="shared" si="0"/>
        <v>[Admin_login-5]</v>
      </c>
      <c r="B15" s="17" t="s">
        <v>40</v>
      </c>
      <c r="C15" s="17" t="s">
        <v>41</v>
      </c>
      <c r="D15" s="17" t="s">
        <v>39</v>
      </c>
      <c r="E15" s="25"/>
      <c r="F15" s="21"/>
      <c r="G15" s="22"/>
      <c r="H15" s="23"/>
    </row>
    <row r="16" spans="1:8" s="24" customFormat="1" ht="60" customHeight="1">
      <c r="A16" s="21" t="str">
        <f>IF(OR(B16&lt;&gt;"",D16&lt;&gt;""),"["&amp;TEXT($B$2,"##")&amp;"-"&amp;TEXT(ROW()-10,"##")&amp;"]","")</f>
        <v>[Admin_login-6]</v>
      </c>
      <c r="B16" s="17" t="s">
        <v>42</v>
      </c>
      <c r="C16" s="17" t="s">
        <v>43</v>
      </c>
      <c r="D16" s="17" t="s">
        <v>39</v>
      </c>
      <c r="E16" s="25"/>
      <c r="F16" s="21"/>
      <c r="G16" s="22"/>
      <c r="H16" s="23"/>
    </row>
    <row r="17" spans="1:8" s="24" customFormat="1" ht="51.75" customHeight="1">
      <c r="A17" s="21" t="str">
        <f t="shared" si="0"/>
        <v>[Admin_login-7]</v>
      </c>
      <c r="B17" s="17" t="s">
        <v>44</v>
      </c>
      <c r="C17" s="17" t="s">
        <v>45</v>
      </c>
      <c r="D17" s="17" t="s">
        <v>46</v>
      </c>
      <c r="E17" s="25"/>
      <c r="F17" s="21"/>
      <c r="G17" s="22"/>
      <c r="H17" s="23"/>
    </row>
    <row r="18" spans="1:8" s="24" customFormat="1" ht="41.25" customHeight="1">
      <c r="A18" s="21" t="str">
        <f t="shared" si="0"/>
        <v>[Admin_login-8]</v>
      </c>
      <c r="B18" s="17" t="s">
        <v>47</v>
      </c>
      <c r="C18" s="17" t="s">
        <v>48</v>
      </c>
      <c r="D18" s="17" t="s">
        <v>49</v>
      </c>
      <c r="E18" s="25"/>
      <c r="F18" s="21"/>
      <c r="G18" s="22"/>
      <c r="H18" s="23"/>
    </row>
    <row r="19" spans="1:8" s="24" customFormat="1" ht="41.25" customHeight="1">
      <c r="A19" s="21" t="str">
        <f t="shared" si="0"/>
        <v>[Admin_login-9]</v>
      </c>
      <c r="B19" s="17" t="s">
        <v>50</v>
      </c>
      <c r="C19" s="17" t="s">
        <v>51</v>
      </c>
      <c r="D19" s="17" t="s">
        <v>46</v>
      </c>
      <c r="E19" s="25"/>
      <c r="F19" s="21"/>
      <c r="G19" s="22"/>
      <c r="H19" s="23"/>
    </row>
    <row r="20" spans="1:8" s="24" customFormat="1" ht="25.5" customHeight="1">
      <c r="A20" s="14"/>
      <c r="B20" s="14" t="s">
        <v>60</v>
      </c>
      <c r="C20" s="15"/>
      <c r="D20" s="15"/>
      <c r="E20" s="15"/>
      <c r="F20" s="15"/>
      <c r="G20" s="15"/>
      <c r="H20" s="16"/>
    </row>
    <row r="21" spans="1:8" ht="38.25" customHeight="1">
      <c r="A21" s="21" t="str">
        <f t="shared" si="0"/>
        <v>[Admin_login-11]</v>
      </c>
      <c r="B21" s="17" t="s">
        <v>53</v>
      </c>
      <c r="C21" s="17" t="s">
        <v>62</v>
      </c>
      <c r="D21" s="17" t="s">
        <v>75</v>
      </c>
      <c r="E21" s="17"/>
      <c r="F21" s="17"/>
      <c r="G21" s="18"/>
      <c r="H21" s="19"/>
    </row>
    <row r="22" spans="1:8" ht="39.75" customHeight="1">
      <c r="A22" s="21" t="str">
        <f t="shared" si="0"/>
        <v>[Admin_login-12]</v>
      </c>
      <c r="B22" s="17" t="s">
        <v>53</v>
      </c>
      <c r="C22" s="17" t="s">
        <v>63</v>
      </c>
      <c r="D22" s="17" t="s">
        <v>22</v>
      </c>
      <c r="E22" s="17"/>
      <c r="F22" s="17"/>
      <c r="G22" s="18"/>
      <c r="H22" s="19"/>
    </row>
    <row r="23" spans="1:8" ht="23.25" customHeight="1">
      <c r="A23" s="14"/>
      <c r="B23" s="14" t="s">
        <v>61</v>
      </c>
      <c r="C23" s="15"/>
      <c r="D23" s="15"/>
      <c r="E23" s="15"/>
      <c r="F23" s="15"/>
      <c r="G23" s="15"/>
      <c r="H23" s="16"/>
    </row>
    <row r="24" spans="1:8" ht="51">
      <c r="A24" s="21" t="str">
        <f t="shared" si="0"/>
        <v>[Admin_login-14]</v>
      </c>
      <c r="B24" s="17" t="s">
        <v>54</v>
      </c>
      <c r="C24" s="17" t="s">
        <v>64</v>
      </c>
      <c r="D24" s="17" t="s">
        <v>74</v>
      </c>
      <c r="E24" s="17"/>
      <c r="F24" s="17"/>
      <c r="G24" s="18"/>
      <c r="H24" s="19"/>
    </row>
    <row r="25" spans="1:8" ht="51">
      <c r="A25" s="21" t="str">
        <f t="shared" si="0"/>
        <v>[Admin_login-15]</v>
      </c>
      <c r="B25" s="17" t="s">
        <v>54</v>
      </c>
      <c r="C25" s="17" t="s">
        <v>72</v>
      </c>
      <c r="D25" s="17" t="s">
        <v>73</v>
      </c>
      <c r="E25" s="17"/>
      <c r="F25" s="17"/>
      <c r="G25" s="18"/>
      <c r="H25" s="19"/>
    </row>
    <row r="26" spans="1:8" ht="24.75" customHeight="1">
      <c r="A26" s="14"/>
      <c r="B26" s="14" t="s">
        <v>68</v>
      </c>
      <c r="C26" s="15"/>
      <c r="D26" s="15"/>
      <c r="E26" s="15"/>
      <c r="F26" s="15"/>
      <c r="G26" s="15"/>
      <c r="H26" s="16"/>
    </row>
    <row r="27" spans="1:8" ht="63.75">
      <c r="A27" s="21" t="str">
        <f t="shared" si="0"/>
        <v>[Admin_login-17]</v>
      </c>
      <c r="B27" s="17" t="s">
        <v>55</v>
      </c>
      <c r="C27" s="17" t="s">
        <v>20</v>
      </c>
      <c r="D27" s="17" t="s">
        <v>80</v>
      </c>
      <c r="E27" s="17"/>
      <c r="F27" s="17"/>
      <c r="G27" s="18"/>
      <c r="H27" s="19"/>
    </row>
    <row r="28" spans="1:8" ht="63.75">
      <c r="A28" s="21" t="str">
        <f t="shared" si="0"/>
        <v>[Admin_login-18]</v>
      </c>
      <c r="B28" s="17" t="s">
        <v>55</v>
      </c>
      <c r="C28" s="17" t="s">
        <v>65</v>
      </c>
      <c r="D28" s="17" t="s">
        <v>81</v>
      </c>
      <c r="E28" s="17"/>
      <c r="F28" s="17"/>
      <c r="G28" s="18"/>
      <c r="H28" s="19"/>
    </row>
    <row r="29" spans="1:8">
      <c r="A29" s="14"/>
      <c r="B29" s="14" t="s">
        <v>69</v>
      </c>
      <c r="C29" s="15"/>
      <c r="D29" s="15"/>
      <c r="E29" s="15"/>
      <c r="F29" s="15"/>
      <c r="G29" s="15"/>
      <c r="H29" s="16"/>
    </row>
    <row r="30" spans="1:8" ht="48" customHeight="1">
      <c r="A30" s="21" t="str">
        <f t="shared" si="0"/>
        <v>[Admin_login-20]</v>
      </c>
      <c r="B30" s="17" t="s">
        <v>56</v>
      </c>
      <c r="C30" s="17" t="s">
        <v>21</v>
      </c>
      <c r="D30" s="17" t="s">
        <v>82</v>
      </c>
      <c r="E30" s="17"/>
      <c r="F30" s="17"/>
      <c r="G30" s="18"/>
      <c r="H30" s="19"/>
    </row>
    <row r="31" spans="1:8" ht="38.25">
      <c r="A31" s="21" t="str">
        <f t="shared" si="0"/>
        <v>[Admin_login-21]</v>
      </c>
      <c r="B31" s="17" t="s">
        <v>57</v>
      </c>
      <c r="C31" s="17" t="s">
        <v>23</v>
      </c>
      <c r="D31" s="17" t="s">
        <v>83</v>
      </c>
      <c r="E31" s="17"/>
      <c r="F31" s="17"/>
      <c r="G31" s="18"/>
      <c r="H31" s="19"/>
    </row>
    <row r="32" spans="1:8" ht="51">
      <c r="A32" s="21" t="str">
        <f t="shared" si="0"/>
        <v>[Admin_login-22]</v>
      </c>
      <c r="B32" s="17" t="s">
        <v>58</v>
      </c>
      <c r="C32" s="17" t="s">
        <v>24</v>
      </c>
      <c r="D32" s="17" t="s">
        <v>76</v>
      </c>
      <c r="E32" s="17"/>
      <c r="F32" s="17"/>
      <c r="G32" s="18"/>
      <c r="H32" s="19"/>
    </row>
    <row r="33" spans="1:8" ht="51">
      <c r="A33" s="21" t="str">
        <f t="shared" si="0"/>
        <v>[Admin_login-23]</v>
      </c>
      <c r="B33" s="17" t="s">
        <v>58</v>
      </c>
      <c r="C33" s="17" t="s">
        <v>25</v>
      </c>
      <c r="D33" s="17" t="s">
        <v>76</v>
      </c>
      <c r="E33" s="17"/>
      <c r="F33" s="17"/>
      <c r="G33" s="18"/>
      <c r="H33" s="19"/>
    </row>
    <row r="34" spans="1:8">
      <c r="A34" s="14"/>
      <c r="B34" s="14" t="s">
        <v>70</v>
      </c>
      <c r="C34" s="15"/>
      <c r="D34" s="15"/>
      <c r="E34" s="15"/>
      <c r="F34" s="15"/>
      <c r="G34" s="15"/>
      <c r="H34" s="16"/>
    </row>
    <row r="35" spans="1:8" ht="51">
      <c r="A35" s="21" t="str">
        <f t="shared" si="0"/>
        <v>[Admin_login-25]</v>
      </c>
      <c r="B35" s="17" t="s">
        <v>59</v>
      </c>
      <c r="C35" s="17" t="s">
        <v>67</v>
      </c>
      <c r="D35" s="17" t="s">
        <v>77</v>
      </c>
      <c r="E35" s="17"/>
      <c r="F35" s="17"/>
      <c r="G35" s="18"/>
      <c r="H35" s="20"/>
    </row>
    <row r="36" spans="1:8" ht="76.5">
      <c r="A36" s="21" t="str">
        <f t="shared" si="0"/>
        <v>[Admin_login-26]</v>
      </c>
      <c r="B36" s="17" t="s">
        <v>59</v>
      </c>
      <c r="C36" s="17" t="s">
        <v>66</v>
      </c>
      <c r="D36" s="17" t="s">
        <v>77</v>
      </c>
      <c r="E36" s="17"/>
      <c r="F36" s="17"/>
      <c r="G36" s="18"/>
      <c r="H36" s="20"/>
    </row>
    <row r="37" spans="1:8" ht="89.25">
      <c r="A37" s="21" t="str">
        <f t="shared" si="0"/>
        <v>[Admin_login-27]</v>
      </c>
      <c r="B37" s="17" t="s">
        <v>59</v>
      </c>
      <c r="C37" s="17" t="s">
        <v>79</v>
      </c>
      <c r="D37" s="17" t="s">
        <v>78</v>
      </c>
      <c r="E37" s="17"/>
      <c r="F37" s="17"/>
      <c r="G37" s="18"/>
      <c r="H37" s="20"/>
    </row>
  </sheetData>
  <autoFilter ref="A8:H37"/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8:F37">
      <formula1>#REF!</formula1>
      <formula2>0</formula2>
    </dataValidation>
  </dataValidations>
  <hyperlinks>
    <hyperlink ref="A1" location="'Test Report'!A1" display="Back to Test Report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2015-08-10T21:04:37Z</dcterms:modified>
</cp:coreProperties>
</file>