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clark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2" l="1"/>
  <c r="AD4" i="2"/>
  <c r="AD5" i="2"/>
  <c r="AD10" i="2"/>
  <c r="AD17" i="2"/>
  <c r="AD18" i="2"/>
  <c r="AD19" i="2"/>
  <c r="AD20" i="2"/>
  <c r="AD21" i="2"/>
  <c r="AD22" i="2"/>
  <c r="AD23" i="2"/>
  <c r="AD24" i="2"/>
  <c r="AD2" i="2"/>
  <c r="AA3" i="2"/>
  <c r="AA4" i="2"/>
  <c r="AA5" i="2"/>
  <c r="AA6" i="2"/>
  <c r="AA7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" i="2"/>
  <c r="P3" i="2"/>
  <c r="P4" i="2"/>
  <c r="P5" i="2"/>
  <c r="P8" i="2"/>
  <c r="P9" i="2"/>
  <c r="P10" i="2"/>
  <c r="P11" i="2"/>
  <c r="P12" i="2"/>
  <c r="P13" i="2"/>
  <c r="P14" i="2"/>
  <c r="P15" i="2"/>
  <c r="P16" i="2"/>
  <c r="P17" i="2"/>
  <c r="P19" i="2"/>
  <c r="P2" i="2"/>
  <c r="B2" i="2"/>
  <c r="C2" i="2"/>
  <c r="D2" i="2"/>
  <c r="E2" i="2"/>
  <c r="G2" i="2"/>
  <c r="H2" i="2"/>
  <c r="I2" i="2"/>
  <c r="K2" i="2"/>
  <c r="L2" i="2"/>
  <c r="M2" i="2"/>
  <c r="N2" i="2"/>
  <c r="O2" i="2"/>
  <c r="Q2" i="2"/>
  <c r="T2" i="2"/>
  <c r="U2" i="2"/>
  <c r="W2" i="2"/>
  <c r="Z2" i="2"/>
  <c r="AC2" i="2"/>
  <c r="B3" i="2"/>
  <c r="C3" i="2"/>
  <c r="D3" i="2"/>
  <c r="E3" i="2"/>
  <c r="G3" i="2"/>
  <c r="H3" i="2"/>
  <c r="I3" i="2"/>
  <c r="K3" i="2"/>
  <c r="L3" i="2"/>
  <c r="M3" i="2"/>
  <c r="N3" i="2"/>
  <c r="O3" i="2"/>
  <c r="Q3" i="2"/>
  <c r="S3" i="2"/>
  <c r="T3" i="2"/>
  <c r="U3" i="2"/>
  <c r="W3" i="2"/>
  <c r="X3" i="2"/>
  <c r="Z3" i="2"/>
  <c r="AC3" i="2"/>
  <c r="B4" i="2"/>
  <c r="C4" i="2"/>
  <c r="D4" i="2"/>
  <c r="E4" i="2"/>
  <c r="G4" i="2"/>
  <c r="H4" i="2"/>
  <c r="I4" i="2"/>
  <c r="K4" i="2"/>
  <c r="L4" i="2"/>
  <c r="M4" i="2"/>
  <c r="N4" i="2"/>
  <c r="O4" i="2"/>
  <c r="Q4" i="2"/>
  <c r="S4" i="2"/>
  <c r="T4" i="2"/>
  <c r="U4" i="2"/>
  <c r="W4" i="2"/>
  <c r="X4" i="2"/>
  <c r="Z4" i="2"/>
  <c r="AC4" i="2"/>
  <c r="B5" i="2"/>
  <c r="E5" i="2"/>
  <c r="G5" i="2"/>
  <c r="H5" i="2"/>
  <c r="I5" i="2"/>
  <c r="J5" i="2"/>
  <c r="K5" i="2"/>
  <c r="L5" i="2"/>
  <c r="M5" i="2"/>
  <c r="N5" i="2"/>
  <c r="O5" i="2"/>
  <c r="Q5" i="2"/>
  <c r="R5" i="2"/>
  <c r="T5" i="2"/>
  <c r="V5" i="2"/>
  <c r="W5" i="2"/>
  <c r="X5" i="2"/>
  <c r="Y5" i="2"/>
  <c r="Z5" i="2"/>
  <c r="AC5" i="2"/>
  <c r="A6" i="2"/>
  <c r="B6" i="2"/>
  <c r="E6" i="2"/>
  <c r="G6" i="2"/>
  <c r="H6" i="2"/>
  <c r="I6" i="2"/>
  <c r="J6" i="2"/>
  <c r="K6" i="2"/>
  <c r="L6" i="2"/>
  <c r="M6" i="2"/>
  <c r="O6" i="2"/>
  <c r="Q6" i="2"/>
  <c r="R6" i="2"/>
  <c r="S6" i="2"/>
  <c r="T6" i="2"/>
  <c r="U6" i="2"/>
  <c r="V6" i="2"/>
  <c r="W6" i="2"/>
  <c r="X6" i="2"/>
  <c r="Y6" i="2"/>
  <c r="AB6" i="2"/>
  <c r="B7" i="2"/>
  <c r="E7" i="2"/>
  <c r="G7" i="2"/>
  <c r="H7" i="2"/>
  <c r="I7" i="2"/>
  <c r="J7" i="2"/>
  <c r="K7" i="2"/>
  <c r="L7" i="2"/>
  <c r="M7" i="2"/>
  <c r="O7" i="2"/>
  <c r="Q7" i="2"/>
  <c r="R7" i="2"/>
  <c r="S7" i="2"/>
  <c r="T7" i="2"/>
  <c r="U7" i="2"/>
  <c r="V7" i="2"/>
  <c r="W7" i="2"/>
  <c r="X7" i="2"/>
  <c r="Y7" i="2"/>
  <c r="AB7" i="2"/>
  <c r="AC7" i="2"/>
  <c r="B8" i="2"/>
  <c r="E8" i="2"/>
  <c r="G8" i="2"/>
  <c r="H8" i="2"/>
  <c r="I8" i="2"/>
  <c r="J8" i="2"/>
  <c r="K8" i="2"/>
  <c r="L8" i="2"/>
  <c r="M8" i="2"/>
  <c r="N8" i="2"/>
  <c r="O8" i="2"/>
  <c r="Q8" i="2"/>
  <c r="R8" i="2"/>
  <c r="U8" i="2"/>
  <c r="V8" i="2"/>
  <c r="Y8" i="2"/>
  <c r="Z8" i="2"/>
  <c r="AB8" i="2"/>
  <c r="A9" i="2"/>
  <c r="B9" i="2"/>
  <c r="E9" i="2"/>
  <c r="G9" i="2"/>
  <c r="H9" i="2"/>
  <c r="I9" i="2"/>
  <c r="J9" i="2"/>
  <c r="K9" i="2"/>
  <c r="L9" i="2"/>
  <c r="M9" i="2"/>
  <c r="N9" i="2"/>
  <c r="O9" i="2"/>
  <c r="Q9" i="2"/>
  <c r="R9" i="2"/>
  <c r="U9" i="2"/>
  <c r="V9" i="2"/>
  <c r="Y9" i="2"/>
  <c r="Z9" i="2"/>
  <c r="AB9" i="2"/>
  <c r="C10" i="2"/>
  <c r="D10" i="2"/>
  <c r="E10" i="2"/>
  <c r="G10" i="2"/>
  <c r="H10" i="2"/>
  <c r="I10" i="2"/>
  <c r="J10" i="2"/>
  <c r="K10" i="2"/>
  <c r="L10" i="2"/>
  <c r="M10" i="2"/>
  <c r="N10" i="2"/>
  <c r="O10" i="2"/>
  <c r="Q10" i="2"/>
  <c r="S10" i="2"/>
  <c r="T10" i="2"/>
  <c r="U10" i="2"/>
  <c r="V10" i="2"/>
  <c r="W10" i="2"/>
  <c r="X10" i="2"/>
  <c r="Y10" i="2"/>
  <c r="Z10" i="2"/>
  <c r="AC10" i="2"/>
  <c r="B11" i="2"/>
  <c r="E11" i="2"/>
  <c r="G11" i="2"/>
  <c r="H11" i="2"/>
  <c r="I11" i="2"/>
  <c r="J11" i="2"/>
  <c r="K11" i="2"/>
  <c r="M11" i="2"/>
  <c r="N11" i="2"/>
  <c r="R11" i="2"/>
  <c r="S11" i="2"/>
  <c r="T11" i="2"/>
  <c r="U11" i="2"/>
  <c r="V11" i="2"/>
  <c r="W11" i="2"/>
  <c r="X11" i="2"/>
  <c r="Y11" i="2"/>
  <c r="Z11" i="2"/>
  <c r="AB11" i="2"/>
  <c r="AC11" i="2"/>
  <c r="B12" i="2"/>
  <c r="E12" i="2"/>
  <c r="G12" i="2"/>
  <c r="H12" i="2"/>
  <c r="I12" i="2"/>
  <c r="J12" i="2"/>
  <c r="K12" i="2"/>
  <c r="M12" i="2"/>
  <c r="N12" i="2"/>
  <c r="R12" i="2"/>
  <c r="S12" i="2"/>
  <c r="T12" i="2"/>
  <c r="U12" i="2"/>
  <c r="V12" i="2"/>
  <c r="W12" i="2"/>
  <c r="X12" i="2"/>
  <c r="Y12" i="2"/>
  <c r="Z12" i="2"/>
  <c r="AB12" i="2"/>
  <c r="AC12" i="2"/>
  <c r="B13" i="2"/>
  <c r="E13" i="2"/>
  <c r="G13" i="2"/>
  <c r="H13" i="2"/>
  <c r="I13" i="2"/>
  <c r="J13" i="2"/>
  <c r="K13" i="2"/>
  <c r="M13" i="2"/>
  <c r="N13" i="2"/>
  <c r="R13" i="2"/>
  <c r="S13" i="2"/>
  <c r="T13" i="2"/>
  <c r="U13" i="2"/>
  <c r="V13" i="2"/>
  <c r="W13" i="2"/>
  <c r="X13" i="2"/>
  <c r="Y13" i="2"/>
  <c r="Z13" i="2"/>
  <c r="AB13" i="2"/>
  <c r="AC13" i="2"/>
  <c r="B14" i="2"/>
  <c r="G14" i="2"/>
  <c r="H14" i="2"/>
  <c r="I14" i="2"/>
  <c r="J14" i="2"/>
  <c r="N14" i="2"/>
  <c r="O14" i="2"/>
  <c r="R14" i="2"/>
  <c r="S14" i="2"/>
  <c r="T14" i="2"/>
  <c r="U14" i="2"/>
  <c r="V14" i="2"/>
  <c r="W14" i="2"/>
  <c r="X14" i="2"/>
  <c r="Y14" i="2"/>
  <c r="Z14" i="2"/>
  <c r="AB14" i="2"/>
  <c r="AC14" i="2"/>
  <c r="B15" i="2"/>
  <c r="G15" i="2"/>
  <c r="H15" i="2"/>
  <c r="I15" i="2"/>
  <c r="J15" i="2"/>
  <c r="N15" i="2"/>
  <c r="O15" i="2"/>
  <c r="R15" i="2"/>
  <c r="S15" i="2"/>
  <c r="T15" i="2"/>
  <c r="U15" i="2"/>
  <c r="V15" i="2"/>
  <c r="W15" i="2"/>
  <c r="X15" i="2"/>
  <c r="Y15" i="2"/>
  <c r="Z15" i="2"/>
  <c r="AB15" i="2"/>
  <c r="AC15" i="2"/>
  <c r="B16" i="2"/>
  <c r="G16" i="2"/>
  <c r="H16" i="2"/>
  <c r="I16" i="2"/>
  <c r="J16" i="2"/>
  <c r="N16" i="2"/>
  <c r="O16" i="2"/>
  <c r="R16" i="2"/>
  <c r="S16" i="2"/>
  <c r="T16" i="2"/>
  <c r="U16" i="2"/>
  <c r="V16" i="2"/>
  <c r="W16" i="2"/>
  <c r="X16" i="2"/>
  <c r="Y16" i="2"/>
  <c r="Z16" i="2"/>
  <c r="AB16" i="2"/>
  <c r="AC16" i="2"/>
  <c r="B17" i="2"/>
  <c r="E17" i="2"/>
  <c r="I17" i="2"/>
  <c r="J17" i="2"/>
  <c r="K17" i="2"/>
  <c r="L17" i="2"/>
  <c r="M17" i="2"/>
  <c r="N17" i="2"/>
  <c r="O17" i="2"/>
  <c r="Q17" i="2"/>
  <c r="R17" i="2"/>
  <c r="S17" i="2"/>
  <c r="T17" i="2"/>
  <c r="U17" i="2"/>
  <c r="V17" i="2"/>
  <c r="X17" i="2"/>
  <c r="Y17" i="2"/>
  <c r="Z17" i="2"/>
  <c r="AC17" i="2"/>
  <c r="B18" i="2"/>
  <c r="E18" i="2"/>
  <c r="G18" i="2"/>
  <c r="H18" i="2"/>
  <c r="I18" i="2"/>
  <c r="L18" i="2"/>
  <c r="M18" i="2"/>
  <c r="N18" i="2"/>
  <c r="O18" i="2"/>
  <c r="R18" i="2"/>
  <c r="S18" i="2"/>
  <c r="T18" i="2"/>
  <c r="U18" i="2"/>
  <c r="V18" i="2"/>
  <c r="W18" i="2"/>
  <c r="X18" i="2"/>
  <c r="Y18" i="2"/>
  <c r="Z18" i="2"/>
  <c r="AC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T19" i="2"/>
  <c r="U19" i="2"/>
  <c r="V19" i="2"/>
  <c r="W19" i="2"/>
  <c r="X19" i="2"/>
  <c r="Y19" i="2"/>
  <c r="Z19" i="2"/>
  <c r="AC19" i="2"/>
  <c r="B20" i="2"/>
  <c r="E20" i="2"/>
  <c r="G20" i="2"/>
  <c r="H20" i="2"/>
  <c r="J20" i="2"/>
  <c r="K20" i="2"/>
  <c r="N20" i="2"/>
  <c r="O20" i="2"/>
  <c r="Q20" i="2"/>
  <c r="R20" i="2"/>
  <c r="S20" i="2"/>
  <c r="T20" i="2"/>
  <c r="U20" i="2"/>
  <c r="W20" i="2"/>
  <c r="X20" i="2"/>
  <c r="Y20" i="2"/>
  <c r="Z20" i="2"/>
  <c r="AC20" i="2"/>
  <c r="B21" i="2"/>
  <c r="E21" i="2"/>
  <c r="G21" i="2"/>
  <c r="H21" i="2"/>
  <c r="J21" i="2"/>
  <c r="K21" i="2"/>
  <c r="N21" i="2"/>
  <c r="O21" i="2"/>
  <c r="Q21" i="2"/>
  <c r="R21" i="2"/>
  <c r="S21" i="2"/>
  <c r="T21" i="2"/>
  <c r="U21" i="2"/>
  <c r="W21" i="2"/>
  <c r="X21" i="2"/>
  <c r="Y21" i="2"/>
  <c r="Z21" i="2"/>
  <c r="AC21" i="2"/>
  <c r="B22" i="2"/>
  <c r="E22" i="2"/>
  <c r="G22" i="2"/>
  <c r="H22" i="2"/>
  <c r="J22" i="2"/>
  <c r="K22" i="2"/>
  <c r="N22" i="2"/>
  <c r="O22" i="2"/>
  <c r="Q22" i="2"/>
  <c r="R22" i="2"/>
  <c r="S22" i="2"/>
  <c r="T22" i="2"/>
  <c r="U22" i="2"/>
  <c r="W22" i="2"/>
  <c r="X22" i="2"/>
  <c r="Y22" i="2"/>
  <c r="Z22" i="2"/>
  <c r="AC22" i="2"/>
  <c r="B23" i="2"/>
  <c r="E23" i="2"/>
  <c r="G23" i="2"/>
  <c r="H23" i="2"/>
  <c r="J23" i="2"/>
  <c r="K23" i="2"/>
  <c r="N23" i="2"/>
  <c r="O23" i="2"/>
  <c r="Q23" i="2"/>
  <c r="R23" i="2"/>
  <c r="S23" i="2"/>
  <c r="T23" i="2"/>
  <c r="U23" i="2"/>
  <c r="W23" i="2"/>
  <c r="X23" i="2"/>
  <c r="Y23" i="2"/>
  <c r="Z23" i="2"/>
  <c r="AC23" i="2"/>
  <c r="B24" i="2"/>
  <c r="E24" i="2"/>
  <c r="G24" i="2"/>
  <c r="H24" i="2"/>
  <c r="J24" i="2"/>
  <c r="K24" i="2"/>
  <c r="N24" i="2"/>
  <c r="O24" i="2"/>
  <c r="Q24" i="2"/>
  <c r="R24" i="2"/>
  <c r="S24" i="2"/>
  <c r="T24" i="2"/>
  <c r="U24" i="2"/>
  <c r="W24" i="2"/>
  <c r="X24" i="2"/>
  <c r="Y24" i="2"/>
  <c r="Z24" i="2"/>
  <c r="AC24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1" i="2"/>
  <c r="A3" i="2" l="1"/>
  <c r="AB3" i="2"/>
  <c r="Y3" i="2"/>
  <c r="V3" i="2"/>
  <c r="R3" i="2"/>
  <c r="J3" i="2"/>
  <c r="F3" i="2"/>
  <c r="U5" i="2" l="1"/>
  <c r="AB10" i="2" l="1"/>
  <c r="R10" i="2"/>
  <c r="F10" i="2"/>
  <c r="B10" i="2"/>
  <c r="A10" i="2"/>
  <c r="AD9" i="2"/>
  <c r="AC9" i="2"/>
  <c r="X9" i="2"/>
  <c r="W9" i="2"/>
  <c r="AA9" i="2"/>
  <c r="T9" i="2"/>
  <c r="S9" i="2"/>
  <c r="F9" i="2"/>
  <c r="D9" i="2"/>
  <c r="C9" i="2"/>
  <c r="AD8" i="2"/>
  <c r="AC8" i="2"/>
  <c r="X8" i="2"/>
  <c r="W8" i="2"/>
  <c r="AA8" i="2"/>
  <c r="T8" i="2"/>
  <c r="S8" i="2"/>
  <c r="F8" i="2"/>
  <c r="D8" i="2"/>
  <c r="C8" i="2"/>
  <c r="A8" i="2"/>
  <c r="AD6" i="2"/>
  <c r="AC6" i="2"/>
  <c r="AD7" i="2"/>
  <c r="Z7" i="2"/>
  <c r="P7" i="2"/>
  <c r="N7" i="2"/>
  <c r="F7" i="2"/>
  <c r="D7" i="2"/>
  <c r="C7" i="2"/>
  <c r="A7" i="2"/>
  <c r="AB5" i="2"/>
  <c r="S5" i="2"/>
  <c r="F5" i="2"/>
  <c r="D5" i="2"/>
  <c r="C5" i="2"/>
  <c r="A5" i="2"/>
  <c r="AB4" i="2"/>
  <c r="Y4" i="2"/>
  <c r="V4" i="2"/>
  <c r="R4" i="2"/>
  <c r="J4" i="2"/>
  <c r="F4" i="2"/>
  <c r="A4" i="2"/>
  <c r="A24" i="2" l="1"/>
  <c r="AB24" i="2" l="1"/>
  <c r="AB23" i="2"/>
  <c r="AB22" i="2"/>
  <c r="AB21" i="2"/>
  <c r="AB20" i="2"/>
  <c r="V24" i="2"/>
  <c r="V23" i="2"/>
  <c r="V22" i="2"/>
  <c r="V21" i="2"/>
  <c r="V20" i="2"/>
  <c r="P24" i="2"/>
  <c r="P22" i="2"/>
  <c r="P20" i="2"/>
  <c r="M24" i="2"/>
  <c r="M23" i="2"/>
  <c r="M22" i="2"/>
  <c r="M21" i="2"/>
  <c r="M20" i="2"/>
  <c r="L24" i="2"/>
  <c r="L23" i="2"/>
  <c r="L22" i="2"/>
  <c r="L21" i="2"/>
  <c r="L20" i="2"/>
  <c r="I24" i="2"/>
  <c r="I23" i="2"/>
  <c r="I22" i="2"/>
  <c r="I21" i="2"/>
  <c r="I20" i="2"/>
  <c r="F24" i="2"/>
  <c r="F23" i="2"/>
  <c r="F22" i="2"/>
  <c r="F21" i="2"/>
  <c r="F20" i="2"/>
  <c r="D24" i="2"/>
  <c r="D23" i="2"/>
  <c r="D22" i="2"/>
  <c r="D21" i="2"/>
  <c r="D20" i="2"/>
  <c r="C24" i="2"/>
  <c r="C23" i="2"/>
  <c r="C22" i="2"/>
  <c r="C21" i="2"/>
  <c r="C20" i="2"/>
  <c r="A23" i="2"/>
  <c r="A22" i="2"/>
  <c r="A21" i="2"/>
  <c r="A20" i="2"/>
  <c r="AB19" i="2"/>
  <c r="AB18" i="2"/>
  <c r="Q18" i="2"/>
  <c r="P18" i="2"/>
  <c r="K18" i="2"/>
  <c r="J18" i="2"/>
  <c r="F18" i="2"/>
  <c r="D18" i="2"/>
  <c r="C19" i="2"/>
  <c r="C18" i="2"/>
  <c r="A19" i="2"/>
  <c r="A18" i="2"/>
  <c r="AB17" i="2"/>
  <c r="W17" i="2"/>
  <c r="H17" i="2"/>
  <c r="G17" i="2"/>
  <c r="F17" i="2"/>
  <c r="D17" i="2"/>
  <c r="C17" i="2"/>
  <c r="A17" i="2"/>
  <c r="AD16" i="2"/>
  <c r="AD15" i="2"/>
  <c r="Q16" i="2"/>
  <c r="Q15" i="2"/>
  <c r="Q14" i="2"/>
  <c r="M16" i="2"/>
  <c r="M15" i="2"/>
  <c r="M14" i="2"/>
  <c r="L16" i="2"/>
  <c r="L15" i="2"/>
  <c r="L14" i="2"/>
  <c r="K16" i="2"/>
  <c r="K15" i="2"/>
  <c r="K14" i="2"/>
  <c r="F16" i="2"/>
  <c r="F15" i="2"/>
  <c r="F14" i="2"/>
  <c r="E16" i="2"/>
  <c r="E15" i="2"/>
  <c r="E14" i="2"/>
  <c r="D16" i="2"/>
  <c r="D15" i="2"/>
  <c r="D14" i="2"/>
  <c r="C16" i="2"/>
  <c r="C15" i="2"/>
  <c r="C14" i="2"/>
  <c r="A16" i="2"/>
  <c r="A15" i="2"/>
  <c r="A14" i="2"/>
  <c r="AD13" i="2"/>
  <c r="AD12" i="2"/>
  <c r="Q13" i="2"/>
  <c r="Q12" i="2"/>
  <c r="O13" i="2"/>
  <c r="O12" i="2"/>
  <c r="L13" i="2"/>
  <c r="L12" i="2"/>
  <c r="F13" i="2"/>
  <c r="F12" i="2"/>
  <c r="D13" i="2"/>
  <c r="D12" i="2"/>
  <c r="C13" i="2"/>
  <c r="C12" i="2"/>
  <c r="A13" i="2"/>
  <c r="A12" i="2"/>
  <c r="Q11" i="2"/>
  <c r="O11" i="2"/>
  <c r="L11" i="2"/>
  <c r="F11" i="2"/>
  <c r="D11" i="2"/>
  <c r="C11" i="2"/>
  <c r="A11" i="2"/>
  <c r="Z6" i="2"/>
  <c r="P6" i="2"/>
  <c r="N6" i="2"/>
  <c r="F6" i="2"/>
  <c r="D6" i="2"/>
  <c r="C6" i="2"/>
  <c r="P21" i="2" l="1"/>
  <c r="P23" i="2"/>
  <c r="AD14" i="2"/>
  <c r="AD11" i="2"/>
  <c r="AB2" i="2"/>
  <c r="Y2" i="2"/>
  <c r="X2" i="2"/>
  <c r="V2" i="2"/>
  <c r="S2" i="2"/>
  <c r="R2" i="2"/>
  <c r="J2" i="2"/>
  <c r="F2" i="2"/>
  <c r="A2" i="2"/>
</calcChain>
</file>

<file path=xl/sharedStrings.xml><?xml version="1.0" encoding="utf-8"?>
<sst xmlns="http://schemas.openxmlformats.org/spreadsheetml/2006/main" count="1000" uniqueCount="746">
  <si>
    <t>MPI</t>
  </si>
  <si>
    <t>SLURRY 100%</t>
  </si>
  <si>
    <t>GP12-200%</t>
  </si>
  <si>
    <t>OIL/PACK</t>
  </si>
  <si>
    <t>F/G</t>
  </si>
  <si>
    <t>MACH/SLURRY/WASH</t>
  </si>
  <si>
    <t>FINAL</t>
  </si>
  <si>
    <t>OP 10/20</t>
  </si>
  <si>
    <t>OP 30</t>
  </si>
  <si>
    <t>PACK</t>
  </si>
  <si>
    <t>F/G - Ford</t>
  </si>
  <si>
    <t>F/G - GM</t>
  </si>
  <si>
    <t>Plate</t>
  </si>
  <si>
    <t>Sinter</t>
  </si>
  <si>
    <t>OP10</t>
  </si>
  <si>
    <t>OP 20/30/35</t>
  </si>
  <si>
    <t>F/G (Punch)</t>
  </si>
  <si>
    <t>OP7</t>
  </si>
  <si>
    <t>OP20</t>
  </si>
  <si>
    <t>Sized</t>
  </si>
  <si>
    <t>At OP</t>
  </si>
  <si>
    <t>OP40</t>
  </si>
  <si>
    <t>OP50</t>
  </si>
  <si>
    <t>Part</t>
  </si>
  <si>
    <t>Compact</t>
  </si>
  <si>
    <t xml:space="preserve">Pedestal </t>
  </si>
  <si>
    <t>Pedestal E</t>
  </si>
  <si>
    <t>Back/OP</t>
  </si>
  <si>
    <t>Oiled</t>
  </si>
  <si>
    <t>Broach/Hard</t>
  </si>
  <si>
    <t>Loop/Bal</t>
  </si>
  <si>
    <t>Machined</t>
  </si>
  <si>
    <t>Releases</t>
  </si>
  <si>
    <t>Shippedf</t>
  </si>
  <si>
    <t>50-4865</t>
  </si>
  <si>
    <t>50-0455AB</t>
  </si>
  <si>
    <t>PAST DUE</t>
  </si>
  <si>
    <t>50-5710</t>
  </si>
  <si>
    <t>SINTER</t>
  </si>
  <si>
    <t>At Vibra</t>
  </si>
  <si>
    <t>Slurry</t>
  </si>
  <si>
    <t>WASH</t>
  </si>
  <si>
    <t>50-9641</t>
  </si>
  <si>
    <t>50-3214</t>
  </si>
  <si>
    <t>176/560</t>
  </si>
  <si>
    <t>84/210</t>
  </si>
  <si>
    <t>40/120</t>
  </si>
  <si>
    <t>50-4916</t>
  </si>
  <si>
    <t>50-2407</t>
  </si>
  <si>
    <t>50-2421</t>
  </si>
  <si>
    <t>50-4900</t>
  </si>
  <si>
    <t>50-6686</t>
  </si>
  <si>
    <t>50-6729</t>
  </si>
  <si>
    <t>50-9615</t>
  </si>
  <si>
    <t>50-4748</t>
  </si>
  <si>
    <t>50-2641</t>
  </si>
  <si>
    <t>50-0786-M</t>
  </si>
  <si>
    <t>50-3627-M</t>
  </si>
  <si>
    <t>50-3632-M</t>
  </si>
  <si>
    <t>50-1713M</t>
  </si>
  <si>
    <t>50-1731M</t>
  </si>
  <si>
    <t>Part No</t>
  </si>
  <si>
    <t>Ship To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</si>
  <si>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</si>
  <si>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</si>
  <si>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</si>
  <si>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</si>
  <si>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</si>
  <si>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</si>
  <si>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</si>
  <si>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</si>
  <si>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</si>
  <si>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</si>
  <si>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</si>
  <si>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</si>
  <si>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</si>
  <si>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</si>
  <si>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</si>
  <si>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</si>
  <si>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</si>
  <si>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</si>
  <si>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</si>
  <si>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</si>
  <si>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</si>
  <si>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</si>
  <si>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</si>
  <si>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</si>
  <si>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</si>
  <si>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</si>
  <si>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</si>
  <si>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</si>
  <si>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</si>
  <si>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2020-06-28</t>
  </si>
  <si>
    <t>2020-06-29</t>
  </si>
  <si>
    <t>2020-07-01</t>
  </si>
  <si>
    <t>2020-07-05</t>
  </si>
  <si>
    <t>2020-07-06</t>
  </si>
  <si>
    <t>2020-07-08</t>
  </si>
  <si>
    <t>CSMAGROI &gt; MAGNA POWERTRAIN GERMANY-GMBH</t>
  </si>
  <si>
    <t>50-1467</t>
  </si>
  <si>
    <t>CSMAGMEX &gt; MPT RAMOS ARIZPE, A Div. of</t>
  </si>
  <si>
    <t>50-1858</t>
  </si>
  <si>
    <t>CS-MSM1 &gt; MAGNA POWERTRAIN - MSM</t>
  </si>
  <si>
    <t>CSD23007 &gt; SILAO ENGINE PLANT - 23007</t>
  </si>
  <si>
    <t>CS-PUNCH &gt; PUNCH POWERGLIDE STRASBOURG</t>
  </si>
  <si>
    <t>50-6875</t>
  </si>
  <si>
    <t>CS51098 &gt; GMPT - TOLEDO TRANS. - 51098</t>
  </si>
  <si>
    <t>CS-ZFIND &gt; ZF TRANSMISSIONS GRAY COURT</t>
  </si>
  <si>
    <t>CS05308 &gt; FIAT CHRYSLER AUTOMOBILES -FCA</t>
  </si>
  <si>
    <t>CS05317 &gt; FIAT CHRYSLER AUTOMOBILES -FCA</t>
  </si>
  <si>
    <t>50-3627M</t>
  </si>
  <si>
    <t>CSD14024 &gt; GMPT - ST. CATHARINES - 14024</t>
  </si>
  <si>
    <t>CSD51977 &gt; SAN LUIS POTOSI TRANS. - 51977</t>
  </si>
  <si>
    <t>50-3632M</t>
  </si>
  <si>
    <t>50-9341</t>
  </si>
  <si>
    <t>CS51063 &gt; GM ROMULUS POWERTRAIN - 51063</t>
  </si>
  <si>
    <t>CSD23012 &gt; SILAO ENGINE PLANT - 23012</t>
  </si>
  <si>
    <t>CSFORD02 &gt; FORD MOTOR COMPANY SHARONVILLE</t>
  </si>
  <si>
    <t>CSFORD04 &gt; FORD MOTOR COMPANY - LIVONIA</t>
  </si>
  <si>
    <t>35-4551</t>
  </si>
  <si>
    <t>CS-MELL &gt; MELLING TOOL COMPANY</t>
  </si>
  <si>
    <t>CSD51098 &gt; GMPT - TOLEDO TRANS. - 51098</t>
  </si>
  <si>
    <t>50-5401</t>
  </si>
  <si>
    <t>CS51098U &gt; GMPT - TOLEDO TRANS. - 51098</t>
  </si>
  <si>
    <t>50-5404</t>
  </si>
  <si>
    <t>50-3050</t>
  </si>
  <si>
    <t>50-3214CB</t>
  </si>
  <si>
    <t>50-5214BB</t>
  </si>
  <si>
    <t>50-3562</t>
  </si>
  <si>
    <t>50-8670</t>
  </si>
  <si>
    <t>50-9641.5081</t>
  </si>
  <si>
    <t>35-0150</t>
  </si>
  <si>
    <t>35-0183</t>
  </si>
  <si>
    <t>35-0241</t>
  </si>
  <si>
    <t>35-3001</t>
  </si>
  <si>
    <t>CSDAGD &gt; STACKPOLE INTERNATIONAL</t>
  </si>
  <si>
    <t>2020-09-05</t>
  </si>
  <si>
    <t>2020-09-06</t>
  </si>
  <si>
    <t>2020-09-07</t>
  </si>
  <si>
    <t>2020-09-08</t>
  </si>
  <si>
    <t>2020-09-09</t>
  </si>
  <si>
    <t>2020-09-10</t>
  </si>
  <si>
    <t>Plant 1 Days</t>
  </si>
  <si>
    <t>Plant 1 Aft</t>
  </si>
  <si>
    <t>Plant 1 Mid</t>
  </si>
  <si>
    <t>Plant 3 Days</t>
  </si>
  <si>
    <t>Plant 3 Aft</t>
  </si>
  <si>
    <t>Plant 3 Mid</t>
  </si>
  <si>
    <t>Plant 4 Day</t>
  </si>
  <si>
    <t>Plant 4 Aft</t>
  </si>
  <si>
    <t>Plant 4 Mid</t>
  </si>
  <si>
    <t>A Days P1</t>
  </si>
  <si>
    <t>A Nights P1</t>
  </si>
  <si>
    <t>B Days P1</t>
  </si>
  <si>
    <t>B Nights P1</t>
  </si>
  <si>
    <t>A Days P2</t>
  </si>
  <si>
    <t>A Nights P2</t>
  </si>
  <si>
    <t>B Days P2</t>
  </si>
  <si>
    <t>B Nights P2</t>
  </si>
  <si>
    <t>Alex Palakan Jose;</t>
  </si>
  <si>
    <t>Ajeeb Pookillath;</t>
  </si>
  <si>
    <t>Aditya Nanda;</t>
  </si>
  <si>
    <t>Alex McCready</t>
  </si>
  <si>
    <t>Aby Philip;</t>
  </si>
  <si>
    <t>Aaron Dunbar;</t>
  </si>
  <si>
    <t>Adrell Thompson</t>
  </si>
  <si>
    <t>Anil Varghese;</t>
  </si>
  <si>
    <t>Ajay Kumar Jayapal;</t>
  </si>
  <si>
    <t>Angela Marriott,,</t>
  </si>
  <si>
    <t>Aravind Gopalakrishnan,;</t>
  </si>
  <si>
    <t>Christopher West</t>
  </si>
  <si>
    <t>Chris Coakly,;</t>
  </si>
  <si>
    <t>Berhe Amare</t>
  </si>
  <si>
    <t>Al Liedtke</t>
  </si>
  <si>
    <t>Alessya Parente</t>
  </si>
  <si>
    <t>Ali Alsheikh;</t>
  </si>
  <si>
    <t>Akhil Krishnan;</t>
  </si>
  <si>
    <t>Abhishek Gandhi;</t>
  </si>
  <si>
    <t>Akhil Suresh Babu;</t>
  </si>
  <si>
    <t>Anish Patel;</t>
  </si>
  <si>
    <t>Analyn Antang</t>
  </si>
  <si>
    <t>Christine Taylor,,</t>
  </si>
  <si>
    <t>Brad Shippling,,</t>
  </si>
  <si>
    <t>John Vincent,;</t>
  </si>
  <si>
    <t>Debora Marconicchio</t>
  </si>
  <si>
    <t>Casey Himburg;</t>
  </si>
  <si>
    <t>Alex Austin</t>
  </si>
  <si>
    <t>Alvin John;</t>
  </si>
  <si>
    <t>Anne Jonas</t>
  </si>
  <si>
    <t>Alexis Melville</t>
  </si>
  <si>
    <t>Aditya Patel;</t>
  </si>
  <si>
    <t>Anand Thettath;</t>
  </si>
  <si>
    <t>Arun Panicker;</t>
  </si>
  <si>
    <t>Andrew Terpstra;</t>
  </si>
  <si>
    <t>Cindy Williamson,,</t>
  </si>
  <si>
    <t>Chris Carty,;</t>
  </si>
  <si>
    <t>Justin Murray,;</t>
  </si>
  <si>
    <t>Lynn Piquette,;</t>
  </si>
  <si>
    <t>Christine Walker</t>
  </si>
  <si>
    <t>Alex Flaxbard</t>
  </si>
  <si>
    <t>Amina Ali</t>
  </si>
  <si>
    <t>Belayneh Beyene;</t>
  </si>
  <si>
    <t>Anup Anto</t>
  </si>
  <si>
    <t>Amal Sankar;</t>
  </si>
  <si>
    <t>Andy McMahon;</t>
  </si>
  <si>
    <t>Asmi Safvan Panangadan;</t>
  </si>
  <si>
    <t>Arun C B;</t>
  </si>
  <si>
    <t>Efrem Tedla,;</t>
  </si>
  <si>
    <t>Dianne Mavin,,</t>
  </si>
  <si>
    <t>Kamaljit Kandola,,</t>
  </si>
  <si>
    <t>Mike Ward</t>
  </si>
  <si>
    <t>Collin Miller</t>
  </si>
  <si>
    <t>Amal Joe Martin (Coop);</t>
  </si>
  <si>
    <t>Andrea Bryce</t>
  </si>
  <si>
    <t>Brenda Whaling</t>
  </si>
  <si>
    <t>Arunagirenathan Kamala</t>
  </si>
  <si>
    <t>Amith Shaik</t>
  </si>
  <si>
    <t>Bhargesh Mahadevwala;</t>
  </si>
  <si>
    <t>Bhawandeep Singh</t>
  </si>
  <si>
    <t>Bony Cherian;</t>
  </si>
  <si>
    <t>Jamie Nicholson,;</t>
  </si>
  <si>
    <t>Gaurang Modi,,</t>
  </si>
  <si>
    <t>Leanne Zehr,,</t>
  </si>
  <si>
    <t>Pam Rutherdale,;</t>
  </si>
  <si>
    <t>Damian Gilbert</t>
  </si>
  <si>
    <t>Anand Patel;</t>
  </si>
  <si>
    <t>Christin Joseph;</t>
  </si>
  <si>
    <t>Brian Lalonde</t>
  </si>
  <si>
    <t>Astrid Eickmann</t>
  </si>
  <si>
    <t>Antonio Canono</t>
  </si>
  <si>
    <t>Bhavesh Patel;</t>
  </si>
  <si>
    <t>Binil John;</t>
  </si>
  <si>
    <t>Christine Currie</t>
  </si>
  <si>
    <t>Pascale Keane,;</t>
  </si>
  <si>
    <t>Karissa St. Pierre,;</t>
  </si>
  <si>
    <t>Romario Antony,;</t>
  </si>
  <si>
    <t>Wendel Novotny,,</t>
  </si>
  <si>
    <t>Dan Goodhew</t>
  </si>
  <si>
    <t>Angela Skyring</t>
  </si>
  <si>
    <t>Christine Easton</t>
  </si>
  <si>
    <t>Bronson Higgs</t>
  </si>
  <si>
    <t>Barb Colquhoun</t>
  </si>
  <si>
    <t>Antonio Kraetschmer</t>
  </si>
  <si>
    <t>Bin Chen;</t>
  </si>
  <si>
    <t>Camila Garcia</t>
  </si>
  <si>
    <t>Christine Roth</t>
  </si>
  <si>
    <t>Sajid Ali,;</t>
  </si>
  <si>
    <t>Michael Ketchabaw,;</t>
  </si>
  <si>
    <t>Darryk Kunkel;</t>
  </si>
  <si>
    <t>Anju Baby;</t>
  </si>
  <si>
    <t>Cibin Earnest;</t>
  </si>
  <si>
    <t>Cory Luckhart</t>
  </si>
  <si>
    <t>Bill Cornwall</t>
  </si>
  <si>
    <t>April Marchand</t>
  </si>
  <si>
    <t>Brent Harrison;</t>
  </si>
  <si>
    <t>Catherine Digna;</t>
  </si>
  <si>
    <t>Dave Digout;</t>
  </si>
  <si>
    <t>Xingfei Gao,;</t>
  </si>
  <si>
    <t>Mohammed Azam,;</t>
  </si>
  <si>
    <t>Dave Ashkenese</t>
  </si>
  <si>
    <t>Ankitsinh Rana;</t>
  </si>
  <si>
    <t>Dave McDonald</t>
  </si>
  <si>
    <t>Debbie Martin</t>
  </si>
  <si>
    <t>Clinse Kuriakose (Coop);</t>
  </si>
  <si>
    <t>Bharat Sermal;</t>
  </si>
  <si>
    <t>Brian Miller;</t>
  </si>
  <si>
    <t>Corey Sharpe;</t>
  </si>
  <si>
    <t>Delvin Varghese;</t>
  </si>
  <si>
    <t>Deb Cherwinsky</t>
  </si>
  <si>
    <t>Brooke Horan</t>
  </si>
  <si>
    <t>David Jesso</t>
  </si>
  <si>
    <t>Derek Diiacovo</t>
  </si>
  <si>
    <t>Cody Scott</t>
  </si>
  <si>
    <t>Bhawninder Singh</t>
  </si>
  <si>
    <t>Brody Samuelson</t>
  </si>
  <si>
    <t>Darshan Priya;</t>
  </si>
  <si>
    <t>Dhanush Raj;</t>
  </si>
  <si>
    <t>Debbie Koebel</t>
  </si>
  <si>
    <t>Carol Cobain;</t>
  </si>
  <si>
    <t>Doug Waurechen</t>
  </si>
  <si>
    <t>Don Ross;</t>
  </si>
  <si>
    <t>Dan Dzioba;</t>
  </si>
  <si>
    <t>Binto Moonjely;</t>
  </si>
  <si>
    <t>Chris French;</t>
  </si>
  <si>
    <t>Harshh Patel;</t>
  </si>
  <si>
    <t>Dominic Nirta;</t>
  </si>
  <si>
    <t>Dhaval Thakar;</t>
  </si>
  <si>
    <t>Christopher Roosemalen</t>
  </si>
  <si>
    <t>Ed Bell</t>
  </si>
  <si>
    <t>Errol Francis</t>
  </si>
  <si>
    <t>Darryl Emby</t>
  </si>
  <si>
    <t>Bonifacio Babas</t>
  </si>
  <si>
    <t>Corinne Robertson</t>
  </si>
  <si>
    <t>Hasan Khader;</t>
  </si>
  <si>
    <t>Douglas Weatherby;</t>
  </si>
  <si>
    <t>Diane Deschauer</t>
  </si>
  <si>
    <t>Dave Eaton</t>
  </si>
  <si>
    <t>Glen Krauskopf</t>
  </si>
  <si>
    <t>Guoyun Liu;</t>
  </si>
  <si>
    <t>Darryle Bulpit</t>
  </si>
  <si>
    <t>Brian Cook;</t>
  </si>
  <si>
    <t>Dale Boyd;</t>
  </si>
  <si>
    <t>Jaspreet Singh;</t>
  </si>
  <si>
    <t>George MacDonald;</t>
  </si>
  <si>
    <t>Dustin Osterling</t>
  </si>
  <si>
    <t>Denielle dela Penotiere</t>
  </si>
  <si>
    <t>Jeanie Wall</t>
  </si>
  <si>
    <t>Harry Gidge;</t>
  </si>
  <si>
    <t>Deep Patel</t>
  </si>
  <si>
    <t>Caileigh  St. Jules</t>
  </si>
  <si>
    <t>Dave Vollmer;</t>
  </si>
  <si>
    <t>Katie Brown</t>
  </si>
  <si>
    <t>Haritha Joyimon;</t>
  </si>
  <si>
    <t>Eugene Dent</t>
  </si>
  <si>
    <t>Dennis Martin</t>
  </si>
  <si>
    <t>Jill Matthews</t>
  </si>
  <si>
    <t>Harsh Nagre;</t>
  </si>
  <si>
    <t>Divyang Chauhan;</t>
  </si>
  <si>
    <t>Cheri Doherty</t>
  </si>
  <si>
    <t>Dennis Rutledge</t>
  </si>
  <si>
    <t>Kuljit Kaur</t>
  </si>
  <si>
    <t>James Lundrigan;</t>
  </si>
  <si>
    <t>Gail Weiler</t>
  </si>
  <si>
    <t>Devin McNeil</t>
  </si>
  <si>
    <t>Jithin Jayaprakash;</t>
  </si>
  <si>
    <t>Holden Duebbers</t>
  </si>
  <si>
    <t>Dwayne Mceown;</t>
  </si>
  <si>
    <t>Dennis Macumber</t>
  </si>
  <si>
    <t>Diarmid Hanna</t>
  </si>
  <si>
    <t>Louie Sist</t>
  </si>
  <si>
    <t>Jasdeep Kaur</t>
  </si>
  <si>
    <t>Jamie Trachsel;</t>
  </si>
  <si>
    <t>Dharmik Patel</t>
  </si>
  <si>
    <t>Joe Lewis,</t>
  </si>
  <si>
    <t>Jaf Iriafen</t>
  </si>
  <si>
    <t>Harikirat Singh</t>
  </si>
  <si>
    <t>Gerald Lusk</t>
  </si>
  <si>
    <t>Donovan Stratton</t>
  </si>
  <si>
    <t>Mark Pongratz;</t>
  </si>
  <si>
    <t>Jaswinder Singh;</t>
  </si>
  <si>
    <t>Janice Koehler</t>
  </si>
  <si>
    <t>Dhrumhilbhai Vaghela;</t>
  </si>
  <si>
    <t>Julie Broderick-Clarke,</t>
  </si>
  <si>
    <t>James Shipway;</t>
  </si>
  <si>
    <t>Harish  Raswan;</t>
  </si>
  <si>
    <t>Gerry Moore</t>
  </si>
  <si>
    <t>Flo Gates</t>
  </si>
  <si>
    <t>Matthew McCarthy;</t>
  </si>
  <si>
    <t>Jeff Chalmers;</t>
  </si>
  <si>
    <t>Jay Thakkar;</t>
  </si>
  <si>
    <t>Divya Shah (Coop);</t>
  </si>
  <si>
    <t>Justin Muschik</t>
  </si>
  <si>
    <t>Jeff Drybrough</t>
  </si>
  <si>
    <t>Jian Chen;</t>
  </si>
  <si>
    <t>Jagmeet Singh;</t>
  </si>
  <si>
    <t>Harikrishnan Jayakrishnan;</t>
  </si>
  <si>
    <t>Mulu Ayenew;</t>
  </si>
  <si>
    <t>Jijin Kallada Gopalan (Coop);</t>
  </si>
  <si>
    <t>Jessica Cook</t>
  </si>
  <si>
    <t>Frankie Tiano</t>
  </si>
  <si>
    <t>Karen Deighton;</t>
  </si>
  <si>
    <t>Jeremy Bourque;</t>
  </si>
  <si>
    <t>Joe Doogan</t>
  </si>
  <si>
    <t>Jefferson Macginnis</t>
  </si>
  <si>
    <t>Jim Kruse</t>
  </si>
  <si>
    <t>Nicholaus Pike</t>
  </si>
  <si>
    <t>Jimanie Tulloch;</t>
  </si>
  <si>
    <t>Jim Proudlove</t>
  </si>
  <si>
    <t>Fred Sun;</t>
  </si>
  <si>
    <t>Ken Donaldson</t>
  </si>
  <si>
    <t>Jesse Matthews</t>
  </si>
  <si>
    <t>Kevin Du;</t>
  </si>
  <si>
    <t>John Handforth</t>
  </si>
  <si>
    <t>Jo-Ann Raidt;</t>
  </si>
  <si>
    <t>Nirav Raj;</t>
  </si>
  <si>
    <t>Joel Small;</t>
  </si>
  <si>
    <t>John Bazylewicz</t>
  </si>
  <si>
    <t>Geoff Lockwood</t>
  </si>
  <si>
    <t>Ken Eggleston</t>
  </si>
  <si>
    <t>Juan Mendez</t>
  </si>
  <si>
    <t>Maharshi Parikh;</t>
  </si>
  <si>
    <t>Joshua Morse</t>
  </si>
  <si>
    <t>Johns George;</t>
  </si>
  <si>
    <t>Nithin Joseph Jackson;</t>
  </si>
  <si>
    <t>John Sauve;</t>
  </si>
  <si>
    <t>John Burdon</t>
  </si>
  <si>
    <t>Ian Hamer</t>
  </si>
  <si>
    <t>Kerry Cook</t>
  </si>
  <si>
    <t>Julie Robinson</t>
  </si>
  <si>
    <t>Manishchandra Karri</t>
  </si>
  <si>
    <t>Joshua Wiltshire</t>
  </si>
  <si>
    <t>Kasey Adair;</t>
  </si>
  <si>
    <t>Ojaswini Jain;</t>
  </si>
  <si>
    <t>Jonathan Sippel</t>
  </si>
  <si>
    <t>John Coxon</t>
  </si>
  <si>
    <t>Jacob Saji;</t>
  </si>
  <si>
    <t>Laura Stinson</t>
  </si>
  <si>
    <t>Kathy Reid</t>
  </si>
  <si>
    <t>Maria Veloso</t>
  </si>
  <si>
    <t>Keota Khampilavong</t>
  </si>
  <si>
    <t>Kham Noi Cha;</t>
  </si>
  <si>
    <t>Peter Pickett;</t>
  </si>
  <si>
    <t>Kelvin Canono</t>
  </si>
  <si>
    <t>Joyce Murray</t>
  </si>
  <si>
    <t>Jasmine Rafuse;</t>
  </si>
  <si>
    <t>Lucas Votary</t>
  </si>
  <si>
    <t>Kayden Pallister</t>
  </si>
  <si>
    <t>Mel Joe Antony Gonsalvez;</t>
  </si>
  <si>
    <t>Leonardo Canono</t>
  </si>
  <si>
    <t>Kyra Graham</t>
  </si>
  <si>
    <t>Prasanth Sreedhar;</t>
  </si>
  <si>
    <t>Madhu Seru;</t>
  </si>
  <si>
    <t>Kayla St. Gelais</t>
  </si>
  <si>
    <t>Jaykumar Patel;</t>
  </si>
  <si>
    <t>Nikhil James;</t>
  </si>
  <si>
    <t>Kenneth Vale;</t>
  </si>
  <si>
    <t>Milan Kupanovac</t>
  </si>
  <si>
    <t>Les Medjesi;</t>
  </si>
  <si>
    <t>Lawrence Pauli;</t>
  </si>
  <si>
    <t>Robert Fraser;</t>
  </si>
  <si>
    <t>Mark Morse</t>
  </si>
  <si>
    <t>Kevin Powell</t>
  </si>
  <si>
    <t>Jonathan Lamont</t>
  </si>
  <si>
    <t>Nikhil Kumar Mishra (Coop);</t>
  </si>
  <si>
    <t>Laura Murray</t>
  </si>
  <si>
    <t>Mohammed Hasham</t>
  </si>
  <si>
    <t>Margaretha Driedger</t>
  </si>
  <si>
    <t>Liqun Zhang;</t>
  </si>
  <si>
    <t>Saikrishna Chidurala;</t>
  </si>
  <si>
    <t>Mohamed Unais;</t>
  </si>
  <si>
    <t>Lidia Salazar Marroquin</t>
  </si>
  <si>
    <t>Kelton Americano</t>
  </si>
  <si>
    <t>Nikunj Rastogi;</t>
  </si>
  <si>
    <t>Liqiang Tang;</t>
  </si>
  <si>
    <t>Olalekan Adeneye</t>
  </si>
  <si>
    <t>Margo McCallum</t>
  </si>
  <si>
    <t>Lisa Baker</t>
  </si>
  <si>
    <t>Sajjad Falahati</t>
  </si>
  <si>
    <t>Parth Patel;</t>
  </si>
  <si>
    <t>Mary Streicher</t>
  </si>
  <si>
    <t>Lawrence Whetham;</t>
  </si>
  <si>
    <t>Quinn O'Brien;</t>
  </si>
  <si>
    <t>Maria Costanzo-Paola</t>
  </si>
  <si>
    <t>Patrick McGuiness</t>
  </si>
  <si>
    <t>Mark Pfeifer</t>
  </si>
  <si>
    <t>Maxim Ivanov;</t>
  </si>
  <si>
    <t>Samuel Paleti</t>
  </si>
  <si>
    <t>Paul Erb</t>
  </si>
  <si>
    <t>Matthew Schroth</t>
  </si>
  <si>
    <t>Lee Cusack;</t>
  </si>
  <si>
    <t>Rahul Toora;</t>
  </si>
  <si>
    <t>Melissa Watson</t>
  </si>
  <si>
    <t>Paul Sippel</t>
  </si>
  <si>
    <t>Mary Margaret Peralta</t>
  </si>
  <si>
    <t>Megan Parker</t>
  </si>
  <si>
    <t>Sandeep Singh</t>
  </si>
  <si>
    <t>Penghui Yu</t>
  </si>
  <si>
    <t>Mekdes Erassa</t>
  </si>
  <si>
    <t>Marilyn Lenhan</t>
  </si>
  <si>
    <t>Rajesh Kumar Bryreddy;</t>
  </si>
  <si>
    <t>Mirabel Skirten</t>
  </si>
  <si>
    <t>Peng Wang;</t>
  </si>
  <si>
    <t>Mayuer Patel (Coop);</t>
  </si>
  <si>
    <t>Mehboob Khan;</t>
  </si>
  <si>
    <t>Sarath Saseendran;</t>
  </si>
  <si>
    <t>Phuong Vo;</t>
  </si>
  <si>
    <t>Michael Racho;</t>
  </si>
  <si>
    <t>Melissa Taylor,</t>
  </si>
  <si>
    <t>Richard Griffin Jr</t>
  </si>
  <si>
    <t>Nick Dumais</t>
  </si>
  <si>
    <t>Peter Blanchard</t>
  </si>
  <si>
    <t>Micheal Cuoco</t>
  </si>
  <si>
    <t>Mica Sawitzky;</t>
  </si>
  <si>
    <t>Shivam Mehta (Coop);</t>
  </si>
  <si>
    <t>Preet Panchal;</t>
  </si>
  <si>
    <t>Mo Carde;</t>
  </si>
  <si>
    <t>Meljo Mathew;</t>
  </si>
  <si>
    <t>Sagar Vairat</t>
  </si>
  <si>
    <t>Pavan Bhavsar (Coop);</t>
  </si>
  <si>
    <t>Rob Vancuren</t>
  </si>
  <si>
    <t>Miguel Peguero;</t>
  </si>
  <si>
    <t>Michael Rooney</t>
  </si>
  <si>
    <t>Shubham Salecha</t>
  </si>
  <si>
    <t>Raymond He</t>
  </si>
  <si>
    <t>Nancy Ney</t>
  </si>
  <si>
    <t>Mike Mikkaoui</t>
  </si>
  <si>
    <t>Sally Servicio,;</t>
  </si>
  <si>
    <t>Peter Lee</t>
  </si>
  <si>
    <t>Sam Prak</t>
  </si>
  <si>
    <t>Nicole Kay</t>
  </si>
  <si>
    <t>Mike Richardson</t>
  </si>
  <si>
    <t>Shubham Sanjoria;</t>
  </si>
  <si>
    <t>Roy Quipp</t>
  </si>
  <si>
    <t>Parth Kansara;</t>
  </si>
  <si>
    <t>Mohamed Parambil;</t>
  </si>
  <si>
    <t>Savio Mendes;</t>
  </si>
  <si>
    <t>Peter Vogt;</t>
  </si>
  <si>
    <t>Shalyn Simpson</t>
  </si>
  <si>
    <t>Paul Wilkinson</t>
  </si>
  <si>
    <t>Nancy Caslick</t>
  </si>
  <si>
    <t>Sujayathe Ali;</t>
  </si>
  <si>
    <t>Rupan Dewan;</t>
  </si>
  <si>
    <t>Phuc Bui;</t>
  </si>
  <si>
    <t>Steve Sallows</t>
  </si>
  <si>
    <t>Radenko Tausan</t>
  </si>
  <si>
    <t>Shelly Smith</t>
  </si>
  <si>
    <t>Prajith Sethumadhavan;</t>
  </si>
  <si>
    <t>Nick Dubois;</t>
  </si>
  <si>
    <t>Suraj Sharma;</t>
  </si>
  <si>
    <t>Sanoop Thattampakil;</t>
  </si>
  <si>
    <t>Regan Hopkins</t>
  </si>
  <si>
    <t>Pawandeep Singh</t>
  </si>
  <si>
    <t>Steven Wray;</t>
  </si>
  <si>
    <t>Rick Anspach</t>
  </si>
  <si>
    <t>Simon Ma;</t>
  </si>
  <si>
    <t>Rashad Rais;</t>
  </si>
  <si>
    <t>Regan Nowack;</t>
  </si>
  <si>
    <t>Surjit Toora;</t>
  </si>
  <si>
    <t>Sarath Ramachandrakurup;</t>
  </si>
  <si>
    <t>Richelle Tomlinson</t>
  </si>
  <si>
    <t>Ron Hall</t>
  </si>
  <si>
    <t>Tamara Moore</t>
  </si>
  <si>
    <t>Stanley Tulloch</t>
  </si>
  <si>
    <t>Steven Shedden</t>
  </si>
  <si>
    <t>Robin John</t>
  </si>
  <si>
    <t>Shiju Yohannan</t>
  </si>
  <si>
    <t>Travis Blum</t>
  </si>
  <si>
    <t>Tess Boldt</t>
  </si>
  <si>
    <t>Rick Woodhouse;</t>
  </si>
  <si>
    <t>Sandi Cooley</t>
  </si>
  <si>
    <t>Trish Jordan</t>
  </si>
  <si>
    <t>Steve Peicheff;</t>
  </si>
  <si>
    <t>Sukchain Singh</t>
  </si>
  <si>
    <t>Ron Young</t>
  </si>
  <si>
    <t>Sid Vandermeer;</t>
  </si>
  <si>
    <t>Venkat Santhosh</t>
  </si>
  <si>
    <t>Tim Flood</t>
  </si>
  <si>
    <t>Sandra West</t>
  </si>
  <si>
    <t>Shaijan Jacob</t>
  </si>
  <si>
    <t>Tristen Haggerty</t>
  </si>
  <si>
    <t>Steven Saunders</t>
  </si>
  <si>
    <t>Tammy Benny</t>
  </si>
  <si>
    <t>Ross Paulitzki</t>
  </si>
  <si>
    <t>Sydney Paradis (student)</t>
  </si>
  <si>
    <t>Vijayendra Jadhav;</t>
  </si>
  <si>
    <t>Tracy Cartwright;</t>
  </si>
  <si>
    <t>Shawn Trotter</t>
  </si>
  <si>
    <t>Stanley Jose</t>
  </si>
  <si>
    <t>Tyler Boyko</t>
  </si>
  <si>
    <t>Tom Bradley;</t>
  </si>
  <si>
    <t>Tina Doucet</t>
  </si>
  <si>
    <t>Ruth Ann Dobbin</t>
  </si>
  <si>
    <t>Tim Beaudin</t>
  </si>
  <si>
    <t>Weimin Zhao</t>
  </si>
  <si>
    <t>Vignesh Kumar;</t>
  </si>
  <si>
    <t>Shelly Coughtrey</t>
  </si>
  <si>
    <t>Steven Stuart</t>
  </si>
  <si>
    <t>Venkata Bantu;</t>
  </si>
  <si>
    <t>Tracey Hatcher</t>
  </si>
  <si>
    <t>Tinh Le;</t>
  </si>
  <si>
    <t>Samantha Quipp</t>
  </si>
  <si>
    <t>Tom Hymers;</t>
  </si>
  <si>
    <t>Wendy Melville</t>
  </si>
  <si>
    <t>Vishnu Mohan;</t>
  </si>
  <si>
    <t>Shivam Bhatt;</t>
  </si>
  <si>
    <t>Vasile Adochitei</t>
  </si>
  <si>
    <t>Wendy Melo</t>
  </si>
  <si>
    <t>Victor Christopher;</t>
  </si>
  <si>
    <t>Shane Willis</t>
  </si>
  <si>
    <t>Vicki Zimak</t>
  </si>
  <si>
    <t>Wes Debassige</t>
  </si>
  <si>
    <t>Simon Kuepfer;</t>
  </si>
  <si>
    <t>Verna Smalley,</t>
  </si>
  <si>
    <t>William Taylor</t>
  </si>
  <si>
    <t>Yoshef Teklemarian</t>
  </si>
  <si>
    <t>Shobhit Verma;</t>
  </si>
  <si>
    <t>Vignesh Muruganantham (Coop);</t>
  </si>
  <si>
    <t>Stacy Reid</t>
  </si>
  <si>
    <t>Wanda Cleavely,</t>
  </si>
  <si>
    <t>Yi Cui;</t>
  </si>
  <si>
    <t>Silviu Raicu;</t>
  </si>
  <si>
    <t>Vivek Gigi;</t>
  </si>
  <si>
    <t>Stephanie Bell;</t>
  </si>
  <si>
    <t>Zhedong Fan;</t>
  </si>
  <si>
    <t>Sudheep Menon;</t>
  </si>
  <si>
    <t>Tammy Ford</t>
  </si>
  <si>
    <t>Yash Shah;</t>
  </si>
  <si>
    <t>Terry Cook</t>
  </si>
  <si>
    <t>Todd MacDonald</t>
  </si>
  <si>
    <t>Wenyang Wang;</t>
  </si>
  <si>
    <t>Yvonne McLeod</t>
  </si>
  <si>
    <t>Area 1</t>
  </si>
  <si>
    <t>Tesma/5710 CNC</t>
  </si>
  <si>
    <t>Magna Opt/Tri</t>
  </si>
  <si>
    <t>Carrier Assembler</t>
  </si>
  <si>
    <t>Vision / Broach</t>
  </si>
  <si>
    <t>Magna Pack Opt</t>
  </si>
  <si>
    <t>Magna Pack Trilobe</t>
  </si>
  <si>
    <t>Oil &amp; Pack Magna</t>
  </si>
  <si>
    <t>Tesma Wash</t>
  </si>
  <si>
    <t>Eddy Current NCL</t>
  </si>
  <si>
    <t>Tesma Slurry</t>
  </si>
  <si>
    <t>Abs/Vac</t>
  </si>
  <si>
    <t>Press 240</t>
  </si>
  <si>
    <t>Press 241</t>
  </si>
  <si>
    <t>Press 245 / 242</t>
  </si>
  <si>
    <t>Press 244/218</t>
  </si>
  <si>
    <t>Press 261</t>
  </si>
  <si>
    <t>Wafers / Pellets/TPM Sheets</t>
  </si>
  <si>
    <t>262/263</t>
  </si>
  <si>
    <t>280</t>
  </si>
  <si>
    <t>Danly</t>
  </si>
  <si>
    <t>349 - 10R Load</t>
  </si>
  <si>
    <t>349 - 10R Unload</t>
  </si>
  <si>
    <t>314 - Load</t>
  </si>
  <si>
    <t>316 - Load</t>
  </si>
  <si>
    <t>314/316 - Supply</t>
  </si>
  <si>
    <t>316 - Unload</t>
  </si>
  <si>
    <t>314 - Unload</t>
  </si>
  <si>
    <t>331 - Load</t>
  </si>
  <si>
    <t>331 - Supply</t>
  </si>
  <si>
    <t>331 - Unload</t>
  </si>
  <si>
    <t>1504 / 1506 (10/20)</t>
  </si>
  <si>
    <t>1519 / 1520 (10/20)</t>
  </si>
  <si>
    <t>1502 / 1507 (30)</t>
  </si>
  <si>
    <t>1501 / 1515 (40)</t>
  </si>
  <si>
    <t>1508 / 1532 / 1538 / 1509 (50/60)</t>
  </si>
  <si>
    <t>1514 / 1510 / 1513 (70/80/90)</t>
  </si>
  <si>
    <t>1503 / 1511 (100/110)</t>
  </si>
  <si>
    <t>1518 / 1521 (10/20)</t>
  </si>
  <si>
    <t>1522 / 1523 (10/20)</t>
  </si>
  <si>
    <t>1540 (30)</t>
  </si>
  <si>
    <t>1539 (30)</t>
  </si>
  <si>
    <t>1524 (40)</t>
  </si>
  <si>
    <t>1525 (40)</t>
  </si>
  <si>
    <t>1541 (60)</t>
  </si>
  <si>
    <t>1531 (70)</t>
  </si>
  <si>
    <t>1527 (80)</t>
  </si>
  <si>
    <t>1530 (100)</t>
  </si>
  <si>
    <t>1528 (110)</t>
  </si>
  <si>
    <t>Insp (120)</t>
  </si>
  <si>
    <t>CMM</t>
  </si>
  <si>
    <t>1800 / 1801 (10/20)</t>
  </si>
  <si>
    <t>1543 / 776 (30)</t>
  </si>
  <si>
    <t>1529 (30)</t>
  </si>
  <si>
    <t>1804 (40)</t>
  </si>
  <si>
    <t>1805 (40)</t>
  </si>
  <si>
    <t>1806 (50)</t>
  </si>
  <si>
    <t>1808 (60)</t>
  </si>
  <si>
    <t>1810 (70)</t>
  </si>
  <si>
    <t>1815 (80)</t>
  </si>
  <si>
    <t>1542 (90)</t>
  </si>
  <si>
    <t>1812 (100)</t>
  </si>
  <si>
    <t>1813 (110)</t>
  </si>
  <si>
    <t>10R60 Insp</t>
  </si>
  <si>
    <t>GP12 Tesma / 5710</t>
  </si>
  <si>
    <t>10R60 GP12</t>
  </si>
  <si>
    <t>Area 2</t>
  </si>
  <si>
    <t>341 Load AB1V</t>
  </si>
  <si>
    <t>342 Load ZF</t>
  </si>
  <si>
    <t xml:space="preserve">343 Load </t>
  </si>
  <si>
    <t>343/344/345 Output Load</t>
  </si>
  <si>
    <t>346 Input Load</t>
  </si>
  <si>
    <t xml:space="preserve">341 Unload </t>
  </si>
  <si>
    <t>342 Unload</t>
  </si>
  <si>
    <t>343 Unload</t>
  </si>
  <si>
    <t>346 Input Unload</t>
  </si>
  <si>
    <t>UltraSound/Unload</t>
  </si>
  <si>
    <t>Press 271</t>
  </si>
  <si>
    <t>Press 272</t>
  </si>
  <si>
    <t>Press 273</t>
  </si>
  <si>
    <t>Press 277</t>
  </si>
  <si>
    <t>Press 278</t>
  </si>
  <si>
    <t>Setter Operator</t>
  </si>
  <si>
    <t>GF6 Reaction Wash</t>
  </si>
  <si>
    <t>Output Loop</t>
  </si>
  <si>
    <t>Cleaners</t>
  </si>
  <si>
    <t>Sizing Cell</t>
  </si>
  <si>
    <t>ZF Insp</t>
  </si>
  <si>
    <t>100% Output</t>
  </si>
  <si>
    <t>Inspection GF-6 Reactions</t>
  </si>
  <si>
    <t>Op7/10 Offline (680/681/678/679)</t>
  </si>
  <si>
    <t>Op20 Offline (683/684/752/656/657)</t>
  </si>
  <si>
    <t>Op7 (603/652/653)</t>
  </si>
  <si>
    <t>Op10 (655/633/604/654)</t>
  </si>
  <si>
    <t>Main Line 20s.</t>
  </si>
  <si>
    <t>ZF Machining</t>
  </si>
  <si>
    <t>GF6 Reaction Op 10</t>
  </si>
  <si>
    <t>GF6 Reaction Op 10/20</t>
  </si>
  <si>
    <t>GF6 Reaction Op 20</t>
  </si>
  <si>
    <t>GF6 Reaction Op 40</t>
  </si>
  <si>
    <t>GF6 Reaction Op 50</t>
  </si>
  <si>
    <t>100% 6L Input</t>
  </si>
  <si>
    <t>Input Cell (670/671/668/669)</t>
  </si>
  <si>
    <t>Makino (687/565)</t>
  </si>
  <si>
    <t>775     ( 50-1713 )</t>
  </si>
  <si>
    <t>635 / 576   ( 50-1713 )</t>
  </si>
  <si>
    <t>626 / 622/623  ( 50-1713)   OP#40</t>
  </si>
  <si>
    <t>Area 3</t>
  </si>
  <si>
    <t>GF6 Input Wash</t>
  </si>
  <si>
    <t>GFx Inspect</t>
  </si>
  <si>
    <t>GFx Pack</t>
  </si>
  <si>
    <t>611 Broach</t>
  </si>
  <si>
    <t>AB1V Wash</t>
  </si>
  <si>
    <t>AB1V Bal/Slurry Reaction/OD</t>
  </si>
  <si>
    <t>AB1V H/P Wash Reactions O/D</t>
  </si>
  <si>
    <t>AB1V Bal/slurry Inputs</t>
  </si>
  <si>
    <t>AB1V H/P Wash Inputs</t>
  </si>
  <si>
    <t>Inspection</t>
  </si>
  <si>
    <t>Inspection GF-6 Inputs</t>
  </si>
  <si>
    <t xml:space="preserve">AB1V Inspection </t>
  </si>
  <si>
    <t>AB1V Inspection</t>
  </si>
  <si>
    <t>AB1V Inspection 200%</t>
  </si>
  <si>
    <t>1601 / 1604 (Op10/20)</t>
  </si>
  <si>
    <t>1602 / 1603(Op10/20)</t>
  </si>
  <si>
    <t>771 / 772 (Op10/20)</t>
  </si>
  <si>
    <t>773/774 (Op10/20)</t>
  </si>
  <si>
    <t>1605 (Op30)</t>
  </si>
  <si>
    <t>1607 (Op30)</t>
  </si>
  <si>
    <t>1606 (Op30)</t>
  </si>
  <si>
    <t>1608 (Op30)</t>
  </si>
  <si>
    <t>686 / 574 (Op10)</t>
  </si>
  <si>
    <t>749 / 750   / 748</t>
  </si>
  <si>
    <t>620 / 614  (Op20)</t>
  </si>
  <si>
    <t>581 / 627 (Op10)</t>
  </si>
  <si>
    <t>564 (Op20)</t>
  </si>
  <si>
    <t>621 / 615 (Op30)</t>
  </si>
  <si>
    <t>OP 10/20/30         1703 / 1704</t>
  </si>
  <si>
    <t>OP 40  1727         OP 50  659</t>
  </si>
  <si>
    <t>OP 10/20                    1705</t>
  </si>
  <si>
    <t>OP 25                          629</t>
  </si>
  <si>
    <t>OP 30                    1718 / 785</t>
  </si>
  <si>
    <t>OP 40    1726       OP 50   1722</t>
  </si>
  <si>
    <t>OP 10                          733</t>
  </si>
  <si>
    <t>OP 40/50                    1701</t>
  </si>
  <si>
    <t>OP 60                         1702</t>
  </si>
  <si>
    <t>OP 70                         788</t>
  </si>
  <si>
    <t>OP 10/20                    1709/1708</t>
  </si>
  <si>
    <t>OP 30                              1710</t>
  </si>
  <si>
    <t>OP 40                            1711</t>
  </si>
  <si>
    <t>OP 90                                677</t>
  </si>
  <si>
    <t>Op Balance / Slurry</t>
  </si>
  <si>
    <t>Bob Small</t>
  </si>
  <si>
    <t>Joe Blow</t>
  </si>
  <si>
    <t>Jane Smith</t>
  </si>
  <si>
    <t>June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</si>
</sst>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1" fontId="1" fillId="0" borderId="0" xfId="0" applyNumberFormat="1" applyFont="1"/>
    <xf numFmtId="0" fontId="1" fillId="0" borderId="0" xfId="0" applyFont="1" applyFill="1"/>
    <xf numFmtId="0" fontId="1" fillId="0" borderId="0" xfId="0" applyFont="1" applyAlignment="1">
      <alignment horizontal="left" textRotation="90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444"/>
  <sheetViews>
    <sheetView showGridLines="0" tabSelected="1" topLeftCell="A211" zoomScaleNormal="100" workbookViewId="0">
      <selection activeCell="P231" sqref="P231"/>
    </sheetView>
  </sheetViews>
  <sheetFormatPr defaultColWidth="8.5546875" defaultRowHeight="10.199999999999999" x14ac:dyDescent="0.2"/>
  <cols>
    <col min="1" max="1" width="10.44140625" style="8" customWidth="1"/>
    <col min="2" max="2" width="18.77734375" style="8" customWidth="1"/>
    <col min="3" max="3" width="9.21875" style="9"/>
    <col min="4" max="4" width="18.77734375" style="9" customWidth="1"/>
    <col min="5" max="5" width="9.44140625" style="8" customWidth="1"/>
    <col min="6" max="6" width="19.5546875" style="8" customWidth="1"/>
    <col min="7" max="8" width="7.44140625" style="8" customWidth="1"/>
    <col min="9" max="10" width="8.5546875" style="8" customWidth="1"/>
    <col min="11" max="11" width="11.5546875" style="8" customWidth="1"/>
    <col min="12" max="12" width="8.21875" style="8" customWidth="1"/>
    <col min="13" max="13" width="7.77734375" style="8" customWidth="1"/>
    <col min="14" max="14" width="6" style="8" customWidth="1"/>
    <col min="15" max="15" width="8.44140625" style="8" customWidth="1"/>
    <col min="16" max="16" width="9.77734375" style="8" customWidth="1"/>
    <col min="17" max="17" width="7.77734375" style="8" customWidth="1"/>
    <col min="18" max="18" width="7.21875" style="8" customWidth="1"/>
    <col min="19" max="19" width="7.44140625" style="1" customWidth="1"/>
    <col min="20" max="21" width="8.77734375" style="1" customWidth="1"/>
    <col min="22" max="16384" width="8.5546875" style="1"/>
  </cols>
  <sheetData>
    <row r="1" spans="1:40" x14ac:dyDescent="0.2">
      <c r="A1" s="3" t="s">
        <v>23</v>
      </c>
      <c r="B1" s="2" t="s">
        <v>24</v>
      </c>
      <c r="C1" s="4" t="s">
        <v>12</v>
      </c>
      <c r="D1" s="4" t="s">
        <v>25</v>
      </c>
      <c r="E1" s="2" t="s">
        <v>26</v>
      </c>
      <c r="F1" s="3" t="s">
        <v>13</v>
      </c>
      <c r="G1" s="2" t="s">
        <v>19</v>
      </c>
      <c r="H1" s="2" t="s">
        <v>20</v>
      </c>
      <c r="I1" s="2" t="s">
        <v>27</v>
      </c>
      <c r="J1" s="2" t="s">
        <v>28</v>
      </c>
      <c r="K1" s="3" t="s">
        <v>29</v>
      </c>
      <c r="L1" s="2" t="s">
        <v>17</v>
      </c>
      <c r="M1" s="2" t="s">
        <v>14</v>
      </c>
      <c r="N1" s="2" t="s">
        <v>18</v>
      </c>
      <c r="O1" s="2" t="s">
        <v>7</v>
      </c>
      <c r="P1" s="2" t="s">
        <v>15</v>
      </c>
      <c r="Q1" s="2" t="s">
        <v>8</v>
      </c>
      <c r="R1" s="2" t="s">
        <v>21</v>
      </c>
      <c r="S1" s="2" t="s">
        <v>22</v>
      </c>
      <c r="T1" s="2" t="s">
        <v>30</v>
      </c>
      <c r="U1" s="3" t="s">
        <v>31</v>
      </c>
      <c r="V1" s="3" t="s">
        <v>0</v>
      </c>
      <c r="W1" s="2" t="s">
        <v>31</v>
      </c>
      <c r="X1" s="3" t="s">
        <v>5</v>
      </c>
      <c r="Y1" s="3" t="s">
        <v>1</v>
      </c>
      <c r="Z1" s="2" t="s">
        <v>6</v>
      </c>
      <c r="AA1" s="2" t="s">
        <v>9</v>
      </c>
      <c r="AB1" s="3" t="s">
        <v>2</v>
      </c>
      <c r="AC1" s="3" t="s">
        <v>3</v>
      </c>
      <c r="AD1" s="2" t="s">
        <v>9</v>
      </c>
      <c r="AE1" s="2" t="s">
        <v>6</v>
      </c>
      <c r="AF1" s="3" t="s">
        <v>4</v>
      </c>
      <c r="AG1" s="3" t="s">
        <v>10</v>
      </c>
      <c r="AH1" s="3" t="s">
        <v>11</v>
      </c>
      <c r="AI1" s="2" t="s">
        <v>16</v>
      </c>
      <c r="AJ1" s="4" t="s">
        <v>36</v>
      </c>
      <c r="AK1" s="5">
        <v>44088.454990972219</v>
      </c>
      <c r="AL1" s="5">
        <v>44095.454990972219</v>
      </c>
      <c r="AM1" s="5">
        <v>44102.454990972219</v>
      </c>
    </row>
    <row r="2" spans="1:40" ht="10.5" customHeight="1" x14ac:dyDescent="0.2">
      <c r="A2" s="3" t="s">
        <v>37</v>
      </c>
      <c r="B2" s="4"/>
      <c r="C2" s="4"/>
      <c r="D2" s="4"/>
      <c r="E2" s="4"/>
      <c r="F2" s="6">
        <v>1500</v>
      </c>
      <c r="G2" s="4"/>
      <c r="H2" s="4"/>
      <c r="I2" s="4"/>
      <c r="J2" s="4"/>
      <c r="K2" s="6">
        <v>490</v>
      </c>
      <c r="L2" s="4"/>
      <c r="M2" s="4"/>
      <c r="N2" s="4"/>
      <c r="O2" s="4"/>
      <c r="P2" s="4"/>
      <c r="Q2" s="4"/>
      <c r="R2" s="4"/>
      <c r="S2" s="4"/>
      <c r="T2" s="4"/>
      <c r="U2" s="6">
        <v>1960</v>
      </c>
      <c r="V2" s="6">
        <v>318.5</v>
      </c>
      <c r="W2" s="4"/>
      <c r="X2" s="6"/>
      <c r="Y2" s="6">
        <v>1225</v>
      </c>
      <c r="Z2" s="4"/>
      <c r="AA2" s="4"/>
      <c r="AB2" s="6">
        <v>178.5</v>
      </c>
      <c r="AC2" s="6">
        <v>14</v>
      </c>
      <c r="AD2" s="4"/>
      <c r="AE2" s="4"/>
      <c r="AF2" s="6">
        <v>0</v>
      </c>
      <c r="AG2" s="4"/>
      <c r="AH2" s="4"/>
      <c r="AI2" s="4"/>
      <c r="AJ2" s="7">
        <v>4752</v>
      </c>
      <c r="AK2" s="7">
        <v>0</v>
      </c>
      <c r="AL2" s="7">
        <v>0</v>
      </c>
      <c r="AM2" s="7">
        <v>0</v>
      </c>
    </row>
    <row r="3" spans="1:40" ht="10.5" customHeight="1" x14ac:dyDescent="0.2">
      <c r="A3" s="3">
        <v>0</v>
      </c>
      <c r="B3" s="4"/>
      <c r="C3" s="4"/>
      <c r="D3" s="4"/>
      <c r="E3" s="4"/>
      <c r="F3" s="6" t="s">
        <v>38</v>
      </c>
      <c r="G3" s="4"/>
      <c r="H3" s="4"/>
      <c r="I3" s="4"/>
      <c r="J3" s="4"/>
      <c r="K3" s="6" t="s">
        <v>0</v>
      </c>
      <c r="L3" s="4"/>
      <c r="M3" s="4"/>
      <c r="N3" s="4"/>
      <c r="O3" s="4"/>
      <c r="P3" s="4"/>
      <c r="Q3" s="4"/>
      <c r="R3" s="4"/>
      <c r="S3" s="4"/>
      <c r="T3" s="4"/>
      <c r="U3" s="6" t="s">
        <v>31</v>
      </c>
      <c r="V3" s="4"/>
      <c r="W3" s="4"/>
      <c r="X3" s="4"/>
      <c r="Y3" s="6" t="s">
        <v>39</v>
      </c>
      <c r="Z3" s="4"/>
      <c r="AA3" s="4"/>
      <c r="AB3" s="4"/>
      <c r="AC3" s="6" t="s">
        <v>40</v>
      </c>
      <c r="AD3" s="4"/>
      <c r="AE3" s="4"/>
      <c r="AF3" s="6" t="s">
        <v>41</v>
      </c>
      <c r="AG3" s="4"/>
      <c r="AH3" s="4"/>
      <c r="AI3" s="4"/>
      <c r="AJ3" s="7" t="s">
        <v>36</v>
      </c>
      <c r="AK3" s="7">
        <v>0</v>
      </c>
      <c r="AL3" s="7">
        <v>0</v>
      </c>
      <c r="AM3" s="7">
        <v>0</v>
      </c>
    </row>
    <row r="4" spans="1:40" ht="10.5" customHeight="1" x14ac:dyDescent="0.2">
      <c r="A4" s="3">
        <v>0</v>
      </c>
      <c r="B4" s="6"/>
      <c r="C4" s="4"/>
      <c r="D4" s="4"/>
      <c r="E4" s="4"/>
      <c r="F4" s="6">
        <v>1980</v>
      </c>
      <c r="G4" s="4"/>
      <c r="H4" s="4"/>
      <c r="I4" s="4"/>
      <c r="J4" s="4"/>
      <c r="K4" s="6">
        <v>750</v>
      </c>
      <c r="L4" s="4"/>
      <c r="M4" s="4"/>
      <c r="N4" s="4"/>
      <c r="O4" s="4"/>
      <c r="P4" s="4"/>
      <c r="Q4" s="4"/>
      <c r="R4" s="4"/>
      <c r="S4" s="4"/>
      <c r="T4" s="4"/>
      <c r="U4" s="6">
        <v>750</v>
      </c>
      <c r="V4" s="4"/>
      <c r="W4" s="4"/>
      <c r="X4" s="4"/>
      <c r="Y4" s="6">
        <v>750</v>
      </c>
      <c r="Z4" s="4"/>
      <c r="AA4" s="4"/>
      <c r="AB4" s="4"/>
      <c r="AC4" s="6">
        <v>750</v>
      </c>
      <c r="AD4" s="4"/>
      <c r="AE4" s="4"/>
      <c r="AF4" s="6">
        <v>450</v>
      </c>
      <c r="AG4" s="4"/>
      <c r="AH4" s="4"/>
      <c r="AI4" s="4"/>
      <c r="AJ4" s="7" t="s">
        <v>36</v>
      </c>
      <c r="AK4" s="7">
        <v>44088.454990972219</v>
      </c>
      <c r="AL4" s="7">
        <v>44095.454990972219</v>
      </c>
      <c r="AM4" s="7">
        <v>44102.454990972219</v>
      </c>
    </row>
    <row r="5" spans="1:40" ht="10.5" customHeight="1" x14ac:dyDescent="0.2">
      <c r="A5" s="3" t="s">
        <v>42</v>
      </c>
      <c r="B5" s="4"/>
      <c r="C5" s="4">
        <v>1470</v>
      </c>
      <c r="D5" s="4">
        <v>1500</v>
      </c>
      <c r="E5" s="4"/>
      <c r="F5" s="6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0</v>
      </c>
      <c r="W5" s="4"/>
      <c r="X5" s="6">
        <v>80</v>
      </c>
      <c r="Y5" s="4"/>
      <c r="Z5" s="4"/>
      <c r="AA5" s="4"/>
      <c r="AB5" s="4"/>
      <c r="AC5" s="4"/>
      <c r="AD5" s="4"/>
      <c r="AE5" s="6"/>
      <c r="AF5" s="6">
        <v>0</v>
      </c>
      <c r="AG5" s="4"/>
      <c r="AH5" s="4"/>
      <c r="AI5" s="4"/>
      <c r="AJ5" s="7">
        <v>0</v>
      </c>
      <c r="AK5" s="7">
        <v>6976</v>
      </c>
      <c r="AL5" s="7">
        <v>24448</v>
      </c>
      <c r="AM5" s="7">
        <v>23808</v>
      </c>
    </row>
    <row r="6" spans="1:40" ht="10.5" customHeight="1" x14ac:dyDescent="0.2">
      <c r="A6" s="3" t="s">
        <v>34</v>
      </c>
      <c r="B6" s="4"/>
      <c r="C6" s="6">
        <v>345</v>
      </c>
      <c r="D6" s="6">
        <v>345</v>
      </c>
      <c r="E6" s="4"/>
      <c r="F6" s="6">
        <v>550</v>
      </c>
      <c r="G6" s="4"/>
      <c r="H6" s="4"/>
      <c r="I6" s="4"/>
      <c r="J6" s="4"/>
      <c r="K6" s="4"/>
      <c r="L6" s="4"/>
      <c r="M6" s="4"/>
      <c r="N6" s="4"/>
      <c r="O6" s="6">
        <v>550</v>
      </c>
      <c r="P6" s="4"/>
      <c r="Q6" s="6">
        <v>210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>
        <v>210</v>
      </c>
      <c r="AE6" s="4"/>
      <c r="AF6" s="4"/>
      <c r="AG6" s="6">
        <v>280</v>
      </c>
      <c r="AH6" s="6">
        <v>280</v>
      </c>
      <c r="AI6" s="4"/>
      <c r="AJ6" s="7">
        <v>0</v>
      </c>
      <c r="AK6" s="7">
        <v>0</v>
      </c>
      <c r="AL6" s="7">
        <v>0</v>
      </c>
      <c r="AM6" s="7">
        <v>0</v>
      </c>
    </row>
    <row r="7" spans="1:40" s="9" customFormat="1" ht="10.5" customHeight="1" x14ac:dyDescent="0.2">
      <c r="A7" s="3" t="s">
        <v>43</v>
      </c>
      <c r="B7" s="4"/>
      <c r="C7" s="6">
        <v>0</v>
      </c>
      <c r="D7" s="6">
        <v>4485</v>
      </c>
      <c r="E7" s="4"/>
      <c r="F7" s="6">
        <v>0</v>
      </c>
      <c r="G7" s="4"/>
      <c r="H7" s="4"/>
      <c r="I7" s="4"/>
      <c r="J7" s="4"/>
      <c r="K7" s="4"/>
      <c r="L7" s="4"/>
      <c r="M7" s="4"/>
      <c r="N7" s="4"/>
      <c r="O7" s="6">
        <v>2750</v>
      </c>
      <c r="P7" s="4"/>
      <c r="Q7" s="6">
        <v>4830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>
        <v>420</v>
      </c>
      <c r="AE7" s="4"/>
      <c r="AF7" s="4"/>
      <c r="AG7" s="4"/>
      <c r="AH7" s="6">
        <v>0</v>
      </c>
      <c r="AI7" s="4"/>
      <c r="AJ7" s="4"/>
      <c r="AK7" s="4"/>
      <c r="AL7" s="4"/>
      <c r="AM7" s="4"/>
    </row>
    <row r="8" spans="1:40" ht="10.5" customHeight="1" x14ac:dyDescent="0.2">
      <c r="A8" s="24">
        <v>0</v>
      </c>
      <c r="B8" s="4"/>
      <c r="C8" s="6">
        <v>205</v>
      </c>
      <c r="D8" s="6">
        <v>216</v>
      </c>
      <c r="E8" s="4"/>
      <c r="F8" s="6" t="s">
        <v>44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44</v>
      </c>
      <c r="W8" s="6" t="s">
        <v>45</v>
      </c>
      <c r="X8" s="4"/>
      <c r="Y8" s="4"/>
      <c r="Z8" s="6" t="s">
        <v>45</v>
      </c>
      <c r="AA8" s="6" t="s">
        <v>45</v>
      </c>
      <c r="AB8" s="6" t="s">
        <v>46</v>
      </c>
      <c r="AC8" s="4"/>
      <c r="AD8" s="4"/>
      <c r="AE8" s="4"/>
      <c r="AF8" s="4"/>
      <c r="AG8" s="6" t="s">
        <v>46</v>
      </c>
      <c r="AH8" s="6">
        <v>0</v>
      </c>
      <c r="AI8" s="4"/>
      <c r="AJ8" s="7" t="s">
        <v>36</v>
      </c>
      <c r="AK8" s="7">
        <v>44088.454990972219</v>
      </c>
      <c r="AL8" s="7">
        <v>44095.454990972219</v>
      </c>
      <c r="AM8" s="7">
        <v>44102.454990972219</v>
      </c>
    </row>
    <row r="9" spans="1:40" ht="10.5" customHeight="1" x14ac:dyDescent="0.2">
      <c r="A9" s="3" t="s">
        <v>35</v>
      </c>
      <c r="B9" s="4"/>
      <c r="C9" s="6">
        <v>5520</v>
      </c>
      <c r="D9" s="6">
        <v>3795</v>
      </c>
      <c r="E9" s="4"/>
      <c r="F9" s="6">
        <v>1680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0</v>
      </c>
      <c r="W9" s="6">
        <v>1155</v>
      </c>
      <c r="X9" s="4"/>
      <c r="Y9" s="4"/>
      <c r="Z9" s="6">
        <v>0</v>
      </c>
      <c r="AA9" s="6">
        <v>525</v>
      </c>
      <c r="AB9" s="6">
        <v>240</v>
      </c>
      <c r="AC9" s="4"/>
      <c r="AD9" s="4"/>
      <c r="AE9" s="4"/>
      <c r="AF9" s="4"/>
      <c r="AG9" s="6">
        <v>120</v>
      </c>
      <c r="AH9" s="6">
        <v>0</v>
      </c>
      <c r="AI9" s="4"/>
      <c r="AJ9" s="7">
        <v>0</v>
      </c>
      <c r="AK9" s="7">
        <v>840</v>
      </c>
      <c r="AL9" s="7">
        <v>3600</v>
      </c>
      <c r="AM9" s="7">
        <v>3600</v>
      </c>
    </row>
    <row r="10" spans="1:40" ht="10.5" customHeight="1" x14ac:dyDescent="0.2">
      <c r="A10" s="3">
        <v>0</v>
      </c>
      <c r="B10" s="4">
        <v>0</v>
      </c>
      <c r="C10" s="4"/>
      <c r="D10" s="4"/>
      <c r="E10" s="4"/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>
        <v>0</v>
      </c>
      <c r="AG10" s="4"/>
      <c r="AH10" s="4"/>
      <c r="AI10" s="4"/>
      <c r="AJ10" s="7">
        <v>0</v>
      </c>
      <c r="AK10" s="7">
        <v>0</v>
      </c>
      <c r="AL10" s="7">
        <v>0</v>
      </c>
      <c r="AM10" s="7">
        <v>0</v>
      </c>
    </row>
    <row r="11" spans="1:40" ht="10.5" customHeight="1" x14ac:dyDescent="0.2">
      <c r="A11" s="3" t="s">
        <v>47</v>
      </c>
      <c r="B11" s="4"/>
      <c r="C11" s="6">
        <v>11664</v>
      </c>
      <c r="D11" s="6">
        <v>13685</v>
      </c>
      <c r="E11" s="4"/>
      <c r="F11" s="6">
        <v>3449.9999999999995</v>
      </c>
      <c r="G11" s="4"/>
      <c r="H11" s="4"/>
      <c r="I11" s="4"/>
      <c r="J11" s="4"/>
      <c r="K11" s="4"/>
      <c r="L11" s="4"/>
      <c r="M11" s="6">
        <v>110</v>
      </c>
      <c r="N11" s="4"/>
      <c r="O11" s="4"/>
      <c r="P11" s="6">
        <v>110</v>
      </c>
      <c r="Q11" s="4"/>
      <c r="R11" s="4"/>
      <c r="S11" s="4"/>
      <c r="T11" s="6">
        <v>2190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6">
        <v>720</v>
      </c>
      <c r="AI11" s="6">
        <v>0</v>
      </c>
      <c r="AJ11" s="7">
        <v>0</v>
      </c>
      <c r="AK11" s="7">
        <v>360</v>
      </c>
      <c r="AL11" s="7">
        <v>1224</v>
      </c>
      <c r="AM11" s="7">
        <v>1308</v>
      </c>
    </row>
    <row r="12" spans="1:40" ht="10.5" customHeight="1" x14ac:dyDescent="0.2">
      <c r="A12" s="3" t="s">
        <v>48</v>
      </c>
      <c r="B12" s="4"/>
      <c r="C12" s="6">
        <v>6918.4</v>
      </c>
      <c r="D12" s="6">
        <v>10370</v>
      </c>
      <c r="E12" s="4"/>
      <c r="F12" s="6">
        <v>2600</v>
      </c>
      <c r="G12" s="4"/>
      <c r="H12" s="4"/>
      <c r="I12" s="4"/>
      <c r="J12" s="4"/>
      <c r="K12" s="4"/>
      <c r="L12" s="4"/>
      <c r="M12" s="6">
        <v>1750</v>
      </c>
      <c r="N12" s="4"/>
      <c r="O12" s="4"/>
      <c r="P12" s="6">
        <v>0</v>
      </c>
      <c r="Q12" s="4"/>
      <c r="R12" s="4"/>
      <c r="S12" s="4"/>
      <c r="T12" s="6">
        <v>7060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6">
        <v>3240</v>
      </c>
      <c r="AI12" s="4"/>
      <c r="AJ12" s="7">
        <v>0</v>
      </c>
      <c r="AK12" s="7">
        <v>2880</v>
      </c>
      <c r="AL12" s="7">
        <v>3240</v>
      </c>
      <c r="AM12" s="7">
        <v>3240</v>
      </c>
    </row>
    <row r="13" spans="1:40" ht="10.5" customHeight="1" x14ac:dyDescent="0.2">
      <c r="A13" s="3" t="s">
        <v>49</v>
      </c>
      <c r="B13" s="4"/>
      <c r="C13" s="6">
        <v>12032</v>
      </c>
      <c r="D13" s="6">
        <v>8296</v>
      </c>
      <c r="E13" s="4"/>
      <c r="F13" s="6">
        <v>3900</v>
      </c>
      <c r="G13" s="4"/>
      <c r="H13" s="4"/>
      <c r="I13" s="4"/>
      <c r="J13" s="4"/>
      <c r="K13" s="4"/>
      <c r="L13" s="4"/>
      <c r="M13" s="6">
        <v>0</v>
      </c>
      <c r="N13" s="4"/>
      <c r="O13" s="4"/>
      <c r="P13" s="6">
        <v>650</v>
      </c>
      <c r="Q13" s="4"/>
      <c r="R13" s="4"/>
      <c r="S13" s="4"/>
      <c r="T13" s="6">
        <v>4870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6">
        <v>2520</v>
      </c>
      <c r="AI13" s="4"/>
      <c r="AJ13" s="7">
        <v>0</v>
      </c>
      <c r="AK13" s="7">
        <v>0</v>
      </c>
      <c r="AL13" s="7">
        <v>4320</v>
      </c>
      <c r="AM13" s="7">
        <v>4320</v>
      </c>
    </row>
    <row r="14" spans="1:40" ht="10.5" customHeight="1" x14ac:dyDescent="0.2">
      <c r="A14" s="3" t="s">
        <v>50</v>
      </c>
      <c r="B14" s="4"/>
      <c r="C14" s="6">
        <v>6002.5</v>
      </c>
      <c r="D14" s="6">
        <v>864</v>
      </c>
      <c r="E14" s="6">
        <v>15863.1</v>
      </c>
      <c r="F14" s="6">
        <v>1744</v>
      </c>
      <c r="G14" s="4"/>
      <c r="H14" s="4"/>
      <c r="I14" s="4"/>
      <c r="J14" s="4"/>
      <c r="K14" s="4"/>
      <c r="L14" s="6">
        <v>0</v>
      </c>
      <c r="M14" s="6">
        <v>0</v>
      </c>
      <c r="N14" s="6">
        <v>0</v>
      </c>
      <c r="O14" s="4"/>
      <c r="P14" s="4"/>
      <c r="Q14" s="4"/>
      <c r="R14" s="4"/>
      <c r="S14" s="4"/>
      <c r="T14" s="6">
        <v>3072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>
        <v>1152</v>
      </c>
      <c r="AI14" s="6">
        <v>210</v>
      </c>
      <c r="AJ14" s="7">
        <v>0</v>
      </c>
      <c r="AK14" s="7">
        <v>720</v>
      </c>
      <c r="AL14" s="7">
        <v>1530</v>
      </c>
      <c r="AM14" s="7">
        <v>1476</v>
      </c>
    </row>
    <row r="15" spans="1:40" ht="10.5" customHeight="1" x14ac:dyDescent="0.2">
      <c r="A15" s="3" t="s">
        <v>51</v>
      </c>
      <c r="B15" s="4"/>
      <c r="C15" s="6">
        <v>13860</v>
      </c>
      <c r="D15" s="6">
        <v>7488</v>
      </c>
      <c r="E15" s="6">
        <v>13824</v>
      </c>
      <c r="F15" s="6">
        <v>1350</v>
      </c>
      <c r="G15" s="4"/>
      <c r="H15" s="4"/>
      <c r="I15" s="4"/>
      <c r="J15" s="4"/>
      <c r="K15" s="4"/>
      <c r="L15" s="6">
        <v>1764</v>
      </c>
      <c r="M15" s="6">
        <v>1008</v>
      </c>
      <c r="N15" s="6">
        <v>252</v>
      </c>
      <c r="O15" s="4"/>
      <c r="P15" s="4"/>
      <c r="Q15" s="4"/>
      <c r="R15" s="4"/>
      <c r="S15" s="4"/>
      <c r="T15" s="6">
        <v>3528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>
        <v>4176</v>
      </c>
      <c r="AI15" s="4"/>
      <c r="AJ15" s="7">
        <v>0</v>
      </c>
      <c r="AK15" s="7">
        <v>2808</v>
      </c>
      <c r="AL15" s="7">
        <v>3312</v>
      </c>
      <c r="AM15" s="7">
        <v>3456</v>
      </c>
      <c r="AN15" s="15">
        <v>0</v>
      </c>
    </row>
    <row r="16" spans="1:40" ht="10.5" customHeight="1" x14ac:dyDescent="0.2">
      <c r="A16" s="3" t="s">
        <v>52</v>
      </c>
      <c r="B16" s="4"/>
      <c r="C16" s="6">
        <v>10395</v>
      </c>
      <c r="D16" s="6">
        <v>3960</v>
      </c>
      <c r="E16" s="6">
        <v>8100</v>
      </c>
      <c r="F16" s="6">
        <v>4200</v>
      </c>
      <c r="G16" s="4"/>
      <c r="H16" s="4"/>
      <c r="I16" s="4"/>
      <c r="J16" s="4"/>
      <c r="K16" s="4"/>
      <c r="L16" s="6">
        <v>920</v>
      </c>
      <c r="M16" s="6">
        <v>420</v>
      </c>
      <c r="N16" s="6">
        <v>315</v>
      </c>
      <c r="O16" s="4"/>
      <c r="P16" s="4"/>
      <c r="Q16" s="4"/>
      <c r="R16" s="4"/>
      <c r="S16" s="4"/>
      <c r="T16" s="6">
        <v>1995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>
        <v>2808</v>
      </c>
      <c r="AI16" s="4"/>
      <c r="AJ16" s="7">
        <v>0</v>
      </c>
      <c r="AK16" s="7">
        <v>0</v>
      </c>
      <c r="AL16" s="7">
        <v>4464</v>
      </c>
      <c r="AM16" s="7">
        <v>4392</v>
      </c>
    </row>
    <row r="17" spans="1:40" ht="10.5" customHeight="1" x14ac:dyDescent="0.2">
      <c r="A17" s="3" t="s">
        <v>53</v>
      </c>
      <c r="B17" s="4"/>
      <c r="C17" s="6">
        <v>0</v>
      </c>
      <c r="D17" s="6">
        <v>0</v>
      </c>
      <c r="E17" s="4"/>
      <c r="F17" s="6">
        <v>1300</v>
      </c>
      <c r="G17" s="6">
        <v>0</v>
      </c>
      <c r="H17" s="6">
        <v>0</v>
      </c>
      <c r="I17" s="6">
        <v>600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>
        <v>0</v>
      </c>
      <c r="AB17" s="4"/>
      <c r="AC17" s="4"/>
      <c r="AD17" s="4"/>
      <c r="AE17" s="4"/>
      <c r="AF17" s="6">
        <v>600</v>
      </c>
      <c r="AG17" s="4"/>
      <c r="AH17" s="4"/>
      <c r="AI17" s="4"/>
      <c r="AJ17" s="7">
        <v>0</v>
      </c>
      <c r="AK17" s="7">
        <v>0</v>
      </c>
      <c r="AL17" s="7">
        <v>0</v>
      </c>
      <c r="AM17" s="7">
        <v>0</v>
      </c>
    </row>
    <row r="18" spans="1:40" ht="10.5" customHeight="1" x14ac:dyDescent="0.2">
      <c r="A18" s="3" t="s">
        <v>54</v>
      </c>
      <c r="B18" s="4"/>
      <c r="C18" s="6">
        <v>6171</v>
      </c>
      <c r="D18" s="6">
        <v>6171</v>
      </c>
      <c r="E18" s="4"/>
      <c r="F18" s="6">
        <v>1416</v>
      </c>
      <c r="G18" s="4"/>
      <c r="H18" s="4"/>
      <c r="I18" s="4"/>
      <c r="J18" s="4"/>
      <c r="K18" s="6">
        <v>6160</v>
      </c>
      <c r="L18" s="6">
        <v>0</v>
      </c>
      <c r="M18" s="4"/>
      <c r="N18" s="4"/>
      <c r="O18" s="4"/>
      <c r="P18" s="4"/>
      <c r="Q18" s="6">
        <v>0</v>
      </c>
      <c r="R18" s="4"/>
      <c r="S18" s="4"/>
      <c r="T18" s="6">
        <v>0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6">
        <v>576</v>
      </c>
      <c r="AG18" s="4"/>
      <c r="AH18" s="4"/>
      <c r="AI18" s="4"/>
      <c r="AJ18" s="7">
        <v>0</v>
      </c>
      <c r="AK18" s="7">
        <v>0</v>
      </c>
      <c r="AL18" s="7">
        <v>10368</v>
      </c>
      <c r="AM18" s="7">
        <v>10944</v>
      </c>
      <c r="AN18" s="15">
        <v>0</v>
      </c>
    </row>
    <row r="19" spans="1:40" ht="10.5" customHeight="1" x14ac:dyDescent="0.2">
      <c r="A19" s="3" t="s">
        <v>55</v>
      </c>
      <c r="B19" s="4"/>
      <c r="C19" s="6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6">
        <v>3888</v>
      </c>
      <c r="AG19" s="4"/>
      <c r="AH19" s="4"/>
      <c r="AI19" s="4"/>
      <c r="AJ19" s="7">
        <v>0</v>
      </c>
      <c r="AK19" s="7">
        <v>0</v>
      </c>
      <c r="AL19" s="7">
        <v>12312</v>
      </c>
      <c r="AM19" s="7">
        <v>13608</v>
      </c>
    </row>
    <row r="20" spans="1:40" ht="10.5" customHeight="1" x14ac:dyDescent="0.2">
      <c r="A20" s="3" t="s">
        <v>56</v>
      </c>
      <c r="B20" s="4"/>
      <c r="C20" s="6">
        <v>0</v>
      </c>
      <c r="D20" s="6">
        <v>0</v>
      </c>
      <c r="E20" s="4"/>
      <c r="F20" s="6">
        <v>0</v>
      </c>
      <c r="G20" s="4"/>
      <c r="H20" s="4"/>
      <c r="I20" s="4"/>
      <c r="J20" s="6">
        <v>0</v>
      </c>
      <c r="K20" s="4"/>
      <c r="L20" s="4"/>
      <c r="M20" s="4">
        <v>0</v>
      </c>
      <c r="N20" s="4">
        <v>0</v>
      </c>
      <c r="O20" s="4"/>
      <c r="P20" s="4"/>
      <c r="Q20" s="4">
        <v>0</v>
      </c>
      <c r="R20" s="4"/>
      <c r="S20" s="4"/>
      <c r="T20" s="4"/>
      <c r="U20" s="4"/>
      <c r="V20" s="4"/>
      <c r="W20" s="4"/>
      <c r="X20" s="4"/>
      <c r="Y20" s="4">
        <v>0</v>
      </c>
      <c r="Z20" s="4"/>
      <c r="AA20" s="4"/>
      <c r="AB20" s="4"/>
      <c r="AC20" s="4"/>
      <c r="AD20" s="4"/>
      <c r="AE20" s="4"/>
      <c r="AF20" s="4">
        <v>0</v>
      </c>
      <c r="AG20" s="4"/>
      <c r="AH20" s="4"/>
      <c r="AI20" s="4"/>
      <c r="AJ20" s="7">
        <v>0</v>
      </c>
      <c r="AK20" s="7">
        <v>0</v>
      </c>
      <c r="AL20" s="7">
        <v>0</v>
      </c>
      <c r="AM20" s="7">
        <v>0</v>
      </c>
    </row>
    <row r="21" spans="1:40" s="16" customFormat="1" ht="10.5" customHeight="1" x14ac:dyDescent="0.2">
      <c r="A21" s="10" t="s">
        <v>57</v>
      </c>
      <c r="B21" s="11"/>
      <c r="C21" s="11">
        <v>4800</v>
      </c>
      <c r="D21" s="12">
        <v>9828</v>
      </c>
      <c r="E21" s="11"/>
      <c r="F21" s="11">
        <v>600</v>
      </c>
      <c r="G21" s="11"/>
      <c r="H21" s="11"/>
      <c r="I21" s="11"/>
      <c r="J21" s="11">
        <v>2000</v>
      </c>
      <c r="K21" s="11"/>
      <c r="L21" s="11"/>
      <c r="M21" s="11">
        <v>400</v>
      </c>
      <c r="N21" s="11">
        <v>0</v>
      </c>
      <c r="O21" s="11"/>
      <c r="P21" s="11"/>
      <c r="Q21" s="11">
        <v>60</v>
      </c>
      <c r="R21" s="11">
        <v>0</v>
      </c>
      <c r="S21" s="11">
        <v>0</v>
      </c>
      <c r="T21" s="11"/>
      <c r="U21" s="11"/>
      <c r="V21" s="11"/>
      <c r="W21" s="11"/>
      <c r="X21" s="11"/>
      <c r="Y21" s="12">
        <v>6120</v>
      </c>
      <c r="Z21" s="11"/>
      <c r="AA21" s="11"/>
      <c r="AB21" s="11"/>
      <c r="AC21" s="11"/>
      <c r="AD21" s="11"/>
      <c r="AE21" s="11"/>
      <c r="AF21" s="11">
        <v>3280</v>
      </c>
      <c r="AG21" s="11"/>
      <c r="AH21" s="11"/>
      <c r="AI21" s="11"/>
      <c r="AJ21" s="13">
        <v>0</v>
      </c>
      <c r="AK21" s="13">
        <v>2480</v>
      </c>
      <c r="AL21" s="13">
        <v>9200</v>
      </c>
      <c r="AM21" s="13">
        <v>8400</v>
      </c>
    </row>
    <row r="22" spans="1:40" s="16" customFormat="1" ht="10.5" customHeight="1" x14ac:dyDescent="0.2">
      <c r="A22" s="10" t="s">
        <v>58</v>
      </c>
      <c r="B22" s="11"/>
      <c r="C22" s="12">
        <v>882</v>
      </c>
      <c r="D22" s="12">
        <v>4000</v>
      </c>
      <c r="E22" s="11"/>
      <c r="F22" s="12">
        <v>0</v>
      </c>
      <c r="G22" s="11"/>
      <c r="H22" s="11"/>
      <c r="I22" s="11"/>
      <c r="J22" s="12">
        <v>5600</v>
      </c>
      <c r="K22" s="11"/>
      <c r="L22" s="11"/>
      <c r="M22" s="11">
        <v>800</v>
      </c>
      <c r="N22" s="11">
        <v>520</v>
      </c>
      <c r="O22" s="11"/>
      <c r="P22" s="11"/>
      <c r="Q22" s="11">
        <v>600</v>
      </c>
      <c r="R22" s="11"/>
      <c r="S22" s="11"/>
      <c r="T22" s="11"/>
      <c r="U22" s="11"/>
      <c r="V22" s="11"/>
      <c r="W22" s="11"/>
      <c r="X22" s="11"/>
      <c r="Y22" s="11">
        <v>6208</v>
      </c>
      <c r="Z22" s="11"/>
      <c r="AA22" s="11"/>
      <c r="AB22" s="11"/>
      <c r="AC22" s="11"/>
      <c r="AD22" s="11"/>
      <c r="AE22" s="11"/>
      <c r="AF22" s="11">
        <v>1360</v>
      </c>
      <c r="AG22" s="11"/>
      <c r="AH22" s="11"/>
      <c r="AI22" s="11"/>
      <c r="AJ22" s="13">
        <v>0</v>
      </c>
      <c r="AK22" s="13">
        <v>2480</v>
      </c>
      <c r="AL22" s="13">
        <v>9200</v>
      </c>
      <c r="AM22" s="13">
        <v>8480</v>
      </c>
    </row>
    <row r="23" spans="1:40" ht="10.5" customHeight="1" x14ac:dyDescent="0.2">
      <c r="A23" s="3" t="s">
        <v>59</v>
      </c>
      <c r="B23" s="4"/>
      <c r="C23" s="6">
        <v>5760</v>
      </c>
      <c r="D23" s="6">
        <v>216</v>
      </c>
      <c r="E23" s="4"/>
      <c r="F23" s="6">
        <v>0</v>
      </c>
      <c r="G23" s="4"/>
      <c r="H23" s="4"/>
      <c r="I23" s="4"/>
      <c r="J23" s="6">
        <v>2800</v>
      </c>
      <c r="K23" s="4"/>
      <c r="L23" s="4"/>
      <c r="M23" s="6">
        <v>90</v>
      </c>
      <c r="N23" s="6">
        <v>0</v>
      </c>
      <c r="O23" s="4"/>
      <c r="P23" s="4"/>
      <c r="Q23" s="6">
        <v>900</v>
      </c>
      <c r="R23" s="6">
        <v>150</v>
      </c>
      <c r="S23" s="6">
        <v>0</v>
      </c>
      <c r="T23" s="4"/>
      <c r="U23" s="4"/>
      <c r="V23" s="4"/>
      <c r="W23" s="4"/>
      <c r="X23" s="4"/>
      <c r="Y23" s="6">
        <v>300</v>
      </c>
      <c r="Z23" s="4"/>
      <c r="AA23" s="4"/>
      <c r="AB23" s="4"/>
      <c r="AC23" s="4"/>
      <c r="AD23" s="4"/>
      <c r="AE23" s="4"/>
      <c r="AF23" s="4">
        <v>96</v>
      </c>
      <c r="AG23" s="4"/>
      <c r="AH23" s="4"/>
      <c r="AI23" s="4"/>
      <c r="AJ23" s="7">
        <v>0</v>
      </c>
      <c r="AK23" s="7">
        <v>0</v>
      </c>
      <c r="AL23" s="7">
        <v>672</v>
      </c>
      <c r="AM23" s="7">
        <v>672</v>
      </c>
    </row>
    <row r="24" spans="1:40" ht="10.5" customHeight="1" x14ac:dyDescent="0.2">
      <c r="A24" s="3" t="s">
        <v>60</v>
      </c>
      <c r="B24" s="4"/>
      <c r="C24" s="6">
        <v>1323</v>
      </c>
      <c r="D24" s="6">
        <v>0</v>
      </c>
      <c r="E24" s="4"/>
      <c r="F24" s="6">
        <v>0</v>
      </c>
      <c r="G24" s="4"/>
      <c r="H24" s="4"/>
      <c r="I24" s="4"/>
      <c r="J24" s="6">
        <v>0</v>
      </c>
      <c r="K24" s="4"/>
      <c r="L24" s="4"/>
      <c r="M24" s="4">
        <v>0</v>
      </c>
      <c r="N24" s="4">
        <v>0</v>
      </c>
      <c r="O24" s="4"/>
      <c r="P24" s="4"/>
      <c r="Q24" s="4">
        <v>0</v>
      </c>
      <c r="R24" s="4"/>
      <c r="S24" s="4"/>
      <c r="T24" s="4"/>
      <c r="U24" s="4"/>
      <c r="V24" s="4"/>
      <c r="W24" s="4"/>
      <c r="X24" s="4"/>
      <c r="Y24" s="6">
        <v>2646</v>
      </c>
      <c r="Z24" s="4"/>
      <c r="AA24" s="4"/>
      <c r="AB24" s="4"/>
      <c r="AC24" s="4"/>
      <c r="AD24" s="4"/>
      <c r="AE24" s="4"/>
      <c r="AF24" s="4">
        <v>384</v>
      </c>
      <c r="AG24" s="4"/>
      <c r="AH24" s="4"/>
      <c r="AI24" s="4"/>
      <c r="AJ24" s="7">
        <v>0</v>
      </c>
      <c r="AK24" s="7">
        <v>0</v>
      </c>
      <c r="AL24" s="7">
        <v>672</v>
      </c>
      <c r="AM24" s="7">
        <v>672</v>
      </c>
    </row>
    <row r="25" spans="1:40" ht="10.5" customHeight="1" x14ac:dyDescent="0.2">
      <c r="A25" s="3">
        <v>0</v>
      </c>
      <c r="B25" s="3"/>
      <c r="C25" s="6">
        <v>0</v>
      </c>
      <c r="D25" s="6">
        <v>0</v>
      </c>
      <c r="E25" s="6"/>
      <c r="F25" s="6">
        <v>0</v>
      </c>
      <c r="G25" s="24">
        <v>0</v>
      </c>
      <c r="H25" s="2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5">
        <v>0</v>
      </c>
      <c r="U25" s="2"/>
      <c r="V25" s="2"/>
      <c r="W25" s="2"/>
      <c r="X25" s="2"/>
      <c r="Y25" s="2"/>
      <c r="Z25" s="25">
        <v>0</v>
      </c>
      <c r="AA25" s="2"/>
      <c r="AB25" s="25">
        <v>0</v>
      </c>
      <c r="AC25" s="2"/>
      <c r="AD25" s="2"/>
      <c r="AE25" s="2"/>
      <c r="AF25" s="25">
        <v>0</v>
      </c>
      <c r="AG25" s="2"/>
      <c r="AH25" s="2"/>
      <c r="AI25" s="2"/>
      <c r="AJ25" s="2"/>
      <c r="AK25" s="2"/>
      <c r="AL25" s="2"/>
      <c r="AM25" s="2"/>
    </row>
    <row r="26" spans="1:40" ht="10.5" customHeight="1" x14ac:dyDescent="0.2">
      <c r="A26" s="3">
        <v>0</v>
      </c>
      <c r="B26" s="3"/>
      <c r="C26" s="6">
        <v>0</v>
      </c>
      <c r="D26" s="6">
        <v>0</v>
      </c>
      <c r="E26" s="6"/>
      <c r="F26" s="6">
        <v>0</v>
      </c>
      <c r="G26" s="24">
        <v>0</v>
      </c>
      <c r="H26" s="24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5">
        <v>0</v>
      </c>
      <c r="U26" s="2"/>
      <c r="V26" s="2"/>
      <c r="W26" s="2"/>
      <c r="X26" s="2"/>
      <c r="Y26" s="2"/>
      <c r="Z26" s="25">
        <v>0</v>
      </c>
      <c r="AA26" s="2"/>
      <c r="AB26" s="25">
        <v>0</v>
      </c>
      <c r="AC26" s="2"/>
      <c r="AD26" s="2"/>
      <c r="AE26" s="2"/>
      <c r="AF26" s="25">
        <v>0</v>
      </c>
      <c r="AG26" s="2"/>
      <c r="AH26" s="2"/>
      <c r="AI26" s="2"/>
      <c r="AJ26" s="2"/>
      <c r="AK26" s="2"/>
      <c r="AL26" s="2"/>
      <c r="AM26" s="2"/>
    </row>
    <row r="27" spans="1:40" ht="10.5" customHeight="1" x14ac:dyDescent="0.2">
      <c r="A27" s="3">
        <v>0</v>
      </c>
      <c r="B27" s="3"/>
      <c r="C27" s="6">
        <v>0</v>
      </c>
      <c r="D27" s="6">
        <v>0</v>
      </c>
      <c r="E27" s="3"/>
      <c r="F27" s="6">
        <v>0</v>
      </c>
      <c r="G27" s="24">
        <v>0</v>
      </c>
      <c r="H27" s="24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5">
        <v>0</v>
      </c>
      <c r="U27" s="2"/>
      <c r="V27" s="2"/>
      <c r="W27" s="2"/>
      <c r="X27" s="2"/>
      <c r="Y27" s="25">
        <v>0</v>
      </c>
      <c r="Z27" s="25">
        <v>0</v>
      </c>
      <c r="AA27" s="2"/>
      <c r="AB27" s="25">
        <v>0</v>
      </c>
      <c r="AC27" s="2"/>
      <c r="AD27" s="2"/>
      <c r="AE27" s="2"/>
      <c r="AF27" s="25">
        <v>0</v>
      </c>
      <c r="AG27" s="2"/>
      <c r="AH27" s="2"/>
      <c r="AI27" s="2"/>
      <c r="AJ27" s="2"/>
      <c r="AK27" s="2"/>
      <c r="AL27" s="2"/>
      <c r="AM27" s="2"/>
    </row>
    <row r="28" spans="1:40" ht="10.5" customHeight="1" x14ac:dyDescent="0.2">
      <c r="A28" s="18"/>
      <c r="B28" s="18"/>
      <c r="C28" s="19"/>
      <c r="D28" s="19"/>
      <c r="E28" s="18"/>
      <c r="F28" s="20"/>
      <c r="G28" s="20"/>
      <c r="H28" s="20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1"/>
      <c r="T28" s="22"/>
      <c r="U28" s="21"/>
      <c r="V28" s="21"/>
      <c r="W28" s="21"/>
      <c r="X28" s="21"/>
      <c r="Y28" s="22"/>
      <c r="Z28" s="22"/>
      <c r="AA28" s="21"/>
      <c r="AB28" s="22"/>
      <c r="AC28" s="21"/>
      <c r="AD28" s="21"/>
      <c r="AE28" s="21"/>
      <c r="AF28" s="22"/>
      <c r="AG28" s="21"/>
      <c r="AH28" s="21"/>
      <c r="AI28" s="21"/>
      <c r="AJ28" s="21"/>
      <c r="AK28" s="21"/>
      <c r="AL28" s="21"/>
      <c r="AM28" s="21"/>
    </row>
    <row r="29" spans="1:40" ht="10.5" customHeight="1" x14ac:dyDescent="0.2">
      <c r="A29" s="18"/>
      <c r="B29" s="18"/>
      <c r="C29" s="19"/>
      <c r="D29" s="19"/>
      <c r="E29" s="18"/>
      <c r="F29" s="20"/>
      <c r="G29" s="20"/>
      <c r="H29" s="20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1"/>
      <c r="T29" s="22"/>
      <c r="U29" s="21"/>
      <c r="V29" s="21"/>
      <c r="W29" s="21"/>
      <c r="X29" s="21"/>
      <c r="Y29" s="22"/>
      <c r="Z29" s="22"/>
      <c r="AA29" s="21"/>
      <c r="AB29" s="22"/>
      <c r="AC29" s="21"/>
      <c r="AD29" s="21"/>
      <c r="AE29" s="21"/>
      <c r="AF29" s="22"/>
      <c r="AG29" s="21"/>
      <c r="AH29" s="21"/>
      <c r="AI29" s="21"/>
      <c r="AJ29" s="21"/>
      <c r="AK29" s="21"/>
      <c r="AL29" s="21"/>
      <c r="AM29" s="21"/>
    </row>
    <row r="30" spans="1:40" ht="10.5" customHeight="1" x14ac:dyDescent="0.2">
      <c r="A30" s="18"/>
      <c r="B30" s="18"/>
      <c r="C30" s="19"/>
      <c r="D30" s="19"/>
      <c r="E30" s="18"/>
      <c r="F30" s="20"/>
      <c r="G30" s="20"/>
      <c r="H30" s="2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1"/>
      <c r="T30" s="22"/>
      <c r="U30" s="21"/>
      <c r="V30" s="21"/>
      <c r="W30" s="21"/>
      <c r="X30" s="21"/>
      <c r="Y30" s="22"/>
      <c r="Z30" s="22"/>
      <c r="AA30" s="21"/>
      <c r="AB30" s="22"/>
      <c r="AC30" s="21"/>
      <c r="AD30" s="21"/>
      <c r="AE30" s="21"/>
      <c r="AF30" s="22"/>
      <c r="AG30" s="21"/>
      <c r="AH30" s="21"/>
      <c r="AI30" s="21"/>
      <c r="AJ30" s="21"/>
      <c r="AK30" s="21"/>
      <c r="AL30" s="21"/>
      <c r="AM30" s="21"/>
    </row>
    <row r="31" spans="1:40" ht="10.5" customHeight="1" x14ac:dyDescent="0.2">
      <c r="A31" s="18"/>
      <c r="B31" s="18"/>
      <c r="C31" s="19"/>
      <c r="D31" s="19"/>
      <c r="E31" s="18"/>
      <c r="F31" s="20"/>
      <c r="G31" s="20"/>
      <c r="H31" s="20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21"/>
      <c r="T31" s="22"/>
      <c r="U31" s="21"/>
      <c r="V31" s="21"/>
      <c r="W31" s="21"/>
      <c r="X31" s="21"/>
      <c r="Y31" s="22"/>
      <c r="Z31" s="22"/>
      <c r="AA31" s="21"/>
      <c r="AB31" s="22"/>
      <c r="AC31" s="21"/>
      <c r="AD31" s="21"/>
      <c r="AE31" s="21"/>
      <c r="AF31" s="22"/>
      <c r="AG31" s="21"/>
      <c r="AH31" s="21"/>
      <c r="AI31" s="21"/>
      <c r="AJ31" s="21"/>
      <c r="AK31" s="21"/>
      <c r="AL31" s="21"/>
      <c r="AM31" s="21"/>
    </row>
    <row r="32" spans="1:40" ht="10.5" customHeight="1" x14ac:dyDescent="0.2">
      <c r="A32" s="18"/>
      <c r="B32" s="18"/>
      <c r="C32" s="19"/>
      <c r="D32" s="19"/>
      <c r="E32" s="18"/>
      <c r="F32" s="20"/>
      <c r="G32" s="20"/>
      <c r="H32" s="2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1"/>
      <c r="T32" s="22"/>
      <c r="U32" s="21"/>
      <c r="V32" s="21"/>
      <c r="W32" s="21"/>
      <c r="X32" s="21"/>
      <c r="Y32" s="22"/>
      <c r="Z32" s="22"/>
      <c r="AA32" s="21"/>
      <c r="AB32" s="22"/>
      <c r="AC32" s="21"/>
      <c r="AD32" s="21"/>
      <c r="AE32" s="21"/>
      <c r="AF32" s="22"/>
      <c r="AG32" s="21"/>
      <c r="AH32" s="21"/>
      <c r="AI32" s="21"/>
      <c r="AJ32" s="21"/>
      <c r="AK32" s="21"/>
      <c r="AL32" s="21"/>
      <c r="AM32" s="21"/>
    </row>
    <row r="33" spans="1:39" ht="10.5" customHeight="1" x14ac:dyDescent="0.2">
      <c r="A33" s="18"/>
      <c r="B33" s="18"/>
      <c r="C33" s="19"/>
      <c r="D33" s="19"/>
      <c r="E33" s="18"/>
      <c r="F33" s="20"/>
      <c r="G33" s="20"/>
      <c r="H33" s="2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1"/>
      <c r="T33" s="22"/>
      <c r="U33" s="21"/>
      <c r="V33" s="21"/>
      <c r="W33" s="21"/>
      <c r="X33" s="21"/>
      <c r="Y33" s="22"/>
      <c r="Z33" s="22"/>
      <c r="AA33" s="21"/>
      <c r="AB33" s="22"/>
      <c r="AC33" s="21"/>
      <c r="AD33" s="21"/>
      <c r="AE33" s="21"/>
      <c r="AF33" s="22"/>
      <c r="AG33" s="21"/>
      <c r="AH33" s="21"/>
      <c r="AI33" s="21"/>
      <c r="AJ33" s="21"/>
      <c r="AK33" s="21"/>
      <c r="AL33" s="21"/>
      <c r="AM33" s="21"/>
    </row>
    <row r="34" spans="1:39" ht="10.5" customHeight="1" x14ac:dyDescent="0.2">
      <c r="A34" s="18"/>
      <c r="B34" s="18"/>
      <c r="C34" s="19"/>
      <c r="D34" s="19"/>
      <c r="E34" s="18"/>
      <c r="F34" s="20"/>
      <c r="G34" s="20"/>
      <c r="H34" s="20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1"/>
      <c r="T34" s="22"/>
      <c r="U34" s="21"/>
      <c r="V34" s="21"/>
      <c r="W34" s="21"/>
      <c r="X34" s="21"/>
      <c r="Y34" s="22"/>
      <c r="Z34" s="22"/>
      <c r="AA34" s="21"/>
      <c r="AB34" s="22"/>
      <c r="AC34" s="21"/>
      <c r="AD34" s="21"/>
      <c r="AE34" s="21"/>
      <c r="AF34" s="22"/>
      <c r="AG34" s="21"/>
      <c r="AH34" s="21"/>
      <c r="AI34" s="21"/>
      <c r="AJ34" s="21"/>
      <c r="AK34" s="21"/>
      <c r="AL34" s="21"/>
      <c r="AM34" s="21"/>
    </row>
    <row r="35" spans="1:39" ht="10.5" customHeight="1" x14ac:dyDescent="0.2">
      <c r="A35" s="18"/>
      <c r="B35" s="18"/>
      <c r="C35" s="19"/>
      <c r="D35" s="19"/>
      <c r="E35" s="18"/>
      <c r="F35" s="20"/>
      <c r="G35" s="20"/>
      <c r="H35" s="20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1"/>
      <c r="T35" s="22"/>
      <c r="U35" s="21"/>
      <c r="V35" s="21"/>
      <c r="W35" s="21"/>
      <c r="X35" s="21"/>
      <c r="Y35" s="22"/>
      <c r="Z35" s="22"/>
      <c r="AA35" s="21"/>
      <c r="AB35" s="22"/>
      <c r="AC35" s="21"/>
      <c r="AD35" s="21"/>
      <c r="AE35" s="21"/>
      <c r="AF35" s="22"/>
      <c r="AG35" s="21"/>
      <c r="AH35" s="21"/>
      <c r="AI35" s="21"/>
      <c r="AJ35" s="21"/>
      <c r="AK35" s="21"/>
      <c r="AL35" s="21"/>
      <c r="AM35" s="21"/>
    </row>
    <row r="36" spans="1:39" ht="10.5" customHeight="1" x14ac:dyDescent="0.2">
      <c r="A36" s="18"/>
      <c r="B36" s="18"/>
      <c r="C36" s="19"/>
      <c r="D36" s="19"/>
      <c r="E36" s="18"/>
      <c r="F36" s="20"/>
      <c r="G36" s="20"/>
      <c r="H36" s="2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21"/>
      <c r="T36" s="22"/>
      <c r="U36" s="21"/>
      <c r="V36" s="21"/>
      <c r="W36" s="21"/>
      <c r="X36" s="21"/>
      <c r="Y36" s="22"/>
      <c r="Z36" s="22"/>
      <c r="AA36" s="21"/>
      <c r="AB36" s="22"/>
      <c r="AC36" s="21"/>
      <c r="AD36" s="21"/>
      <c r="AE36" s="21"/>
      <c r="AF36" s="22"/>
      <c r="AG36" s="21"/>
      <c r="AH36" s="21"/>
      <c r="AI36" s="21"/>
      <c r="AJ36" s="21"/>
      <c r="AK36" s="21"/>
      <c r="AL36" s="21"/>
      <c r="AM36" s="21"/>
    </row>
    <row r="37" spans="1:39" ht="10.5" customHeight="1" x14ac:dyDescent="0.2">
      <c r="A37" s="18"/>
      <c r="B37" s="18"/>
      <c r="C37" s="19"/>
      <c r="D37" s="19"/>
      <c r="E37" s="18"/>
      <c r="F37" s="20"/>
      <c r="G37" s="20"/>
      <c r="H37" s="2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1"/>
      <c r="T37" s="22"/>
      <c r="U37" s="21"/>
      <c r="V37" s="21"/>
      <c r="W37" s="21"/>
      <c r="X37" s="21"/>
      <c r="Y37" s="22"/>
      <c r="Z37" s="22"/>
      <c r="AA37" s="21"/>
      <c r="AB37" s="22"/>
      <c r="AC37" s="21"/>
      <c r="AD37" s="21"/>
      <c r="AE37" s="21"/>
      <c r="AF37" s="22"/>
      <c r="AG37" s="21"/>
      <c r="AH37" s="21"/>
      <c r="AI37" s="21"/>
      <c r="AJ37" s="21"/>
      <c r="AK37" s="21"/>
      <c r="AL37" s="21"/>
      <c r="AM37" s="21"/>
    </row>
    <row r="38" spans="1:39" ht="10.5" customHeight="1" x14ac:dyDescent="0.2">
      <c r="A38" s="18"/>
      <c r="B38" s="18"/>
      <c r="C38" s="19"/>
      <c r="D38" s="19"/>
      <c r="E38" s="18"/>
      <c r="F38" s="20"/>
      <c r="G38" s="20"/>
      <c r="H38" s="2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1"/>
      <c r="T38" s="22"/>
      <c r="U38" s="21"/>
      <c r="V38" s="21"/>
      <c r="W38" s="21"/>
      <c r="X38" s="21"/>
      <c r="Y38" s="22"/>
      <c r="Z38" s="22"/>
      <c r="AA38" s="21"/>
      <c r="AB38" s="22"/>
      <c r="AC38" s="21"/>
      <c r="AD38" s="21"/>
      <c r="AE38" s="21"/>
      <c r="AF38" s="22"/>
      <c r="AG38" s="21"/>
      <c r="AH38" s="21"/>
      <c r="AI38" s="21"/>
      <c r="AJ38" s="21"/>
      <c r="AK38" s="21"/>
      <c r="AL38" s="21"/>
      <c r="AM38" s="21"/>
    </row>
    <row r="39" spans="1:39" ht="10.5" customHeight="1" x14ac:dyDescent="0.2">
      <c r="A39" s="18"/>
      <c r="B39" s="18"/>
      <c r="C39" s="19"/>
      <c r="D39" s="19"/>
      <c r="E39" s="18"/>
      <c r="F39" s="20"/>
      <c r="G39" s="20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21"/>
      <c r="T39" s="22"/>
      <c r="U39" s="21"/>
      <c r="V39" s="21"/>
      <c r="W39" s="21"/>
      <c r="X39" s="21"/>
      <c r="Y39" s="22"/>
      <c r="Z39" s="22"/>
      <c r="AA39" s="21"/>
      <c r="AB39" s="22"/>
      <c r="AC39" s="21"/>
      <c r="AD39" s="21"/>
      <c r="AE39" s="21"/>
      <c r="AF39" s="22"/>
      <c r="AG39" s="21"/>
      <c r="AH39" s="21"/>
      <c r="AI39" s="21"/>
      <c r="AJ39" s="21"/>
      <c r="AK39" s="21"/>
      <c r="AL39" s="21"/>
      <c r="AM39" s="21"/>
    </row>
    <row r="40" spans="1:39" ht="10.5" customHeight="1" x14ac:dyDescent="0.2">
      <c r="A40" s="18"/>
      <c r="B40" s="18"/>
      <c r="C40" s="19"/>
      <c r="D40" s="19"/>
      <c r="E40" s="18"/>
      <c r="F40" s="20"/>
      <c r="G40" s="20"/>
      <c r="H40" s="20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21"/>
      <c r="T40" s="22"/>
      <c r="U40" s="21"/>
      <c r="V40" s="21"/>
      <c r="W40" s="21"/>
      <c r="X40" s="21"/>
      <c r="Y40" s="22"/>
      <c r="Z40" s="22"/>
      <c r="AA40" s="21"/>
      <c r="AB40" s="22"/>
      <c r="AC40" s="21"/>
      <c r="AD40" s="21"/>
      <c r="AE40" s="21"/>
      <c r="AF40" s="22"/>
      <c r="AG40" s="21"/>
      <c r="AH40" s="21"/>
      <c r="AI40" s="21"/>
      <c r="AJ40" s="21"/>
      <c r="AK40" s="21"/>
      <c r="AL40" s="21"/>
      <c r="AM40" s="21"/>
    </row>
    <row r="41" spans="1:39" ht="10.5" customHeight="1" x14ac:dyDescent="0.2">
      <c r="A41" s="18"/>
      <c r="B41" s="18"/>
      <c r="C41" s="19"/>
      <c r="D41" s="19"/>
      <c r="E41" s="18"/>
      <c r="F41" s="20"/>
      <c r="G41" s="20"/>
      <c r="H41" s="20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1"/>
      <c r="T41" s="22"/>
      <c r="U41" s="21"/>
      <c r="V41" s="21"/>
      <c r="W41" s="21"/>
      <c r="X41" s="21"/>
      <c r="Y41" s="22"/>
      <c r="Z41" s="22"/>
      <c r="AA41" s="21"/>
      <c r="AB41" s="22"/>
      <c r="AC41" s="21"/>
      <c r="AD41" s="21"/>
      <c r="AE41" s="21"/>
      <c r="AF41" s="22"/>
      <c r="AG41" s="21"/>
      <c r="AH41" s="21"/>
      <c r="AI41" s="21"/>
      <c r="AJ41" s="21"/>
      <c r="AK41" s="21"/>
      <c r="AL41" s="21"/>
      <c r="AM41" s="21"/>
    </row>
    <row r="42" spans="1:39" ht="10.5" customHeight="1" x14ac:dyDescent="0.2">
      <c r="A42" s="14">
        <v>44092.454990972219</v>
      </c>
      <c r="B42" s="18"/>
      <c r="C42" s="19"/>
      <c r="D42" s="19"/>
      <c r="E42" s="18"/>
      <c r="F42" s="20"/>
      <c r="G42" s="20"/>
      <c r="H42" s="20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21"/>
      <c r="T42" s="22"/>
      <c r="U42" s="21"/>
      <c r="V42" s="21"/>
      <c r="W42" s="21"/>
      <c r="X42" s="21"/>
      <c r="Y42" s="22"/>
      <c r="Z42" s="22"/>
      <c r="AA42" s="21"/>
      <c r="AB42" s="22"/>
      <c r="AC42" s="21"/>
      <c r="AD42" s="21"/>
      <c r="AE42" s="21"/>
      <c r="AF42" s="22"/>
      <c r="AG42" s="21"/>
      <c r="AH42" s="21"/>
      <c r="AI42" s="21"/>
      <c r="AJ42" s="21"/>
      <c r="AK42" s="21"/>
      <c r="AL42" s="21"/>
      <c r="AM42" s="21"/>
    </row>
    <row r="43" spans="1:39" ht="50.7" customHeight="1" x14ac:dyDescent="0.35">
      <c r="A43" s="23" t="s">
        <v>32</v>
      </c>
    </row>
    <row r="44" spans="1:39" ht="50.7" customHeight="1" x14ac:dyDescent="0.2">
      <c r="A44" s="8" t="s">
        <v>61</v>
      </c>
      <c r="B44" s="8" t="s">
        <v>62</v>
      </c>
      <c r="C44" s="17" t="s">
        <v>63</v>
      </c>
      <c r="D44" s="17" t="s">
        <v>64</v>
      </c>
      <c r="E44" s="17" t="s">
        <v>65</v>
      </c>
      <c r="F44" s="17" t="s">
        <v>66</v>
      </c>
      <c r="G44" s="17" t="s">
        <v>67</v>
      </c>
      <c r="H44" s="17" t="s">
        <v>68</v>
      </c>
      <c r="I44" s="17" t="s">
        <v>69</v>
      </c>
      <c r="J44" s="17" t="s">
        <v>70</v>
      </c>
      <c r="K44" s="17" t="s">
        <v>71</v>
      </c>
      <c r="L44" s="17" t="s">
        <v>72</v>
      </c>
      <c r="M44" s="17" t="s">
        <v>73</v>
      </c>
      <c r="N44" s="17" t="s">
        <v>74</v>
      </c>
      <c r="O44" s="17" t="s">
        <v>75</v>
      </c>
      <c r="P44" s="17" t="s">
        <v>76</v>
      </c>
      <c r="Q44" s="17" t="s">
        <v>77</v>
      </c>
      <c r="R44" s="17" t="s">
        <v>78</v>
      </c>
      <c r="S44" s="17" t="s">
        <v>79</v>
      </c>
      <c r="T44" s="17" t="s">
        <v>80</v>
      </c>
      <c r="U44" s="17" t="s">
        <v>81</v>
      </c>
      <c r="V44" s="17" t="s">
        <v>82</v>
      </c>
      <c r="W44" s="17" t="s">
        <v>83</v>
      </c>
      <c r="X44" s="17" t="s">
        <v>84</v>
      </c>
      <c r="Y44" s="17" t="s">
        <v>85</v>
      </c>
      <c r="Z44" s="17" t="s">
        <v>86</v>
      </c>
      <c r="AA44" s="17" t="s">
        <v>87</v>
      </c>
      <c r="AB44" s="17" t="s">
        <v>88</v>
      </c>
      <c r="AC44" s="17" t="s">
        <v>89</v>
      </c>
      <c r="AD44" s="17" t="s">
        <v>90</v>
      </c>
      <c r="AE44" s="17" t="s">
        <v>91</v>
      </c>
      <c r="AF44" s="17" t="s">
        <v>92</v>
      </c>
      <c r="AG44" s="17" t="s">
        <v>93</v>
      </c>
      <c r="AH44" s="17" t="s">
        <v>94</v>
      </c>
      <c r="AI44" s="17" t="s">
        <v>95</v>
      </c>
      <c r="AJ44" s="17" t="s">
        <v>96</v>
      </c>
      <c r="AK44" s="17" t="s">
        <v>97</v>
      </c>
    </row>
    <row r="45" spans="1:39" ht="12.6" customHeight="1" x14ac:dyDescent="0.2">
      <c r="A45" s="8" t="s">
        <v>37</v>
      </c>
      <c r="B45" s="8" t="s">
        <v>98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</row>
    <row r="46" spans="1:39" ht="12.6" customHeight="1" x14ac:dyDescent="0.2">
      <c r="A46" s="8" t="s">
        <v>99</v>
      </c>
      <c r="B46" s="8" t="s">
        <v>100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4950</v>
      </c>
      <c r="I46" s="8">
        <v>0</v>
      </c>
      <c r="J46" s="8">
        <v>0</v>
      </c>
      <c r="K46" s="8">
        <v>3300</v>
      </c>
      <c r="L46" s="8">
        <v>2970</v>
      </c>
      <c r="M46" s="8">
        <v>1320</v>
      </c>
      <c r="N46" s="8">
        <v>3300</v>
      </c>
      <c r="O46" s="8">
        <v>7920</v>
      </c>
      <c r="P46" s="8">
        <v>0</v>
      </c>
      <c r="Q46" s="8">
        <v>0</v>
      </c>
      <c r="R46" s="8">
        <v>20790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20130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23100</v>
      </c>
      <c r="AE46" s="8">
        <v>0</v>
      </c>
      <c r="AF46" s="8">
        <v>0</v>
      </c>
      <c r="AG46" s="8">
        <v>23760</v>
      </c>
      <c r="AH46" s="8">
        <v>0</v>
      </c>
      <c r="AI46" s="8">
        <v>0</v>
      </c>
      <c r="AJ46" s="8">
        <v>21450</v>
      </c>
      <c r="AK46" s="8">
        <v>0</v>
      </c>
    </row>
    <row r="47" spans="1:39" ht="12.6" customHeight="1" x14ac:dyDescent="0.2">
      <c r="A47" s="8" t="s">
        <v>101</v>
      </c>
      <c r="B47" s="8" t="s">
        <v>102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2250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2250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2700</v>
      </c>
      <c r="AE47" s="8">
        <v>0</v>
      </c>
      <c r="AF47" s="8">
        <v>0</v>
      </c>
      <c r="AG47" s="8">
        <v>2250</v>
      </c>
      <c r="AH47" s="8">
        <v>0</v>
      </c>
      <c r="AI47" s="8">
        <v>0</v>
      </c>
      <c r="AJ47" s="8">
        <v>2700</v>
      </c>
      <c r="AK47" s="8">
        <v>0</v>
      </c>
    </row>
    <row r="48" spans="1:39" ht="12.6" customHeight="1" x14ac:dyDescent="0.2">
      <c r="A48" s="8" t="s">
        <v>47</v>
      </c>
      <c r="B48" s="8" t="s">
        <v>103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360</v>
      </c>
      <c r="N48" s="8">
        <v>0</v>
      </c>
      <c r="O48" s="8">
        <v>0</v>
      </c>
      <c r="P48" s="8">
        <v>0</v>
      </c>
      <c r="Q48" s="8">
        <v>0</v>
      </c>
      <c r="R48" s="8">
        <v>360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360</v>
      </c>
      <c r="Y48" s="8">
        <v>0</v>
      </c>
      <c r="Z48" s="8">
        <v>360</v>
      </c>
      <c r="AA48" s="8">
        <v>0</v>
      </c>
      <c r="AB48" s="8">
        <v>0</v>
      </c>
      <c r="AC48" s="8">
        <v>0</v>
      </c>
      <c r="AD48" s="8">
        <v>1080</v>
      </c>
      <c r="AE48" s="8">
        <v>0</v>
      </c>
      <c r="AF48" s="8">
        <v>0</v>
      </c>
      <c r="AG48" s="8">
        <v>1440</v>
      </c>
      <c r="AH48" s="8">
        <v>0</v>
      </c>
      <c r="AI48" s="8">
        <v>0</v>
      </c>
      <c r="AJ48" s="8">
        <v>1440</v>
      </c>
      <c r="AK48" s="8">
        <v>0</v>
      </c>
    </row>
    <row r="49" spans="1:37" ht="12.6" customHeight="1" x14ac:dyDescent="0.2">
      <c r="A49" s="8">
        <v>0</v>
      </c>
      <c r="B49" s="8" t="s">
        <v>104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</row>
    <row r="50" spans="1:37" ht="12.6" customHeight="1" x14ac:dyDescent="0.2">
      <c r="A50" s="8" t="s">
        <v>105</v>
      </c>
      <c r="B50" s="8" t="s">
        <v>106</v>
      </c>
      <c r="C50" s="8">
        <v>0</v>
      </c>
      <c r="D50" s="8">
        <v>0</v>
      </c>
      <c r="E50" s="8">
        <v>720</v>
      </c>
      <c r="F50" s="8">
        <v>0</v>
      </c>
      <c r="G50" s="8">
        <v>0</v>
      </c>
      <c r="H50" s="8">
        <v>0</v>
      </c>
      <c r="I50" s="8">
        <v>0</v>
      </c>
      <c r="J50" s="8">
        <v>720</v>
      </c>
      <c r="K50" s="8">
        <v>0</v>
      </c>
      <c r="L50" s="8">
        <v>720</v>
      </c>
      <c r="M50" s="8">
        <v>0</v>
      </c>
      <c r="N50" s="8">
        <v>0</v>
      </c>
      <c r="O50" s="8">
        <v>0</v>
      </c>
      <c r="P50" s="8">
        <v>0</v>
      </c>
      <c r="Q50" s="8">
        <v>720</v>
      </c>
      <c r="R50" s="8">
        <v>0</v>
      </c>
      <c r="S50" s="8">
        <v>720</v>
      </c>
      <c r="T50" s="8">
        <v>0</v>
      </c>
      <c r="U50" s="8">
        <v>0</v>
      </c>
      <c r="V50" s="8">
        <v>0</v>
      </c>
      <c r="W50" s="8">
        <v>360</v>
      </c>
      <c r="X50" s="8">
        <v>0</v>
      </c>
      <c r="Y50" s="8">
        <v>720</v>
      </c>
      <c r="Z50" s="8">
        <v>0</v>
      </c>
      <c r="AA50" s="8">
        <v>0</v>
      </c>
      <c r="AB50" s="8">
        <v>0</v>
      </c>
      <c r="AC50" s="8">
        <v>1080</v>
      </c>
      <c r="AD50" s="8">
        <v>0</v>
      </c>
      <c r="AE50" s="8">
        <v>0</v>
      </c>
      <c r="AF50" s="8">
        <v>720</v>
      </c>
      <c r="AG50" s="8">
        <v>0</v>
      </c>
      <c r="AH50" s="8">
        <v>0</v>
      </c>
      <c r="AI50" s="8">
        <v>360</v>
      </c>
      <c r="AJ50" s="8">
        <v>0</v>
      </c>
      <c r="AK50" s="8">
        <v>0</v>
      </c>
    </row>
    <row r="51" spans="1:37" ht="12.6" customHeight="1" x14ac:dyDescent="0.2">
      <c r="A51" s="8">
        <v>0</v>
      </c>
      <c r="B51" s="8" t="s">
        <v>103</v>
      </c>
      <c r="C51" s="8">
        <v>0</v>
      </c>
      <c r="D51" s="8">
        <v>0</v>
      </c>
      <c r="E51" s="8">
        <v>0</v>
      </c>
      <c r="F51" s="8">
        <v>1080</v>
      </c>
      <c r="G51" s="8">
        <v>0</v>
      </c>
      <c r="H51" s="8">
        <v>0</v>
      </c>
      <c r="I51" s="8">
        <v>0</v>
      </c>
      <c r="J51" s="8">
        <v>0</v>
      </c>
      <c r="K51" s="8">
        <v>1800</v>
      </c>
      <c r="L51" s="8">
        <v>0</v>
      </c>
      <c r="M51" s="8">
        <v>1800</v>
      </c>
      <c r="N51" s="8">
        <v>0</v>
      </c>
      <c r="O51" s="8">
        <v>0</v>
      </c>
      <c r="P51" s="8">
        <v>0</v>
      </c>
      <c r="Q51" s="8">
        <v>0</v>
      </c>
      <c r="R51" s="8">
        <v>1440</v>
      </c>
      <c r="S51" s="8">
        <v>0</v>
      </c>
      <c r="T51" s="8">
        <v>1800</v>
      </c>
      <c r="U51" s="8">
        <v>0</v>
      </c>
      <c r="V51" s="8">
        <v>1080</v>
      </c>
      <c r="W51" s="8">
        <v>0</v>
      </c>
      <c r="X51" s="8">
        <v>1440</v>
      </c>
      <c r="Y51" s="8">
        <v>0</v>
      </c>
      <c r="Z51" s="8">
        <v>1800</v>
      </c>
      <c r="AA51" s="8">
        <v>0</v>
      </c>
      <c r="AB51" s="8">
        <v>0</v>
      </c>
      <c r="AC51" s="8">
        <v>0</v>
      </c>
      <c r="AD51" s="8">
        <v>2520</v>
      </c>
      <c r="AE51" s="8">
        <v>0</v>
      </c>
      <c r="AF51" s="8">
        <v>0</v>
      </c>
      <c r="AG51" s="8">
        <v>2880</v>
      </c>
      <c r="AH51" s="8">
        <v>0</v>
      </c>
      <c r="AI51" s="8">
        <v>0</v>
      </c>
      <c r="AJ51" s="8">
        <v>2880</v>
      </c>
      <c r="AK51" s="8">
        <v>0</v>
      </c>
    </row>
    <row r="52" spans="1:37" ht="12.6" customHeight="1" x14ac:dyDescent="0.2">
      <c r="A52" s="8" t="s">
        <v>49</v>
      </c>
      <c r="B52" s="8" t="s">
        <v>106</v>
      </c>
      <c r="C52" s="8">
        <v>720</v>
      </c>
      <c r="D52" s="8">
        <v>0</v>
      </c>
      <c r="E52" s="8">
        <v>2160</v>
      </c>
      <c r="F52" s="8">
        <v>0</v>
      </c>
      <c r="G52" s="8">
        <v>0</v>
      </c>
      <c r="H52" s="8">
        <v>0</v>
      </c>
      <c r="I52" s="8">
        <v>0</v>
      </c>
      <c r="J52" s="8">
        <v>1080</v>
      </c>
      <c r="K52" s="8">
        <v>0</v>
      </c>
      <c r="L52" s="8">
        <v>1440</v>
      </c>
      <c r="M52" s="8">
        <v>0</v>
      </c>
      <c r="N52" s="8">
        <v>0</v>
      </c>
      <c r="O52" s="8">
        <v>0</v>
      </c>
      <c r="P52" s="8">
        <v>0</v>
      </c>
      <c r="Q52" s="8">
        <v>1440</v>
      </c>
      <c r="R52" s="8">
        <v>0</v>
      </c>
      <c r="S52" s="8">
        <v>1800</v>
      </c>
      <c r="T52" s="8">
        <v>0</v>
      </c>
      <c r="U52" s="8">
        <v>0</v>
      </c>
      <c r="V52" s="8">
        <v>0</v>
      </c>
      <c r="W52" s="8">
        <v>1440</v>
      </c>
      <c r="X52" s="8">
        <v>0</v>
      </c>
      <c r="Y52" s="8">
        <v>1440</v>
      </c>
      <c r="Z52" s="8">
        <v>0</v>
      </c>
      <c r="AA52" s="8">
        <v>0</v>
      </c>
      <c r="AB52" s="8">
        <v>0</v>
      </c>
      <c r="AC52" s="8">
        <v>3240</v>
      </c>
      <c r="AD52" s="8">
        <v>0</v>
      </c>
      <c r="AE52" s="8">
        <v>0</v>
      </c>
      <c r="AF52" s="8">
        <v>2520</v>
      </c>
      <c r="AG52" s="8">
        <v>0</v>
      </c>
      <c r="AH52" s="8">
        <v>0</v>
      </c>
      <c r="AI52" s="8">
        <v>4320</v>
      </c>
      <c r="AJ52" s="8">
        <v>0</v>
      </c>
      <c r="AK52" s="8">
        <v>0</v>
      </c>
    </row>
    <row r="53" spans="1:37" ht="12.6" customHeight="1" x14ac:dyDescent="0.2">
      <c r="A53" s="8" t="s">
        <v>50</v>
      </c>
      <c r="B53" s="8" t="s">
        <v>103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360</v>
      </c>
      <c r="S53" s="8">
        <v>0</v>
      </c>
      <c r="T53" s="8">
        <v>144</v>
      </c>
      <c r="U53" s="8">
        <v>0</v>
      </c>
      <c r="V53" s="8">
        <v>0</v>
      </c>
      <c r="W53" s="8">
        <v>0</v>
      </c>
      <c r="X53" s="8">
        <v>360</v>
      </c>
      <c r="Y53" s="8">
        <v>0</v>
      </c>
      <c r="Z53" s="8">
        <v>432</v>
      </c>
      <c r="AA53" s="8">
        <v>0</v>
      </c>
      <c r="AB53" s="8">
        <v>0</v>
      </c>
      <c r="AC53" s="8">
        <v>0</v>
      </c>
      <c r="AD53" s="8">
        <v>1152</v>
      </c>
      <c r="AE53" s="8">
        <v>0</v>
      </c>
      <c r="AF53" s="8">
        <v>0</v>
      </c>
      <c r="AG53" s="8">
        <v>1224</v>
      </c>
      <c r="AH53" s="8">
        <v>0</v>
      </c>
      <c r="AI53" s="8">
        <v>0</v>
      </c>
      <c r="AJ53" s="8">
        <v>1440</v>
      </c>
      <c r="AK53" s="8">
        <v>0</v>
      </c>
    </row>
    <row r="54" spans="1:37" ht="12.6" customHeight="1" x14ac:dyDescent="0.2">
      <c r="A54" s="8">
        <v>0</v>
      </c>
      <c r="B54" s="8" t="s">
        <v>104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</row>
    <row r="55" spans="1:37" ht="12.6" customHeight="1" x14ac:dyDescent="0.2">
      <c r="A55" s="8" t="s">
        <v>51</v>
      </c>
      <c r="B55" s="8" t="s">
        <v>106</v>
      </c>
      <c r="C55" s="8">
        <v>0</v>
      </c>
      <c r="D55" s="8">
        <v>0</v>
      </c>
      <c r="E55" s="8">
        <v>936</v>
      </c>
      <c r="F55" s="8">
        <v>0</v>
      </c>
      <c r="G55" s="8">
        <v>0</v>
      </c>
      <c r="H55" s="8">
        <v>0</v>
      </c>
      <c r="I55" s="8">
        <v>0</v>
      </c>
      <c r="J55" s="8">
        <v>720</v>
      </c>
      <c r="K55" s="8">
        <v>0</v>
      </c>
      <c r="L55" s="8">
        <v>720</v>
      </c>
      <c r="M55" s="8">
        <v>0</v>
      </c>
      <c r="N55" s="8">
        <v>0</v>
      </c>
      <c r="O55" s="8">
        <v>0</v>
      </c>
      <c r="P55" s="8">
        <v>0</v>
      </c>
      <c r="Q55" s="8">
        <v>576</v>
      </c>
      <c r="R55" s="8">
        <v>0</v>
      </c>
      <c r="S55" s="8">
        <v>576</v>
      </c>
      <c r="T55" s="8">
        <v>0</v>
      </c>
      <c r="U55" s="8">
        <v>0</v>
      </c>
      <c r="V55" s="8">
        <v>0</v>
      </c>
      <c r="W55" s="8">
        <v>576</v>
      </c>
      <c r="X55" s="8">
        <v>0</v>
      </c>
      <c r="Y55" s="8">
        <v>504</v>
      </c>
      <c r="Z55" s="8">
        <v>0</v>
      </c>
      <c r="AA55" s="8">
        <v>0</v>
      </c>
      <c r="AB55" s="8">
        <v>0</v>
      </c>
      <c r="AC55" s="8">
        <v>1296</v>
      </c>
      <c r="AD55" s="8">
        <v>0</v>
      </c>
      <c r="AE55" s="8">
        <v>0</v>
      </c>
      <c r="AF55" s="8">
        <v>504</v>
      </c>
      <c r="AG55" s="8">
        <v>0</v>
      </c>
      <c r="AH55" s="8">
        <v>0</v>
      </c>
      <c r="AI55" s="8">
        <v>576</v>
      </c>
      <c r="AJ55" s="8">
        <v>0</v>
      </c>
      <c r="AK55" s="8">
        <v>0</v>
      </c>
    </row>
    <row r="56" spans="1:37" ht="12.6" customHeight="1" x14ac:dyDescent="0.2">
      <c r="A56" s="8">
        <v>0</v>
      </c>
      <c r="B56" s="8" t="s">
        <v>103</v>
      </c>
      <c r="C56" s="8">
        <v>0</v>
      </c>
      <c r="D56" s="8">
        <v>0</v>
      </c>
      <c r="E56" s="8">
        <v>0</v>
      </c>
      <c r="F56" s="8">
        <v>1512</v>
      </c>
      <c r="G56" s="8">
        <v>0</v>
      </c>
      <c r="H56" s="8">
        <v>0</v>
      </c>
      <c r="I56" s="8">
        <v>0</v>
      </c>
      <c r="J56" s="8">
        <v>0</v>
      </c>
      <c r="K56" s="8">
        <v>1800</v>
      </c>
      <c r="L56" s="8">
        <v>0</v>
      </c>
      <c r="M56" s="8">
        <v>1728</v>
      </c>
      <c r="N56" s="8">
        <v>0</v>
      </c>
      <c r="O56" s="8">
        <v>0</v>
      </c>
      <c r="P56" s="8">
        <v>0</v>
      </c>
      <c r="Q56" s="8">
        <v>0</v>
      </c>
      <c r="R56" s="8">
        <v>1512</v>
      </c>
      <c r="S56" s="8">
        <v>0</v>
      </c>
      <c r="T56" s="8">
        <v>1872</v>
      </c>
      <c r="U56" s="8">
        <v>0</v>
      </c>
      <c r="V56" s="8">
        <v>1008</v>
      </c>
      <c r="W56" s="8">
        <v>0</v>
      </c>
      <c r="X56" s="8">
        <v>1512</v>
      </c>
      <c r="Y56" s="8">
        <v>0</v>
      </c>
      <c r="Z56" s="8">
        <v>1584</v>
      </c>
      <c r="AA56" s="8">
        <v>0</v>
      </c>
      <c r="AB56" s="8">
        <v>0</v>
      </c>
      <c r="AC56" s="8">
        <v>0</v>
      </c>
      <c r="AD56" s="8">
        <v>2664</v>
      </c>
      <c r="AE56" s="8">
        <v>0</v>
      </c>
      <c r="AF56" s="8">
        <v>0</v>
      </c>
      <c r="AG56" s="8">
        <v>2736</v>
      </c>
      <c r="AH56" s="8">
        <v>0</v>
      </c>
      <c r="AI56" s="8">
        <v>0</v>
      </c>
      <c r="AJ56" s="8">
        <v>3096</v>
      </c>
      <c r="AK56" s="8">
        <v>0</v>
      </c>
    </row>
    <row r="57" spans="1:37" ht="12.6" customHeight="1" x14ac:dyDescent="0.2">
      <c r="A57" s="8" t="s">
        <v>52</v>
      </c>
      <c r="B57" s="8" t="s">
        <v>106</v>
      </c>
      <c r="C57" s="8">
        <v>720</v>
      </c>
      <c r="D57" s="8">
        <v>0</v>
      </c>
      <c r="E57" s="8">
        <v>2016</v>
      </c>
      <c r="F57" s="8">
        <v>0</v>
      </c>
      <c r="G57" s="8">
        <v>0</v>
      </c>
      <c r="H57" s="8">
        <v>0</v>
      </c>
      <c r="I57" s="8">
        <v>0</v>
      </c>
      <c r="J57" s="8">
        <v>1368</v>
      </c>
      <c r="K57" s="8">
        <v>0</v>
      </c>
      <c r="L57" s="8">
        <v>1368</v>
      </c>
      <c r="M57" s="8">
        <v>0</v>
      </c>
      <c r="N57" s="8">
        <v>0</v>
      </c>
      <c r="O57" s="8">
        <v>0</v>
      </c>
      <c r="P57" s="8">
        <v>0</v>
      </c>
      <c r="Q57" s="8">
        <v>1512</v>
      </c>
      <c r="R57" s="8">
        <v>0</v>
      </c>
      <c r="S57" s="8">
        <v>1584</v>
      </c>
      <c r="T57" s="8">
        <v>0</v>
      </c>
      <c r="U57" s="8">
        <v>0</v>
      </c>
      <c r="V57" s="8">
        <v>0</v>
      </c>
      <c r="W57" s="8">
        <v>1512</v>
      </c>
      <c r="X57" s="8">
        <v>0</v>
      </c>
      <c r="Y57" s="8">
        <v>1512</v>
      </c>
      <c r="Z57" s="8">
        <v>0</v>
      </c>
      <c r="AA57" s="8">
        <v>0</v>
      </c>
      <c r="AB57" s="8">
        <v>0</v>
      </c>
      <c r="AC57" s="8">
        <v>3024</v>
      </c>
      <c r="AD57" s="8">
        <v>0</v>
      </c>
      <c r="AE57" s="8">
        <v>0</v>
      </c>
      <c r="AF57" s="8">
        <v>2808</v>
      </c>
      <c r="AG57" s="8">
        <v>0</v>
      </c>
      <c r="AH57" s="8">
        <v>0</v>
      </c>
      <c r="AI57" s="8">
        <v>4248</v>
      </c>
      <c r="AJ57" s="8">
        <v>0</v>
      </c>
      <c r="AK57" s="8">
        <v>0</v>
      </c>
    </row>
    <row r="58" spans="1:37" ht="12.6" customHeight="1" x14ac:dyDescent="0.2">
      <c r="A58" s="8" t="s">
        <v>54</v>
      </c>
      <c r="B58" s="8" t="s">
        <v>107</v>
      </c>
      <c r="C58" s="8">
        <v>0</v>
      </c>
      <c r="D58" s="8">
        <v>0</v>
      </c>
      <c r="E58" s="8">
        <v>0</v>
      </c>
      <c r="F58" s="8">
        <v>2880</v>
      </c>
      <c r="G58" s="8">
        <v>0</v>
      </c>
      <c r="H58" s="8">
        <v>0</v>
      </c>
      <c r="I58" s="8">
        <v>0</v>
      </c>
      <c r="J58" s="8">
        <v>0</v>
      </c>
      <c r="K58" s="8">
        <v>2880</v>
      </c>
      <c r="L58" s="8">
        <v>0</v>
      </c>
      <c r="M58" s="8">
        <v>2880</v>
      </c>
      <c r="N58" s="8">
        <v>0</v>
      </c>
      <c r="O58" s="8">
        <v>0</v>
      </c>
      <c r="P58" s="8">
        <v>0</v>
      </c>
      <c r="Q58" s="8">
        <v>0</v>
      </c>
      <c r="R58" s="8">
        <v>5184</v>
      </c>
      <c r="S58" s="8">
        <v>0</v>
      </c>
      <c r="T58" s="8">
        <v>5760</v>
      </c>
      <c r="U58" s="8">
        <v>0</v>
      </c>
      <c r="V58" s="8">
        <v>0</v>
      </c>
      <c r="W58" s="8">
        <v>0</v>
      </c>
      <c r="X58" s="8">
        <v>4032</v>
      </c>
      <c r="Y58" s="8">
        <v>0</v>
      </c>
      <c r="Z58" s="8">
        <v>3456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2880</v>
      </c>
      <c r="AH58" s="8">
        <v>5760</v>
      </c>
      <c r="AI58" s="8">
        <v>0</v>
      </c>
      <c r="AJ58" s="8">
        <v>3456</v>
      </c>
      <c r="AK58" s="8">
        <v>3456</v>
      </c>
    </row>
    <row r="59" spans="1:37" ht="12.6" customHeight="1" x14ac:dyDescent="0.2">
      <c r="A59" s="8" t="s">
        <v>55</v>
      </c>
      <c r="B59" s="8" t="s">
        <v>108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2310</v>
      </c>
      <c r="AA59" s="8">
        <v>0</v>
      </c>
      <c r="AB59" s="8">
        <v>0</v>
      </c>
      <c r="AC59" s="8">
        <v>0</v>
      </c>
      <c r="AD59" s="8">
        <v>989</v>
      </c>
      <c r="AE59" s="8">
        <v>0</v>
      </c>
      <c r="AF59" s="8">
        <v>0</v>
      </c>
      <c r="AG59" s="8">
        <v>989</v>
      </c>
      <c r="AH59" s="8">
        <v>0</v>
      </c>
      <c r="AI59" s="8">
        <v>0</v>
      </c>
      <c r="AJ59" s="8">
        <v>3152</v>
      </c>
      <c r="AK59" s="8">
        <v>0</v>
      </c>
    </row>
    <row r="60" spans="1:37" ht="12.6" customHeight="1" x14ac:dyDescent="0.2">
      <c r="A60" s="8">
        <v>0</v>
      </c>
      <c r="B60" s="8" t="s">
        <v>109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1944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11016</v>
      </c>
      <c r="AA60" s="8">
        <v>0</v>
      </c>
      <c r="AB60" s="8">
        <v>0</v>
      </c>
      <c r="AC60" s="8">
        <v>0</v>
      </c>
      <c r="AD60" s="8">
        <v>4654</v>
      </c>
      <c r="AE60" s="8">
        <v>0</v>
      </c>
      <c r="AF60" s="8">
        <v>0</v>
      </c>
      <c r="AG60" s="8">
        <v>8114</v>
      </c>
      <c r="AH60" s="8">
        <v>0</v>
      </c>
      <c r="AI60" s="8">
        <v>0</v>
      </c>
      <c r="AJ60" s="8">
        <v>10880</v>
      </c>
      <c r="AK60" s="8">
        <v>0</v>
      </c>
    </row>
    <row r="61" spans="1:37" ht="12.6" customHeight="1" x14ac:dyDescent="0.2">
      <c r="A61" s="8" t="s">
        <v>110</v>
      </c>
      <c r="B61" s="8" t="s">
        <v>111</v>
      </c>
      <c r="C61" s="8">
        <v>0</v>
      </c>
      <c r="D61" s="8">
        <v>0</v>
      </c>
      <c r="E61" s="8">
        <v>320</v>
      </c>
      <c r="F61" s="8">
        <v>720</v>
      </c>
      <c r="G61" s="8">
        <v>320</v>
      </c>
      <c r="H61" s="8">
        <v>480</v>
      </c>
      <c r="I61" s="8">
        <v>0</v>
      </c>
      <c r="J61" s="8">
        <v>0</v>
      </c>
      <c r="K61" s="8">
        <v>400</v>
      </c>
      <c r="L61" s="8">
        <v>480</v>
      </c>
      <c r="M61" s="8">
        <v>400</v>
      </c>
      <c r="N61" s="8">
        <v>400</v>
      </c>
      <c r="O61" s="8">
        <v>480</v>
      </c>
      <c r="P61" s="8">
        <v>0</v>
      </c>
      <c r="Q61" s="8">
        <v>0</v>
      </c>
      <c r="R61" s="8">
        <v>400</v>
      </c>
      <c r="S61" s="8">
        <v>480</v>
      </c>
      <c r="T61" s="8">
        <v>400</v>
      </c>
      <c r="U61" s="8">
        <v>480</v>
      </c>
      <c r="V61" s="8">
        <v>480</v>
      </c>
      <c r="W61" s="8">
        <v>0</v>
      </c>
      <c r="X61" s="8">
        <v>800</v>
      </c>
      <c r="Y61" s="8">
        <v>880</v>
      </c>
      <c r="Z61" s="8">
        <v>880</v>
      </c>
      <c r="AA61" s="8">
        <v>800</v>
      </c>
      <c r="AB61" s="8">
        <v>880</v>
      </c>
      <c r="AC61" s="8">
        <v>0</v>
      </c>
      <c r="AD61" s="8">
        <v>3440</v>
      </c>
      <c r="AE61" s="8">
        <v>0</v>
      </c>
      <c r="AF61" s="8">
        <v>0</v>
      </c>
      <c r="AG61" s="8">
        <v>4240</v>
      </c>
      <c r="AH61" s="8">
        <v>0</v>
      </c>
      <c r="AI61" s="8">
        <v>0</v>
      </c>
      <c r="AJ61" s="8">
        <v>0</v>
      </c>
      <c r="AK61" s="8">
        <v>0</v>
      </c>
    </row>
    <row r="62" spans="1:37" ht="12.6" customHeight="1" x14ac:dyDescent="0.2">
      <c r="A62" s="8">
        <v>0</v>
      </c>
      <c r="B62" s="8" t="s">
        <v>112</v>
      </c>
      <c r="C62" s="8">
        <v>0</v>
      </c>
      <c r="D62" s="8">
        <v>0</v>
      </c>
      <c r="E62" s="8">
        <v>0</v>
      </c>
      <c r="F62" s="8">
        <v>1280</v>
      </c>
      <c r="G62" s="8">
        <v>1280</v>
      </c>
      <c r="H62" s="8">
        <v>800</v>
      </c>
      <c r="I62" s="8">
        <v>0</v>
      </c>
      <c r="J62" s="8">
        <v>0</v>
      </c>
      <c r="K62" s="8">
        <v>0</v>
      </c>
      <c r="L62" s="8">
        <v>1200</v>
      </c>
      <c r="M62" s="8">
        <v>1280</v>
      </c>
      <c r="N62" s="8">
        <v>1040</v>
      </c>
      <c r="O62" s="8">
        <v>880</v>
      </c>
      <c r="P62" s="8">
        <v>0</v>
      </c>
      <c r="Q62" s="8">
        <v>0</v>
      </c>
      <c r="R62" s="8">
        <v>0</v>
      </c>
      <c r="S62" s="8">
        <v>1120</v>
      </c>
      <c r="T62" s="8">
        <v>560</v>
      </c>
      <c r="U62" s="8">
        <v>560</v>
      </c>
      <c r="V62" s="8">
        <v>1360</v>
      </c>
      <c r="W62" s="8">
        <v>0</v>
      </c>
      <c r="X62" s="8">
        <v>0</v>
      </c>
      <c r="Y62" s="8">
        <v>720</v>
      </c>
      <c r="Z62" s="8">
        <v>640</v>
      </c>
      <c r="AA62" s="8">
        <v>640</v>
      </c>
      <c r="AB62" s="8">
        <v>1600</v>
      </c>
      <c r="AC62" s="8">
        <v>0</v>
      </c>
      <c r="AD62" s="8">
        <v>3360</v>
      </c>
      <c r="AE62" s="8">
        <v>0</v>
      </c>
      <c r="AF62" s="8">
        <v>0</v>
      </c>
      <c r="AG62" s="8">
        <v>3360</v>
      </c>
      <c r="AH62" s="8">
        <v>0</v>
      </c>
      <c r="AI62" s="8">
        <v>0</v>
      </c>
      <c r="AJ62" s="8">
        <v>3200</v>
      </c>
      <c r="AK62" s="8">
        <v>0</v>
      </c>
    </row>
    <row r="63" spans="1:37" ht="12.6" customHeight="1" x14ac:dyDescent="0.2">
      <c r="A63" s="8" t="s">
        <v>113</v>
      </c>
      <c r="B63" s="8" t="s">
        <v>111</v>
      </c>
      <c r="C63" s="8">
        <v>0</v>
      </c>
      <c r="D63" s="8">
        <v>0</v>
      </c>
      <c r="E63" s="8">
        <v>320</v>
      </c>
      <c r="F63" s="8">
        <v>720</v>
      </c>
      <c r="G63" s="8">
        <v>320</v>
      </c>
      <c r="H63" s="8">
        <v>480</v>
      </c>
      <c r="I63" s="8">
        <v>0</v>
      </c>
      <c r="J63" s="8">
        <v>0</v>
      </c>
      <c r="K63" s="8">
        <v>400</v>
      </c>
      <c r="L63" s="8">
        <v>480</v>
      </c>
      <c r="M63" s="8">
        <v>400</v>
      </c>
      <c r="N63" s="8">
        <v>480</v>
      </c>
      <c r="O63" s="8">
        <v>400</v>
      </c>
      <c r="P63" s="8">
        <v>0</v>
      </c>
      <c r="Q63" s="8">
        <v>0</v>
      </c>
      <c r="R63" s="8">
        <v>480</v>
      </c>
      <c r="S63" s="8">
        <v>400</v>
      </c>
      <c r="T63" s="8">
        <v>480</v>
      </c>
      <c r="U63" s="8">
        <v>400</v>
      </c>
      <c r="V63" s="8">
        <v>480</v>
      </c>
      <c r="W63" s="8">
        <v>0</v>
      </c>
      <c r="X63" s="8">
        <v>800</v>
      </c>
      <c r="Y63" s="8">
        <v>880</v>
      </c>
      <c r="Z63" s="8">
        <v>880</v>
      </c>
      <c r="AA63" s="8">
        <v>800</v>
      </c>
      <c r="AB63" s="8">
        <v>880</v>
      </c>
      <c r="AC63" s="8">
        <v>0</v>
      </c>
      <c r="AD63" s="8">
        <v>3520</v>
      </c>
      <c r="AE63" s="8">
        <v>0</v>
      </c>
      <c r="AF63" s="8">
        <v>0</v>
      </c>
      <c r="AG63" s="8">
        <v>4160</v>
      </c>
      <c r="AH63" s="8">
        <v>0</v>
      </c>
      <c r="AI63" s="8">
        <v>0</v>
      </c>
      <c r="AJ63" s="8">
        <v>0</v>
      </c>
      <c r="AK63" s="8">
        <v>0</v>
      </c>
    </row>
    <row r="64" spans="1:37" ht="12.6" customHeight="1" x14ac:dyDescent="0.2">
      <c r="A64" s="8">
        <v>0</v>
      </c>
      <c r="B64" s="8" t="s">
        <v>112</v>
      </c>
      <c r="C64" s="8">
        <v>0</v>
      </c>
      <c r="D64" s="8">
        <v>0</v>
      </c>
      <c r="E64" s="8">
        <v>0</v>
      </c>
      <c r="F64" s="8">
        <v>1280</v>
      </c>
      <c r="G64" s="8">
        <v>1280</v>
      </c>
      <c r="H64" s="8">
        <v>800</v>
      </c>
      <c r="I64" s="8">
        <v>0</v>
      </c>
      <c r="J64" s="8">
        <v>0</v>
      </c>
      <c r="K64" s="8">
        <v>0</v>
      </c>
      <c r="L64" s="8">
        <v>1200</v>
      </c>
      <c r="M64" s="8">
        <v>1280</v>
      </c>
      <c r="N64" s="8">
        <v>1040</v>
      </c>
      <c r="O64" s="8">
        <v>880</v>
      </c>
      <c r="P64" s="8">
        <v>0</v>
      </c>
      <c r="Q64" s="8">
        <v>0</v>
      </c>
      <c r="R64" s="8">
        <v>0</v>
      </c>
      <c r="S64" s="8">
        <v>1200</v>
      </c>
      <c r="T64" s="8">
        <v>480</v>
      </c>
      <c r="U64" s="8">
        <v>560</v>
      </c>
      <c r="V64" s="8">
        <v>1360</v>
      </c>
      <c r="W64" s="8">
        <v>0</v>
      </c>
      <c r="X64" s="8">
        <v>0</v>
      </c>
      <c r="Y64" s="8">
        <v>720</v>
      </c>
      <c r="Z64" s="8">
        <v>640</v>
      </c>
      <c r="AA64" s="8">
        <v>640</v>
      </c>
      <c r="AB64" s="8">
        <v>1600</v>
      </c>
      <c r="AC64" s="8">
        <v>0</v>
      </c>
      <c r="AD64" s="8">
        <v>3360</v>
      </c>
      <c r="AE64" s="8">
        <v>0</v>
      </c>
      <c r="AF64" s="8">
        <v>0</v>
      </c>
      <c r="AG64" s="8">
        <v>3360</v>
      </c>
      <c r="AH64" s="8">
        <v>0</v>
      </c>
      <c r="AI64" s="8">
        <v>0</v>
      </c>
      <c r="AJ64" s="8">
        <v>3200</v>
      </c>
      <c r="AK64" s="8">
        <v>0</v>
      </c>
    </row>
    <row r="65" spans="1:37" ht="12.6" customHeight="1" x14ac:dyDescent="0.2">
      <c r="A65" s="8" t="s">
        <v>59</v>
      </c>
      <c r="B65" s="8" t="s">
        <v>112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384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192</v>
      </c>
      <c r="O65" s="8">
        <v>384</v>
      </c>
      <c r="P65" s="8">
        <v>0</v>
      </c>
      <c r="Q65" s="8">
        <v>0</v>
      </c>
      <c r="R65" s="8">
        <v>0</v>
      </c>
      <c r="S65" s="8">
        <v>192</v>
      </c>
      <c r="T65" s="8">
        <v>96</v>
      </c>
      <c r="U65" s="8">
        <v>96</v>
      </c>
      <c r="V65" s="8">
        <v>384</v>
      </c>
      <c r="W65" s="8">
        <v>0</v>
      </c>
      <c r="X65" s="8">
        <v>0</v>
      </c>
      <c r="Y65" s="8">
        <v>192</v>
      </c>
      <c r="Z65" s="8">
        <v>96</v>
      </c>
      <c r="AA65" s="8">
        <v>96</v>
      </c>
      <c r="AB65" s="8">
        <v>480</v>
      </c>
      <c r="AC65" s="8">
        <v>0</v>
      </c>
      <c r="AD65" s="8">
        <v>768</v>
      </c>
      <c r="AE65" s="8">
        <v>0</v>
      </c>
      <c r="AF65" s="8">
        <v>0</v>
      </c>
      <c r="AG65" s="8">
        <v>768</v>
      </c>
      <c r="AH65" s="8">
        <v>0</v>
      </c>
      <c r="AI65" s="8">
        <v>0</v>
      </c>
      <c r="AJ65" s="8">
        <v>864</v>
      </c>
      <c r="AK65" s="8">
        <v>0</v>
      </c>
    </row>
    <row r="66" spans="1:37" ht="12.6" customHeight="1" x14ac:dyDescent="0.2">
      <c r="A66" s="8" t="s">
        <v>60</v>
      </c>
      <c r="B66" s="8" t="s">
        <v>112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384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192</v>
      </c>
      <c r="O66" s="8">
        <v>384</v>
      </c>
      <c r="P66" s="8">
        <v>0</v>
      </c>
      <c r="Q66" s="8">
        <v>0</v>
      </c>
      <c r="R66" s="8">
        <v>0</v>
      </c>
      <c r="S66" s="8">
        <v>192</v>
      </c>
      <c r="T66" s="8">
        <v>96</v>
      </c>
      <c r="U66" s="8">
        <v>96</v>
      </c>
      <c r="V66" s="8">
        <v>384</v>
      </c>
      <c r="W66" s="8">
        <v>0</v>
      </c>
      <c r="X66" s="8">
        <v>0</v>
      </c>
      <c r="Y66" s="8">
        <v>192</v>
      </c>
      <c r="Z66" s="8">
        <v>96</v>
      </c>
      <c r="AA66" s="8">
        <v>192</v>
      </c>
      <c r="AB66" s="8">
        <v>384</v>
      </c>
      <c r="AC66" s="8">
        <v>0</v>
      </c>
      <c r="AD66" s="8">
        <v>768</v>
      </c>
      <c r="AE66" s="8">
        <v>0</v>
      </c>
      <c r="AF66" s="8">
        <v>0</v>
      </c>
      <c r="AG66" s="8">
        <v>768</v>
      </c>
      <c r="AH66" s="8">
        <v>0</v>
      </c>
      <c r="AI66" s="8">
        <v>0</v>
      </c>
      <c r="AJ66" s="8">
        <v>960</v>
      </c>
      <c r="AK66" s="8">
        <v>0</v>
      </c>
    </row>
    <row r="67" spans="1:37" ht="12.6" customHeight="1" x14ac:dyDescent="0.2">
      <c r="A67" s="8" t="s">
        <v>114</v>
      </c>
      <c r="B67" s="8" t="s">
        <v>115</v>
      </c>
      <c r="C67" s="8">
        <v>0</v>
      </c>
      <c r="D67" s="8">
        <v>0</v>
      </c>
      <c r="E67" s="8">
        <v>0</v>
      </c>
      <c r="F67" s="8">
        <v>336</v>
      </c>
      <c r="G67" s="8">
        <v>224</v>
      </c>
      <c r="H67" s="8">
        <v>336</v>
      </c>
      <c r="I67" s="8">
        <v>0</v>
      </c>
      <c r="J67" s="8">
        <v>0</v>
      </c>
      <c r="K67" s="8">
        <v>448</v>
      </c>
      <c r="L67" s="8">
        <v>448</v>
      </c>
      <c r="M67" s="8">
        <v>448</v>
      </c>
      <c r="N67" s="8">
        <v>560</v>
      </c>
      <c r="O67" s="8">
        <v>448</v>
      </c>
      <c r="P67" s="8">
        <v>0</v>
      </c>
      <c r="Q67" s="8">
        <v>0</v>
      </c>
      <c r="R67" s="8">
        <v>448</v>
      </c>
      <c r="S67" s="8">
        <v>448</v>
      </c>
      <c r="T67" s="8">
        <v>336</v>
      </c>
      <c r="U67" s="8">
        <v>560</v>
      </c>
      <c r="V67" s="8">
        <v>336</v>
      </c>
      <c r="W67" s="8">
        <v>0</v>
      </c>
      <c r="X67" s="8">
        <v>560</v>
      </c>
      <c r="Y67" s="8">
        <v>448</v>
      </c>
      <c r="Z67" s="8">
        <v>784</v>
      </c>
      <c r="AA67" s="8">
        <v>784</v>
      </c>
      <c r="AB67" s="8">
        <v>112</v>
      </c>
      <c r="AC67" s="8">
        <v>0</v>
      </c>
      <c r="AD67" s="8">
        <v>2800</v>
      </c>
      <c r="AE67" s="8">
        <v>0</v>
      </c>
      <c r="AF67" s="8">
        <v>0</v>
      </c>
      <c r="AG67" s="8">
        <v>2464</v>
      </c>
      <c r="AH67" s="8">
        <v>0</v>
      </c>
      <c r="AI67" s="8">
        <v>0</v>
      </c>
      <c r="AJ67" s="8">
        <v>3024</v>
      </c>
      <c r="AK67" s="8">
        <v>0</v>
      </c>
    </row>
    <row r="68" spans="1:37" ht="12.6" customHeight="1" x14ac:dyDescent="0.2">
      <c r="A68" s="8">
        <v>0</v>
      </c>
      <c r="B68" s="8" t="s">
        <v>116</v>
      </c>
      <c r="C68" s="8">
        <v>0</v>
      </c>
      <c r="D68" s="8">
        <v>0</v>
      </c>
      <c r="E68" s="8">
        <v>0</v>
      </c>
      <c r="F68" s="8">
        <v>0</v>
      </c>
      <c r="G68" s="8">
        <v>224</v>
      </c>
      <c r="H68" s="8">
        <v>2800</v>
      </c>
      <c r="I68" s="8">
        <v>0</v>
      </c>
      <c r="J68" s="8">
        <v>0</v>
      </c>
      <c r="K68" s="8">
        <v>3920</v>
      </c>
      <c r="L68" s="8">
        <v>0</v>
      </c>
      <c r="M68" s="8">
        <v>1456</v>
      </c>
      <c r="N68" s="8">
        <v>1568</v>
      </c>
      <c r="O68" s="8">
        <v>3024</v>
      </c>
      <c r="P68" s="8">
        <v>0</v>
      </c>
      <c r="Q68" s="8">
        <v>0</v>
      </c>
      <c r="R68" s="8">
        <v>3248</v>
      </c>
      <c r="S68" s="8">
        <v>0</v>
      </c>
      <c r="T68" s="8">
        <v>1456</v>
      </c>
      <c r="U68" s="8">
        <v>1568</v>
      </c>
      <c r="V68" s="8">
        <v>2912</v>
      </c>
      <c r="W68" s="8">
        <v>0</v>
      </c>
      <c r="X68" s="8">
        <v>3920</v>
      </c>
      <c r="Y68" s="8">
        <v>0</v>
      </c>
      <c r="Z68" s="8">
        <v>1568</v>
      </c>
      <c r="AA68" s="8">
        <v>1904</v>
      </c>
      <c r="AB68" s="8">
        <v>3472</v>
      </c>
      <c r="AC68" s="8">
        <v>0</v>
      </c>
      <c r="AD68" s="8">
        <v>11200</v>
      </c>
      <c r="AE68" s="8">
        <v>0</v>
      </c>
      <c r="AF68" s="8">
        <v>0</v>
      </c>
      <c r="AG68" s="8">
        <v>10640</v>
      </c>
      <c r="AH68" s="8">
        <v>0</v>
      </c>
      <c r="AI68" s="8">
        <v>0</v>
      </c>
      <c r="AJ68" s="8">
        <v>11088</v>
      </c>
      <c r="AK68" s="8">
        <v>0</v>
      </c>
    </row>
    <row r="69" spans="1:37" ht="12.6" customHeight="1" x14ac:dyDescent="0.2">
      <c r="A69" s="8">
        <v>0</v>
      </c>
      <c r="B69" s="8" t="s">
        <v>117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266</v>
      </c>
      <c r="L69" s="8">
        <v>3724</v>
      </c>
      <c r="M69" s="8">
        <v>4788</v>
      </c>
      <c r="N69" s="8">
        <v>1064</v>
      </c>
      <c r="O69" s="8">
        <v>1064</v>
      </c>
      <c r="P69" s="8">
        <v>0</v>
      </c>
      <c r="Q69" s="8">
        <v>0</v>
      </c>
      <c r="R69" s="8">
        <v>8778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6650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4522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6118</v>
      </c>
      <c r="AK69" s="8">
        <v>0</v>
      </c>
    </row>
    <row r="70" spans="1:37" ht="12.6" customHeight="1" x14ac:dyDescent="0.2">
      <c r="A70" s="8">
        <v>0</v>
      </c>
      <c r="B70" s="8" t="s">
        <v>118</v>
      </c>
      <c r="C70" s="8">
        <v>0</v>
      </c>
      <c r="D70" s="8">
        <v>2394</v>
      </c>
      <c r="E70" s="8">
        <v>3458</v>
      </c>
      <c r="F70" s="8">
        <v>3458</v>
      </c>
      <c r="G70" s="8">
        <v>3458</v>
      </c>
      <c r="H70" s="8">
        <v>3458</v>
      </c>
      <c r="I70" s="8">
        <v>3458</v>
      </c>
      <c r="J70" s="8">
        <v>0</v>
      </c>
      <c r="K70" s="8">
        <v>3458</v>
      </c>
      <c r="L70" s="8">
        <v>3724</v>
      </c>
      <c r="M70" s="8">
        <v>6916</v>
      </c>
      <c r="N70" s="8">
        <v>3458</v>
      </c>
      <c r="O70" s="8">
        <v>3458</v>
      </c>
      <c r="P70" s="8">
        <v>3458</v>
      </c>
      <c r="Q70" s="8">
        <v>6650</v>
      </c>
      <c r="R70" s="8">
        <v>17290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3458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21280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23674</v>
      </c>
      <c r="AK70" s="8">
        <v>0</v>
      </c>
    </row>
    <row r="71" spans="1:37" ht="12.6" customHeight="1" x14ac:dyDescent="0.2">
      <c r="A71" s="8" t="s">
        <v>119</v>
      </c>
      <c r="B71" s="8" t="s">
        <v>120</v>
      </c>
      <c r="C71" s="8">
        <v>0</v>
      </c>
      <c r="D71" s="8">
        <v>0</v>
      </c>
      <c r="E71" s="8">
        <v>50400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</row>
    <row r="72" spans="1:37" ht="12.6" customHeight="1" x14ac:dyDescent="0.2">
      <c r="A72" s="8" t="s">
        <v>35</v>
      </c>
      <c r="B72" s="8" t="s">
        <v>118</v>
      </c>
      <c r="C72" s="8">
        <v>0</v>
      </c>
      <c r="D72" s="8">
        <v>0</v>
      </c>
      <c r="E72" s="8">
        <v>0</v>
      </c>
      <c r="F72" s="8">
        <v>0</v>
      </c>
      <c r="G72" s="8">
        <v>1862</v>
      </c>
      <c r="H72" s="8">
        <v>1862</v>
      </c>
      <c r="I72" s="8">
        <v>2128</v>
      </c>
      <c r="J72" s="8">
        <v>0</v>
      </c>
      <c r="K72" s="8">
        <v>1862</v>
      </c>
      <c r="L72" s="8">
        <v>2128</v>
      </c>
      <c r="M72" s="8">
        <v>3990</v>
      </c>
      <c r="N72" s="8">
        <v>1862</v>
      </c>
      <c r="O72" s="8">
        <v>2128</v>
      </c>
      <c r="P72" s="8">
        <v>1862</v>
      </c>
      <c r="Q72" s="8">
        <v>10108</v>
      </c>
      <c r="R72" s="8">
        <v>9310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</row>
    <row r="73" spans="1:37" ht="12.6" customHeight="1" x14ac:dyDescent="0.2">
      <c r="A73" s="8" t="s">
        <v>34</v>
      </c>
      <c r="B73" s="8" t="s">
        <v>121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192</v>
      </c>
      <c r="I73" s="8">
        <v>0</v>
      </c>
      <c r="J73" s="8">
        <v>0</v>
      </c>
      <c r="K73" s="8">
        <v>768</v>
      </c>
      <c r="L73" s="8">
        <v>768</v>
      </c>
      <c r="M73" s="8">
        <v>768</v>
      </c>
      <c r="N73" s="8">
        <v>768</v>
      </c>
      <c r="O73" s="8">
        <v>768</v>
      </c>
      <c r="P73" s="8">
        <v>0</v>
      </c>
      <c r="Q73" s="8">
        <v>0</v>
      </c>
      <c r="R73" s="8">
        <v>768</v>
      </c>
      <c r="S73" s="8">
        <v>768</v>
      </c>
      <c r="T73" s="8">
        <v>768</v>
      </c>
      <c r="U73" s="8">
        <v>768</v>
      </c>
      <c r="V73" s="8">
        <v>768</v>
      </c>
      <c r="W73" s="8">
        <v>0</v>
      </c>
      <c r="X73" s="8">
        <v>768</v>
      </c>
      <c r="Y73" s="8">
        <v>576</v>
      </c>
      <c r="Z73" s="8">
        <v>768</v>
      </c>
      <c r="AA73" s="8">
        <v>768</v>
      </c>
      <c r="AB73" s="8">
        <v>768</v>
      </c>
      <c r="AC73" s="8">
        <v>0</v>
      </c>
      <c r="AD73" s="8">
        <v>4224</v>
      </c>
      <c r="AE73" s="8">
        <v>0</v>
      </c>
      <c r="AF73" s="8">
        <v>0</v>
      </c>
      <c r="AG73" s="8">
        <v>3456</v>
      </c>
      <c r="AH73" s="8">
        <v>0</v>
      </c>
      <c r="AI73" s="8">
        <v>0</v>
      </c>
      <c r="AJ73" s="8">
        <v>3648</v>
      </c>
      <c r="AK73" s="8">
        <v>0</v>
      </c>
    </row>
    <row r="74" spans="1:37" ht="12.6" customHeight="1" x14ac:dyDescent="0.2">
      <c r="A74" s="8">
        <v>0</v>
      </c>
      <c r="B74" s="8" t="s">
        <v>112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192</v>
      </c>
      <c r="N74" s="8">
        <v>960</v>
      </c>
      <c r="O74" s="8">
        <v>2304</v>
      </c>
      <c r="P74" s="8">
        <v>0</v>
      </c>
      <c r="Q74" s="8">
        <v>0</v>
      </c>
      <c r="R74" s="8">
        <v>0</v>
      </c>
      <c r="S74" s="8">
        <v>768</v>
      </c>
      <c r="T74" s="8">
        <v>960</v>
      </c>
      <c r="U74" s="8">
        <v>960</v>
      </c>
      <c r="V74" s="8">
        <v>3072</v>
      </c>
      <c r="W74" s="8">
        <v>0</v>
      </c>
      <c r="X74" s="8">
        <v>0</v>
      </c>
      <c r="Y74" s="8">
        <v>1536</v>
      </c>
      <c r="Z74" s="8">
        <v>1344</v>
      </c>
      <c r="AA74" s="8">
        <v>1344</v>
      </c>
      <c r="AB74" s="8">
        <v>4416</v>
      </c>
      <c r="AC74" s="8">
        <v>0</v>
      </c>
      <c r="AD74" s="8">
        <v>8640</v>
      </c>
      <c r="AE74" s="8">
        <v>0</v>
      </c>
      <c r="AF74" s="8">
        <v>0</v>
      </c>
      <c r="AG74" s="8">
        <v>8640</v>
      </c>
      <c r="AH74" s="8">
        <v>0</v>
      </c>
      <c r="AI74" s="8">
        <v>0</v>
      </c>
      <c r="AJ74" s="8">
        <v>9216</v>
      </c>
      <c r="AK74" s="8">
        <v>0</v>
      </c>
    </row>
    <row r="75" spans="1:37" ht="12.6" customHeight="1" x14ac:dyDescent="0.2">
      <c r="A75" s="8">
        <v>0</v>
      </c>
      <c r="B75" s="8" t="s">
        <v>118</v>
      </c>
      <c r="C75" s="8">
        <v>0</v>
      </c>
      <c r="D75" s="8">
        <v>0</v>
      </c>
      <c r="E75" s="8">
        <v>0</v>
      </c>
      <c r="F75" s="8">
        <v>2048</v>
      </c>
      <c r="G75" s="8">
        <v>1536</v>
      </c>
      <c r="H75" s="8">
        <v>2048</v>
      </c>
      <c r="I75" s="8">
        <v>0</v>
      </c>
      <c r="J75" s="8">
        <v>0</v>
      </c>
      <c r="K75" s="8">
        <v>1536</v>
      </c>
      <c r="L75" s="8">
        <v>2048</v>
      </c>
      <c r="M75" s="8">
        <v>1536</v>
      </c>
      <c r="N75" s="8">
        <v>2048</v>
      </c>
      <c r="O75" s="8">
        <v>1536</v>
      </c>
      <c r="P75" s="8">
        <v>0</v>
      </c>
      <c r="Q75" s="8">
        <v>0</v>
      </c>
      <c r="R75" s="8">
        <v>9728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8704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10240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6656</v>
      </c>
      <c r="AK75" s="8">
        <v>0</v>
      </c>
    </row>
    <row r="76" spans="1:37" ht="12.6" customHeight="1" x14ac:dyDescent="0.2">
      <c r="A76" s="8" t="s">
        <v>122</v>
      </c>
      <c r="B76" s="8" t="s">
        <v>123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432</v>
      </c>
      <c r="I76" s="8">
        <v>0</v>
      </c>
      <c r="J76" s="8">
        <v>0</v>
      </c>
      <c r="K76" s="8">
        <v>432</v>
      </c>
      <c r="L76" s="8">
        <v>432</v>
      </c>
      <c r="M76" s="8">
        <v>432</v>
      </c>
      <c r="N76" s="8">
        <v>432</v>
      </c>
      <c r="O76" s="8">
        <v>432</v>
      </c>
      <c r="P76" s="8">
        <v>0</v>
      </c>
      <c r="Q76" s="8">
        <v>0</v>
      </c>
      <c r="R76" s="8">
        <v>576</v>
      </c>
      <c r="S76" s="8">
        <v>432</v>
      </c>
      <c r="T76" s="8">
        <v>576</v>
      </c>
      <c r="U76" s="8">
        <v>432</v>
      </c>
      <c r="V76" s="8">
        <v>576</v>
      </c>
      <c r="W76" s="8">
        <v>0</v>
      </c>
      <c r="X76" s="8">
        <v>576</v>
      </c>
      <c r="Y76" s="8">
        <v>576</v>
      </c>
      <c r="Z76" s="8">
        <v>720</v>
      </c>
      <c r="AA76" s="8">
        <v>576</v>
      </c>
      <c r="AB76" s="8">
        <v>576</v>
      </c>
      <c r="AC76" s="8">
        <v>0</v>
      </c>
      <c r="AD76" s="8">
        <v>3312</v>
      </c>
      <c r="AE76" s="8">
        <v>0</v>
      </c>
      <c r="AF76" s="8">
        <v>0</v>
      </c>
      <c r="AG76" s="8">
        <v>2448</v>
      </c>
      <c r="AH76" s="8">
        <v>0</v>
      </c>
      <c r="AI76" s="8">
        <v>0</v>
      </c>
      <c r="AJ76" s="8">
        <v>3744</v>
      </c>
      <c r="AK76" s="8">
        <v>0</v>
      </c>
    </row>
    <row r="77" spans="1:37" ht="12.6" customHeight="1" x14ac:dyDescent="0.2">
      <c r="A77" s="8" t="s">
        <v>124</v>
      </c>
      <c r="B77" s="8" t="s">
        <v>123</v>
      </c>
      <c r="C77" s="8">
        <v>0</v>
      </c>
      <c r="D77" s="8">
        <v>0</v>
      </c>
      <c r="E77" s="8">
        <v>0</v>
      </c>
      <c r="F77" s="8">
        <v>0</v>
      </c>
      <c r="G77" s="8">
        <v>120</v>
      </c>
      <c r="H77" s="8">
        <v>360</v>
      </c>
      <c r="I77" s="8">
        <v>0</v>
      </c>
      <c r="J77" s="8">
        <v>0</v>
      </c>
      <c r="K77" s="8">
        <v>480</v>
      </c>
      <c r="L77" s="8">
        <v>360</v>
      </c>
      <c r="M77" s="8">
        <v>480</v>
      </c>
      <c r="N77" s="8">
        <v>360</v>
      </c>
      <c r="O77" s="8">
        <v>480</v>
      </c>
      <c r="P77" s="8">
        <v>0</v>
      </c>
      <c r="Q77" s="8">
        <v>0</v>
      </c>
      <c r="R77" s="8">
        <v>600</v>
      </c>
      <c r="S77" s="8">
        <v>480</v>
      </c>
      <c r="T77" s="8">
        <v>480</v>
      </c>
      <c r="U77" s="8">
        <v>480</v>
      </c>
      <c r="V77" s="8">
        <v>600</v>
      </c>
      <c r="W77" s="8">
        <v>0</v>
      </c>
      <c r="X77" s="8">
        <v>600</v>
      </c>
      <c r="Y77" s="8">
        <v>600</v>
      </c>
      <c r="Z77" s="8">
        <v>600</v>
      </c>
      <c r="AA77" s="8">
        <v>600</v>
      </c>
      <c r="AB77" s="8">
        <v>600</v>
      </c>
      <c r="AC77" s="8">
        <v>0</v>
      </c>
      <c r="AD77" s="8">
        <v>3240</v>
      </c>
      <c r="AE77" s="8">
        <v>0</v>
      </c>
      <c r="AF77" s="8">
        <v>0</v>
      </c>
      <c r="AG77" s="8">
        <v>2520</v>
      </c>
      <c r="AH77" s="8">
        <v>0</v>
      </c>
      <c r="AI77" s="8">
        <v>0</v>
      </c>
      <c r="AJ77" s="8">
        <v>3720</v>
      </c>
      <c r="AK77" s="8">
        <v>0</v>
      </c>
    </row>
    <row r="78" spans="1:37" ht="12.6" customHeight="1" x14ac:dyDescent="0.2">
      <c r="A78" s="8" t="s">
        <v>125</v>
      </c>
      <c r="B78" s="8" t="s">
        <v>100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500</v>
      </c>
      <c r="P78" s="8">
        <v>0</v>
      </c>
      <c r="Q78" s="8">
        <v>0</v>
      </c>
      <c r="R78" s="8">
        <v>3750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3250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4000</v>
      </c>
      <c r="AE78" s="8">
        <v>0</v>
      </c>
      <c r="AF78" s="8">
        <v>0</v>
      </c>
      <c r="AG78" s="8">
        <v>4500</v>
      </c>
      <c r="AH78" s="8">
        <v>0</v>
      </c>
      <c r="AI78" s="8">
        <v>0</v>
      </c>
      <c r="AJ78" s="8">
        <v>5000</v>
      </c>
      <c r="AK78" s="8">
        <v>0</v>
      </c>
    </row>
    <row r="79" spans="1:37" ht="12.6" customHeight="1" x14ac:dyDescent="0.2">
      <c r="A79" s="8" t="s">
        <v>126</v>
      </c>
      <c r="B79" s="8" t="s">
        <v>117</v>
      </c>
      <c r="C79" s="8">
        <v>0</v>
      </c>
      <c r="D79" s="8">
        <v>0</v>
      </c>
      <c r="E79" s="8">
        <v>560</v>
      </c>
      <c r="F79" s="8">
        <v>1400</v>
      </c>
      <c r="G79" s="8">
        <v>560</v>
      </c>
      <c r="H79" s="8">
        <v>560</v>
      </c>
      <c r="I79" s="8">
        <v>0</v>
      </c>
      <c r="J79" s="8">
        <v>0</v>
      </c>
      <c r="K79" s="8">
        <v>560</v>
      </c>
      <c r="L79" s="8">
        <v>840</v>
      </c>
      <c r="M79" s="8">
        <v>560</v>
      </c>
      <c r="N79" s="8">
        <v>560</v>
      </c>
      <c r="O79" s="8">
        <v>560</v>
      </c>
      <c r="P79" s="8">
        <v>0</v>
      </c>
      <c r="Q79" s="8">
        <v>0</v>
      </c>
      <c r="R79" s="8">
        <v>3360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1120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2800</v>
      </c>
      <c r="AK79" s="8">
        <v>0</v>
      </c>
    </row>
    <row r="80" spans="1:37" ht="12.6" customHeight="1" x14ac:dyDescent="0.2">
      <c r="A80" s="8" t="s">
        <v>127</v>
      </c>
      <c r="B80" s="8" t="s">
        <v>117</v>
      </c>
      <c r="C80" s="8">
        <v>0</v>
      </c>
      <c r="D80" s="8">
        <v>0</v>
      </c>
      <c r="E80" s="8">
        <v>560</v>
      </c>
      <c r="F80" s="8">
        <v>1400</v>
      </c>
      <c r="G80" s="8">
        <v>840</v>
      </c>
      <c r="H80" s="8">
        <v>560</v>
      </c>
      <c r="I80" s="8">
        <v>0</v>
      </c>
      <c r="J80" s="8">
        <v>0</v>
      </c>
      <c r="K80" s="8">
        <v>840</v>
      </c>
      <c r="L80" s="8">
        <v>560</v>
      </c>
      <c r="M80" s="8">
        <v>840</v>
      </c>
      <c r="N80" s="8">
        <v>560</v>
      </c>
      <c r="O80" s="8">
        <v>840</v>
      </c>
      <c r="P80" s="8">
        <v>0</v>
      </c>
      <c r="Q80" s="8">
        <v>0</v>
      </c>
      <c r="R80" s="8">
        <v>5040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2240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3360</v>
      </c>
      <c r="AK80" s="8">
        <v>0</v>
      </c>
    </row>
    <row r="81" spans="1:37" ht="12.6" customHeight="1" x14ac:dyDescent="0.2">
      <c r="A81" s="8" t="s">
        <v>128</v>
      </c>
      <c r="B81" s="8" t="s">
        <v>116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448</v>
      </c>
      <c r="I81" s="8">
        <v>0</v>
      </c>
      <c r="J81" s="8">
        <v>0</v>
      </c>
      <c r="K81" s="8">
        <v>224</v>
      </c>
      <c r="L81" s="8">
        <v>0</v>
      </c>
      <c r="M81" s="8">
        <v>224</v>
      </c>
      <c r="N81" s="8">
        <v>224</v>
      </c>
      <c r="O81" s="8">
        <v>448</v>
      </c>
      <c r="P81" s="8">
        <v>0</v>
      </c>
      <c r="Q81" s="8">
        <v>0</v>
      </c>
      <c r="R81" s="8">
        <v>224</v>
      </c>
      <c r="S81" s="8">
        <v>0</v>
      </c>
      <c r="T81" s="8">
        <v>112</v>
      </c>
      <c r="U81" s="8">
        <v>224</v>
      </c>
      <c r="V81" s="8">
        <v>560</v>
      </c>
      <c r="W81" s="8">
        <v>0</v>
      </c>
      <c r="X81" s="8">
        <v>224</v>
      </c>
      <c r="Y81" s="8">
        <v>0</v>
      </c>
      <c r="Z81" s="8">
        <v>224</v>
      </c>
      <c r="AA81" s="8">
        <v>0</v>
      </c>
      <c r="AB81" s="8">
        <v>224</v>
      </c>
      <c r="AC81" s="8">
        <v>0</v>
      </c>
      <c r="AD81" s="8">
        <v>672</v>
      </c>
      <c r="AE81" s="8">
        <v>0</v>
      </c>
      <c r="AF81" s="8">
        <v>0</v>
      </c>
      <c r="AG81" s="8">
        <v>672</v>
      </c>
      <c r="AH81" s="8">
        <v>0</v>
      </c>
      <c r="AI81" s="8">
        <v>0</v>
      </c>
      <c r="AJ81" s="8">
        <v>1120</v>
      </c>
      <c r="AK81" s="8">
        <v>0</v>
      </c>
    </row>
    <row r="82" spans="1:37" ht="12.6" customHeight="1" x14ac:dyDescent="0.2">
      <c r="A82" s="8" t="s">
        <v>129</v>
      </c>
      <c r="B82" s="8" t="s">
        <v>123</v>
      </c>
      <c r="C82" s="8">
        <v>0</v>
      </c>
      <c r="D82" s="8">
        <v>0</v>
      </c>
      <c r="E82" s="8">
        <v>120</v>
      </c>
      <c r="F82" s="8">
        <v>600</v>
      </c>
      <c r="G82" s="8">
        <v>0</v>
      </c>
      <c r="H82" s="8">
        <v>520</v>
      </c>
      <c r="I82" s="8">
        <v>0</v>
      </c>
      <c r="J82" s="8">
        <v>0</v>
      </c>
      <c r="K82" s="8">
        <v>520</v>
      </c>
      <c r="L82" s="8">
        <v>520</v>
      </c>
      <c r="M82" s="8">
        <v>520</v>
      </c>
      <c r="N82" s="8">
        <v>0</v>
      </c>
      <c r="O82" s="8">
        <v>640</v>
      </c>
      <c r="P82" s="8">
        <v>0</v>
      </c>
      <c r="Q82" s="8">
        <v>0</v>
      </c>
      <c r="R82" s="8">
        <v>640</v>
      </c>
      <c r="S82" s="8">
        <v>640</v>
      </c>
      <c r="T82" s="8">
        <v>640</v>
      </c>
      <c r="U82" s="8">
        <v>0</v>
      </c>
      <c r="V82" s="8">
        <v>720</v>
      </c>
      <c r="W82" s="8">
        <v>0</v>
      </c>
      <c r="X82" s="8">
        <v>720</v>
      </c>
      <c r="Y82" s="8">
        <v>720</v>
      </c>
      <c r="Z82" s="8">
        <v>720</v>
      </c>
      <c r="AA82" s="8">
        <v>0</v>
      </c>
      <c r="AB82" s="8">
        <v>840</v>
      </c>
      <c r="AC82" s="8">
        <v>0</v>
      </c>
      <c r="AD82" s="8">
        <v>3040</v>
      </c>
      <c r="AE82" s="8">
        <v>0</v>
      </c>
      <c r="AF82" s="8">
        <v>0</v>
      </c>
      <c r="AG82" s="8">
        <v>2680</v>
      </c>
      <c r="AH82" s="8">
        <v>0</v>
      </c>
      <c r="AI82" s="8">
        <v>0</v>
      </c>
      <c r="AJ82" s="8">
        <v>3800</v>
      </c>
      <c r="AK82" s="8">
        <v>0</v>
      </c>
    </row>
    <row r="83" spans="1:37" ht="12.6" customHeight="1" x14ac:dyDescent="0.2">
      <c r="A83" s="8" t="s">
        <v>130</v>
      </c>
      <c r="B83" s="8" t="s">
        <v>112</v>
      </c>
      <c r="C83" s="8">
        <v>0</v>
      </c>
      <c r="D83" s="8">
        <v>0</v>
      </c>
      <c r="E83" s="8">
        <v>0</v>
      </c>
      <c r="F83" s="8">
        <v>0</v>
      </c>
      <c r="G83" s="8">
        <v>1728</v>
      </c>
      <c r="H83" s="8">
        <v>960</v>
      </c>
      <c r="I83" s="8">
        <v>0</v>
      </c>
      <c r="J83" s="8">
        <v>0</v>
      </c>
      <c r="K83" s="8">
        <v>0</v>
      </c>
      <c r="L83" s="8">
        <v>960</v>
      </c>
      <c r="M83" s="8">
        <v>768</v>
      </c>
      <c r="N83" s="8">
        <v>1152</v>
      </c>
      <c r="O83" s="8">
        <v>1920</v>
      </c>
      <c r="P83" s="8">
        <v>0</v>
      </c>
      <c r="Q83" s="8">
        <v>0</v>
      </c>
      <c r="R83" s="8">
        <v>0</v>
      </c>
      <c r="S83" s="8">
        <v>576</v>
      </c>
      <c r="T83" s="8">
        <v>576</v>
      </c>
      <c r="U83" s="8">
        <v>576</v>
      </c>
      <c r="V83" s="8">
        <v>1728</v>
      </c>
      <c r="W83" s="8">
        <v>0</v>
      </c>
      <c r="X83" s="8">
        <v>0</v>
      </c>
      <c r="Y83" s="8">
        <v>576</v>
      </c>
      <c r="Z83" s="8">
        <v>576</v>
      </c>
      <c r="AA83" s="8">
        <v>576</v>
      </c>
      <c r="AB83" s="8">
        <v>2112</v>
      </c>
      <c r="AC83" s="8">
        <v>0</v>
      </c>
      <c r="AD83" s="8">
        <v>4032</v>
      </c>
      <c r="AE83" s="8">
        <v>0</v>
      </c>
      <c r="AF83" s="8">
        <v>0</v>
      </c>
      <c r="AG83" s="8">
        <v>3648</v>
      </c>
      <c r="AH83" s="8">
        <v>0</v>
      </c>
      <c r="AI83" s="8">
        <v>0</v>
      </c>
      <c r="AJ83" s="8">
        <v>3264</v>
      </c>
      <c r="AK83" s="8">
        <v>0</v>
      </c>
    </row>
    <row r="84" spans="1:37" ht="12.6" customHeight="1" x14ac:dyDescent="0.2">
      <c r="A84" s="8" t="s">
        <v>131</v>
      </c>
      <c r="B84" s="8" t="s">
        <v>120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16800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</row>
    <row r="85" spans="1:37" ht="12.6" customHeight="1" x14ac:dyDescent="0.2">
      <c r="A85" s="8" t="s">
        <v>132</v>
      </c>
      <c r="B85" s="8" t="s">
        <v>120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5000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</row>
    <row r="86" spans="1:37" ht="12.6" customHeight="1" x14ac:dyDescent="0.2">
      <c r="A86" s="8" t="s">
        <v>133</v>
      </c>
      <c r="B86" s="8" t="s">
        <v>120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16800</v>
      </c>
      <c r="AJ86" s="8">
        <v>0</v>
      </c>
      <c r="AK86" s="8">
        <v>0</v>
      </c>
    </row>
    <row r="87" spans="1:37" ht="12.6" customHeight="1" x14ac:dyDescent="0.2">
      <c r="A87" s="8" t="s">
        <v>134</v>
      </c>
      <c r="B87" s="8" t="s">
        <v>135</v>
      </c>
      <c r="C87" s="8">
        <v>0</v>
      </c>
      <c r="D87" s="8">
        <v>2160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2520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2520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2520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2160</v>
      </c>
      <c r="AE87" s="8">
        <v>0</v>
      </c>
      <c r="AF87" s="8">
        <v>0</v>
      </c>
      <c r="AG87" s="8">
        <v>2520</v>
      </c>
      <c r="AH87" s="8">
        <v>0</v>
      </c>
      <c r="AI87" s="8">
        <v>0</v>
      </c>
      <c r="AJ87" s="8">
        <v>2520</v>
      </c>
      <c r="AK87" s="8">
        <v>0</v>
      </c>
    </row>
    <row r="88" spans="1:37" ht="12.6" customHeight="1" x14ac:dyDescent="0.2">
      <c r="A88" s="8">
        <v>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</row>
    <row r="89" spans="1:37" ht="12.6" customHeight="1" x14ac:dyDescent="0.2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</row>
    <row r="90" spans="1:37" ht="12.6" customHeight="1" x14ac:dyDescent="0.2">
      <c r="A90" s="8">
        <v>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</row>
    <row r="91" spans="1:37" ht="12.6" customHeight="1" x14ac:dyDescent="0.2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</row>
    <row r="92" spans="1:37" ht="12.6" customHeight="1" x14ac:dyDescent="0.2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</row>
    <row r="93" spans="1:37" ht="12.6" customHeight="1" x14ac:dyDescent="0.2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</row>
    <row r="94" spans="1:37" ht="12.6" customHeight="1" x14ac:dyDescent="0.2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</row>
    <row r="95" spans="1:37" ht="12.6" customHeight="1" x14ac:dyDescent="0.2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</row>
    <row r="96" spans="1:37" ht="12.6" customHeight="1" x14ac:dyDescent="0.2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</row>
    <row r="97" spans="1:37" ht="12.6" customHeight="1" x14ac:dyDescent="0.2">
      <c r="A97" s="8">
        <v>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</row>
    <row r="98" spans="1:37" ht="12.6" customHeight="1" x14ac:dyDescent="0.2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</row>
    <row r="99" spans="1:37" ht="12.6" customHeight="1" x14ac:dyDescent="0.2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</row>
    <row r="100" spans="1:37" ht="12.6" customHeight="1" x14ac:dyDescent="0.2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</row>
    <row r="101" spans="1:37" ht="12.6" customHeight="1" x14ac:dyDescent="0.2">
      <c r="A101" s="8">
        <v>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</row>
    <row r="102" spans="1:37" ht="12.6" customHeight="1" x14ac:dyDescent="0.2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</row>
    <row r="103" spans="1:37" ht="12.6" customHeight="1" x14ac:dyDescent="0.2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</row>
    <row r="104" spans="1:37" ht="12.6" customHeight="1" x14ac:dyDescent="0.2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</row>
    <row r="105" spans="1:37" ht="12.6" customHeight="1" x14ac:dyDescent="0.2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</row>
    <row r="106" spans="1:37" ht="12.6" customHeight="1" x14ac:dyDescent="0.2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</row>
    <row r="107" spans="1:37" ht="12.6" customHeight="1" x14ac:dyDescent="0.2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</row>
    <row r="108" spans="1:37" ht="12.6" customHeight="1" x14ac:dyDescent="0.2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</row>
    <row r="109" spans="1:37" ht="12.6" customHeight="1" x14ac:dyDescent="0.2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</row>
    <row r="110" spans="1:37" ht="12.6" customHeight="1" x14ac:dyDescent="0.2">
      <c r="A110" s="8">
        <v>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ht="12.6" customHeight="1" x14ac:dyDescent="0.2">
      <c r="A111" s="8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</row>
    <row r="112" spans="1:37" ht="12.6" customHeight="1" x14ac:dyDescent="0.2">
      <c r="A112" s="8">
        <v>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</row>
    <row r="113" spans="1:37" ht="12.6" customHeight="1" x14ac:dyDescent="0.2">
      <c r="A113" s="8">
        <v>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</row>
    <row r="114" spans="1:37" ht="12.6" customHeight="1" x14ac:dyDescent="0.2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</row>
    <row r="115" spans="1:37" ht="50.7" customHeight="1" x14ac:dyDescent="0.2"/>
    <row r="116" spans="1:37" ht="50.7" customHeight="1" x14ac:dyDescent="0.2"/>
    <row r="117" spans="1:37" ht="14.7" customHeight="1" x14ac:dyDescent="0.2">
      <c r="A117" s="8" t="s">
        <v>33</v>
      </c>
    </row>
    <row r="118" spans="1:37" ht="14.7" customHeight="1" x14ac:dyDescent="0.2">
      <c r="A118" s="8" t="s">
        <v>61</v>
      </c>
      <c r="B118" s="8" t="s">
        <v>136</v>
      </c>
      <c r="C118" s="8" t="s">
        <v>137</v>
      </c>
      <c r="D118" s="8" t="s">
        <v>138</v>
      </c>
      <c r="E118" s="8" t="s">
        <v>139</v>
      </c>
      <c r="F118" s="8" t="s">
        <v>140</v>
      </c>
      <c r="G118" s="8" t="s">
        <v>141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</row>
    <row r="119" spans="1:37" ht="14.7" customHeight="1" x14ac:dyDescent="0.2">
      <c r="A119" s="8" t="s">
        <v>54</v>
      </c>
      <c r="B119" s="8">
        <v>0</v>
      </c>
      <c r="C119" s="8">
        <v>0</v>
      </c>
      <c r="D119" s="8">
        <v>0</v>
      </c>
      <c r="E119" s="8">
        <v>0</v>
      </c>
      <c r="F119" s="8">
        <v>6336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37" ht="14.7" customHeight="1" x14ac:dyDescent="0.2">
      <c r="A120" s="8" t="s">
        <v>50</v>
      </c>
      <c r="B120" s="8">
        <v>0</v>
      </c>
      <c r="C120" s="8">
        <v>0</v>
      </c>
      <c r="D120" s="8">
        <v>0</v>
      </c>
      <c r="E120" s="8">
        <v>72</v>
      </c>
      <c r="F120" s="8">
        <v>72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</row>
    <row r="121" spans="1:37" ht="14.7" customHeight="1" x14ac:dyDescent="0.2">
      <c r="A121" s="8" t="s">
        <v>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630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37" ht="14.7" customHeight="1" x14ac:dyDescent="0.2">
      <c r="A122" s="8" t="s">
        <v>51</v>
      </c>
      <c r="B122" s="8">
        <v>0</v>
      </c>
      <c r="C122" s="8">
        <v>0</v>
      </c>
      <c r="D122" s="8">
        <v>0</v>
      </c>
      <c r="E122" s="8">
        <v>0</v>
      </c>
      <c r="F122" s="8">
        <v>360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</row>
    <row r="123" spans="1:37" ht="14.7" customHeight="1" x14ac:dyDescent="0.2">
      <c r="A123" s="8" t="s">
        <v>52</v>
      </c>
      <c r="B123" s="8">
        <v>0</v>
      </c>
      <c r="C123" s="8">
        <v>0</v>
      </c>
      <c r="D123" s="8">
        <v>0</v>
      </c>
      <c r="E123" s="8">
        <v>0</v>
      </c>
      <c r="F123" s="8">
        <v>2952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</row>
    <row r="124" spans="1:37" ht="14.7" customHeight="1" x14ac:dyDescent="0.2">
      <c r="A124" s="8" t="s">
        <v>105</v>
      </c>
      <c r="B124" s="8">
        <v>0</v>
      </c>
      <c r="C124" s="8">
        <v>0</v>
      </c>
      <c r="D124" s="8">
        <v>0</v>
      </c>
      <c r="E124" s="8">
        <v>0</v>
      </c>
      <c r="F124" s="8">
        <v>360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</row>
    <row r="125" spans="1:37" ht="14.7" customHeight="1" x14ac:dyDescent="0.2">
      <c r="A125" s="8" t="s">
        <v>110</v>
      </c>
      <c r="B125" s="8">
        <v>0</v>
      </c>
      <c r="C125" s="8">
        <v>0</v>
      </c>
      <c r="D125" s="8">
        <v>0</v>
      </c>
      <c r="E125" s="8">
        <v>1040</v>
      </c>
      <c r="F125" s="8">
        <v>880</v>
      </c>
      <c r="G125" s="8">
        <v>1040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</row>
    <row r="126" spans="1:37" ht="14.7" customHeight="1" x14ac:dyDescent="0.2">
      <c r="A126" s="8" t="s">
        <v>113</v>
      </c>
      <c r="B126" s="8">
        <v>0</v>
      </c>
      <c r="C126" s="8">
        <v>0</v>
      </c>
      <c r="D126" s="8">
        <v>0</v>
      </c>
      <c r="E126" s="8">
        <v>960</v>
      </c>
      <c r="F126" s="8">
        <v>960</v>
      </c>
      <c r="G126" s="8">
        <v>1040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</row>
    <row r="127" spans="1:37" ht="14.7" customHeight="1" x14ac:dyDescent="0.2">
      <c r="A127" s="8" t="s">
        <v>114</v>
      </c>
      <c r="B127" s="8">
        <v>6916</v>
      </c>
      <c r="C127" s="8">
        <v>0</v>
      </c>
      <c r="D127" s="8">
        <v>0</v>
      </c>
      <c r="E127" s="8">
        <v>8218</v>
      </c>
      <c r="F127" s="8">
        <v>5320</v>
      </c>
      <c r="G127" s="8">
        <v>5180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</row>
    <row r="128" spans="1:37" ht="14.7" customHeight="1" x14ac:dyDescent="0.2">
      <c r="A128" s="8" t="s">
        <v>99</v>
      </c>
      <c r="B128" s="8">
        <v>2640</v>
      </c>
      <c r="C128" s="8">
        <v>2640</v>
      </c>
      <c r="D128" s="8">
        <v>4620</v>
      </c>
      <c r="E128" s="8">
        <v>3630</v>
      </c>
      <c r="F128" s="8">
        <v>4290</v>
      </c>
      <c r="G128" s="8">
        <v>3300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 ht="14.7" customHeight="1" x14ac:dyDescent="0.2">
      <c r="A129" s="8" t="s">
        <v>101</v>
      </c>
      <c r="B129" s="8">
        <v>0</v>
      </c>
      <c r="C129" s="8">
        <v>0</v>
      </c>
      <c r="D129" s="8">
        <v>0</v>
      </c>
      <c r="E129" s="8">
        <v>0</v>
      </c>
      <c r="F129" s="8">
        <v>900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</row>
    <row r="130" spans="1:28" ht="14.7" customHeight="1" x14ac:dyDescent="0.2">
      <c r="A130" s="8" t="s">
        <v>125</v>
      </c>
      <c r="B130" s="8">
        <v>250</v>
      </c>
      <c r="C130" s="8">
        <v>250</v>
      </c>
      <c r="D130" s="8">
        <v>750</v>
      </c>
      <c r="E130" s="8">
        <v>750</v>
      </c>
      <c r="F130" s="8">
        <v>1000</v>
      </c>
      <c r="G130" s="8">
        <v>1000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</row>
    <row r="131" spans="1:28" ht="14.7" customHeight="1" x14ac:dyDescent="0.2">
      <c r="A131" s="8" t="s">
        <v>128</v>
      </c>
      <c r="B131" s="8">
        <v>0</v>
      </c>
      <c r="C131" s="8">
        <v>0</v>
      </c>
      <c r="D131" s="8">
        <v>0</v>
      </c>
      <c r="E131" s="8">
        <v>0</v>
      </c>
      <c r="F131" s="8">
        <v>448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</row>
    <row r="132" spans="1:28" ht="14.7" customHeight="1" x14ac:dyDescent="0.2">
      <c r="A132" s="8" t="s">
        <v>34</v>
      </c>
      <c r="B132" s="8">
        <v>0</v>
      </c>
      <c r="C132" s="8">
        <v>0</v>
      </c>
      <c r="D132" s="8">
        <v>0</v>
      </c>
      <c r="E132" s="8">
        <v>2816</v>
      </c>
      <c r="F132" s="8">
        <v>4672</v>
      </c>
      <c r="G132" s="8">
        <v>2816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</row>
    <row r="133" spans="1:28" ht="14.7" customHeight="1" x14ac:dyDescent="0.2">
      <c r="A133" s="8" t="s">
        <v>130</v>
      </c>
      <c r="B133" s="8">
        <v>0</v>
      </c>
      <c r="C133" s="8">
        <v>0</v>
      </c>
      <c r="D133" s="8">
        <v>0</v>
      </c>
      <c r="E133" s="8">
        <v>768</v>
      </c>
      <c r="F133" s="8">
        <v>192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</row>
    <row r="134" spans="1:28" ht="14.7" customHeight="1" x14ac:dyDescent="0.2">
      <c r="A134" s="8" t="s">
        <v>126</v>
      </c>
      <c r="B134" s="8">
        <v>0</v>
      </c>
      <c r="C134" s="8">
        <v>0</v>
      </c>
      <c r="D134" s="8">
        <v>0</v>
      </c>
      <c r="E134" s="8">
        <v>1120</v>
      </c>
      <c r="F134" s="8">
        <v>560</v>
      </c>
      <c r="G134" s="8">
        <v>840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</row>
    <row r="135" spans="1:28" ht="14.7" customHeight="1" x14ac:dyDescent="0.2">
      <c r="A135" s="8" t="s">
        <v>127</v>
      </c>
      <c r="B135" s="8">
        <v>0</v>
      </c>
      <c r="C135" s="8">
        <v>0</v>
      </c>
      <c r="D135" s="8">
        <v>0</v>
      </c>
      <c r="E135" s="8">
        <v>1120</v>
      </c>
      <c r="F135" s="8">
        <v>840</v>
      </c>
      <c r="G135" s="8">
        <v>280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 ht="14.7" customHeight="1" x14ac:dyDescent="0.2">
      <c r="A136" s="8" t="s">
        <v>122</v>
      </c>
      <c r="B136" s="8">
        <v>0</v>
      </c>
      <c r="C136" s="8">
        <v>0</v>
      </c>
      <c r="D136" s="8">
        <v>0</v>
      </c>
      <c r="E136" s="8">
        <v>1008</v>
      </c>
      <c r="F136" s="8">
        <v>576</v>
      </c>
      <c r="G136" s="8">
        <v>576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</row>
    <row r="137" spans="1:28" ht="14.7" customHeight="1" x14ac:dyDescent="0.2">
      <c r="A137" s="8" t="s">
        <v>124</v>
      </c>
      <c r="B137" s="8">
        <v>0</v>
      </c>
      <c r="C137" s="8">
        <v>0</v>
      </c>
      <c r="D137" s="8">
        <v>0</v>
      </c>
      <c r="E137" s="8">
        <v>360</v>
      </c>
      <c r="F137" s="8">
        <v>480</v>
      </c>
      <c r="G137" s="8">
        <v>840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</row>
    <row r="138" spans="1:28" ht="14.7" customHeight="1" x14ac:dyDescent="0.2">
      <c r="A138" s="8">
        <v>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</row>
    <row r="139" spans="1:28" ht="14.7" customHeight="1" x14ac:dyDescent="0.2">
      <c r="A139" s="8">
        <v>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</row>
    <row r="140" spans="1:28" ht="14.7" customHeight="1" x14ac:dyDescent="0.2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</row>
    <row r="141" spans="1:28" ht="14.7" customHeight="1" x14ac:dyDescent="0.2">
      <c r="A141" s="8">
        <v>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</row>
    <row r="142" spans="1:28" ht="14.7" customHeight="1" x14ac:dyDescent="0.2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</row>
    <row r="143" spans="1:28" ht="14.7" customHeight="1" x14ac:dyDescent="0.2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</row>
    <row r="144" spans="1:28" ht="14.7" customHeight="1" x14ac:dyDescent="0.2">
      <c r="A144" s="8">
        <v>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</row>
    <row r="145" spans="1:28" ht="14.7" customHeight="1" x14ac:dyDescent="0.2">
      <c r="A145" s="8">
        <v>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</row>
    <row r="146" spans="1:28" ht="14.7" customHeight="1" x14ac:dyDescent="0.2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</row>
    <row r="147" spans="1:28" ht="14.7" customHeight="1" x14ac:dyDescent="0.2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</row>
    <row r="148" spans="1:28" ht="14.7" customHeight="1" x14ac:dyDescent="0.2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 ht="14.7" customHeight="1" x14ac:dyDescent="0.2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 ht="14.7" customHeight="1" x14ac:dyDescent="0.2">
      <c r="A150" s="8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</row>
    <row r="151" spans="1:28" ht="14.7" customHeight="1" x14ac:dyDescent="0.2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</row>
    <row r="152" spans="1:28" ht="14.7" customHeight="1" x14ac:dyDescent="0.2">
      <c r="A152" s="8">
        <v>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</row>
    <row r="153" spans="1:28" ht="14.7" customHeight="1" x14ac:dyDescent="0.2">
      <c r="A153" s="8">
        <v>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 ht="14.7" customHeight="1" x14ac:dyDescent="0.2">
      <c r="A154" s="8">
        <v>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</row>
    <row r="155" spans="1:28" ht="14.7" customHeight="1" x14ac:dyDescent="0.2">
      <c r="A155" s="8">
        <v>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</row>
    <row r="156" spans="1:28" ht="14.7" customHeight="1" x14ac:dyDescent="0.2">
      <c r="A156" s="8">
        <v>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</row>
    <row r="157" spans="1:28" ht="14.7" customHeight="1" x14ac:dyDescent="0.2">
      <c r="A157" s="8">
        <v>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</row>
    <row r="158" spans="1:28" ht="14.7" customHeight="1" x14ac:dyDescent="0.2">
      <c r="A158" s="8">
        <v>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</row>
    <row r="159" spans="1:28" ht="14.7" customHeight="1" x14ac:dyDescent="0.2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</row>
    <row r="160" spans="1:28" ht="14.7" customHeight="1" x14ac:dyDescent="0.2">
      <c r="A160" s="8">
        <v>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 ht="14.7" customHeight="1" x14ac:dyDescent="0.2">
      <c r="A161" s="8">
        <v>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</row>
    <row r="162" spans="1:28" ht="14.7" customHeight="1" x14ac:dyDescent="0.2">
      <c r="A162" s="8">
        <v>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</row>
    <row r="163" spans="1:28" ht="14.7" customHeight="1" x14ac:dyDescent="0.2">
      <c r="A163" s="8">
        <v>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</row>
    <row r="164" spans="1:28" ht="14.7" customHeight="1" x14ac:dyDescent="0.2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</row>
    <row r="165" spans="1:28" ht="14.7" customHeight="1" x14ac:dyDescent="0.2">
      <c r="A165" s="8">
        <v>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</row>
    <row r="166" spans="1:28" ht="14.7" customHeight="1" x14ac:dyDescent="0.2">
      <c r="A166" s="8">
        <v>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</row>
    <row r="167" spans="1:28" ht="14.7" customHeight="1" x14ac:dyDescent="0.2">
      <c r="A167" s="8">
        <v>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</row>
    <row r="168" spans="1:28" ht="14.7" customHeight="1" x14ac:dyDescent="0.2">
      <c r="A168" s="8">
        <v>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</row>
    <row r="169" spans="1:28" ht="14.7" customHeight="1" x14ac:dyDescent="0.2">
      <c r="A169" s="8">
        <v>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</row>
    <row r="170" spans="1:28" ht="14.7" customHeight="1" x14ac:dyDescent="0.2">
      <c r="A170" s="8">
        <v>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</row>
    <row r="171" spans="1:28" ht="14.7" customHeight="1" x14ac:dyDescent="0.2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</row>
    <row r="172" spans="1:28" ht="14.7" customHeight="1" x14ac:dyDescent="0.2">
      <c r="A172" s="8">
        <v>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</row>
    <row r="173" spans="1:28" ht="14.7" customHeight="1" x14ac:dyDescent="0.2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</row>
    <row r="174" spans="1:28" ht="14.7" customHeight="1" x14ac:dyDescent="0.2">
      <c r="A174" s="8">
        <v>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</row>
    <row r="175" spans="1:28" ht="14.7" customHeight="1" x14ac:dyDescent="0.2">
      <c r="A175" s="8">
        <v>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</row>
    <row r="176" spans="1:28" ht="14.7" customHeight="1" x14ac:dyDescent="0.2">
      <c r="A176" s="8">
        <v>0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</row>
    <row r="177" spans="1:28" ht="14.7" customHeight="1" x14ac:dyDescent="0.2">
      <c r="A177" s="8">
        <v>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</row>
    <row r="178" spans="1:28" ht="14.7" customHeight="1" x14ac:dyDescent="0.2">
      <c r="A178" s="8">
        <v>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</row>
    <row r="179" spans="1:28" ht="14.7" customHeight="1" x14ac:dyDescent="0.2">
      <c r="A179" s="8">
        <v>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 ht="14.7" customHeight="1" x14ac:dyDescent="0.2">
      <c r="A180" s="8">
        <v>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 ht="14.7" customHeight="1" x14ac:dyDescent="0.2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</row>
    <row r="182" spans="1:28" ht="14.7" customHeight="1" x14ac:dyDescent="0.2">
      <c r="A182" s="8">
        <v>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</row>
    <row r="183" spans="1:28" ht="14.7" customHeight="1" x14ac:dyDescent="0.2">
      <c r="A183" s="8">
        <v>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</row>
    <row r="184" spans="1:28" ht="14.7" customHeight="1" x14ac:dyDescent="0.2">
      <c r="A184" s="8">
        <v>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</row>
    <row r="185" spans="1:28" ht="14.7" customHeight="1" x14ac:dyDescent="0.2">
      <c r="A185" s="8">
        <v>0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</row>
    <row r="186" spans="1:28" ht="14.7" customHeight="1" x14ac:dyDescent="0.2">
      <c r="A186" s="8">
        <v>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</row>
    <row r="187" spans="1:28" ht="14.7" customHeight="1" x14ac:dyDescent="0.2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</row>
    <row r="188" spans="1:28" ht="14.7" customHeight="1" x14ac:dyDescent="0.2">
      <c r="A188" s="8">
        <v>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</row>
    <row r="189" spans="1:28" ht="14.7" customHeight="1" x14ac:dyDescent="0.2">
      <c r="A189" s="8">
        <v>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</row>
    <row r="190" spans="1:28" ht="14.7" customHeight="1" x14ac:dyDescent="0.2">
      <c r="A190" s="8">
        <v>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</row>
    <row r="191" spans="1:28" ht="14.7" customHeight="1" x14ac:dyDescent="0.2">
      <c r="A191" s="8">
        <v>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 ht="14.7" customHeight="1" x14ac:dyDescent="0.2">
      <c r="A192" s="8">
        <v>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</row>
    <row r="193" spans="1:28" ht="14.7" customHeight="1" x14ac:dyDescent="0.2">
      <c r="A193" s="8">
        <v>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</row>
    <row r="194" spans="1:28" ht="14.7" customHeight="1" x14ac:dyDescent="0.2">
      <c r="A194" s="8">
        <v>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</row>
    <row r="195" spans="1:28" ht="14.7" customHeight="1" x14ac:dyDescent="0.2">
      <c r="A195" s="8">
        <v>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</row>
    <row r="196" spans="1:28" ht="14.7" customHeight="1" x14ac:dyDescent="0.2">
      <c r="A196" s="8">
        <v>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</row>
    <row r="197" spans="1:28" ht="14.7" customHeight="1" x14ac:dyDescent="0.2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</row>
    <row r="198" spans="1:28" ht="14.7" customHeight="1" x14ac:dyDescent="0.2">
      <c r="A198" s="8">
        <v>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</row>
    <row r="199" spans="1:28" ht="14.7" customHeight="1" x14ac:dyDescent="0.2">
      <c r="A199" s="8">
        <v>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</row>
    <row r="200" spans="1:28" ht="14.7" customHeight="1" x14ac:dyDescent="0.2">
      <c r="A200" s="8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</row>
    <row r="201" spans="1:28" ht="14.7" customHeight="1" x14ac:dyDescent="0.2">
      <c r="A201" s="8">
        <v>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</row>
    <row r="202" spans="1:28" ht="14.7" customHeight="1" x14ac:dyDescent="0.2">
      <c r="A202" s="8">
        <v>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</row>
    <row r="203" spans="1:28" ht="14.7" customHeight="1" x14ac:dyDescent="0.2">
      <c r="A203" s="8">
        <v>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</row>
    <row r="204" spans="1:28" ht="14.7" customHeight="1" x14ac:dyDescent="0.2">
      <c r="A204" s="8">
        <v>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</row>
    <row r="205" spans="1:28" ht="14.7" customHeight="1" x14ac:dyDescent="0.2">
      <c r="A205" s="8">
        <v>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</row>
    <row r="206" spans="1:28" ht="14.7" customHeight="1" x14ac:dyDescent="0.2">
      <c r="A206" s="8">
        <v>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</row>
    <row r="207" spans="1:28" ht="14.7" customHeight="1" x14ac:dyDescent="0.2">
      <c r="A207" s="8">
        <v>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</row>
    <row r="208" spans="1:28" ht="50.7" customHeight="1" x14ac:dyDescent="0.2"/>
    <row r="209" spans="1:25" ht="50.7" customHeight="1" x14ac:dyDescent="0.2"/>
    <row r="212" spans="1:25" x14ac:dyDescent="0.2">
      <c r="A212" s="8" t="s">
        <v>142</v>
      </c>
      <c r="B212" s="8" t="s">
        <v>143</v>
      </c>
      <c r="C212" s="8" t="s">
        <v>144</v>
      </c>
      <c r="D212" s="8" t="s">
        <v>145</v>
      </c>
      <c r="E212" s="8" t="s">
        <v>146</v>
      </c>
      <c r="F212" s="8" t="s">
        <v>147</v>
      </c>
      <c r="G212" s="8" t="s">
        <v>148</v>
      </c>
      <c r="H212" s="8" t="s">
        <v>149</v>
      </c>
      <c r="I212" s="8" t="s">
        <v>150</v>
      </c>
      <c r="J212" s="8" t="s">
        <v>151</v>
      </c>
      <c r="K212" s="8" t="s">
        <v>152</v>
      </c>
      <c r="L212" s="8" t="s">
        <v>153</v>
      </c>
      <c r="M212" s="8" t="s">
        <v>154</v>
      </c>
      <c r="N212" s="8" t="s">
        <v>155</v>
      </c>
      <c r="O212" s="8" t="s">
        <v>156</v>
      </c>
      <c r="P212" s="8" t="s">
        <v>157</v>
      </c>
      <c r="Q212" s="8" t="s">
        <v>158</v>
      </c>
      <c r="S212" s="8"/>
      <c r="T212" s="8"/>
      <c r="U212" s="8"/>
      <c r="V212" s="8"/>
      <c r="W212" s="8"/>
      <c r="X212" s="8"/>
      <c r="Y212" s="8"/>
    </row>
    <row r="213" spans="1:25" x14ac:dyDescent="0.2">
      <c r="A213" s="8" t="s">
        <v>159</v>
      </c>
      <c r="B213" s="8" t="s">
        <v>160</v>
      </c>
      <c r="C213" s="8" t="s">
        <v>161</v>
      </c>
      <c r="D213" s="8" t="s">
        <v>162</v>
      </c>
      <c r="E213" s="8" t="s">
        <v>163</v>
      </c>
      <c r="F213" s="8" t="s">
        <v>164</v>
      </c>
      <c r="G213" s="8" t="s">
        <v>165</v>
      </c>
      <c r="H213" s="8" t="s">
        <v>166</v>
      </c>
      <c r="I213" s="8" t="s">
        <v>167</v>
      </c>
      <c r="J213" s="8" t="s">
        <v>168</v>
      </c>
      <c r="K213" s="8" t="s">
        <v>169</v>
      </c>
      <c r="L213" s="8" t="s">
        <v>170</v>
      </c>
      <c r="M213" s="8" t="s">
        <v>171</v>
      </c>
      <c r="N213" s="8">
        <v>0</v>
      </c>
      <c r="O213" s="8">
        <v>0</v>
      </c>
      <c r="P213" s="8">
        <v>0</v>
      </c>
      <c r="Q213" s="8">
        <v>0</v>
      </c>
      <c r="S213" s="8"/>
      <c r="T213" s="8"/>
      <c r="U213" s="8"/>
      <c r="V213" s="8"/>
      <c r="W213" s="8"/>
      <c r="X213" s="8"/>
      <c r="Y213" s="8"/>
    </row>
    <row r="214" spans="1:25" x14ac:dyDescent="0.2">
      <c r="A214" s="8" t="s">
        <v>172</v>
      </c>
      <c r="B214" s="8" t="s">
        <v>173</v>
      </c>
      <c r="C214" s="8" t="s">
        <v>174</v>
      </c>
      <c r="D214" s="8" t="s">
        <v>175</v>
      </c>
      <c r="E214" s="8" t="s">
        <v>176</v>
      </c>
      <c r="F214" s="8" t="s">
        <v>177</v>
      </c>
      <c r="G214" s="8" t="s">
        <v>178</v>
      </c>
      <c r="H214" s="8" t="s">
        <v>179</v>
      </c>
      <c r="I214" s="8" t="s">
        <v>180</v>
      </c>
      <c r="J214" s="8" t="s">
        <v>181</v>
      </c>
      <c r="K214" s="8" t="s">
        <v>182</v>
      </c>
      <c r="L214" s="8" t="s">
        <v>183</v>
      </c>
      <c r="M214" s="8" t="s">
        <v>184</v>
      </c>
      <c r="N214" s="8">
        <v>0</v>
      </c>
      <c r="O214" s="8">
        <v>0</v>
      </c>
      <c r="P214" s="8">
        <v>0</v>
      </c>
      <c r="Q214" s="8">
        <v>0</v>
      </c>
      <c r="S214" s="8"/>
      <c r="T214" s="8"/>
      <c r="U214" s="8"/>
      <c r="V214" s="8"/>
      <c r="W214" s="8"/>
      <c r="X214" s="8"/>
      <c r="Y214" s="8"/>
    </row>
    <row r="215" spans="1:25" x14ac:dyDescent="0.2">
      <c r="A215" s="8" t="s">
        <v>185</v>
      </c>
      <c r="B215" s="8" t="s">
        <v>186</v>
      </c>
      <c r="C215" s="8" t="s">
        <v>187</v>
      </c>
      <c r="D215" s="8" t="s">
        <v>188</v>
      </c>
      <c r="E215" s="8" t="s">
        <v>189</v>
      </c>
      <c r="F215" s="8" t="s">
        <v>190</v>
      </c>
      <c r="G215" s="8" t="s">
        <v>191</v>
      </c>
      <c r="H215" s="8" t="s">
        <v>192</v>
      </c>
      <c r="I215" s="8" t="s">
        <v>193</v>
      </c>
      <c r="J215" s="8" t="s">
        <v>194</v>
      </c>
      <c r="K215" s="8" t="s">
        <v>195</v>
      </c>
      <c r="L215" s="8" t="s">
        <v>196</v>
      </c>
      <c r="M215" s="8" t="s">
        <v>197</v>
      </c>
      <c r="N215" s="8">
        <v>0</v>
      </c>
      <c r="O215" s="8">
        <v>0</v>
      </c>
      <c r="P215" s="8">
        <v>0</v>
      </c>
      <c r="Q215" s="8">
        <v>0</v>
      </c>
      <c r="S215" s="8"/>
      <c r="T215" s="8"/>
      <c r="U215" s="8"/>
      <c r="V215" s="8"/>
      <c r="W215" s="8"/>
      <c r="X215" s="8"/>
      <c r="Y215" s="8"/>
    </row>
    <row r="216" spans="1:25" x14ac:dyDescent="0.2">
      <c r="A216" s="8" t="s">
        <v>198</v>
      </c>
      <c r="B216" s="8" t="s">
        <v>199</v>
      </c>
      <c r="C216" s="8" t="s">
        <v>200</v>
      </c>
      <c r="D216" s="8" t="s">
        <v>201</v>
      </c>
      <c r="E216" s="8" t="s">
        <v>202</v>
      </c>
      <c r="F216" s="8" t="s">
        <v>203</v>
      </c>
      <c r="G216" s="8" t="s">
        <v>204</v>
      </c>
      <c r="H216" s="8" t="s">
        <v>205</v>
      </c>
      <c r="I216" s="8" t="s">
        <v>206</v>
      </c>
      <c r="J216" s="8" t="s">
        <v>207</v>
      </c>
      <c r="K216" s="8" t="s">
        <v>208</v>
      </c>
      <c r="L216" s="8" t="s">
        <v>209</v>
      </c>
      <c r="M216" s="8" t="s">
        <v>210</v>
      </c>
      <c r="N216" s="8">
        <v>0</v>
      </c>
      <c r="O216" s="8">
        <v>0</v>
      </c>
      <c r="P216" s="8">
        <v>0</v>
      </c>
      <c r="Q216" s="8">
        <v>0</v>
      </c>
      <c r="S216" s="8"/>
      <c r="T216" s="8"/>
      <c r="U216" s="8"/>
      <c r="V216" s="8"/>
      <c r="W216" s="8"/>
      <c r="X216" s="8"/>
      <c r="Y216" s="8"/>
    </row>
    <row r="217" spans="1:25" x14ac:dyDescent="0.2">
      <c r="A217" s="8" t="s">
        <v>211</v>
      </c>
      <c r="B217" s="8" t="s">
        <v>212</v>
      </c>
      <c r="C217" s="8" t="s">
        <v>213</v>
      </c>
      <c r="D217" s="8" t="s">
        <v>214</v>
      </c>
      <c r="E217" s="8" t="s">
        <v>215</v>
      </c>
      <c r="F217" s="8" t="s">
        <v>216</v>
      </c>
      <c r="G217" s="8" t="s">
        <v>217</v>
      </c>
      <c r="H217" s="8" t="s">
        <v>218</v>
      </c>
      <c r="I217" s="8" t="s">
        <v>219</v>
      </c>
      <c r="J217" s="8" t="s">
        <v>220</v>
      </c>
      <c r="K217" s="8" t="s">
        <v>221</v>
      </c>
      <c r="L217" s="8" t="s">
        <v>222</v>
      </c>
      <c r="M217" s="8" t="s">
        <v>223</v>
      </c>
      <c r="N217" s="8">
        <v>0</v>
      </c>
      <c r="O217" s="8">
        <v>0</v>
      </c>
      <c r="P217" s="8">
        <v>0</v>
      </c>
      <c r="Q217" s="8">
        <v>0</v>
      </c>
      <c r="S217" s="8"/>
      <c r="T217" s="8"/>
      <c r="U217" s="8"/>
      <c r="V217" s="8"/>
      <c r="W217" s="8"/>
      <c r="X217" s="8"/>
      <c r="Y217" s="8"/>
    </row>
    <row r="218" spans="1:25" x14ac:dyDescent="0.2">
      <c r="A218" s="8" t="s">
        <v>224</v>
      </c>
      <c r="B218" s="8" t="s">
        <v>225</v>
      </c>
      <c r="C218" s="8" t="s">
        <v>226</v>
      </c>
      <c r="D218" s="8" t="s">
        <v>227</v>
      </c>
      <c r="E218" s="8" t="s">
        <v>228</v>
      </c>
      <c r="F218" s="8" t="s">
        <v>229</v>
      </c>
      <c r="G218" s="8" t="s">
        <v>230</v>
      </c>
      <c r="H218" s="8" t="s">
        <v>231</v>
      </c>
      <c r="I218" s="8" t="s">
        <v>232</v>
      </c>
      <c r="J218" s="8" t="s">
        <v>233</v>
      </c>
      <c r="K218" s="8" t="s">
        <v>234</v>
      </c>
      <c r="L218" s="8" t="s">
        <v>235</v>
      </c>
      <c r="M218" s="8" t="s">
        <v>236</v>
      </c>
      <c r="N218" s="8">
        <v>0</v>
      </c>
      <c r="O218" s="8">
        <v>0</v>
      </c>
      <c r="P218" s="8">
        <v>0</v>
      </c>
      <c r="Q218" s="8">
        <v>0</v>
      </c>
      <c r="S218" s="8"/>
      <c r="T218" s="8"/>
      <c r="U218" s="8"/>
      <c r="V218" s="8"/>
      <c r="W218" s="8"/>
      <c r="X218" s="8"/>
      <c r="Y218" s="8"/>
    </row>
    <row r="219" spans="1:25" x14ac:dyDescent="0.2">
      <c r="A219" s="8" t="s">
        <v>237</v>
      </c>
      <c r="B219" s="8" t="s">
        <v>238</v>
      </c>
      <c r="C219" s="8" t="s">
        <v>239</v>
      </c>
      <c r="D219" s="8" t="s">
        <v>240</v>
      </c>
      <c r="E219" s="8" t="s">
        <v>241</v>
      </c>
      <c r="F219" s="8" t="s">
        <v>242</v>
      </c>
      <c r="G219" s="8" t="s">
        <v>243</v>
      </c>
      <c r="H219" s="8" t="s">
        <v>244</v>
      </c>
      <c r="I219" s="8" t="s">
        <v>245</v>
      </c>
      <c r="J219" s="8" t="s">
        <v>246</v>
      </c>
      <c r="K219" s="8" t="s">
        <v>247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</row>
    <row r="220" spans="1:25" x14ac:dyDescent="0.2">
      <c r="A220" s="8" t="s">
        <v>248</v>
      </c>
      <c r="B220" s="8" t="s">
        <v>249</v>
      </c>
      <c r="C220" s="8" t="s">
        <v>250</v>
      </c>
      <c r="D220" s="8" t="s">
        <v>251</v>
      </c>
      <c r="E220" s="8" t="s">
        <v>252</v>
      </c>
      <c r="F220" s="8" t="s">
        <v>253</v>
      </c>
      <c r="G220" s="8" t="s">
        <v>254</v>
      </c>
      <c r="H220" s="8" t="s">
        <v>255</v>
      </c>
      <c r="I220" s="8" t="s">
        <v>256</v>
      </c>
      <c r="J220" s="8" t="s">
        <v>257</v>
      </c>
      <c r="K220" s="8" t="s">
        <v>258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</row>
    <row r="221" spans="1:25" x14ac:dyDescent="0.2">
      <c r="A221" s="8" t="s">
        <v>259</v>
      </c>
      <c r="B221" s="8" t="s">
        <v>260</v>
      </c>
      <c r="C221" s="8" t="s">
        <v>261</v>
      </c>
      <c r="D221" s="8" t="s">
        <v>262</v>
      </c>
      <c r="E221" s="8" t="s">
        <v>263</v>
      </c>
      <c r="F221" s="8" t="s">
        <v>264</v>
      </c>
      <c r="G221" s="8" t="s">
        <v>265</v>
      </c>
      <c r="H221" s="8" t="s">
        <v>266</v>
      </c>
      <c r="I221" s="8" t="s">
        <v>267</v>
      </c>
      <c r="J221" s="8" t="s">
        <v>742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</row>
    <row r="222" spans="1:25" x14ac:dyDescent="0.2">
      <c r="A222" s="8" t="s">
        <v>268</v>
      </c>
      <c r="B222" s="8" t="s">
        <v>269</v>
      </c>
      <c r="C222" s="8" t="s">
        <v>270</v>
      </c>
      <c r="D222" s="8" t="s">
        <v>271</v>
      </c>
      <c r="E222" s="8" t="s">
        <v>272</v>
      </c>
      <c r="F222" s="8" t="s">
        <v>273</v>
      </c>
      <c r="G222" s="8" t="s">
        <v>274</v>
      </c>
      <c r="H222" s="8" t="s">
        <v>275</v>
      </c>
      <c r="I222" s="8" t="s">
        <v>276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</row>
    <row r="223" spans="1:25" x14ac:dyDescent="0.2">
      <c r="A223" s="8" t="s">
        <v>277</v>
      </c>
      <c r="B223" s="8" t="s">
        <v>278</v>
      </c>
      <c r="C223" s="8" t="s">
        <v>279</v>
      </c>
      <c r="D223" s="8" t="s">
        <v>280</v>
      </c>
      <c r="E223" s="8" t="s">
        <v>281</v>
      </c>
      <c r="F223" s="8" t="s">
        <v>282</v>
      </c>
      <c r="G223" s="8" t="s">
        <v>283</v>
      </c>
      <c r="H223" s="8" t="s">
        <v>284</v>
      </c>
      <c r="I223" s="8" t="s">
        <v>285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</row>
    <row r="224" spans="1:25" x14ac:dyDescent="0.2">
      <c r="A224" s="8" t="s">
        <v>286</v>
      </c>
      <c r="B224" s="8" t="s">
        <v>287</v>
      </c>
      <c r="C224" s="8" t="s">
        <v>288</v>
      </c>
      <c r="D224" s="8" t="s">
        <v>289</v>
      </c>
      <c r="E224" s="8" t="s">
        <v>290</v>
      </c>
      <c r="F224" s="8" t="s">
        <v>291</v>
      </c>
      <c r="G224" s="8" t="s">
        <v>292</v>
      </c>
      <c r="H224" s="8" t="s">
        <v>293</v>
      </c>
      <c r="I224" s="8" t="s">
        <v>294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</row>
    <row r="225" spans="1:17" x14ac:dyDescent="0.2">
      <c r="A225" s="8" t="s">
        <v>295</v>
      </c>
      <c r="B225" s="8" t="s">
        <v>296</v>
      </c>
      <c r="C225" s="8" t="s">
        <v>297</v>
      </c>
      <c r="D225" s="8" t="s">
        <v>298</v>
      </c>
      <c r="E225" s="8" t="s">
        <v>299</v>
      </c>
      <c r="F225" s="8" t="s">
        <v>300</v>
      </c>
      <c r="G225" s="8" t="s">
        <v>301</v>
      </c>
      <c r="H225" s="8" t="s">
        <v>302</v>
      </c>
      <c r="I225" s="8" t="s">
        <v>303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</row>
    <row r="226" spans="1:17" x14ac:dyDescent="0.2">
      <c r="A226" s="8" t="s">
        <v>304</v>
      </c>
      <c r="B226" s="8" t="s">
        <v>305</v>
      </c>
      <c r="C226" s="8" t="s">
        <v>306</v>
      </c>
      <c r="D226" s="8" t="s">
        <v>307</v>
      </c>
      <c r="E226" s="8" t="s">
        <v>308</v>
      </c>
      <c r="F226" s="8" t="s">
        <v>309</v>
      </c>
      <c r="G226" s="8" t="s">
        <v>310</v>
      </c>
      <c r="H226" s="8" t="s">
        <v>311</v>
      </c>
      <c r="I226" s="8" t="s">
        <v>312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</row>
    <row r="227" spans="1:17" x14ac:dyDescent="0.2">
      <c r="A227" s="8" t="s">
        <v>313</v>
      </c>
      <c r="B227" s="8" t="s">
        <v>314</v>
      </c>
      <c r="C227" s="8" t="s">
        <v>315</v>
      </c>
      <c r="D227" s="8" t="s">
        <v>316</v>
      </c>
      <c r="E227" s="8" t="s">
        <v>317</v>
      </c>
      <c r="F227" s="8" t="s">
        <v>318</v>
      </c>
      <c r="G227" s="8" t="s">
        <v>319</v>
      </c>
      <c r="H227" s="8" t="s">
        <v>320</v>
      </c>
      <c r="I227" s="8" t="s">
        <v>321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</row>
    <row r="228" spans="1:17" x14ac:dyDescent="0.2">
      <c r="A228" s="8" t="s">
        <v>322</v>
      </c>
      <c r="B228" s="8" t="s">
        <v>323</v>
      </c>
      <c r="C228" s="8" t="s">
        <v>324</v>
      </c>
      <c r="D228" s="8" t="s">
        <v>325</v>
      </c>
      <c r="E228" s="8" t="s">
        <v>326</v>
      </c>
      <c r="F228" s="8" t="s">
        <v>327</v>
      </c>
      <c r="G228" s="8" t="s">
        <v>328</v>
      </c>
      <c r="H228" s="8" t="s">
        <v>329</v>
      </c>
      <c r="I228" s="8" t="s">
        <v>330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</row>
    <row r="229" spans="1:17" x14ac:dyDescent="0.2">
      <c r="A229" s="8" t="s">
        <v>331</v>
      </c>
      <c r="B229" s="8" t="s">
        <v>332</v>
      </c>
      <c r="C229" s="8" t="s">
        <v>333</v>
      </c>
      <c r="D229" s="8" t="s">
        <v>334</v>
      </c>
      <c r="E229" s="8" t="s">
        <v>335</v>
      </c>
      <c r="F229" s="8" t="s">
        <v>336</v>
      </c>
      <c r="G229" s="8" t="s">
        <v>337</v>
      </c>
      <c r="H229" s="8" t="s">
        <v>338</v>
      </c>
      <c r="I229" s="8" t="s">
        <v>339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</row>
    <row r="230" spans="1:17" x14ac:dyDescent="0.2">
      <c r="A230" s="8" t="s">
        <v>340</v>
      </c>
      <c r="B230" s="8" t="s">
        <v>341</v>
      </c>
      <c r="C230" s="8" t="s">
        <v>342</v>
      </c>
      <c r="D230" s="8" t="s">
        <v>343</v>
      </c>
      <c r="E230" s="8" t="s">
        <v>344</v>
      </c>
      <c r="F230" s="8" t="s">
        <v>345</v>
      </c>
      <c r="G230" s="8" t="s">
        <v>346</v>
      </c>
      <c r="H230" s="8" t="s">
        <v>347</v>
      </c>
      <c r="I230" s="8" t="s">
        <v>348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</row>
    <row r="231" spans="1:17" x14ac:dyDescent="0.2">
      <c r="A231" s="8" t="s">
        <v>349</v>
      </c>
      <c r="B231" s="8" t="s">
        <v>350</v>
      </c>
      <c r="C231" s="8" t="s">
        <v>351</v>
      </c>
      <c r="D231" s="8" t="s">
        <v>352</v>
      </c>
      <c r="E231" s="8" t="s">
        <v>353</v>
      </c>
      <c r="F231" s="8" t="s">
        <v>354</v>
      </c>
      <c r="G231" s="8" t="s">
        <v>355</v>
      </c>
      <c r="H231" s="8" t="s">
        <v>356</v>
      </c>
      <c r="I231" s="8" t="s">
        <v>357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</row>
    <row r="232" spans="1:17" x14ac:dyDescent="0.2">
      <c r="A232" s="8" t="s">
        <v>358</v>
      </c>
      <c r="B232" s="8" t="s">
        <v>359</v>
      </c>
      <c r="C232" s="8" t="s">
        <v>360</v>
      </c>
      <c r="D232" s="8" t="s">
        <v>361</v>
      </c>
      <c r="E232" s="8" t="s">
        <v>362</v>
      </c>
      <c r="F232" s="8" t="s">
        <v>363</v>
      </c>
      <c r="G232" s="8" t="s">
        <v>364</v>
      </c>
      <c r="H232" s="8" t="s">
        <v>365</v>
      </c>
      <c r="I232" s="8" t="s">
        <v>366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</row>
    <row r="233" spans="1:17" x14ac:dyDescent="0.2">
      <c r="A233" s="8" t="s">
        <v>367</v>
      </c>
      <c r="B233" s="8" t="s">
        <v>368</v>
      </c>
      <c r="C233" s="8" t="s">
        <v>369</v>
      </c>
      <c r="D233" s="8" t="s">
        <v>370</v>
      </c>
      <c r="E233" s="8" t="s">
        <v>371</v>
      </c>
      <c r="F233" s="8" t="s">
        <v>372</v>
      </c>
      <c r="G233" s="8" t="s">
        <v>373</v>
      </c>
      <c r="H233" s="8" t="s">
        <v>374</v>
      </c>
      <c r="I233" s="8" t="s">
        <v>375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</row>
    <row r="234" spans="1:17" x14ac:dyDescent="0.2">
      <c r="A234" s="8" t="s">
        <v>376</v>
      </c>
      <c r="B234" s="8" t="s">
        <v>377</v>
      </c>
      <c r="C234" s="8" t="s">
        <v>378</v>
      </c>
      <c r="D234" s="8" t="s">
        <v>379</v>
      </c>
      <c r="E234" s="8" t="s">
        <v>380</v>
      </c>
      <c r="F234" s="8" t="s">
        <v>381</v>
      </c>
      <c r="G234" s="8" t="s">
        <v>382</v>
      </c>
      <c r="H234" s="8" t="s">
        <v>383</v>
      </c>
      <c r="I234" s="8" t="s">
        <v>384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2">
      <c r="A235" s="8" t="s">
        <v>385</v>
      </c>
      <c r="B235" s="8" t="s">
        <v>386</v>
      </c>
      <c r="C235" s="8" t="s">
        <v>387</v>
      </c>
      <c r="D235" s="8" t="s">
        <v>388</v>
      </c>
      <c r="E235" s="8" t="s">
        <v>389</v>
      </c>
      <c r="F235" s="8" t="s">
        <v>390</v>
      </c>
      <c r="G235" s="8" t="s">
        <v>391</v>
      </c>
      <c r="H235" s="8" t="s">
        <v>392</v>
      </c>
      <c r="I235" s="8" t="s">
        <v>393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</row>
    <row r="236" spans="1:17" x14ac:dyDescent="0.2">
      <c r="A236" s="8" t="s">
        <v>394</v>
      </c>
      <c r="B236" s="8" t="s">
        <v>395</v>
      </c>
      <c r="C236" s="8" t="s">
        <v>396</v>
      </c>
      <c r="D236" s="8" t="s">
        <v>397</v>
      </c>
      <c r="E236" s="8" t="s">
        <v>398</v>
      </c>
      <c r="F236" s="8" t="s">
        <v>399</v>
      </c>
      <c r="G236" s="8" t="s">
        <v>400</v>
      </c>
      <c r="H236" s="8" t="s">
        <v>401</v>
      </c>
      <c r="I236" s="8" t="s">
        <v>402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</row>
    <row r="237" spans="1:17" x14ac:dyDescent="0.2">
      <c r="A237" s="8" t="s">
        <v>403</v>
      </c>
      <c r="B237" s="8" t="s">
        <v>404</v>
      </c>
      <c r="C237" s="8" t="s">
        <v>405</v>
      </c>
      <c r="D237" s="8" t="s">
        <v>406</v>
      </c>
      <c r="E237" s="8" t="s">
        <v>407</v>
      </c>
      <c r="F237" s="8" t="s">
        <v>408</v>
      </c>
      <c r="G237" s="8" t="s">
        <v>409</v>
      </c>
      <c r="H237" s="8" t="s">
        <v>410</v>
      </c>
      <c r="I237" s="8" t="s">
        <v>411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</row>
    <row r="238" spans="1:17" x14ac:dyDescent="0.2">
      <c r="A238" s="8" t="s">
        <v>412</v>
      </c>
      <c r="B238" s="8" t="s">
        <v>413</v>
      </c>
      <c r="C238" s="8" t="s">
        <v>414</v>
      </c>
      <c r="D238" s="8" t="s">
        <v>415</v>
      </c>
      <c r="E238" s="8" t="s">
        <v>416</v>
      </c>
      <c r="F238" s="8" t="s">
        <v>417</v>
      </c>
      <c r="G238" s="8" t="s">
        <v>418</v>
      </c>
      <c r="H238" s="8" t="s">
        <v>419</v>
      </c>
      <c r="I238" s="8" t="s">
        <v>420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</row>
    <row r="239" spans="1:17" x14ac:dyDescent="0.2">
      <c r="A239" s="8" t="s">
        <v>421</v>
      </c>
      <c r="B239" s="8" t="s">
        <v>422</v>
      </c>
      <c r="C239" s="8" t="s">
        <v>423</v>
      </c>
      <c r="D239" s="8" t="s">
        <v>424</v>
      </c>
      <c r="E239" s="8" t="s">
        <v>425</v>
      </c>
      <c r="F239" s="8" t="s">
        <v>426</v>
      </c>
      <c r="G239" s="8" t="s">
        <v>427</v>
      </c>
      <c r="H239" s="8" t="s">
        <v>428</v>
      </c>
      <c r="I239" s="8" t="s">
        <v>429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</row>
    <row r="240" spans="1:17" x14ac:dyDescent="0.2">
      <c r="A240" s="8" t="s">
        <v>430</v>
      </c>
      <c r="B240" s="8" t="s">
        <v>431</v>
      </c>
      <c r="C240" s="8" t="s">
        <v>432</v>
      </c>
      <c r="D240" s="8" t="s">
        <v>433</v>
      </c>
      <c r="E240" s="8" t="s">
        <v>434</v>
      </c>
      <c r="F240" s="8" t="s">
        <v>435</v>
      </c>
      <c r="G240" s="8" t="s">
        <v>436</v>
      </c>
      <c r="H240" s="8" t="s">
        <v>437</v>
      </c>
      <c r="I240" s="8" t="s">
        <v>438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</row>
    <row r="241" spans="1:17" x14ac:dyDescent="0.2">
      <c r="A241" s="8" t="s">
        <v>439</v>
      </c>
      <c r="B241" s="8" t="s">
        <v>440</v>
      </c>
      <c r="C241" s="8" t="s">
        <v>441</v>
      </c>
      <c r="D241" s="8" t="s">
        <v>442</v>
      </c>
      <c r="E241" s="8" t="s">
        <v>443</v>
      </c>
      <c r="F241" s="8" t="s">
        <v>444</v>
      </c>
      <c r="G241" s="8" t="s">
        <v>445</v>
      </c>
      <c r="H241" s="8" t="s">
        <v>446</v>
      </c>
      <c r="I241" s="8" t="s">
        <v>447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</row>
    <row r="242" spans="1:17" x14ac:dyDescent="0.2">
      <c r="A242" s="8" t="s">
        <v>448</v>
      </c>
      <c r="B242" s="8" t="s">
        <v>449</v>
      </c>
      <c r="C242" s="8" t="s">
        <v>450</v>
      </c>
      <c r="D242" s="8" t="s">
        <v>451</v>
      </c>
      <c r="E242" s="8" t="s">
        <v>452</v>
      </c>
      <c r="F242" s="8" t="s">
        <v>453</v>
      </c>
      <c r="G242" s="8" t="s">
        <v>454</v>
      </c>
      <c r="H242" s="8" t="s">
        <v>455</v>
      </c>
      <c r="I242" s="8" t="s">
        <v>456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</row>
    <row r="243" spans="1:17" x14ac:dyDescent="0.2">
      <c r="A243" s="8" t="s">
        <v>457</v>
      </c>
      <c r="B243" s="8" t="s">
        <v>458</v>
      </c>
      <c r="C243" s="8" t="s">
        <v>459</v>
      </c>
      <c r="D243" s="8" t="s">
        <v>460</v>
      </c>
      <c r="E243" s="8" t="s">
        <v>461</v>
      </c>
      <c r="F243" s="8" t="s">
        <v>462</v>
      </c>
      <c r="G243" s="8" t="s">
        <v>463</v>
      </c>
      <c r="H243" s="8" t="s">
        <v>464</v>
      </c>
      <c r="I243" s="8" t="s">
        <v>465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pans="1:17" x14ac:dyDescent="0.2">
      <c r="A244" s="8" t="s">
        <v>466</v>
      </c>
      <c r="B244" s="8" t="s">
        <v>467</v>
      </c>
      <c r="C244" s="8" t="s">
        <v>468</v>
      </c>
      <c r="D244" s="8" t="s">
        <v>469</v>
      </c>
      <c r="E244" s="8" t="s">
        <v>470</v>
      </c>
      <c r="F244" s="8" t="s">
        <v>471</v>
      </c>
      <c r="G244" s="8" t="s">
        <v>472</v>
      </c>
      <c r="H244" s="8" t="s">
        <v>473</v>
      </c>
      <c r="I244" s="8" t="s">
        <v>474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</row>
    <row r="245" spans="1:17" x14ac:dyDescent="0.2">
      <c r="A245" s="8" t="s">
        <v>475</v>
      </c>
      <c r="B245" s="8" t="s">
        <v>476</v>
      </c>
      <c r="C245" s="8" t="s">
        <v>477</v>
      </c>
      <c r="D245" s="8" t="s">
        <v>478</v>
      </c>
      <c r="E245" s="8" t="s">
        <v>479</v>
      </c>
      <c r="F245" s="8" t="s">
        <v>480</v>
      </c>
      <c r="G245" s="8" t="s">
        <v>481</v>
      </c>
      <c r="H245" s="8" t="s">
        <v>482</v>
      </c>
      <c r="I245" s="8" t="s">
        <v>483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</row>
    <row r="246" spans="1:17" x14ac:dyDescent="0.2">
      <c r="A246" s="8" t="s">
        <v>484</v>
      </c>
      <c r="B246" s="8" t="s">
        <v>485</v>
      </c>
      <c r="C246" s="8" t="s">
        <v>486</v>
      </c>
      <c r="D246" s="8" t="s">
        <v>487</v>
      </c>
      <c r="E246" s="8" t="s">
        <v>488</v>
      </c>
      <c r="F246" s="8" t="s">
        <v>489</v>
      </c>
      <c r="G246" s="8" t="s">
        <v>490</v>
      </c>
      <c r="H246" s="8" t="s">
        <v>491</v>
      </c>
      <c r="I246" s="8" t="s">
        <v>492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</row>
    <row r="247" spans="1:17" x14ac:dyDescent="0.2">
      <c r="A247" s="8" t="s">
        <v>493</v>
      </c>
      <c r="B247" s="8" t="s">
        <v>494</v>
      </c>
      <c r="C247" s="8" t="s">
        <v>495</v>
      </c>
      <c r="D247" s="8" t="s">
        <v>496</v>
      </c>
      <c r="E247" s="8" t="s">
        <v>497</v>
      </c>
      <c r="F247" s="8" t="s">
        <v>498</v>
      </c>
      <c r="G247" s="8" t="s">
        <v>499</v>
      </c>
      <c r="H247" s="8" t="s">
        <v>500</v>
      </c>
      <c r="I247" s="8" t="s">
        <v>501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</row>
    <row r="248" spans="1:17" x14ac:dyDescent="0.2">
      <c r="A248" s="8" t="s">
        <v>502</v>
      </c>
      <c r="B248" s="8" t="s">
        <v>438</v>
      </c>
      <c r="C248" s="8" t="s">
        <v>503</v>
      </c>
      <c r="D248" s="8" t="s">
        <v>504</v>
      </c>
      <c r="E248" s="8" t="s">
        <v>505</v>
      </c>
      <c r="F248" s="8" t="s">
        <v>506</v>
      </c>
      <c r="G248" s="8" t="s">
        <v>507</v>
      </c>
      <c r="H248" s="8" t="s">
        <v>508</v>
      </c>
      <c r="I248" s="8" t="s">
        <v>509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</row>
    <row r="249" spans="1:17" x14ac:dyDescent="0.2">
      <c r="A249" s="8" t="s">
        <v>510</v>
      </c>
      <c r="B249" s="8" t="s">
        <v>511</v>
      </c>
      <c r="C249" s="8" t="s">
        <v>512</v>
      </c>
      <c r="D249" s="8" t="s">
        <v>513</v>
      </c>
      <c r="E249" s="8" t="s">
        <v>514</v>
      </c>
      <c r="F249" s="8" t="s">
        <v>515</v>
      </c>
      <c r="G249" s="8" t="s">
        <v>516</v>
      </c>
      <c r="H249" s="8" t="s">
        <v>517</v>
      </c>
      <c r="I249" s="8" t="s">
        <v>518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</row>
    <row r="250" spans="1:17" x14ac:dyDescent="0.2">
      <c r="A250" s="8" t="s">
        <v>519</v>
      </c>
      <c r="B250" s="8" t="s">
        <v>520</v>
      </c>
      <c r="C250" s="8" t="s">
        <v>521</v>
      </c>
      <c r="D250" s="8" t="s">
        <v>522</v>
      </c>
      <c r="E250" s="8" t="s">
        <v>523</v>
      </c>
      <c r="F250" s="8" t="s">
        <v>524</v>
      </c>
      <c r="G250" s="8" t="s">
        <v>525</v>
      </c>
      <c r="H250" s="8" t="s">
        <v>526</v>
      </c>
      <c r="I250" s="8" t="s">
        <v>527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</row>
    <row r="251" spans="1:17" x14ac:dyDescent="0.2">
      <c r="A251" s="8" t="s">
        <v>528</v>
      </c>
      <c r="B251" s="8" t="s">
        <v>529</v>
      </c>
      <c r="C251" s="8" t="s">
        <v>530</v>
      </c>
      <c r="D251" s="8" t="s">
        <v>531</v>
      </c>
      <c r="E251" s="8" t="s">
        <v>532</v>
      </c>
      <c r="F251" s="8" t="s">
        <v>533</v>
      </c>
      <c r="G251" s="8" t="s">
        <v>534</v>
      </c>
      <c r="H251" s="8" t="s">
        <v>535</v>
      </c>
      <c r="I251" s="8" t="s">
        <v>536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</row>
    <row r="252" spans="1:17" x14ac:dyDescent="0.2">
      <c r="A252" s="8" t="s">
        <v>537</v>
      </c>
      <c r="B252" s="8" t="s">
        <v>538</v>
      </c>
      <c r="C252" s="8" t="s">
        <v>539</v>
      </c>
      <c r="D252" s="8" t="s">
        <v>540</v>
      </c>
      <c r="E252" s="8" t="s">
        <v>541</v>
      </c>
      <c r="F252" s="8" t="s">
        <v>542</v>
      </c>
      <c r="G252" s="8" t="s">
        <v>543</v>
      </c>
      <c r="H252" s="8" t="s">
        <v>544</v>
      </c>
      <c r="I252" s="8" t="s">
        <v>545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</row>
    <row r="253" spans="1:17" x14ac:dyDescent="0.2">
      <c r="A253" s="8" t="s">
        <v>546</v>
      </c>
      <c r="B253" s="8" t="s">
        <v>547</v>
      </c>
      <c r="C253" s="8" t="s">
        <v>548</v>
      </c>
      <c r="D253" s="8" t="s">
        <v>549</v>
      </c>
      <c r="E253" s="8" t="s">
        <v>550</v>
      </c>
      <c r="F253" s="8" t="s">
        <v>551</v>
      </c>
      <c r="G253" s="8" t="s">
        <v>552</v>
      </c>
      <c r="H253" s="8" t="s">
        <v>553</v>
      </c>
      <c r="I253" s="8" t="s">
        <v>554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</row>
    <row r="254" spans="1:17" x14ac:dyDescent="0.2">
      <c r="A254" s="8" t="s">
        <v>555</v>
      </c>
      <c r="B254" s="8" t="s">
        <v>556</v>
      </c>
      <c r="C254" s="8" t="s">
        <v>557</v>
      </c>
      <c r="D254" s="8" t="s">
        <v>558</v>
      </c>
      <c r="E254" s="8" t="s">
        <v>559</v>
      </c>
      <c r="F254" s="8" t="s">
        <v>560</v>
      </c>
      <c r="G254" s="8" t="s">
        <v>561</v>
      </c>
      <c r="H254" s="8" t="s">
        <v>562</v>
      </c>
      <c r="I254" s="8" t="s">
        <v>563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</row>
    <row r="255" spans="1:17" x14ac:dyDescent="0.2">
      <c r="A255" s="8" t="s">
        <v>564</v>
      </c>
      <c r="B255" s="8" t="s">
        <v>565</v>
      </c>
      <c r="C255" s="8" t="s">
        <v>744</v>
      </c>
      <c r="D255" s="8" t="s">
        <v>566</v>
      </c>
      <c r="E255" s="8" t="s">
        <v>567</v>
      </c>
      <c r="F255" s="8" t="s">
        <v>568</v>
      </c>
      <c r="G255" s="8" t="s">
        <v>569</v>
      </c>
      <c r="H255" s="8" t="s">
        <v>570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</row>
    <row r="256" spans="1:17" x14ac:dyDescent="0.2">
      <c r="A256" s="8" t="s">
        <v>571</v>
      </c>
      <c r="B256" s="8" t="s">
        <v>572</v>
      </c>
      <c r="C256" s="8" t="s">
        <v>745</v>
      </c>
      <c r="D256" s="8" t="s">
        <v>573</v>
      </c>
      <c r="E256" s="8" t="s">
        <v>574</v>
      </c>
      <c r="F256" s="8" t="s">
        <v>575</v>
      </c>
      <c r="G256" s="8" t="s">
        <v>576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</row>
    <row r="257" spans="1:17" x14ac:dyDescent="0.2">
      <c r="A257" s="8" t="s">
        <v>577</v>
      </c>
      <c r="B257" s="8" t="s">
        <v>578</v>
      </c>
      <c r="C257" s="8">
        <v>0</v>
      </c>
      <c r="D257" s="8" t="s">
        <v>579</v>
      </c>
      <c r="E257" s="8">
        <v>0</v>
      </c>
      <c r="F257" s="8" t="s">
        <v>580</v>
      </c>
      <c r="G257" s="8" t="s">
        <v>581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</row>
    <row r="258" spans="1:17" x14ac:dyDescent="0.2">
      <c r="A258" s="8" t="s">
        <v>582</v>
      </c>
      <c r="B258" s="8" t="s">
        <v>743</v>
      </c>
      <c r="C258" s="8">
        <v>0</v>
      </c>
      <c r="D258" s="8" t="s">
        <v>583</v>
      </c>
      <c r="E258" s="8">
        <v>0</v>
      </c>
      <c r="F258" s="8" t="s">
        <v>584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</row>
    <row r="259" spans="1:17" x14ac:dyDescent="0.2">
      <c r="A259" s="8" t="s">
        <v>585</v>
      </c>
      <c r="B259" s="8">
        <v>0</v>
      </c>
      <c r="C259" s="8">
        <v>0</v>
      </c>
      <c r="D259" s="8">
        <v>0</v>
      </c>
      <c r="E259" s="8">
        <v>0</v>
      </c>
      <c r="F259" s="8" t="s">
        <v>586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</row>
    <row r="260" spans="1:17" x14ac:dyDescent="0.2">
      <c r="A260" s="8" t="s">
        <v>587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</row>
    <row r="261" spans="1:17" x14ac:dyDescent="0.2">
      <c r="A261" s="8" t="s">
        <v>588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</row>
    <row r="262" spans="1:17" x14ac:dyDescent="0.2">
      <c r="A262" s="8" t="s">
        <v>589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</row>
    <row r="263" spans="1:17" x14ac:dyDescent="0.2">
      <c r="A263" s="8" t="s">
        <v>590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</row>
    <row r="264" spans="1:17" x14ac:dyDescent="0.2">
      <c r="A264" s="8">
        <v>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1:17" x14ac:dyDescent="0.2">
      <c r="A265" s="8">
        <v>0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</row>
    <row r="266" spans="1:17" x14ac:dyDescent="0.2">
      <c r="A266" s="8">
        <v>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</row>
    <row r="267" spans="1:17" x14ac:dyDescent="0.2">
      <c r="A267" s="8">
        <v>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</row>
    <row r="268" spans="1:17" x14ac:dyDescent="0.2">
      <c r="A268" s="8">
        <v>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</row>
    <row r="269" spans="1:17" x14ac:dyDescent="0.2">
      <c r="A269" s="8">
        <v>0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</row>
    <row r="270" spans="1:17" x14ac:dyDescent="0.2">
      <c r="A270" s="8">
        <v>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</row>
    <row r="271" spans="1:17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</row>
    <row r="272" spans="1:17" x14ac:dyDescent="0.2">
      <c r="C272" s="8"/>
      <c r="D272" s="8"/>
    </row>
    <row r="273" spans="1:17" x14ac:dyDescent="0.2">
      <c r="C273" s="8"/>
      <c r="D273" s="8"/>
    </row>
    <row r="274" spans="1:17" x14ac:dyDescent="0.2">
      <c r="C274" s="8"/>
      <c r="D274" s="8"/>
    </row>
    <row r="275" spans="1:17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spans="1:17" x14ac:dyDescent="0.2">
      <c r="C276" s="8"/>
      <c r="D276" s="8"/>
    </row>
    <row r="277" spans="1:17" x14ac:dyDescent="0.2">
      <c r="A277" s="8" t="s">
        <v>591</v>
      </c>
      <c r="B277" s="8" t="s">
        <v>592</v>
      </c>
      <c r="C277" s="8">
        <v>0</v>
      </c>
      <c r="D277" s="8">
        <v>1</v>
      </c>
    </row>
    <row r="278" spans="1:17" x14ac:dyDescent="0.2">
      <c r="A278" s="8" t="s">
        <v>591</v>
      </c>
      <c r="B278" s="8" t="s">
        <v>593</v>
      </c>
      <c r="C278" s="8">
        <v>0</v>
      </c>
      <c r="D278" s="8">
        <v>1.3333333333333333</v>
      </c>
    </row>
    <row r="279" spans="1:17" x14ac:dyDescent="0.2">
      <c r="A279" s="8" t="s">
        <v>591</v>
      </c>
      <c r="B279" s="8" t="s">
        <v>593</v>
      </c>
      <c r="C279" s="8">
        <v>0</v>
      </c>
      <c r="D279" s="8">
        <v>1.3333333333333333</v>
      </c>
    </row>
    <row r="280" spans="1:17" x14ac:dyDescent="0.2">
      <c r="A280" s="8" t="s">
        <v>591</v>
      </c>
      <c r="B280" s="8" t="s">
        <v>593</v>
      </c>
      <c r="C280" s="8">
        <v>0</v>
      </c>
      <c r="D280" s="8">
        <v>1.3333333333333333</v>
      </c>
    </row>
    <row r="281" spans="1:17" x14ac:dyDescent="0.2">
      <c r="A281" s="8" t="s">
        <v>591</v>
      </c>
      <c r="B281" s="8" t="s">
        <v>594</v>
      </c>
      <c r="C281" s="8">
        <v>1</v>
      </c>
      <c r="D281" s="8">
        <v>0</v>
      </c>
    </row>
    <row r="282" spans="1:17" x14ac:dyDescent="0.2">
      <c r="A282" s="8" t="s">
        <v>591</v>
      </c>
      <c r="B282" s="8" t="s">
        <v>595</v>
      </c>
      <c r="C282" s="8">
        <v>1</v>
      </c>
      <c r="D282" s="8">
        <v>0</v>
      </c>
    </row>
    <row r="283" spans="1:17" x14ac:dyDescent="0.2">
      <c r="A283" s="8" t="s">
        <v>591</v>
      </c>
      <c r="B283" s="8" t="s">
        <v>596</v>
      </c>
      <c r="C283" s="8">
        <v>1.3333333333333333</v>
      </c>
      <c r="D283" s="8">
        <v>0</v>
      </c>
      <c r="E283" s="9"/>
    </row>
    <row r="284" spans="1:17" x14ac:dyDescent="0.2">
      <c r="A284" s="8" t="s">
        <v>591</v>
      </c>
      <c r="B284" s="8" t="s">
        <v>597</v>
      </c>
      <c r="C284" s="8">
        <v>1.3333333333333333</v>
      </c>
      <c r="D284" s="8">
        <v>0</v>
      </c>
      <c r="E284" s="9"/>
    </row>
    <row r="285" spans="1:17" x14ac:dyDescent="0.2">
      <c r="A285" s="8" t="s">
        <v>591</v>
      </c>
      <c r="B285" s="8" t="s">
        <v>598</v>
      </c>
      <c r="C285" s="8">
        <v>1.3333333333333333</v>
      </c>
      <c r="D285" s="8">
        <v>0</v>
      </c>
      <c r="E285" s="9"/>
    </row>
    <row r="286" spans="1:17" x14ac:dyDescent="0.2">
      <c r="A286" s="8" t="s">
        <v>591</v>
      </c>
      <c r="B286" s="8" t="s">
        <v>599</v>
      </c>
      <c r="C286" s="8">
        <v>0</v>
      </c>
      <c r="D286" s="8">
        <v>0</v>
      </c>
      <c r="E286" s="9"/>
    </row>
    <row r="287" spans="1:17" x14ac:dyDescent="0.2">
      <c r="A287" s="8" t="s">
        <v>591</v>
      </c>
      <c r="B287" s="8" t="s">
        <v>600</v>
      </c>
      <c r="C287" s="8">
        <v>1</v>
      </c>
      <c r="D287" s="8">
        <v>0</v>
      </c>
      <c r="E287" s="9"/>
    </row>
    <row r="288" spans="1:17" x14ac:dyDescent="0.2">
      <c r="A288" s="8" t="s">
        <v>591</v>
      </c>
      <c r="B288" s="8" t="s">
        <v>601</v>
      </c>
      <c r="C288" s="8">
        <v>0</v>
      </c>
      <c r="D288" s="8">
        <v>0</v>
      </c>
      <c r="E288" s="9"/>
    </row>
    <row r="289" spans="1:5" x14ac:dyDescent="0.2">
      <c r="A289" s="8" t="s">
        <v>591</v>
      </c>
      <c r="B289" s="8" t="s">
        <v>602</v>
      </c>
      <c r="C289" s="8">
        <v>5</v>
      </c>
      <c r="D289" s="8">
        <v>3</v>
      </c>
      <c r="E289" s="9"/>
    </row>
    <row r="290" spans="1:5" x14ac:dyDescent="0.2">
      <c r="A290" s="8" t="s">
        <v>591</v>
      </c>
      <c r="B290" s="8" t="s">
        <v>603</v>
      </c>
      <c r="C290" s="8">
        <v>1</v>
      </c>
      <c r="D290" s="8">
        <v>0</v>
      </c>
      <c r="E290" s="9"/>
    </row>
    <row r="291" spans="1:5" x14ac:dyDescent="0.2">
      <c r="A291" s="8" t="s">
        <v>591</v>
      </c>
      <c r="B291" s="8" t="s">
        <v>604</v>
      </c>
      <c r="C291" s="8">
        <v>1</v>
      </c>
      <c r="D291" s="8">
        <v>0</v>
      </c>
      <c r="E291" s="9"/>
    </row>
    <row r="292" spans="1:5" x14ac:dyDescent="0.2">
      <c r="A292" s="8" t="s">
        <v>591</v>
      </c>
      <c r="B292" s="8" t="s">
        <v>605</v>
      </c>
      <c r="C292" s="8">
        <v>1</v>
      </c>
      <c r="D292" s="8">
        <v>0</v>
      </c>
      <c r="E292" s="9"/>
    </row>
    <row r="293" spans="1:5" x14ac:dyDescent="0.2">
      <c r="A293" s="8" t="s">
        <v>591</v>
      </c>
      <c r="B293" s="8" t="s">
        <v>606</v>
      </c>
      <c r="C293" s="8">
        <v>1</v>
      </c>
      <c r="D293" s="8">
        <v>0</v>
      </c>
      <c r="E293" s="9"/>
    </row>
    <row r="294" spans="1:5" x14ac:dyDescent="0.2">
      <c r="A294" s="8" t="s">
        <v>591</v>
      </c>
      <c r="B294" s="8" t="s">
        <v>607</v>
      </c>
      <c r="C294" s="8">
        <v>1</v>
      </c>
      <c r="D294" s="8">
        <v>0</v>
      </c>
      <c r="E294" s="9"/>
    </row>
    <row r="295" spans="1:5" x14ac:dyDescent="0.2">
      <c r="A295" s="8" t="s">
        <v>591</v>
      </c>
      <c r="B295" s="8" t="s">
        <v>608</v>
      </c>
      <c r="C295" s="8">
        <v>1</v>
      </c>
      <c r="D295" s="8">
        <v>0</v>
      </c>
      <c r="E295" s="9"/>
    </row>
    <row r="296" spans="1:5" x14ac:dyDescent="0.2">
      <c r="A296" s="8" t="s">
        <v>591</v>
      </c>
      <c r="B296" s="8" t="s">
        <v>609</v>
      </c>
      <c r="C296" s="8">
        <v>1</v>
      </c>
      <c r="D296" s="8">
        <v>0</v>
      </c>
      <c r="E296" s="9"/>
    </row>
    <row r="297" spans="1:5" x14ac:dyDescent="0.2">
      <c r="A297" s="8" t="s">
        <v>591</v>
      </c>
      <c r="B297" s="8" t="s">
        <v>610</v>
      </c>
      <c r="C297" s="8">
        <v>1</v>
      </c>
      <c r="D297" s="8">
        <v>0</v>
      </c>
      <c r="E297" s="9"/>
    </row>
    <row r="298" spans="1:5" x14ac:dyDescent="0.2">
      <c r="A298" s="8" t="s">
        <v>591</v>
      </c>
      <c r="B298" s="8" t="s">
        <v>611</v>
      </c>
      <c r="C298" s="8">
        <v>0.33333333333333331</v>
      </c>
      <c r="D298" s="8">
        <v>0</v>
      </c>
      <c r="E298" s="9"/>
    </row>
    <row r="299" spans="1:5" x14ac:dyDescent="0.2">
      <c r="A299" s="8" t="s">
        <v>591</v>
      </c>
      <c r="B299" s="8" t="s">
        <v>612</v>
      </c>
      <c r="C299" s="8">
        <v>1</v>
      </c>
      <c r="D299" s="8">
        <v>0</v>
      </c>
      <c r="E299" s="9"/>
    </row>
    <row r="300" spans="1:5" x14ac:dyDescent="0.2">
      <c r="A300" s="8" t="s">
        <v>591</v>
      </c>
      <c r="B300" s="8" t="s">
        <v>612</v>
      </c>
      <c r="C300" s="8">
        <v>1</v>
      </c>
      <c r="D300" s="8">
        <v>0</v>
      </c>
      <c r="E300" s="9"/>
    </row>
    <row r="301" spans="1:5" x14ac:dyDescent="0.2">
      <c r="A301" s="8" t="s">
        <v>591</v>
      </c>
      <c r="B301" s="8" t="s">
        <v>613</v>
      </c>
      <c r="C301" s="8">
        <v>0</v>
      </c>
      <c r="D301" s="8">
        <v>0</v>
      </c>
      <c r="E301" s="9"/>
    </row>
    <row r="302" spans="1:5" x14ac:dyDescent="0.2">
      <c r="A302" s="8" t="s">
        <v>591</v>
      </c>
      <c r="B302" s="8" t="s">
        <v>613</v>
      </c>
      <c r="C302" s="8">
        <v>1</v>
      </c>
      <c r="D302" s="8">
        <v>0</v>
      </c>
      <c r="E302" s="9"/>
    </row>
    <row r="303" spans="1:5" x14ac:dyDescent="0.2">
      <c r="A303" s="8" t="s">
        <v>591</v>
      </c>
      <c r="B303" s="8" t="s">
        <v>614</v>
      </c>
      <c r="C303" s="8">
        <v>1</v>
      </c>
      <c r="D303" s="8">
        <v>0</v>
      </c>
      <c r="E303" s="9"/>
    </row>
    <row r="304" spans="1:5" x14ac:dyDescent="0.2">
      <c r="A304" s="8" t="s">
        <v>591</v>
      </c>
      <c r="B304" s="8" t="s">
        <v>615</v>
      </c>
      <c r="C304" s="8">
        <v>1</v>
      </c>
      <c r="D304" s="8">
        <v>0</v>
      </c>
      <c r="E304" s="9"/>
    </row>
    <row r="305" spans="1:5" x14ac:dyDescent="0.2">
      <c r="A305" s="8" t="s">
        <v>591</v>
      </c>
      <c r="B305" s="8" t="s">
        <v>616</v>
      </c>
      <c r="C305" s="8">
        <v>1</v>
      </c>
      <c r="D305" s="8">
        <v>0</v>
      </c>
      <c r="E305" s="9"/>
    </row>
    <row r="306" spans="1:5" x14ac:dyDescent="0.2">
      <c r="A306" s="8" t="s">
        <v>591</v>
      </c>
      <c r="B306" s="8" t="s">
        <v>617</v>
      </c>
      <c r="C306" s="8">
        <v>1</v>
      </c>
      <c r="D306" s="8">
        <v>0</v>
      </c>
      <c r="E306" s="9"/>
    </row>
    <row r="307" spans="1:5" x14ac:dyDescent="0.2">
      <c r="A307" s="8" t="s">
        <v>591</v>
      </c>
      <c r="B307" s="8" t="s">
        <v>618</v>
      </c>
      <c r="C307" s="8">
        <v>1</v>
      </c>
      <c r="D307" s="8">
        <v>0</v>
      </c>
      <c r="E307" s="9"/>
    </row>
    <row r="308" spans="1:5" x14ac:dyDescent="0.2">
      <c r="A308" s="8" t="s">
        <v>591</v>
      </c>
      <c r="B308" s="8" t="s">
        <v>619</v>
      </c>
      <c r="C308" s="8">
        <v>1</v>
      </c>
      <c r="D308" s="8">
        <v>0</v>
      </c>
      <c r="E308" s="9"/>
    </row>
    <row r="309" spans="1:5" x14ac:dyDescent="0.2">
      <c r="A309" s="8" t="s">
        <v>591</v>
      </c>
      <c r="B309" s="8" t="s">
        <v>620</v>
      </c>
      <c r="C309" s="8">
        <v>1</v>
      </c>
      <c r="D309" s="8">
        <v>0</v>
      </c>
      <c r="E309" s="9"/>
    </row>
    <row r="310" spans="1:5" x14ac:dyDescent="0.2">
      <c r="A310" s="8" t="s">
        <v>591</v>
      </c>
      <c r="B310" s="8" t="s">
        <v>621</v>
      </c>
      <c r="C310" s="8">
        <v>1</v>
      </c>
      <c r="D310" s="8">
        <v>0</v>
      </c>
      <c r="E310" s="9"/>
    </row>
    <row r="311" spans="1:5" x14ac:dyDescent="0.2">
      <c r="A311" s="8" t="s">
        <v>591</v>
      </c>
      <c r="B311" s="8" t="s">
        <v>622</v>
      </c>
      <c r="C311" s="8">
        <v>0</v>
      </c>
      <c r="D311" s="8">
        <v>1</v>
      </c>
      <c r="E311" s="9"/>
    </row>
    <row r="312" spans="1:5" x14ac:dyDescent="0.2">
      <c r="A312" s="8" t="s">
        <v>591</v>
      </c>
      <c r="B312" s="8" t="s">
        <v>623</v>
      </c>
      <c r="C312" s="8">
        <v>0</v>
      </c>
      <c r="D312" s="8">
        <v>1</v>
      </c>
      <c r="E312" s="9"/>
    </row>
    <row r="313" spans="1:5" x14ac:dyDescent="0.2">
      <c r="A313" s="8" t="s">
        <v>591</v>
      </c>
      <c r="B313" s="8" t="s">
        <v>624</v>
      </c>
      <c r="C313" s="8">
        <v>0</v>
      </c>
      <c r="D313" s="8">
        <v>1</v>
      </c>
      <c r="E313" s="9"/>
    </row>
    <row r="314" spans="1:5" x14ac:dyDescent="0.2">
      <c r="A314" s="8" t="s">
        <v>591</v>
      </c>
      <c r="B314" s="8" t="s">
        <v>625</v>
      </c>
      <c r="C314" s="8">
        <v>0</v>
      </c>
      <c r="D314" s="8">
        <v>1</v>
      </c>
      <c r="E314" s="9"/>
    </row>
    <row r="315" spans="1:5" x14ac:dyDescent="0.2">
      <c r="A315" s="8" t="s">
        <v>591</v>
      </c>
      <c r="B315" s="8" t="s">
        <v>626</v>
      </c>
      <c r="C315" s="8">
        <v>1</v>
      </c>
      <c r="D315" s="8">
        <v>0</v>
      </c>
      <c r="E315" s="9"/>
    </row>
    <row r="316" spans="1:5" x14ac:dyDescent="0.2">
      <c r="A316" s="8" t="s">
        <v>591</v>
      </c>
      <c r="B316" s="8" t="s">
        <v>627</v>
      </c>
      <c r="C316" s="8">
        <v>1</v>
      </c>
      <c r="D316" s="8">
        <v>0</v>
      </c>
      <c r="E316" s="9"/>
    </row>
    <row r="317" spans="1:5" x14ac:dyDescent="0.2">
      <c r="A317" s="8" t="s">
        <v>591</v>
      </c>
      <c r="B317" s="8" t="s">
        <v>628</v>
      </c>
      <c r="C317" s="8">
        <v>0</v>
      </c>
      <c r="D317" s="8">
        <v>1</v>
      </c>
      <c r="E317" s="9"/>
    </row>
    <row r="318" spans="1:5" x14ac:dyDescent="0.2">
      <c r="A318" s="8" t="s">
        <v>591</v>
      </c>
      <c r="B318" s="8" t="s">
        <v>629</v>
      </c>
      <c r="C318" s="8">
        <v>0</v>
      </c>
      <c r="D318" s="8">
        <v>1</v>
      </c>
      <c r="E318" s="9"/>
    </row>
    <row r="319" spans="1:5" x14ac:dyDescent="0.2">
      <c r="A319" s="8" t="s">
        <v>591</v>
      </c>
      <c r="B319" s="8" t="s">
        <v>630</v>
      </c>
      <c r="C319" s="8">
        <v>0</v>
      </c>
      <c r="D319" s="8">
        <v>1</v>
      </c>
      <c r="E319" s="9"/>
    </row>
    <row r="320" spans="1:5" x14ac:dyDescent="0.2">
      <c r="A320" s="8" t="s">
        <v>591</v>
      </c>
      <c r="B320" s="8" t="s">
        <v>631</v>
      </c>
      <c r="C320" s="8">
        <v>0</v>
      </c>
      <c r="D320" s="8">
        <v>1</v>
      </c>
      <c r="E320" s="9"/>
    </row>
    <row r="321" spans="1:5" x14ac:dyDescent="0.2">
      <c r="A321" s="8" t="s">
        <v>591</v>
      </c>
      <c r="B321" s="8" t="s">
        <v>632</v>
      </c>
      <c r="C321" s="8">
        <v>0</v>
      </c>
      <c r="D321" s="8">
        <v>0</v>
      </c>
      <c r="E321" s="9"/>
    </row>
    <row r="322" spans="1:5" x14ac:dyDescent="0.2">
      <c r="A322" s="8" t="s">
        <v>591</v>
      </c>
      <c r="B322" s="8" t="s">
        <v>633</v>
      </c>
      <c r="C322" s="8">
        <v>0</v>
      </c>
      <c r="D322" s="8">
        <v>1.3333333333333333</v>
      </c>
      <c r="E322" s="9"/>
    </row>
    <row r="323" spans="1:5" x14ac:dyDescent="0.2">
      <c r="A323" s="8" t="s">
        <v>591</v>
      </c>
      <c r="B323" s="8" t="s">
        <v>634</v>
      </c>
      <c r="C323" s="8">
        <v>0</v>
      </c>
      <c r="D323" s="8">
        <v>1.3333333333333333</v>
      </c>
      <c r="E323" s="9"/>
    </row>
    <row r="324" spans="1:5" x14ac:dyDescent="0.2">
      <c r="A324" s="8" t="s">
        <v>591</v>
      </c>
      <c r="B324" s="8" t="s">
        <v>635</v>
      </c>
      <c r="C324" s="8">
        <v>0</v>
      </c>
      <c r="D324" s="8">
        <v>0</v>
      </c>
      <c r="E324" s="9"/>
    </row>
    <row r="325" spans="1:5" x14ac:dyDescent="0.2">
      <c r="A325" s="8" t="s">
        <v>591</v>
      </c>
      <c r="B325" s="8" t="s">
        <v>636</v>
      </c>
      <c r="C325" s="8">
        <v>0</v>
      </c>
      <c r="D325" s="8">
        <v>0</v>
      </c>
      <c r="E325" s="9"/>
    </row>
    <row r="326" spans="1:5" x14ac:dyDescent="0.2">
      <c r="A326" s="8" t="s">
        <v>591</v>
      </c>
      <c r="B326" s="8" t="s">
        <v>637</v>
      </c>
      <c r="C326" s="8">
        <v>1.3333333333333333</v>
      </c>
      <c r="D326" s="8">
        <v>0</v>
      </c>
      <c r="E326" s="9"/>
    </row>
    <row r="327" spans="1:5" x14ac:dyDescent="0.2">
      <c r="A327" s="8" t="s">
        <v>591</v>
      </c>
      <c r="B327" s="8" t="s">
        <v>638</v>
      </c>
      <c r="C327" s="8">
        <v>0</v>
      </c>
      <c r="D327" s="8">
        <v>1.3333333333333333</v>
      </c>
      <c r="E327" s="9"/>
    </row>
    <row r="328" spans="1:5" x14ac:dyDescent="0.2">
      <c r="A328" s="8" t="s">
        <v>591</v>
      </c>
      <c r="B328" s="8" t="s">
        <v>639</v>
      </c>
      <c r="C328" s="8">
        <v>0</v>
      </c>
      <c r="D328" s="8">
        <v>0</v>
      </c>
      <c r="E328" s="9"/>
    </row>
    <row r="329" spans="1:5" x14ac:dyDescent="0.2">
      <c r="A329" s="8" t="s">
        <v>591</v>
      </c>
      <c r="B329" s="8" t="s">
        <v>640</v>
      </c>
      <c r="C329" s="8">
        <v>1.3333333333333333</v>
      </c>
      <c r="D329" s="8">
        <v>0</v>
      </c>
      <c r="E329" s="9"/>
    </row>
    <row r="330" spans="1:5" x14ac:dyDescent="0.2">
      <c r="A330" s="8" t="s">
        <v>591</v>
      </c>
      <c r="B330" s="8" t="s">
        <v>640</v>
      </c>
      <c r="C330" s="8">
        <v>1</v>
      </c>
      <c r="D330" s="8">
        <v>0</v>
      </c>
      <c r="E330" s="9"/>
    </row>
    <row r="331" spans="1:5" x14ac:dyDescent="0.2">
      <c r="A331" s="8" t="s">
        <v>591</v>
      </c>
      <c r="B331" s="8" t="s">
        <v>641</v>
      </c>
      <c r="C331" s="8">
        <v>1</v>
      </c>
      <c r="D331" s="8">
        <v>0</v>
      </c>
      <c r="E331" s="9"/>
    </row>
    <row r="332" spans="1:5" x14ac:dyDescent="0.2">
      <c r="A332" s="8" t="s">
        <v>591</v>
      </c>
      <c r="B332" s="8" t="s">
        <v>642</v>
      </c>
      <c r="C332" s="8">
        <v>0</v>
      </c>
      <c r="D332" s="8">
        <v>1</v>
      </c>
      <c r="E332" s="9"/>
    </row>
    <row r="333" spans="1:5" x14ac:dyDescent="0.2">
      <c r="A333" s="8" t="s">
        <v>591</v>
      </c>
      <c r="B333" s="8" t="s">
        <v>643</v>
      </c>
      <c r="C333" s="8">
        <v>0</v>
      </c>
      <c r="D333" s="8">
        <v>1</v>
      </c>
      <c r="E333" s="9"/>
    </row>
    <row r="334" spans="1:5" x14ac:dyDescent="0.2">
      <c r="A334" s="8" t="s">
        <v>591</v>
      </c>
      <c r="B334" s="8" t="s">
        <v>644</v>
      </c>
      <c r="C334" s="8">
        <v>0</v>
      </c>
      <c r="D334" s="8">
        <v>0.66666666666666663</v>
      </c>
    </row>
    <row r="335" spans="1:5" x14ac:dyDescent="0.2">
      <c r="A335" s="8" t="s">
        <v>591</v>
      </c>
      <c r="B335" s="8" t="s">
        <v>645</v>
      </c>
      <c r="C335" s="8">
        <v>0</v>
      </c>
      <c r="D335" s="8">
        <v>0</v>
      </c>
    </row>
    <row r="336" spans="1:5" x14ac:dyDescent="0.2">
      <c r="A336" s="8" t="s">
        <v>591</v>
      </c>
      <c r="B336" s="8" t="s">
        <v>646</v>
      </c>
      <c r="C336" s="8">
        <v>0</v>
      </c>
      <c r="D336" s="8">
        <v>1</v>
      </c>
    </row>
    <row r="337" spans="1:4" x14ac:dyDescent="0.2">
      <c r="A337" s="8" t="s">
        <v>591</v>
      </c>
      <c r="B337" s="8" t="s">
        <v>647</v>
      </c>
      <c r="C337" s="8">
        <v>0</v>
      </c>
      <c r="D337" s="8">
        <v>0</v>
      </c>
    </row>
    <row r="338" spans="1:4" x14ac:dyDescent="0.2">
      <c r="A338" s="8" t="s">
        <v>591</v>
      </c>
      <c r="B338" s="8" t="s">
        <v>648</v>
      </c>
      <c r="C338" s="8">
        <v>0</v>
      </c>
      <c r="D338" s="8">
        <v>0</v>
      </c>
    </row>
    <row r="339" spans="1:4" x14ac:dyDescent="0.2">
      <c r="A339" s="8" t="s">
        <v>591</v>
      </c>
      <c r="B339" s="8" t="s">
        <v>649</v>
      </c>
      <c r="C339" s="8">
        <v>1</v>
      </c>
      <c r="D339" s="8">
        <v>0</v>
      </c>
    </row>
    <row r="340" spans="1:4" x14ac:dyDescent="0.2">
      <c r="A340" s="8" t="s">
        <v>591</v>
      </c>
      <c r="B340" s="8" t="s">
        <v>650</v>
      </c>
      <c r="C340" s="8">
        <v>0</v>
      </c>
      <c r="D340" s="8">
        <v>0</v>
      </c>
    </row>
    <row r="341" spans="1:4" x14ac:dyDescent="0.2">
      <c r="A341" s="8" t="s">
        <v>591</v>
      </c>
      <c r="B341" s="8" t="s">
        <v>651</v>
      </c>
      <c r="C341" s="8">
        <v>0</v>
      </c>
      <c r="D341" s="8">
        <v>0</v>
      </c>
    </row>
    <row r="342" spans="1:4" x14ac:dyDescent="0.2">
      <c r="A342" s="8" t="s">
        <v>591</v>
      </c>
      <c r="B342" s="8" t="s">
        <v>652</v>
      </c>
      <c r="C342" s="8">
        <v>0</v>
      </c>
      <c r="D342" s="8">
        <v>1</v>
      </c>
    </row>
    <row r="343" spans="1:4" x14ac:dyDescent="0.2">
      <c r="A343" s="8" t="s">
        <v>591</v>
      </c>
      <c r="B343" s="8" t="s">
        <v>653</v>
      </c>
      <c r="C343" s="8">
        <v>0</v>
      </c>
      <c r="D343" s="8">
        <v>0</v>
      </c>
    </row>
    <row r="344" spans="1:4" x14ac:dyDescent="0.2">
      <c r="A344" s="8" t="s">
        <v>591</v>
      </c>
      <c r="B344" s="8" t="s">
        <v>654</v>
      </c>
      <c r="C344" s="8">
        <v>1</v>
      </c>
      <c r="D344" s="8">
        <v>0</v>
      </c>
    </row>
    <row r="345" spans="1:4" x14ac:dyDescent="0.2">
      <c r="A345" s="8" t="s">
        <v>591</v>
      </c>
      <c r="B345" s="8" t="s">
        <v>654</v>
      </c>
      <c r="C345" s="8">
        <v>1</v>
      </c>
      <c r="D345" s="8">
        <v>0</v>
      </c>
    </row>
    <row r="346" spans="1:4" x14ac:dyDescent="0.2">
      <c r="A346" s="8" t="s">
        <v>591</v>
      </c>
      <c r="B346" s="8" t="s">
        <v>655</v>
      </c>
      <c r="C346" s="8">
        <v>0.66666666666666663</v>
      </c>
      <c r="D346" s="8">
        <v>0</v>
      </c>
    </row>
    <row r="347" spans="1:4" x14ac:dyDescent="0.2">
      <c r="A347" s="8" t="s">
        <v>591</v>
      </c>
      <c r="B347" s="8" t="s">
        <v>656</v>
      </c>
      <c r="C347" s="8">
        <v>0.33333333333333331</v>
      </c>
      <c r="D347" s="8">
        <v>0</v>
      </c>
    </row>
    <row r="348" spans="1:4" x14ac:dyDescent="0.2">
      <c r="A348" s="8" t="s">
        <v>657</v>
      </c>
      <c r="B348" s="8" t="s">
        <v>658</v>
      </c>
      <c r="C348" s="8">
        <v>2</v>
      </c>
      <c r="D348" s="8">
        <v>0</v>
      </c>
    </row>
    <row r="349" spans="1:4" x14ac:dyDescent="0.2">
      <c r="A349" s="8" t="s">
        <v>657</v>
      </c>
      <c r="B349" s="8" t="s">
        <v>659</v>
      </c>
      <c r="C349" s="8">
        <v>1</v>
      </c>
      <c r="D349" s="8">
        <v>0</v>
      </c>
    </row>
    <row r="350" spans="1:4" x14ac:dyDescent="0.2">
      <c r="A350" s="8" t="s">
        <v>657</v>
      </c>
      <c r="B350" s="8" t="s">
        <v>660</v>
      </c>
      <c r="C350" s="8">
        <v>1</v>
      </c>
      <c r="D350" s="8">
        <v>0</v>
      </c>
    </row>
    <row r="351" spans="1:4" x14ac:dyDescent="0.2">
      <c r="A351" s="8" t="s">
        <v>657</v>
      </c>
      <c r="B351" s="8" t="s">
        <v>661</v>
      </c>
      <c r="C351" s="8">
        <v>1</v>
      </c>
      <c r="D351" s="8">
        <v>0</v>
      </c>
    </row>
    <row r="352" spans="1:4" x14ac:dyDescent="0.2">
      <c r="A352" s="8" t="s">
        <v>657</v>
      </c>
      <c r="B352" s="8" t="s">
        <v>661</v>
      </c>
      <c r="C352" s="8">
        <v>1</v>
      </c>
      <c r="D352" s="8">
        <v>0</v>
      </c>
    </row>
    <row r="353" spans="1:4" x14ac:dyDescent="0.2">
      <c r="A353" s="8" t="s">
        <v>657</v>
      </c>
      <c r="B353" s="8" t="s">
        <v>662</v>
      </c>
      <c r="C353" s="8">
        <v>1</v>
      </c>
      <c r="D353" s="8">
        <v>0</v>
      </c>
    </row>
    <row r="354" spans="1:4" x14ac:dyDescent="0.2">
      <c r="A354" s="8" t="s">
        <v>657</v>
      </c>
      <c r="B354" s="8" t="s">
        <v>662</v>
      </c>
      <c r="C354" s="8">
        <v>1</v>
      </c>
      <c r="D354" s="8">
        <v>0</v>
      </c>
    </row>
    <row r="355" spans="1:4" x14ac:dyDescent="0.2">
      <c r="A355" s="8" t="s">
        <v>657</v>
      </c>
      <c r="B355" s="8" t="s">
        <v>663</v>
      </c>
      <c r="C355" s="8">
        <v>1</v>
      </c>
      <c r="D355" s="8">
        <v>0</v>
      </c>
    </row>
    <row r="356" spans="1:4" x14ac:dyDescent="0.2">
      <c r="A356" s="8" t="s">
        <v>657</v>
      </c>
      <c r="B356" s="8" t="s">
        <v>664</v>
      </c>
      <c r="C356" s="8">
        <v>1</v>
      </c>
      <c r="D356" s="8">
        <v>0</v>
      </c>
    </row>
    <row r="357" spans="1:4" x14ac:dyDescent="0.2">
      <c r="A357" s="8" t="s">
        <v>657</v>
      </c>
      <c r="B357" s="8" t="s">
        <v>665</v>
      </c>
      <c r="C357" s="8">
        <v>1</v>
      </c>
      <c r="D357" s="8">
        <v>0</v>
      </c>
    </row>
    <row r="358" spans="1:4" x14ac:dyDescent="0.2">
      <c r="A358" s="8" t="s">
        <v>657</v>
      </c>
      <c r="B358" s="8" t="s">
        <v>666</v>
      </c>
      <c r="C358" s="8">
        <v>1</v>
      </c>
      <c r="D358" s="8">
        <v>0</v>
      </c>
    </row>
    <row r="359" spans="1:4" x14ac:dyDescent="0.2">
      <c r="A359" s="8" t="s">
        <v>657</v>
      </c>
      <c r="B359" s="8" t="s">
        <v>667</v>
      </c>
      <c r="C359" s="8">
        <v>1</v>
      </c>
      <c r="D359" s="8">
        <v>0</v>
      </c>
    </row>
    <row r="360" spans="1:4" x14ac:dyDescent="0.2">
      <c r="A360" s="8" t="s">
        <v>657</v>
      </c>
      <c r="B360" s="8" t="s">
        <v>667</v>
      </c>
      <c r="C360" s="8">
        <v>1</v>
      </c>
      <c r="D360" s="8">
        <v>0</v>
      </c>
    </row>
    <row r="361" spans="1:4" x14ac:dyDescent="0.2">
      <c r="A361" s="8" t="s">
        <v>657</v>
      </c>
      <c r="B361" s="8" t="s">
        <v>668</v>
      </c>
      <c r="C361" s="8">
        <v>1</v>
      </c>
      <c r="D361" s="8">
        <v>0</v>
      </c>
    </row>
    <row r="362" spans="1:4" x14ac:dyDescent="0.2">
      <c r="A362" s="8" t="s">
        <v>657</v>
      </c>
      <c r="B362" s="8" t="s">
        <v>669</v>
      </c>
      <c r="C362" s="8">
        <v>1</v>
      </c>
      <c r="D362" s="8">
        <v>0</v>
      </c>
    </row>
    <row r="363" spans="1:4" x14ac:dyDescent="0.2">
      <c r="A363" s="8" t="s">
        <v>657</v>
      </c>
      <c r="B363" s="8" t="s">
        <v>670</v>
      </c>
      <c r="C363" s="8">
        <v>1</v>
      </c>
      <c r="D363" s="8">
        <v>0</v>
      </c>
    </row>
    <row r="364" spans="1:4" x14ac:dyDescent="0.2">
      <c r="A364" s="8" t="s">
        <v>657</v>
      </c>
      <c r="B364" s="8" t="s">
        <v>671</v>
      </c>
      <c r="C364" s="8">
        <v>1</v>
      </c>
      <c r="D364" s="8">
        <v>0</v>
      </c>
    </row>
    <row r="365" spans="1:4" x14ac:dyDescent="0.2">
      <c r="A365" s="8" t="s">
        <v>657</v>
      </c>
      <c r="B365" s="8" t="s">
        <v>672</v>
      </c>
      <c r="C365" s="8">
        <v>1</v>
      </c>
      <c r="D365" s="8">
        <v>0</v>
      </c>
    </row>
    <row r="366" spans="1:4" x14ac:dyDescent="0.2">
      <c r="A366" s="8" t="s">
        <v>657</v>
      </c>
      <c r="B366" s="8" t="s">
        <v>673</v>
      </c>
      <c r="C366" s="8">
        <v>1</v>
      </c>
      <c r="D366" s="8">
        <v>0</v>
      </c>
    </row>
    <row r="367" spans="1:4" x14ac:dyDescent="0.2">
      <c r="A367" s="8" t="s">
        <v>657</v>
      </c>
      <c r="B367" s="8" t="s">
        <v>674</v>
      </c>
      <c r="C367" s="8">
        <v>1</v>
      </c>
      <c r="D367" s="8">
        <v>0</v>
      </c>
    </row>
    <row r="368" spans="1:4" x14ac:dyDescent="0.2">
      <c r="A368" s="8" t="s">
        <v>657</v>
      </c>
      <c r="B368" s="8" t="s">
        <v>675</v>
      </c>
      <c r="C368" s="8">
        <v>1</v>
      </c>
      <c r="D368" s="8">
        <v>0</v>
      </c>
    </row>
    <row r="369" spans="1:4" x14ac:dyDescent="0.2">
      <c r="A369" s="8" t="s">
        <v>657</v>
      </c>
      <c r="B369" s="8" t="s">
        <v>675</v>
      </c>
      <c r="C369" s="8">
        <v>1</v>
      </c>
      <c r="D369" s="8">
        <v>0</v>
      </c>
    </row>
    <row r="370" spans="1:4" x14ac:dyDescent="0.2">
      <c r="A370" s="8" t="s">
        <v>657</v>
      </c>
      <c r="B370" s="8" t="s">
        <v>676</v>
      </c>
      <c r="C370" s="8">
        <v>1</v>
      </c>
      <c r="D370" s="8">
        <v>0</v>
      </c>
    </row>
    <row r="371" spans="1:4" x14ac:dyDescent="0.2">
      <c r="A371" s="8" t="s">
        <v>657</v>
      </c>
      <c r="B371" s="8" t="s">
        <v>676</v>
      </c>
      <c r="C371" s="8">
        <v>0.33333333333333331</v>
      </c>
      <c r="D371" s="8">
        <v>0</v>
      </c>
    </row>
    <row r="372" spans="1:4" x14ac:dyDescent="0.2">
      <c r="A372" s="8" t="s">
        <v>657</v>
      </c>
      <c r="B372" s="8" t="s">
        <v>677</v>
      </c>
      <c r="C372" s="8">
        <v>1</v>
      </c>
      <c r="D372" s="8">
        <v>0</v>
      </c>
    </row>
    <row r="373" spans="1:4" x14ac:dyDescent="0.2">
      <c r="A373" s="8" t="s">
        <v>657</v>
      </c>
      <c r="B373" s="8" t="s">
        <v>678</v>
      </c>
      <c r="C373" s="8">
        <v>1</v>
      </c>
      <c r="D373" s="8">
        <v>0</v>
      </c>
    </row>
    <row r="374" spans="1:4" x14ac:dyDescent="0.2">
      <c r="A374" s="8" t="s">
        <v>657</v>
      </c>
      <c r="B374" s="8" t="s">
        <v>679</v>
      </c>
      <c r="C374" s="8">
        <v>1</v>
      </c>
      <c r="D374" s="8">
        <v>0</v>
      </c>
    </row>
    <row r="375" spans="1:4" x14ac:dyDescent="0.2">
      <c r="A375" s="8" t="s">
        <v>657</v>
      </c>
      <c r="B375" s="8" t="s">
        <v>679</v>
      </c>
      <c r="C375" s="8">
        <v>1</v>
      </c>
      <c r="D375" s="8">
        <v>0</v>
      </c>
    </row>
    <row r="376" spans="1:4" x14ac:dyDescent="0.2">
      <c r="A376" s="8" t="s">
        <v>657</v>
      </c>
      <c r="B376" s="8" t="s">
        <v>679</v>
      </c>
      <c r="C376" s="8">
        <v>1</v>
      </c>
      <c r="D376" s="8">
        <v>0</v>
      </c>
    </row>
    <row r="377" spans="1:4" x14ac:dyDescent="0.2">
      <c r="A377" s="8" t="s">
        <v>657</v>
      </c>
      <c r="B377" s="8" t="s">
        <v>680</v>
      </c>
      <c r="C377" s="8">
        <v>1</v>
      </c>
      <c r="D377" s="8">
        <v>0</v>
      </c>
    </row>
    <row r="378" spans="1:4" x14ac:dyDescent="0.2">
      <c r="A378" s="8" t="s">
        <v>657</v>
      </c>
      <c r="B378" s="8" t="s">
        <v>680</v>
      </c>
      <c r="C378" s="8">
        <v>1</v>
      </c>
      <c r="D378" s="8">
        <v>0</v>
      </c>
    </row>
    <row r="379" spans="1:4" x14ac:dyDescent="0.2">
      <c r="A379" s="8" t="s">
        <v>657</v>
      </c>
      <c r="B379" s="8" t="s">
        <v>681</v>
      </c>
      <c r="C379" s="8">
        <v>0</v>
      </c>
      <c r="D379" s="8">
        <v>1</v>
      </c>
    </row>
    <row r="380" spans="1:4" x14ac:dyDescent="0.2">
      <c r="A380" s="8" t="s">
        <v>657</v>
      </c>
      <c r="B380" s="8" t="s">
        <v>682</v>
      </c>
      <c r="C380" s="8">
        <v>0</v>
      </c>
      <c r="D380" s="8">
        <v>1</v>
      </c>
    </row>
    <row r="381" spans="1:4" x14ac:dyDescent="0.2">
      <c r="A381" s="8" t="s">
        <v>657</v>
      </c>
      <c r="B381" s="8" t="s">
        <v>683</v>
      </c>
      <c r="C381" s="8">
        <v>0</v>
      </c>
      <c r="D381" s="8">
        <v>1</v>
      </c>
    </row>
    <row r="382" spans="1:4" x14ac:dyDescent="0.2">
      <c r="A382" s="8" t="s">
        <v>657</v>
      </c>
      <c r="B382" s="8" t="s">
        <v>684</v>
      </c>
      <c r="C382" s="8">
        <v>0</v>
      </c>
      <c r="D382" s="8">
        <v>1</v>
      </c>
    </row>
    <row r="383" spans="1:4" x14ac:dyDescent="0.2">
      <c r="A383" s="8" t="s">
        <v>657</v>
      </c>
      <c r="B383" s="8" t="s">
        <v>685</v>
      </c>
      <c r="C383" s="8">
        <v>0</v>
      </c>
      <c r="D383" s="8">
        <v>1</v>
      </c>
    </row>
    <row r="384" spans="1:4" x14ac:dyDescent="0.2">
      <c r="A384" s="8" t="s">
        <v>657</v>
      </c>
      <c r="B384" s="8" t="s">
        <v>686</v>
      </c>
      <c r="C384" s="8">
        <v>0</v>
      </c>
      <c r="D384" s="8">
        <v>1</v>
      </c>
    </row>
    <row r="385" spans="1:4" x14ac:dyDescent="0.2">
      <c r="A385" s="8" t="s">
        <v>657</v>
      </c>
      <c r="B385" s="8" t="s">
        <v>686</v>
      </c>
      <c r="C385" s="8">
        <v>0</v>
      </c>
      <c r="D385" s="8">
        <v>1</v>
      </c>
    </row>
    <row r="386" spans="1:4" x14ac:dyDescent="0.2">
      <c r="A386" s="8" t="s">
        <v>657</v>
      </c>
      <c r="B386" s="8" t="s">
        <v>687</v>
      </c>
      <c r="C386" s="8">
        <v>0</v>
      </c>
      <c r="D386" s="8">
        <v>1</v>
      </c>
    </row>
    <row r="387" spans="1:4" x14ac:dyDescent="0.2">
      <c r="A387" s="8" t="s">
        <v>657</v>
      </c>
      <c r="B387" s="8" t="s">
        <v>688</v>
      </c>
      <c r="C387" s="8">
        <v>0</v>
      </c>
      <c r="D387" s="8">
        <v>1</v>
      </c>
    </row>
    <row r="388" spans="1:4" x14ac:dyDescent="0.2">
      <c r="A388" s="8" t="s">
        <v>657</v>
      </c>
      <c r="B388" s="8" t="s">
        <v>689</v>
      </c>
      <c r="C388" s="8">
        <v>0</v>
      </c>
      <c r="D388" s="8">
        <v>1</v>
      </c>
    </row>
    <row r="389" spans="1:4" x14ac:dyDescent="0.2">
      <c r="A389" s="8" t="s">
        <v>657</v>
      </c>
      <c r="B389" s="8" t="s">
        <v>690</v>
      </c>
      <c r="C389" s="8">
        <v>0</v>
      </c>
      <c r="D389" s="8">
        <v>1</v>
      </c>
    </row>
    <row r="390" spans="1:4" x14ac:dyDescent="0.2">
      <c r="A390" s="8" t="s">
        <v>657</v>
      </c>
      <c r="B390" s="8" t="s">
        <v>691</v>
      </c>
      <c r="C390" s="8">
        <v>0</v>
      </c>
      <c r="D390" s="8">
        <v>1</v>
      </c>
    </row>
    <row r="391" spans="1:4" x14ac:dyDescent="0.2">
      <c r="A391" s="8" t="s">
        <v>657</v>
      </c>
      <c r="B391" s="8" t="s">
        <v>692</v>
      </c>
      <c r="C391" s="8">
        <v>1</v>
      </c>
      <c r="D391" s="8">
        <v>0</v>
      </c>
    </row>
    <row r="392" spans="1:4" x14ac:dyDescent="0.2">
      <c r="A392" s="8" t="s">
        <v>657</v>
      </c>
      <c r="B392" s="8" t="s">
        <v>692</v>
      </c>
      <c r="C392" s="8">
        <v>1</v>
      </c>
      <c r="D392" s="8">
        <v>0</v>
      </c>
    </row>
    <row r="393" spans="1:4" x14ac:dyDescent="0.2">
      <c r="A393" s="8" t="s">
        <v>657</v>
      </c>
      <c r="B393" s="8" t="s">
        <v>693</v>
      </c>
      <c r="C393" s="8">
        <v>0</v>
      </c>
      <c r="D393" s="8">
        <v>1</v>
      </c>
    </row>
    <row r="394" spans="1:4" x14ac:dyDescent="0.2">
      <c r="A394" s="8" t="s">
        <v>657</v>
      </c>
      <c r="B394" s="8" t="s">
        <v>694</v>
      </c>
      <c r="C394" s="8">
        <v>0</v>
      </c>
      <c r="D394" s="8">
        <v>1</v>
      </c>
    </row>
    <row r="395" spans="1:4" x14ac:dyDescent="0.2">
      <c r="A395" s="8" t="s">
        <v>657</v>
      </c>
      <c r="B395" s="8" t="s">
        <v>695</v>
      </c>
      <c r="C395" s="8">
        <v>0</v>
      </c>
      <c r="D395" s="8">
        <v>0.33333333333333331</v>
      </c>
    </row>
    <row r="396" spans="1:4" x14ac:dyDescent="0.2">
      <c r="A396" s="8" t="s">
        <v>657</v>
      </c>
      <c r="B396" s="8" t="s">
        <v>696</v>
      </c>
      <c r="C396" s="8">
        <v>0</v>
      </c>
      <c r="D396" s="8">
        <v>0.33333333333333331</v>
      </c>
    </row>
    <row r="397" spans="1:4" x14ac:dyDescent="0.2">
      <c r="A397" s="8" t="s">
        <v>657</v>
      </c>
      <c r="B397" s="8" t="s">
        <v>697</v>
      </c>
      <c r="C397" s="8">
        <v>0</v>
      </c>
      <c r="D397" s="8">
        <v>0.33333333333333331</v>
      </c>
    </row>
    <row r="398" spans="1:4" x14ac:dyDescent="0.2">
      <c r="A398" s="8" t="s">
        <v>698</v>
      </c>
      <c r="B398" s="8" t="s">
        <v>699</v>
      </c>
      <c r="C398" s="8">
        <v>1</v>
      </c>
      <c r="D398" s="8">
        <v>0</v>
      </c>
    </row>
    <row r="399" spans="1:4" x14ac:dyDescent="0.2">
      <c r="A399" s="8" t="s">
        <v>698</v>
      </c>
      <c r="B399" s="8" t="s">
        <v>700</v>
      </c>
      <c r="C399" s="8">
        <v>1</v>
      </c>
      <c r="D399" s="8">
        <v>0</v>
      </c>
    </row>
    <row r="400" spans="1:4" x14ac:dyDescent="0.2">
      <c r="A400" s="8" t="s">
        <v>698</v>
      </c>
      <c r="B400" s="8" t="s">
        <v>701</v>
      </c>
      <c r="C400" s="8">
        <v>1</v>
      </c>
      <c r="D400" s="8">
        <v>0</v>
      </c>
    </row>
    <row r="401" spans="1:4" x14ac:dyDescent="0.2">
      <c r="A401" s="8" t="s">
        <v>698</v>
      </c>
      <c r="B401" s="8" t="s">
        <v>702</v>
      </c>
      <c r="C401" s="8">
        <v>1</v>
      </c>
      <c r="D401" s="8">
        <v>0</v>
      </c>
    </row>
    <row r="402" spans="1:4" x14ac:dyDescent="0.2">
      <c r="A402" s="8" t="s">
        <v>698</v>
      </c>
      <c r="B402" s="8" t="s">
        <v>703</v>
      </c>
      <c r="C402" s="8">
        <v>1</v>
      </c>
      <c r="D402" s="8">
        <v>0</v>
      </c>
    </row>
    <row r="403" spans="1:4" x14ac:dyDescent="0.2">
      <c r="A403" s="8" t="s">
        <v>698</v>
      </c>
      <c r="B403" s="8" t="s">
        <v>704</v>
      </c>
      <c r="C403" s="8">
        <v>2</v>
      </c>
      <c r="D403" s="8">
        <v>0</v>
      </c>
    </row>
    <row r="404" spans="1:4" x14ac:dyDescent="0.2">
      <c r="A404" s="8" t="s">
        <v>698</v>
      </c>
      <c r="B404" s="8" t="s">
        <v>705</v>
      </c>
      <c r="C404" s="8">
        <v>1</v>
      </c>
      <c r="D404" s="8">
        <v>0</v>
      </c>
    </row>
    <row r="405" spans="1:4" x14ac:dyDescent="0.2">
      <c r="A405" s="8" t="s">
        <v>698</v>
      </c>
      <c r="B405" s="8" t="s">
        <v>706</v>
      </c>
      <c r="C405" s="8">
        <v>1</v>
      </c>
      <c r="D405" s="8">
        <v>0</v>
      </c>
    </row>
    <row r="406" spans="1:4" x14ac:dyDescent="0.2">
      <c r="A406" s="8" t="s">
        <v>698</v>
      </c>
      <c r="B406" s="8" t="s">
        <v>707</v>
      </c>
      <c r="C406" s="8">
        <v>1</v>
      </c>
      <c r="D406" s="8">
        <v>0</v>
      </c>
    </row>
    <row r="407" spans="1:4" x14ac:dyDescent="0.2">
      <c r="A407" s="8" t="s">
        <v>698</v>
      </c>
      <c r="B407" s="8" t="s">
        <v>708</v>
      </c>
      <c r="C407" s="8">
        <v>0</v>
      </c>
      <c r="D407" s="8">
        <v>0</v>
      </c>
    </row>
    <row r="408" spans="1:4" x14ac:dyDescent="0.2">
      <c r="A408" s="8" t="s">
        <v>698</v>
      </c>
      <c r="B408" s="8" t="s">
        <v>709</v>
      </c>
      <c r="C408" s="8">
        <v>1</v>
      </c>
      <c r="D408" s="8">
        <v>0</v>
      </c>
    </row>
    <row r="409" spans="1:4" x14ac:dyDescent="0.2">
      <c r="A409" s="8" t="s">
        <v>698</v>
      </c>
      <c r="B409" s="8" t="s">
        <v>709</v>
      </c>
      <c r="C409" s="8">
        <v>1</v>
      </c>
      <c r="D409" s="8">
        <v>0</v>
      </c>
    </row>
    <row r="410" spans="1:4" x14ac:dyDescent="0.2">
      <c r="A410" s="8" t="s">
        <v>698</v>
      </c>
      <c r="B410" s="8" t="s">
        <v>710</v>
      </c>
      <c r="C410" s="8">
        <v>1</v>
      </c>
      <c r="D410" s="8">
        <v>0</v>
      </c>
    </row>
    <row r="411" spans="1:4" x14ac:dyDescent="0.2">
      <c r="A411" s="8" t="s">
        <v>698</v>
      </c>
      <c r="B411" s="8" t="s">
        <v>711</v>
      </c>
      <c r="C411" s="8">
        <v>1</v>
      </c>
      <c r="D411" s="8">
        <v>0</v>
      </c>
    </row>
    <row r="412" spans="1:4" x14ac:dyDescent="0.2">
      <c r="A412" s="8" t="s">
        <v>698</v>
      </c>
      <c r="B412" s="8" t="s">
        <v>710</v>
      </c>
      <c r="C412" s="8">
        <v>1</v>
      </c>
      <c r="D412" s="8">
        <v>0</v>
      </c>
    </row>
    <row r="413" spans="1:4" x14ac:dyDescent="0.2">
      <c r="A413" s="8" t="s">
        <v>698</v>
      </c>
      <c r="B413" s="8" t="s">
        <v>710</v>
      </c>
      <c r="C413" s="8">
        <v>1</v>
      </c>
      <c r="D413" s="8">
        <v>0</v>
      </c>
    </row>
    <row r="414" spans="1:4" x14ac:dyDescent="0.2">
      <c r="A414" s="8" t="s">
        <v>698</v>
      </c>
      <c r="B414" s="8" t="s">
        <v>712</v>
      </c>
      <c r="C414" s="8">
        <v>1</v>
      </c>
      <c r="D414" s="8">
        <v>0</v>
      </c>
    </row>
    <row r="415" spans="1:4" x14ac:dyDescent="0.2">
      <c r="A415" s="8" t="s">
        <v>698</v>
      </c>
      <c r="B415" s="8" t="s">
        <v>713</v>
      </c>
      <c r="C415" s="8">
        <v>0</v>
      </c>
      <c r="D415" s="8">
        <v>1</v>
      </c>
    </row>
    <row r="416" spans="1:4" x14ac:dyDescent="0.2">
      <c r="A416" s="8" t="s">
        <v>698</v>
      </c>
      <c r="B416" s="8" t="s">
        <v>714</v>
      </c>
      <c r="C416" s="8">
        <v>0</v>
      </c>
      <c r="D416" s="8">
        <v>1</v>
      </c>
    </row>
    <row r="417" spans="1:4" x14ac:dyDescent="0.2">
      <c r="A417" s="8" t="s">
        <v>698</v>
      </c>
      <c r="B417" s="8" t="s">
        <v>715</v>
      </c>
      <c r="C417" s="8">
        <v>0</v>
      </c>
      <c r="D417" s="8">
        <v>1</v>
      </c>
    </row>
    <row r="418" spans="1:4" x14ac:dyDescent="0.2">
      <c r="A418" s="8" t="s">
        <v>698</v>
      </c>
      <c r="B418" s="8" t="s">
        <v>716</v>
      </c>
      <c r="C418" s="8">
        <v>0</v>
      </c>
      <c r="D418" s="8">
        <v>1</v>
      </c>
    </row>
    <row r="419" spans="1:4" x14ac:dyDescent="0.2">
      <c r="A419" s="8" t="s">
        <v>698</v>
      </c>
      <c r="B419" s="8" t="s">
        <v>717</v>
      </c>
      <c r="C419" s="8">
        <v>0</v>
      </c>
      <c r="D419" s="8">
        <v>1</v>
      </c>
    </row>
    <row r="420" spans="1:4" x14ac:dyDescent="0.2">
      <c r="A420" s="8" t="s">
        <v>698</v>
      </c>
      <c r="B420" s="8" t="s">
        <v>718</v>
      </c>
      <c r="C420" s="8">
        <v>0</v>
      </c>
      <c r="D420" s="8">
        <v>0.33333333333333331</v>
      </c>
    </row>
    <row r="421" spans="1:4" x14ac:dyDescent="0.2">
      <c r="A421" s="8" t="s">
        <v>698</v>
      </c>
      <c r="B421" s="8" t="s">
        <v>719</v>
      </c>
      <c r="C421" s="8">
        <v>0</v>
      </c>
      <c r="D421" s="8">
        <v>0.33333333333333331</v>
      </c>
    </row>
    <row r="422" spans="1:4" x14ac:dyDescent="0.2">
      <c r="A422" s="8" t="s">
        <v>698</v>
      </c>
      <c r="B422" s="8" t="s">
        <v>720</v>
      </c>
      <c r="C422" s="8">
        <v>0</v>
      </c>
      <c r="D422" s="8">
        <v>0.33333333333333331</v>
      </c>
    </row>
    <row r="423" spans="1:4" x14ac:dyDescent="0.2">
      <c r="A423" s="8" t="s">
        <v>698</v>
      </c>
      <c r="B423" s="8" t="s">
        <v>721</v>
      </c>
      <c r="C423" s="8">
        <v>0</v>
      </c>
      <c r="D423" s="8">
        <v>1</v>
      </c>
    </row>
    <row r="424" spans="1:4" x14ac:dyDescent="0.2">
      <c r="A424" s="8" t="s">
        <v>698</v>
      </c>
      <c r="B424" s="8" t="s">
        <v>722</v>
      </c>
      <c r="C424" s="8">
        <v>0</v>
      </c>
      <c r="D424" s="8">
        <v>1</v>
      </c>
    </row>
    <row r="425" spans="1:4" x14ac:dyDescent="0.2">
      <c r="A425" s="8" t="s">
        <v>698</v>
      </c>
      <c r="B425" s="8" t="s">
        <v>723</v>
      </c>
      <c r="C425" s="8">
        <v>0</v>
      </c>
      <c r="D425" s="8">
        <v>1</v>
      </c>
    </row>
    <row r="426" spans="1:4" x14ac:dyDescent="0.2">
      <c r="A426" s="8" t="s">
        <v>698</v>
      </c>
      <c r="B426" s="8" t="s">
        <v>724</v>
      </c>
      <c r="C426" s="8">
        <v>0</v>
      </c>
      <c r="D426" s="8">
        <v>1</v>
      </c>
    </row>
    <row r="427" spans="1:4" x14ac:dyDescent="0.2">
      <c r="A427" s="8" t="s">
        <v>698</v>
      </c>
      <c r="B427" s="8" t="s">
        <v>725</v>
      </c>
      <c r="C427" s="8">
        <v>0</v>
      </c>
      <c r="D427" s="8">
        <v>1</v>
      </c>
    </row>
    <row r="428" spans="1:4" x14ac:dyDescent="0.2">
      <c r="A428" s="8" t="s">
        <v>698</v>
      </c>
      <c r="B428" s="8" t="s">
        <v>726</v>
      </c>
      <c r="C428" s="8">
        <v>0</v>
      </c>
      <c r="D428" s="8">
        <v>1</v>
      </c>
    </row>
    <row r="429" spans="1:4" x14ac:dyDescent="0.2">
      <c r="A429" s="8" t="s">
        <v>698</v>
      </c>
      <c r="B429" s="8" t="s">
        <v>727</v>
      </c>
      <c r="C429" s="8">
        <v>0</v>
      </c>
      <c r="D429" s="8">
        <v>1</v>
      </c>
    </row>
    <row r="430" spans="1:4" x14ac:dyDescent="0.2">
      <c r="A430" s="8" t="s">
        <v>698</v>
      </c>
      <c r="B430" s="8" t="s">
        <v>727</v>
      </c>
      <c r="C430" s="8">
        <v>0</v>
      </c>
      <c r="D430" s="8">
        <v>1</v>
      </c>
    </row>
    <row r="431" spans="1:4" x14ac:dyDescent="0.2">
      <c r="A431" s="8" t="s">
        <v>698</v>
      </c>
      <c r="B431" s="8" t="s">
        <v>728</v>
      </c>
      <c r="C431" s="8">
        <v>0</v>
      </c>
      <c r="D431" s="8">
        <v>1</v>
      </c>
    </row>
    <row r="432" spans="1:4" x14ac:dyDescent="0.2">
      <c r="A432" s="8" t="s">
        <v>698</v>
      </c>
      <c r="B432" s="8" t="s">
        <v>729</v>
      </c>
      <c r="C432" s="8">
        <v>0</v>
      </c>
      <c r="D432" s="8">
        <v>1</v>
      </c>
    </row>
    <row r="433" spans="1:4" x14ac:dyDescent="0.2">
      <c r="A433" s="8" t="s">
        <v>698</v>
      </c>
      <c r="B433" s="8" t="s">
        <v>730</v>
      </c>
      <c r="C433" s="8">
        <v>0</v>
      </c>
      <c r="D433" s="8">
        <v>1</v>
      </c>
    </row>
    <row r="434" spans="1:4" x14ac:dyDescent="0.2">
      <c r="A434" s="8" t="s">
        <v>698</v>
      </c>
      <c r="B434" s="8" t="s">
        <v>731</v>
      </c>
      <c r="C434" s="8">
        <v>0</v>
      </c>
      <c r="D434" s="8">
        <v>1</v>
      </c>
    </row>
    <row r="435" spans="1:4" x14ac:dyDescent="0.2">
      <c r="A435" s="8" t="s">
        <v>698</v>
      </c>
      <c r="B435" s="8" t="s">
        <v>732</v>
      </c>
      <c r="C435" s="8">
        <v>0</v>
      </c>
      <c r="D435" s="8">
        <v>1</v>
      </c>
    </row>
    <row r="436" spans="1:4" x14ac:dyDescent="0.2">
      <c r="A436" s="8" t="s">
        <v>698</v>
      </c>
      <c r="B436" s="8" t="s">
        <v>733</v>
      </c>
      <c r="C436" s="8">
        <v>0</v>
      </c>
      <c r="D436" s="8">
        <v>1</v>
      </c>
    </row>
    <row r="437" spans="1:4" x14ac:dyDescent="0.2">
      <c r="A437" s="8" t="s">
        <v>698</v>
      </c>
      <c r="B437" s="8" t="s">
        <v>734</v>
      </c>
      <c r="C437" s="8">
        <v>0</v>
      </c>
      <c r="D437" s="8">
        <v>1</v>
      </c>
    </row>
    <row r="438" spans="1:4" x14ac:dyDescent="0.2">
      <c r="A438" s="8" t="s">
        <v>698</v>
      </c>
      <c r="B438" s="8" t="s">
        <v>735</v>
      </c>
      <c r="C438" s="8">
        <v>0</v>
      </c>
      <c r="D438" s="8">
        <v>1</v>
      </c>
    </row>
    <row r="439" spans="1:4" x14ac:dyDescent="0.2">
      <c r="A439" s="8" t="s">
        <v>698</v>
      </c>
      <c r="B439" s="8" t="s">
        <v>736</v>
      </c>
      <c r="C439" s="8">
        <v>0</v>
      </c>
      <c r="D439" s="8">
        <v>1</v>
      </c>
    </row>
    <row r="440" spans="1:4" x14ac:dyDescent="0.2">
      <c r="A440" s="8" t="s">
        <v>698</v>
      </c>
      <c r="B440" s="8" t="s">
        <v>737</v>
      </c>
      <c r="C440" s="8">
        <v>0</v>
      </c>
      <c r="D440" s="8">
        <v>1</v>
      </c>
    </row>
    <row r="441" spans="1:4" x14ac:dyDescent="0.2">
      <c r="A441" s="8" t="s">
        <v>698</v>
      </c>
      <c r="B441" s="8" t="s">
        <v>738</v>
      </c>
      <c r="C441" s="8">
        <v>0</v>
      </c>
      <c r="D441" s="8">
        <v>1</v>
      </c>
    </row>
    <row r="442" spans="1:4" x14ac:dyDescent="0.2">
      <c r="A442" s="8" t="s">
        <v>698</v>
      </c>
      <c r="B442" s="8" t="s">
        <v>739</v>
      </c>
      <c r="C442" s="8">
        <v>0</v>
      </c>
      <c r="D442" s="8">
        <v>1</v>
      </c>
    </row>
    <row r="443" spans="1:4" x14ac:dyDescent="0.2">
      <c r="A443" s="8" t="s">
        <v>698</v>
      </c>
      <c r="B443" s="8" t="s">
        <v>740</v>
      </c>
      <c r="C443" s="8">
        <v>0</v>
      </c>
      <c r="D443" s="8">
        <v>1</v>
      </c>
    </row>
    <row r="444" spans="1:4" x14ac:dyDescent="0.2">
      <c r="A444" s="8" t="s">
        <v>698</v>
      </c>
      <c r="B444" s="8" t="s">
        <v>741</v>
      </c>
      <c r="C444" s="8">
        <v>0</v>
      </c>
      <c r="D444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7"/>
  <sheetViews>
    <sheetView workbookViewId="0">
      <selection activeCell="E16" sqref="E16"/>
    </sheetView>
  </sheetViews>
  <sheetFormatPr defaultRowHeight="14.4" x14ac:dyDescent="0.3"/>
  <cols>
    <col min="1" max="1" width="13.77734375" customWidth="1"/>
  </cols>
  <sheetData>
    <row r="1" spans="1:30" x14ac:dyDescent="0.3">
      <c r="A1" s="3" t="str">
        <f>Sheet1!A1</f>
        <v>Part</v>
      </c>
      <c r="B1" s="3" t="str">
        <f>Sheet1!B1</f>
        <v>Compact</v>
      </c>
      <c r="C1" s="3" t="str">
        <f>Sheet1!C1</f>
        <v>Plate</v>
      </c>
      <c r="D1" s="3" t="str">
        <f>Sheet1!D1</f>
        <v xml:space="preserve">Pedestal </v>
      </c>
      <c r="E1" s="3" t="str">
        <f>Sheet1!E1</f>
        <v>Pedestal E</v>
      </c>
      <c r="F1" s="3" t="str">
        <f>Sheet1!F1</f>
        <v>Sinter</v>
      </c>
      <c r="G1" s="3" t="str">
        <f>Sheet1!G1</f>
        <v>Sized</v>
      </c>
      <c r="H1" s="3" t="str">
        <f>Sheet1!H1</f>
        <v>At OP</v>
      </c>
      <c r="I1" s="3" t="str">
        <f>Sheet1!J1</f>
        <v>Oiled</v>
      </c>
      <c r="J1" s="3" t="str">
        <f>Sheet1!K1</f>
        <v>Broach/Hard</v>
      </c>
      <c r="K1" s="3" t="str">
        <f>Sheet1!L1</f>
        <v>OP7</v>
      </c>
      <c r="L1" s="3" t="str">
        <f>Sheet1!M1</f>
        <v>OP10</v>
      </c>
      <c r="M1" s="3" t="str">
        <f>Sheet1!N1</f>
        <v>OP20</v>
      </c>
      <c r="N1" s="3" t="str">
        <f>Sheet1!O1</f>
        <v>OP 10/20</v>
      </c>
      <c r="O1" s="3" t="str">
        <f>Sheet1!P1</f>
        <v>OP 20/30/35</v>
      </c>
      <c r="P1" s="3" t="str">
        <f>Sheet1!Q1</f>
        <v>OP 30</v>
      </c>
      <c r="Q1" s="3" t="str">
        <f>Sheet1!T1</f>
        <v>Loop/Bal</v>
      </c>
      <c r="R1" s="3" t="str">
        <f>Sheet1!U1</f>
        <v>Machined</v>
      </c>
      <c r="S1" s="3" t="str">
        <f>Sheet1!V1</f>
        <v>MPI</v>
      </c>
      <c r="T1" s="3" t="str">
        <f>Sheet1!W1</f>
        <v>Machined</v>
      </c>
      <c r="U1" s="3" t="str">
        <f>Sheet1!X1</f>
        <v>MACH/SLURRY/WASH</v>
      </c>
      <c r="V1" s="3" t="str">
        <f>Sheet1!Y1</f>
        <v>SLURRY 100%</v>
      </c>
      <c r="W1" s="3" t="str">
        <f>Sheet1!AA1</f>
        <v>PACK</v>
      </c>
      <c r="X1" s="3" t="str">
        <f>Sheet1!AB1</f>
        <v>GP12-200%</v>
      </c>
      <c r="Y1" s="3" t="str">
        <f>Sheet1!AC1</f>
        <v>OIL/PACK</v>
      </c>
      <c r="Z1" s="3" t="str">
        <f>Sheet1!AD1</f>
        <v>PACK</v>
      </c>
      <c r="AA1" s="3" t="str">
        <f>Sheet1!AE1</f>
        <v>FINAL</v>
      </c>
      <c r="AB1" s="3" t="str">
        <f>Sheet1!AF1</f>
        <v>F/G</v>
      </c>
      <c r="AC1" s="3" t="str">
        <f>Sheet1!AG1</f>
        <v>F/G - Ford</v>
      </c>
      <c r="AD1" s="3" t="str">
        <f>Sheet1!AH1</f>
        <v>F/G - GM</v>
      </c>
    </row>
    <row r="2" spans="1:30" x14ac:dyDescent="0.3">
      <c r="A2" s="3" t="str">
        <f>Sheet1!A2</f>
        <v>50-5710</v>
      </c>
      <c r="B2" s="3">
        <f>Sheet1!B2</f>
        <v>0</v>
      </c>
      <c r="C2" s="3">
        <f>Sheet1!C2</f>
        <v>0</v>
      </c>
      <c r="D2" s="3">
        <f>Sheet1!D2</f>
        <v>0</v>
      </c>
      <c r="E2" s="3">
        <f>Sheet1!E2</f>
        <v>0</v>
      </c>
      <c r="F2" s="3">
        <f>Sheet1!F2</f>
        <v>1500</v>
      </c>
      <c r="G2" s="3">
        <f>Sheet1!G2</f>
        <v>0</v>
      </c>
      <c r="H2" s="3">
        <f>Sheet1!H2</f>
        <v>0</v>
      </c>
      <c r="I2" s="3">
        <f>Sheet1!J2</f>
        <v>0</v>
      </c>
      <c r="J2" s="3">
        <f>Sheet1!K2</f>
        <v>490</v>
      </c>
      <c r="K2" s="3">
        <f>Sheet1!L2</f>
        <v>0</v>
      </c>
      <c r="L2" s="3">
        <f>Sheet1!M2</f>
        <v>0</v>
      </c>
      <c r="M2" s="3">
        <f>Sheet1!N2</f>
        <v>0</v>
      </c>
      <c r="N2" s="3">
        <f>Sheet1!O2</f>
        <v>0</v>
      </c>
      <c r="O2" s="3">
        <f>Sheet1!P2</f>
        <v>0</v>
      </c>
      <c r="P2" s="3">
        <f>Sheet1!Q2+Sheet1!R2+Sheet1!S2</f>
        <v>0</v>
      </c>
      <c r="Q2" s="3">
        <f>Sheet1!T2</f>
        <v>0</v>
      </c>
      <c r="R2" s="3">
        <f>Sheet1!U2</f>
        <v>1960</v>
      </c>
      <c r="S2" s="3">
        <f>Sheet1!V2</f>
        <v>318.5</v>
      </c>
      <c r="T2" s="3">
        <f>Sheet1!W2</f>
        <v>0</v>
      </c>
      <c r="U2" s="3">
        <f>Sheet1!X2</f>
        <v>0</v>
      </c>
      <c r="V2" s="3">
        <f>Sheet1!Y2</f>
        <v>1225</v>
      </c>
      <c r="W2" s="3">
        <f>Sheet1!AA2</f>
        <v>0</v>
      </c>
      <c r="X2" s="3">
        <f>Sheet1!AB2</f>
        <v>178.5</v>
      </c>
      <c r="Y2" s="3">
        <f>Sheet1!AC2</f>
        <v>14</v>
      </c>
      <c r="Z2" s="3">
        <f>Sheet1!AD2</f>
        <v>0</v>
      </c>
      <c r="AA2" s="3">
        <f>Sheet1!AE2+Sheet1!Z2</f>
        <v>0</v>
      </c>
      <c r="AB2" s="3">
        <f>Sheet1!AF2</f>
        <v>0</v>
      </c>
      <c r="AC2" s="3">
        <f>Sheet1!AG2</f>
        <v>0</v>
      </c>
      <c r="AD2" s="3">
        <f>Sheet1!AH2+Sheet1!AI2</f>
        <v>0</v>
      </c>
    </row>
    <row r="3" spans="1:30" x14ac:dyDescent="0.3">
      <c r="A3" s="3">
        <f>Sheet1!A3</f>
        <v>0</v>
      </c>
      <c r="B3" s="3">
        <f>Sheet1!B3</f>
        <v>0</v>
      </c>
      <c r="C3" s="3">
        <f>Sheet1!C3</f>
        <v>0</v>
      </c>
      <c r="D3" s="3">
        <f>Sheet1!D3</f>
        <v>0</v>
      </c>
      <c r="E3" s="3">
        <f>Sheet1!E3</f>
        <v>0</v>
      </c>
      <c r="F3" s="3" t="str">
        <f>Sheet1!F3</f>
        <v>SINTER</v>
      </c>
      <c r="G3" s="3">
        <f>Sheet1!G3</f>
        <v>0</v>
      </c>
      <c r="H3" s="3">
        <f>Sheet1!H3</f>
        <v>0</v>
      </c>
      <c r="I3" s="3">
        <f>Sheet1!J3</f>
        <v>0</v>
      </c>
      <c r="J3" s="3" t="str">
        <f>Sheet1!K3</f>
        <v>MPI</v>
      </c>
      <c r="K3" s="3">
        <f>Sheet1!L3</f>
        <v>0</v>
      </c>
      <c r="L3" s="3">
        <f>Sheet1!M3</f>
        <v>0</v>
      </c>
      <c r="M3" s="3">
        <f>Sheet1!N3</f>
        <v>0</v>
      </c>
      <c r="N3" s="3">
        <f>Sheet1!O3</f>
        <v>0</v>
      </c>
      <c r="O3" s="3">
        <f>Sheet1!P3</f>
        <v>0</v>
      </c>
      <c r="P3" s="3">
        <f>Sheet1!Q3+Sheet1!R3+Sheet1!S3</f>
        <v>0</v>
      </c>
      <c r="Q3" s="3">
        <f>Sheet1!T3</f>
        <v>0</v>
      </c>
      <c r="R3" s="3" t="str">
        <f>Sheet1!U3</f>
        <v>Machined</v>
      </c>
      <c r="S3" s="3">
        <f>Sheet1!V3</f>
        <v>0</v>
      </c>
      <c r="T3" s="3">
        <f>Sheet1!W3</f>
        <v>0</v>
      </c>
      <c r="U3" s="3">
        <f>Sheet1!X3</f>
        <v>0</v>
      </c>
      <c r="V3" s="3" t="str">
        <f>Sheet1!Y3</f>
        <v>At Vibra</v>
      </c>
      <c r="W3" s="3">
        <f>Sheet1!AA3</f>
        <v>0</v>
      </c>
      <c r="X3" s="3">
        <f>Sheet1!AB3</f>
        <v>0</v>
      </c>
      <c r="Y3" s="3" t="str">
        <f>Sheet1!AC3</f>
        <v>Slurry</v>
      </c>
      <c r="Z3" s="3">
        <f>Sheet1!AD3</f>
        <v>0</v>
      </c>
      <c r="AA3" s="3">
        <f>Sheet1!AE3+Sheet1!Z3</f>
        <v>0</v>
      </c>
      <c r="AB3" s="3" t="str">
        <f>Sheet1!AF3</f>
        <v>WASH</v>
      </c>
      <c r="AC3" s="3">
        <f>Sheet1!AG3</f>
        <v>0</v>
      </c>
      <c r="AD3" s="3">
        <f>Sheet1!AH3+Sheet1!AI3</f>
        <v>0</v>
      </c>
    </row>
    <row r="4" spans="1:30" x14ac:dyDescent="0.3">
      <c r="A4" s="3">
        <f>Sheet1!A4</f>
        <v>0</v>
      </c>
      <c r="B4" s="3">
        <f>Sheet1!B4</f>
        <v>0</v>
      </c>
      <c r="C4" s="3">
        <f>Sheet1!C4</f>
        <v>0</v>
      </c>
      <c r="D4" s="3">
        <f>Sheet1!D4</f>
        <v>0</v>
      </c>
      <c r="E4" s="3">
        <f>Sheet1!E4</f>
        <v>0</v>
      </c>
      <c r="F4" s="3">
        <f>Sheet1!F4</f>
        <v>1980</v>
      </c>
      <c r="G4" s="3">
        <f>Sheet1!G4</f>
        <v>0</v>
      </c>
      <c r="H4" s="3">
        <f>Sheet1!H4</f>
        <v>0</v>
      </c>
      <c r="I4" s="3">
        <f>Sheet1!J4</f>
        <v>0</v>
      </c>
      <c r="J4" s="3">
        <f>Sheet1!K4</f>
        <v>750</v>
      </c>
      <c r="K4" s="3">
        <f>Sheet1!L4</f>
        <v>0</v>
      </c>
      <c r="L4" s="3">
        <f>Sheet1!M4</f>
        <v>0</v>
      </c>
      <c r="M4" s="3">
        <f>Sheet1!N4</f>
        <v>0</v>
      </c>
      <c r="N4" s="3">
        <f>Sheet1!O4</f>
        <v>0</v>
      </c>
      <c r="O4" s="3">
        <f>Sheet1!P4</f>
        <v>0</v>
      </c>
      <c r="P4" s="3">
        <f>Sheet1!Q4+Sheet1!R4+Sheet1!S4</f>
        <v>0</v>
      </c>
      <c r="Q4" s="3">
        <f>Sheet1!T4</f>
        <v>0</v>
      </c>
      <c r="R4" s="3">
        <f>Sheet1!U4</f>
        <v>750</v>
      </c>
      <c r="S4" s="3">
        <f>Sheet1!V4</f>
        <v>0</v>
      </c>
      <c r="T4" s="3">
        <f>Sheet1!W4</f>
        <v>0</v>
      </c>
      <c r="U4" s="3">
        <f>Sheet1!X4</f>
        <v>0</v>
      </c>
      <c r="V4" s="3">
        <f>Sheet1!Y4</f>
        <v>750</v>
      </c>
      <c r="W4" s="3">
        <f>Sheet1!AA4</f>
        <v>0</v>
      </c>
      <c r="X4" s="3">
        <f>Sheet1!AB4</f>
        <v>0</v>
      </c>
      <c r="Y4" s="3">
        <f>Sheet1!AC4</f>
        <v>750</v>
      </c>
      <c r="Z4" s="3">
        <f>Sheet1!AD4</f>
        <v>0</v>
      </c>
      <c r="AA4" s="3">
        <f>Sheet1!AE4+Sheet1!Z4</f>
        <v>0</v>
      </c>
      <c r="AB4" s="3">
        <f>Sheet1!AF4</f>
        <v>450</v>
      </c>
      <c r="AC4" s="3">
        <f>Sheet1!AG4</f>
        <v>0</v>
      </c>
      <c r="AD4" s="3">
        <f>Sheet1!AH4+Sheet1!AI4</f>
        <v>0</v>
      </c>
    </row>
    <row r="5" spans="1:30" x14ac:dyDescent="0.3">
      <c r="A5" s="3" t="str">
        <f>Sheet1!A5</f>
        <v>50-9641</v>
      </c>
      <c r="B5" s="3">
        <f>Sheet1!B5</f>
        <v>0</v>
      </c>
      <c r="C5" s="3">
        <f>Sheet1!C5</f>
        <v>1470</v>
      </c>
      <c r="D5" s="3">
        <f>Sheet1!D5</f>
        <v>1500</v>
      </c>
      <c r="E5" s="3">
        <f>Sheet1!E5</f>
        <v>0</v>
      </c>
      <c r="F5" s="3">
        <f>Sheet1!F5</f>
        <v>0</v>
      </c>
      <c r="G5" s="3">
        <f>Sheet1!G5</f>
        <v>0</v>
      </c>
      <c r="H5" s="3">
        <f>Sheet1!H5</f>
        <v>0</v>
      </c>
      <c r="I5" s="3">
        <f>Sheet1!J5</f>
        <v>0</v>
      </c>
      <c r="J5" s="3">
        <f>Sheet1!K5</f>
        <v>0</v>
      </c>
      <c r="K5" s="3">
        <f>Sheet1!L5</f>
        <v>0</v>
      </c>
      <c r="L5" s="3">
        <f>Sheet1!M5</f>
        <v>0</v>
      </c>
      <c r="M5" s="3">
        <f>Sheet1!N5</f>
        <v>0</v>
      </c>
      <c r="N5" s="3">
        <f>Sheet1!O5</f>
        <v>0</v>
      </c>
      <c r="O5" s="3">
        <f>Sheet1!P5</f>
        <v>0</v>
      </c>
      <c r="P5" s="3">
        <f>Sheet1!Q5+Sheet1!R5+Sheet1!S5</f>
        <v>0</v>
      </c>
      <c r="Q5" s="3">
        <f>Sheet1!T5</f>
        <v>0</v>
      </c>
      <c r="R5" s="3">
        <f>Sheet1!U5</f>
        <v>0</v>
      </c>
      <c r="S5" s="3">
        <f>Sheet1!V5</f>
        <v>0</v>
      </c>
      <c r="T5" s="3">
        <f>Sheet1!W5</f>
        <v>0</v>
      </c>
      <c r="U5" s="3">
        <f>Sheet1!X5</f>
        <v>80</v>
      </c>
      <c r="V5" s="3">
        <f>Sheet1!Y5</f>
        <v>0</v>
      </c>
      <c r="W5" s="3">
        <f>Sheet1!AA5</f>
        <v>0</v>
      </c>
      <c r="X5" s="3">
        <f>Sheet1!AB5</f>
        <v>0</v>
      </c>
      <c r="Y5" s="3">
        <f>Sheet1!AC5</f>
        <v>0</v>
      </c>
      <c r="Z5" s="3">
        <f>Sheet1!AD5</f>
        <v>0</v>
      </c>
      <c r="AA5" s="3">
        <f>Sheet1!AE5+Sheet1!Z5</f>
        <v>0</v>
      </c>
      <c r="AB5" s="3">
        <f>Sheet1!AF5</f>
        <v>0</v>
      </c>
      <c r="AC5" s="3">
        <f>Sheet1!AG5</f>
        <v>0</v>
      </c>
      <c r="AD5" s="3">
        <f>Sheet1!AH5+Sheet1!AI5</f>
        <v>0</v>
      </c>
    </row>
    <row r="6" spans="1:30" x14ac:dyDescent="0.3">
      <c r="A6" s="3" t="str">
        <f>Sheet1!A6</f>
        <v>50-4865</v>
      </c>
      <c r="B6" s="3">
        <f>Sheet1!B6</f>
        <v>0</v>
      </c>
      <c r="C6" s="3">
        <f>Sheet1!C6</f>
        <v>345</v>
      </c>
      <c r="D6" s="3">
        <f>Sheet1!D6</f>
        <v>345</v>
      </c>
      <c r="E6" s="3">
        <f>Sheet1!E6</f>
        <v>0</v>
      </c>
      <c r="F6" s="3">
        <f>Sheet1!F6</f>
        <v>550</v>
      </c>
      <c r="G6" s="3">
        <f>Sheet1!G6</f>
        <v>0</v>
      </c>
      <c r="H6" s="3">
        <f>Sheet1!H6</f>
        <v>0</v>
      </c>
      <c r="I6" s="3">
        <f>Sheet1!J6</f>
        <v>0</v>
      </c>
      <c r="J6" s="3">
        <f>Sheet1!K6</f>
        <v>0</v>
      </c>
      <c r="K6" s="3">
        <f>Sheet1!L6</f>
        <v>0</v>
      </c>
      <c r="L6" s="3">
        <f>Sheet1!M6</f>
        <v>0</v>
      </c>
      <c r="M6" s="3">
        <f>Sheet1!N6</f>
        <v>0</v>
      </c>
      <c r="N6" s="3">
        <f>Sheet1!O6</f>
        <v>550</v>
      </c>
      <c r="O6" s="3">
        <f>Sheet1!P6</f>
        <v>0</v>
      </c>
      <c r="P6" s="3">
        <f>Sheet1!Q6+Sheet1!R6+Sheet1!S6</f>
        <v>210</v>
      </c>
      <c r="Q6" s="3">
        <f>Sheet1!T6</f>
        <v>0</v>
      </c>
      <c r="R6" s="3">
        <f>Sheet1!U6</f>
        <v>0</v>
      </c>
      <c r="S6" s="3">
        <f>Sheet1!V6</f>
        <v>0</v>
      </c>
      <c r="T6" s="3">
        <f>Sheet1!W6</f>
        <v>0</v>
      </c>
      <c r="U6" s="3">
        <f>Sheet1!X6</f>
        <v>0</v>
      </c>
      <c r="V6" s="3">
        <f>Sheet1!Y6</f>
        <v>0</v>
      </c>
      <c r="W6" s="3">
        <f>Sheet1!AA6</f>
        <v>0</v>
      </c>
      <c r="X6" s="3">
        <f>Sheet1!AB6</f>
        <v>0</v>
      </c>
      <c r="Y6" s="3">
        <f>Sheet1!AC6</f>
        <v>0</v>
      </c>
      <c r="Z6" s="3">
        <f>Sheet1!AD6</f>
        <v>210</v>
      </c>
      <c r="AA6" s="3">
        <f>Sheet1!AE6+Sheet1!Z6</f>
        <v>0</v>
      </c>
      <c r="AB6" s="3">
        <f>Sheet1!AF6</f>
        <v>0</v>
      </c>
      <c r="AC6" s="3">
        <f>Sheet1!AG6</f>
        <v>280</v>
      </c>
      <c r="AD6" s="3">
        <f>Sheet1!AH6+Sheet1!AI6</f>
        <v>280</v>
      </c>
    </row>
    <row r="7" spans="1:30" x14ac:dyDescent="0.3">
      <c r="A7" s="3" t="str">
        <f>Sheet1!A7</f>
        <v>50-3214</v>
      </c>
      <c r="B7" s="3">
        <f>Sheet1!B7</f>
        <v>0</v>
      </c>
      <c r="C7" s="3">
        <f>Sheet1!C7</f>
        <v>0</v>
      </c>
      <c r="D7" s="3">
        <f>Sheet1!D7</f>
        <v>4485</v>
      </c>
      <c r="E7" s="3">
        <f>Sheet1!E7</f>
        <v>0</v>
      </c>
      <c r="F7" s="3">
        <f>Sheet1!F7</f>
        <v>0</v>
      </c>
      <c r="G7" s="3">
        <f>Sheet1!G7</f>
        <v>0</v>
      </c>
      <c r="H7" s="3">
        <f>Sheet1!H7</f>
        <v>0</v>
      </c>
      <c r="I7" s="3">
        <f>Sheet1!J7</f>
        <v>0</v>
      </c>
      <c r="J7" s="3">
        <f>Sheet1!K7</f>
        <v>0</v>
      </c>
      <c r="K7" s="3">
        <f>Sheet1!L7</f>
        <v>0</v>
      </c>
      <c r="L7" s="3">
        <f>Sheet1!M7</f>
        <v>0</v>
      </c>
      <c r="M7" s="3">
        <f>Sheet1!N7</f>
        <v>0</v>
      </c>
      <c r="N7" s="3">
        <f>Sheet1!O7</f>
        <v>2750</v>
      </c>
      <c r="O7" s="3">
        <f>Sheet1!P7</f>
        <v>0</v>
      </c>
      <c r="P7" s="3">
        <f>Sheet1!Q7+Sheet1!R7+Sheet1!S7</f>
        <v>4830</v>
      </c>
      <c r="Q7" s="3">
        <f>Sheet1!T7</f>
        <v>0</v>
      </c>
      <c r="R7" s="3">
        <f>Sheet1!U7</f>
        <v>0</v>
      </c>
      <c r="S7" s="3">
        <f>Sheet1!V7</f>
        <v>0</v>
      </c>
      <c r="T7" s="3">
        <f>Sheet1!W7</f>
        <v>0</v>
      </c>
      <c r="U7" s="3">
        <f>Sheet1!X7</f>
        <v>0</v>
      </c>
      <c r="V7" s="3">
        <f>Sheet1!Y7</f>
        <v>0</v>
      </c>
      <c r="W7" s="3">
        <f>Sheet1!AA7</f>
        <v>0</v>
      </c>
      <c r="X7" s="3">
        <f>Sheet1!AB7</f>
        <v>0</v>
      </c>
      <c r="Y7" s="3">
        <f>Sheet1!AC7</f>
        <v>0</v>
      </c>
      <c r="Z7" s="3">
        <f>Sheet1!AD7</f>
        <v>420</v>
      </c>
      <c r="AA7" s="3">
        <f>Sheet1!AE7+Sheet1!Z7</f>
        <v>0</v>
      </c>
      <c r="AB7" s="3">
        <f>Sheet1!AF7</f>
        <v>0</v>
      </c>
      <c r="AC7" s="3">
        <f>Sheet1!AG7</f>
        <v>0</v>
      </c>
      <c r="AD7" s="3">
        <f>Sheet1!AH7+Sheet1!AI7</f>
        <v>0</v>
      </c>
    </row>
    <row r="8" spans="1:30" x14ac:dyDescent="0.3">
      <c r="A8" s="3">
        <f>Sheet1!A8</f>
        <v>0</v>
      </c>
      <c r="B8" s="3">
        <f>Sheet1!B8</f>
        <v>0</v>
      </c>
      <c r="C8" s="3">
        <f>Sheet1!C8</f>
        <v>205</v>
      </c>
      <c r="D8" s="3">
        <f>Sheet1!D8</f>
        <v>216</v>
      </c>
      <c r="E8" s="3">
        <f>Sheet1!E8</f>
        <v>0</v>
      </c>
      <c r="F8" s="3" t="str">
        <f>Sheet1!F8</f>
        <v>176/560</v>
      </c>
      <c r="G8" s="3">
        <f>Sheet1!G8</f>
        <v>0</v>
      </c>
      <c r="H8" s="3">
        <f>Sheet1!H8</f>
        <v>0</v>
      </c>
      <c r="I8" s="3">
        <f>Sheet1!J8</f>
        <v>0</v>
      </c>
      <c r="J8" s="3">
        <f>Sheet1!K8</f>
        <v>0</v>
      </c>
      <c r="K8" s="3">
        <f>Sheet1!L8</f>
        <v>0</v>
      </c>
      <c r="L8" s="3">
        <f>Sheet1!M8</f>
        <v>0</v>
      </c>
      <c r="M8" s="3">
        <f>Sheet1!N8</f>
        <v>0</v>
      </c>
      <c r="N8" s="3">
        <f>Sheet1!O8</f>
        <v>0</v>
      </c>
      <c r="O8" s="3">
        <f>Sheet1!P8</f>
        <v>0</v>
      </c>
      <c r="P8" s="3">
        <f>Sheet1!Q8+Sheet1!R8+Sheet1!S8</f>
        <v>0</v>
      </c>
      <c r="Q8" s="3">
        <f>Sheet1!T8</f>
        <v>0</v>
      </c>
      <c r="R8" s="3">
        <f>Sheet1!U8</f>
        <v>0</v>
      </c>
      <c r="S8" s="3" t="str">
        <f>Sheet1!V8</f>
        <v>176/560</v>
      </c>
      <c r="T8" s="3" t="str">
        <f>Sheet1!W8</f>
        <v>84/210</v>
      </c>
      <c r="U8" s="3">
        <f>Sheet1!X8</f>
        <v>0</v>
      </c>
      <c r="V8" s="3">
        <f>Sheet1!Y8</f>
        <v>0</v>
      </c>
      <c r="W8" s="3" t="str">
        <f>Sheet1!AA8</f>
        <v>84/210</v>
      </c>
      <c r="X8" s="3" t="str">
        <f>Sheet1!AB8</f>
        <v>40/120</v>
      </c>
      <c r="Y8" s="3">
        <f>Sheet1!AC8</f>
        <v>0</v>
      </c>
      <c r="Z8" s="3">
        <f>Sheet1!AD8</f>
        <v>0</v>
      </c>
      <c r="AA8" s="3" t="e">
        <f>Sheet1!AE8+Sheet1!Z8</f>
        <v>#VALUE!</v>
      </c>
      <c r="AB8" s="3">
        <f>Sheet1!AF8</f>
        <v>0</v>
      </c>
      <c r="AC8" s="3" t="str">
        <f>Sheet1!AG8</f>
        <v>40/120</v>
      </c>
      <c r="AD8" s="3">
        <f>Sheet1!AH8+Sheet1!AI8</f>
        <v>0</v>
      </c>
    </row>
    <row r="9" spans="1:30" x14ac:dyDescent="0.3">
      <c r="A9" s="3" t="str">
        <f>Sheet1!A9</f>
        <v>50-0455AB</v>
      </c>
      <c r="B9" s="3">
        <f>Sheet1!B9</f>
        <v>0</v>
      </c>
      <c r="C9" s="3">
        <f>Sheet1!C9</f>
        <v>5520</v>
      </c>
      <c r="D9" s="3">
        <f>Sheet1!D9</f>
        <v>3795</v>
      </c>
      <c r="E9" s="3">
        <f>Sheet1!E9</f>
        <v>0</v>
      </c>
      <c r="F9" s="3">
        <f>Sheet1!F9</f>
        <v>1680</v>
      </c>
      <c r="G9" s="3">
        <f>Sheet1!G9</f>
        <v>0</v>
      </c>
      <c r="H9" s="3">
        <f>Sheet1!H9</f>
        <v>0</v>
      </c>
      <c r="I9" s="3">
        <f>Sheet1!J9</f>
        <v>0</v>
      </c>
      <c r="J9" s="3">
        <f>Sheet1!K9</f>
        <v>0</v>
      </c>
      <c r="K9" s="3">
        <f>Sheet1!L9</f>
        <v>0</v>
      </c>
      <c r="L9" s="3">
        <f>Sheet1!M9</f>
        <v>0</v>
      </c>
      <c r="M9" s="3">
        <f>Sheet1!N9</f>
        <v>0</v>
      </c>
      <c r="N9" s="3">
        <f>Sheet1!O9</f>
        <v>0</v>
      </c>
      <c r="O9" s="3">
        <f>Sheet1!P9</f>
        <v>0</v>
      </c>
      <c r="P9" s="3">
        <f>Sheet1!Q9+Sheet1!R9+Sheet1!S9</f>
        <v>0</v>
      </c>
      <c r="Q9" s="3">
        <f>Sheet1!T9</f>
        <v>0</v>
      </c>
      <c r="R9" s="3">
        <f>Sheet1!U9</f>
        <v>0</v>
      </c>
      <c r="S9" s="3">
        <f>Sheet1!V9</f>
        <v>0</v>
      </c>
      <c r="T9" s="3">
        <f>Sheet1!W9</f>
        <v>1155</v>
      </c>
      <c r="U9" s="3">
        <f>Sheet1!X9</f>
        <v>0</v>
      </c>
      <c r="V9" s="3">
        <f>Sheet1!Y9</f>
        <v>0</v>
      </c>
      <c r="W9" s="3">
        <f>Sheet1!AA9</f>
        <v>525</v>
      </c>
      <c r="X9" s="3">
        <f>Sheet1!AB9</f>
        <v>240</v>
      </c>
      <c r="Y9" s="3">
        <f>Sheet1!AC9</f>
        <v>0</v>
      </c>
      <c r="Z9" s="3">
        <f>Sheet1!AD9</f>
        <v>0</v>
      </c>
      <c r="AA9" s="3">
        <f>Sheet1!AE9+Sheet1!Z9</f>
        <v>0</v>
      </c>
      <c r="AB9" s="3">
        <f>Sheet1!AF9</f>
        <v>0</v>
      </c>
      <c r="AC9" s="3">
        <f>Sheet1!AG9</f>
        <v>120</v>
      </c>
      <c r="AD9" s="3">
        <f>Sheet1!AH9+Sheet1!AI9</f>
        <v>0</v>
      </c>
    </row>
    <row r="10" spans="1:30" x14ac:dyDescent="0.3">
      <c r="A10" s="3">
        <f>Sheet1!A10</f>
        <v>0</v>
      </c>
      <c r="B10" s="3">
        <f>Sheet1!B10</f>
        <v>0</v>
      </c>
      <c r="C10" s="3">
        <f>Sheet1!C10</f>
        <v>0</v>
      </c>
      <c r="D10" s="3">
        <f>Sheet1!D10</f>
        <v>0</v>
      </c>
      <c r="E10" s="3">
        <f>Sheet1!E10</f>
        <v>0</v>
      </c>
      <c r="F10" s="3">
        <f>Sheet1!F10</f>
        <v>0</v>
      </c>
      <c r="G10" s="3">
        <f>Sheet1!G10</f>
        <v>0</v>
      </c>
      <c r="H10" s="3">
        <f>Sheet1!H10</f>
        <v>0</v>
      </c>
      <c r="I10" s="3">
        <f>Sheet1!J10</f>
        <v>0</v>
      </c>
      <c r="J10" s="3">
        <f>Sheet1!K10</f>
        <v>0</v>
      </c>
      <c r="K10" s="3">
        <f>Sheet1!L10</f>
        <v>0</v>
      </c>
      <c r="L10" s="3">
        <f>Sheet1!M10</f>
        <v>0</v>
      </c>
      <c r="M10" s="3">
        <f>Sheet1!N10</f>
        <v>0</v>
      </c>
      <c r="N10" s="3">
        <f>Sheet1!O10</f>
        <v>0</v>
      </c>
      <c r="O10" s="3">
        <f>Sheet1!P10</f>
        <v>0</v>
      </c>
      <c r="P10" s="3">
        <f>Sheet1!Q10+Sheet1!R10+Sheet1!S10</f>
        <v>0</v>
      </c>
      <c r="Q10" s="3">
        <f>Sheet1!T10</f>
        <v>0</v>
      </c>
      <c r="R10" s="3">
        <f>Sheet1!U10</f>
        <v>0</v>
      </c>
      <c r="S10" s="3">
        <f>Sheet1!V10</f>
        <v>0</v>
      </c>
      <c r="T10" s="3">
        <f>Sheet1!W10</f>
        <v>0</v>
      </c>
      <c r="U10" s="3">
        <f>Sheet1!X10</f>
        <v>0</v>
      </c>
      <c r="V10" s="3">
        <f>Sheet1!Y10</f>
        <v>0</v>
      </c>
      <c r="W10" s="3">
        <f>Sheet1!AA10</f>
        <v>0</v>
      </c>
      <c r="X10" s="3">
        <f>Sheet1!AB10</f>
        <v>0</v>
      </c>
      <c r="Y10" s="3">
        <f>Sheet1!AC10</f>
        <v>0</v>
      </c>
      <c r="Z10" s="3">
        <f>Sheet1!AD10</f>
        <v>0</v>
      </c>
      <c r="AA10" s="3">
        <f>Sheet1!AE10+Sheet1!Z10</f>
        <v>0</v>
      </c>
      <c r="AB10" s="3">
        <f>Sheet1!AF10</f>
        <v>0</v>
      </c>
      <c r="AC10" s="3">
        <f>Sheet1!AG10</f>
        <v>0</v>
      </c>
      <c r="AD10" s="3">
        <f>Sheet1!AH10+Sheet1!AI10</f>
        <v>0</v>
      </c>
    </row>
    <row r="11" spans="1:30" x14ac:dyDescent="0.3">
      <c r="A11" s="3" t="str">
        <f>Sheet1!A11</f>
        <v>50-4916</v>
      </c>
      <c r="B11" s="3">
        <f>Sheet1!B11</f>
        <v>0</v>
      </c>
      <c r="C11" s="3">
        <f>Sheet1!C11</f>
        <v>11664</v>
      </c>
      <c r="D11" s="3">
        <f>Sheet1!D11</f>
        <v>13685</v>
      </c>
      <c r="E11" s="3">
        <f>Sheet1!E11</f>
        <v>0</v>
      </c>
      <c r="F11" s="3">
        <f>Sheet1!F11</f>
        <v>3449.9999999999995</v>
      </c>
      <c r="G11" s="3">
        <f>Sheet1!G11</f>
        <v>0</v>
      </c>
      <c r="H11" s="3">
        <f>Sheet1!H11</f>
        <v>0</v>
      </c>
      <c r="I11" s="3">
        <f>Sheet1!J11</f>
        <v>0</v>
      </c>
      <c r="J11" s="3">
        <f>Sheet1!K11</f>
        <v>0</v>
      </c>
      <c r="K11" s="3">
        <f>Sheet1!L11</f>
        <v>0</v>
      </c>
      <c r="L11" s="3">
        <f>Sheet1!M11</f>
        <v>110</v>
      </c>
      <c r="M11" s="3">
        <f>Sheet1!N11</f>
        <v>0</v>
      </c>
      <c r="N11" s="3">
        <f>Sheet1!O11</f>
        <v>0</v>
      </c>
      <c r="O11" s="3">
        <f>Sheet1!P11</f>
        <v>110</v>
      </c>
      <c r="P11" s="3">
        <f>Sheet1!Q11+Sheet1!R11+Sheet1!S11</f>
        <v>0</v>
      </c>
      <c r="Q11" s="3">
        <f>Sheet1!T11</f>
        <v>2190</v>
      </c>
      <c r="R11" s="3">
        <f>Sheet1!U11</f>
        <v>0</v>
      </c>
      <c r="S11" s="3">
        <f>Sheet1!V11</f>
        <v>0</v>
      </c>
      <c r="T11" s="3">
        <f>Sheet1!W11</f>
        <v>0</v>
      </c>
      <c r="U11" s="3">
        <f>Sheet1!X11</f>
        <v>0</v>
      </c>
      <c r="V11" s="3">
        <f>Sheet1!Y11</f>
        <v>0</v>
      </c>
      <c r="W11" s="3">
        <f>Sheet1!AA11</f>
        <v>0</v>
      </c>
      <c r="X11" s="3">
        <f>Sheet1!AB11</f>
        <v>0</v>
      </c>
      <c r="Y11" s="3">
        <f>Sheet1!AC11</f>
        <v>0</v>
      </c>
      <c r="Z11" s="3">
        <f>Sheet1!AD11</f>
        <v>0</v>
      </c>
      <c r="AA11" s="3">
        <f>Sheet1!AE11+Sheet1!Z11</f>
        <v>0</v>
      </c>
      <c r="AB11" s="3">
        <f>Sheet1!AF11</f>
        <v>0</v>
      </c>
      <c r="AC11" s="3">
        <f>Sheet1!AG11</f>
        <v>0</v>
      </c>
      <c r="AD11" s="3">
        <f>Sheet1!AH11+Sheet1!AI11</f>
        <v>720</v>
      </c>
    </row>
    <row r="12" spans="1:30" x14ac:dyDescent="0.3">
      <c r="A12" s="3" t="str">
        <f>Sheet1!A12</f>
        <v>50-2407</v>
      </c>
      <c r="B12" s="3">
        <f>Sheet1!B12</f>
        <v>0</v>
      </c>
      <c r="C12" s="3">
        <f>Sheet1!C12</f>
        <v>6918.4</v>
      </c>
      <c r="D12" s="3">
        <f>Sheet1!D12</f>
        <v>10370</v>
      </c>
      <c r="E12" s="3">
        <f>Sheet1!E12</f>
        <v>0</v>
      </c>
      <c r="F12" s="3">
        <f>Sheet1!F12</f>
        <v>2600</v>
      </c>
      <c r="G12" s="3">
        <f>Sheet1!G12</f>
        <v>0</v>
      </c>
      <c r="H12" s="3">
        <f>Sheet1!H12</f>
        <v>0</v>
      </c>
      <c r="I12" s="3">
        <f>Sheet1!J12</f>
        <v>0</v>
      </c>
      <c r="J12" s="3">
        <f>Sheet1!K12</f>
        <v>0</v>
      </c>
      <c r="K12" s="3">
        <f>Sheet1!L12</f>
        <v>0</v>
      </c>
      <c r="L12" s="3">
        <f>Sheet1!M12</f>
        <v>1750</v>
      </c>
      <c r="M12" s="3">
        <f>Sheet1!N12</f>
        <v>0</v>
      </c>
      <c r="N12" s="3">
        <f>Sheet1!O12</f>
        <v>0</v>
      </c>
      <c r="O12" s="3">
        <f>Sheet1!P12</f>
        <v>0</v>
      </c>
      <c r="P12" s="3">
        <f>Sheet1!Q12+Sheet1!R12+Sheet1!S12</f>
        <v>0</v>
      </c>
      <c r="Q12" s="3">
        <f>Sheet1!T12</f>
        <v>7060</v>
      </c>
      <c r="R12" s="3">
        <f>Sheet1!U12</f>
        <v>0</v>
      </c>
      <c r="S12" s="3">
        <f>Sheet1!V12</f>
        <v>0</v>
      </c>
      <c r="T12" s="3">
        <f>Sheet1!W12</f>
        <v>0</v>
      </c>
      <c r="U12" s="3">
        <f>Sheet1!X12</f>
        <v>0</v>
      </c>
      <c r="V12" s="3">
        <f>Sheet1!Y12</f>
        <v>0</v>
      </c>
      <c r="W12" s="3">
        <f>Sheet1!AA12</f>
        <v>0</v>
      </c>
      <c r="X12" s="3">
        <f>Sheet1!AB12</f>
        <v>0</v>
      </c>
      <c r="Y12" s="3">
        <f>Sheet1!AC12</f>
        <v>0</v>
      </c>
      <c r="Z12" s="3">
        <f>Sheet1!AD12</f>
        <v>0</v>
      </c>
      <c r="AA12" s="3">
        <f>Sheet1!AE12+Sheet1!Z12</f>
        <v>0</v>
      </c>
      <c r="AB12" s="3">
        <f>Sheet1!AF12</f>
        <v>0</v>
      </c>
      <c r="AC12" s="3">
        <f>Sheet1!AG12</f>
        <v>0</v>
      </c>
      <c r="AD12" s="3">
        <f>Sheet1!AH12+Sheet1!AI12</f>
        <v>3240</v>
      </c>
    </row>
    <row r="13" spans="1:30" x14ac:dyDescent="0.3">
      <c r="A13" s="3" t="str">
        <f>Sheet1!A13</f>
        <v>50-2421</v>
      </c>
      <c r="B13" s="3">
        <f>Sheet1!B13</f>
        <v>0</v>
      </c>
      <c r="C13" s="3">
        <f>Sheet1!C13</f>
        <v>12032</v>
      </c>
      <c r="D13" s="3">
        <f>Sheet1!D13</f>
        <v>8296</v>
      </c>
      <c r="E13" s="3">
        <f>Sheet1!E13</f>
        <v>0</v>
      </c>
      <c r="F13" s="3">
        <f>Sheet1!F13</f>
        <v>3900</v>
      </c>
      <c r="G13" s="3">
        <f>Sheet1!G13</f>
        <v>0</v>
      </c>
      <c r="H13" s="3">
        <f>Sheet1!H13</f>
        <v>0</v>
      </c>
      <c r="I13" s="3">
        <f>Sheet1!J13</f>
        <v>0</v>
      </c>
      <c r="J13" s="3">
        <f>Sheet1!K13</f>
        <v>0</v>
      </c>
      <c r="K13" s="3">
        <f>Sheet1!L13</f>
        <v>0</v>
      </c>
      <c r="L13" s="3">
        <f>Sheet1!M13</f>
        <v>0</v>
      </c>
      <c r="M13" s="3">
        <f>Sheet1!N13</f>
        <v>0</v>
      </c>
      <c r="N13" s="3">
        <f>Sheet1!O13</f>
        <v>0</v>
      </c>
      <c r="O13" s="3">
        <f>Sheet1!P13</f>
        <v>650</v>
      </c>
      <c r="P13" s="3">
        <f>Sheet1!Q13+Sheet1!R13+Sheet1!S13</f>
        <v>0</v>
      </c>
      <c r="Q13" s="3">
        <f>Sheet1!T13</f>
        <v>4870</v>
      </c>
      <c r="R13" s="3">
        <f>Sheet1!U13</f>
        <v>0</v>
      </c>
      <c r="S13" s="3">
        <f>Sheet1!V13</f>
        <v>0</v>
      </c>
      <c r="T13" s="3">
        <f>Sheet1!W13</f>
        <v>0</v>
      </c>
      <c r="U13" s="3">
        <f>Sheet1!X13</f>
        <v>0</v>
      </c>
      <c r="V13" s="3">
        <f>Sheet1!Y13</f>
        <v>0</v>
      </c>
      <c r="W13" s="3">
        <f>Sheet1!AA13</f>
        <v>0</v>
      </c>
      <c r="X13" s="3">
        <f>Sheet1!AB13</f>
        <v>0</v>
      </c>
      <c r="Y13" s="3">
        <f>Sheet1!AC13</f>
        <v>0</v>
      </c>
      <c r="Z13" s="3">
        <f>Sheet1!AD13</f>
        <v>0</v>
      </c>
      <c r="AA13" s="3">
        <f>Sheet1!AE13+Sheet1!Z13</f>
        <v>0</v>
      </c>
      <c r="AB13" s="3">
        <f>Sheet1!AF13</f>
        <v>0</v>
      </c>
      <c r="AC13" s="3">
        <f>Sheet1!AG13</f>
        <v>0</v>
      </c>
      <c r="AD13" s="3">
        <f>Sheet1!AH13+Sheet1!AI13</f>
        <v>2520</v>
      </c>
    </row>
    <row r="14" spans="1:30" x14ac:dyDescent="0.3">
      <c r="A14" s="3" t="str">
        <f>Sheet1!A14</f>
        <v>50-4900</v>
      </c>
      <c r="B14" s="3">
        <f>Sheet1!B14</f>
        <v>0</v>
      </c>
      <c r="C14" s="3">
        <f>Sheet1!C14</f>
        <v>6002.5</v>
      </c>
      <c r="D14" s="3">
        <f>Sheet1!D14</f>
        <v>864</v>
      </c>
      <c r="E14" s="3">
        <f>Sheet1!E14</f>
        <v>15863.1</v>
      </c>
      <c r="F14" s="3">
        <f>Sheet1!F14</f>
        <v>1744</v>
      </c>
      <c r="G14" s="3">
        <f>Sheet1!G14</f>
        <v>0</v>
      </c>
      <c r="H14" s="3">
        <f>Sheet1!H14</f>
        <v>0</v>
      </c>
      <c r="I14" s="3">
        <f>Sheet1!J14</f>
        <v>0</v>
      </c>
      <c r="J14" s="3">
        <f>Sheet1!K14</f>
        <v>0</v>
      </c>
      <c r="K14" s="3">
        <f>Sheet1!L14</f>
        <v>0</v>
      </c>
      <c r="L14" s="3">
        <f>Sheet1!M14</f>
        <v>0</v>
      </c>
      <c r="M14" s="3">
        <f>Sheet1!N14</f>
        <v>0</v>
      </c>
      <c r="N14" s="3">
        <f>Sheet1!O14</f>
        <v>0</v>
      </c>
      <c r="O14" s="3">
        <f>Sheet1!P14</f>
        <v>0</v>
      </c>
      <c r="P14" s="3">
        <f>Sheet1!Q14+Sheet1!R14+Sheet1!S14</f>
        <v>0</v>
      </c>
      <c r="Q14" s="3">
        <f>Sheet1!T14</f>
        <v>3072</v>
      </c>
      <c r="R14" s="3">
        <f>Sheet1!U14</f>
        <v>0</v>
      </c>
      <c r="S14" s="3">
        <f>Sheet1!V14</f>
        <v>0</v>
      </c>
      <c r="T14" s="3">
        <f>Sheet1!W14</f>
        <v>0</v>
      </c>
      <c r="U14" s="3">
        <f>Sheet1!X14</f>
        <v>0</v>
      </c>
      <c r="V14" s="3">
        <f>Sheet1!Y14</f>
        <v>0</v>
      </c>
      <c r="W14" s="3">
        <f>Sheet1!AA14</f>
        <v>0</v>
      </c>
      <c r="X14" s="3">
        <f>Sheet1!AB14</f>
        <v>0</v>
      </c>
      <c r="Y14" s="3">
        <f>Sheet1!AC14</f>
        <v>0</v>
      </c>
      <c r="Z14" s="3">
        <f>Sheet1!AD14</f>
        <v>0</v>
      </c>
      <c r="AA14" s="3">
        <f>Sheet1!AE14+Sheet1!Z14</f>
        <v>0</v>
      </c>
      <c r="AB14" s="3">
        <f>Sheet1!AF14</f>
        <v>0</v>
      </c>
      <c r="AC14" s="3">
        <f>Sheet1!AG14</f>
        <v>0</v>
      </c>
      <c r="AD14" s="3">
        <f>Sheet1!AH14+Sheet1!AI14</f>
        <v>1362</v>
      </c>
    </row>
    <row r="15" spans="1:30" x14ac:dyDescent="0.3">
      <c r="A15" s="3" t="str">
        <f>Sheet1!A15</f>
        <v>50-6686</v>
      </c>
      <c r="B15" s="3">
        <f>Sheet1!B15</f>
        <v>0</v>
      </c>
      <c r="C15" s="3">
        <f>Sheet1!C15</f>
        <v>13860</v>
      </c>
      <c r="D15" s="3">
        <f>Sheet1!D15</f>
        <v>7488</v>
      </c>
      <c r="E15" s="3">
        <f>Sheet1!E15</f>
        <v>13824</v>
      </c>
      <c r="F15" s="3">
        <f>Sheet1!F15</f>
        <v>1350</v>
      </c>
      <c r="G15" s="3">
        <f>Sheet1!G15</f>
        <v>0</v>
      </c>
      <c r="H15" s="3">
        <f>Sheet1!H15</f>
        <v>0</v>
      </c>
      <c r="I15" s="3">
        <f>Sheet1!J15</f>
        <v>0</v>
      </c>
      <c r="J15" s="3">
        <f>Sheet1!K15</f>
        <v>0</v>
      </c>
      <c r="K15" s="3">
        <f>Sheet1!L15</f>
        <v>1764</v>
      </c>
      <c r="L15" s="3">
        <f>Sheet1!M15</f>
        <v>1008</v>
      </c>
      <c r="M15" s="3">
        <f>Sheet1!N15</f>
        <v>252</v>
      </c>
      <c r="N15" s="3">
        <f>Sheet1!O15</f>
        <v>0</v>
      </c>
      <c r="O15" s="3">
        <f>Sheet1!P15</f>
        <v>0</v>
      </c>
      <c r="P15" s="3">
        <f>Sheet1!Q15+Sheet1!R15+Sheet1!S15</f>
        <v>0</v>
      </c>
      <c r="Q15" s="3">
        <f>Sheet1!T15</f>
        <v>3528</v>
      </c>
      <c r="R15" s="3">
        <f>Sheet1!U15</f>
        <v>0</v>
      </c>
      <c r="S15" s="3">
        <f>Sheet1!V15</f>
        <v>0</v>
      </c>
      <c r="T15" s="3">
        <f>Sheet1!W15</f>
        <v>0</v>
      </c>
      <c r="U15" s="3">
        <f>Sheet1!X15</f>
        <v>0</v>
      </c>
      <c r="V15" s="3">
        <f>Sheet1!Y15</f>
        <v>0</v>
      </c>
      <c r="W15" s="3">
        <f>Sheet1!AA15</f>
        <v>0</v>
      </c>
      <c r="X15" s="3">
        <f>Sheet1!AB15</f>
        <v>0</v>
      </c>
      <c r="Y15" s="3">
        <f>Sheet1!AC15</f>
        <v>0</v>
      </c>
      <c r="Z15" s="3">
        <f>Sheet1!AD15</f>
        <v>0</v>
      </c>
      <c r="AA15" s="3">
        <f>Sheet1!AE15+Sheet1!Z15</f>
        <v>0</v>
      </c>
      <c r="AB15" s="3">
        <f>Sheet1!AF15</f>
        <v>0</v>
      </c>
      <c r="AC15" s="3">
        <f>Sheet1!AG15</f>
        <v>0</v>
      </c>
      <c r="AD15" s="3">
        <f>Sheet1!AH15+Sheet1!AI15</f>
        <v>4176</v>
      </c>
    </row>
    <row r="16" spans="1:30" x14ac:dyDescent="0.3">
      <c r="A16" s="3" t="str">
        <f>Sheet1!A16</f>
        <v>50-6729</v>
      </c>
      <c r="B16" s="3">
        <f>Sheet1!B16</f>
        <v>0</v>
      </c>
      <c r="C16" s="3">
        <f>Sheet1!C16</f>
        <v>10395</v>
      </c>
      <c r="D16" s="3">
        <f>Sheet1!D16</f>
        <v>3960</v>
      </c>
      <c r="E16" s="3">
        <f>Sheet1!E16</f>
        <v>8100</v>
      </c>
      <c r="F16" s="3">
        <f>Sheet1!F16</f>
        <v>4200</v>
      </c>
      <c r="G16" s="3">
        <f>Sheet1!G16</f>
        <v>0</v>
      </c>
      <c r="H16" s="3">
        <f>Sheet1!H16</f>
        <v>0</v>
      </c>
      <c r="I16" s="3">
        <f>Sheet1!J16</f>
        <v>0</v>
      </c>
      <c r="J16" s="3">
        <f>Sheet1!K16</f>
        <v>0</v>
      </c>
      <c r="K16" s="3">
        <f>Sheet1!L16</f>
        <v>920</v>
      </c>
      <c r="L16" s="3">
        <f>Sheet1!M16</f>
        <v>420</v>
      </c>
      <c r="M16" s="3">
        <f>Sheet1!N16</f>
        <v>315</v>
      </c>
      <c r="N16" s="3">
        <f>Sheet1!O16</f>
        <v>0</v>
      </c>
      <c r="O16" s="3">
        <f>Sheet1!P16</f>
        <v>0</v>
      </c>
      <c r="P16" s="3">
        <f>Sheet1!Q16+Sheet1!R16+Sheet1!S16</f>
        <v>0</v>
      </c>
      <c r="Q16" s="3">
        <f>Sheet1!T16</f>
        <v>1995</v>
      </c>
      <c r="R16" s="3">
        <f>Sheet1!U16</f>
        <v>0</v>
      </c>
      <c r="S16" s="3">
        <f>Sheet1!V16</f>
        <v>0</v>
      </c>
      <c r="T16" s="3">
        <f>Sheet1!W16</f>
        <v>0</v>
      </c>
      <c r="U16" s="3">
        <f>Sheet1!X16</f>
        <v>0</v>
      </c>
      <c r="V16" s="3">
        <f>Sheet1!Y16</f>
        <v>0</v>
      </c>
      <c r="W16" s="3">
        <f>Sheet1!AA16</f>
        <v>0</v>
      </c>
      <c r="X16" s="3">
        <f>Sheet1!AB16</f>
        <v>0</v>
      </c>
      <c r="Y16" s="3">
        <f>Sheet1!AC16</f>
        <v>0</v>
      </c>
      <c r="Z16" s="3">
        <f>Sheet1!AD16</f>
        <v>0</v>
      </c>
      <c r="AA16" s="3">
        <f>Sheet1!AE16+Sheet1!Z16</f>
        <v>0</v>
      </c>
      <c r="AB16" s="3">
        <f>Sheet1!AF16</f>
        <v>0</v>
      </c>
      <c r="AC16" s="3">
        <f>Sheet1!AG16</f>
        <v>0</v>
      </c>
      <c r="AD16" s="3">
        <f>Sheet1!AH16+Sheet1!AI16</f>
        <v>2808</v>
      </c>
    </row>
    <row r="17" spans="1:30" x14ac:dyDescent="0.3">
      <c r="A17" s="3" t="str">
        <f>Sheet1!A17</f>
        <v>50-9615</v>
      </c>
      <c r="B17" s="3">
        <f>Sheet1!B17</f>
        <v>0</v>
      </c>
      <c r="C17" s="3">
        <f>Sheet1!C17</f>
        <v>0</v>
      </c>
      <c r="D17" s="3">
        <f>Sheet1!D17</f>
        <v>0</v>
      </c>
      <c r="E17" s="3">
        <f>Sheet1!E17</f>
        <v>0</v>
      </c>
      <c r="F17" s="3">
        <f>Sheet1!F17</f>
        <v>1300</v>
      </c>
      <c r="G17" s="3">
        <f>Sheet1!G17</f>
        <v>0</v>
      </c>
      <c r="H17" s="3">
        <f>Sheet1!H17</f>
        <v>0</v>
      </c>
      <c r="I17" s="3">
        <f>Sheet1!J17</f>
        <v>0</v>
      </c>
      <c r="J17" s="3">
        <f>Sheet1!K17</f>
        <v>0</v>
      </c>
      <c r="K17" s="3">
        <f>Sheet1!L17</f>
        <v>0</v>
      </c>
      <c r="L17" s="3">
        <f>Sheet1!M17</f>
        <v>0</v>
      </c>
      <c r="M17" s="3">
        <f>Sheet1!N17</f>
        <v>0</v>
      </c>
      <c r="N17" s="3">
        <f>Sheet1!O17</f>
        <v>0</v>
      </c>
      <c r="O17" s="3">
        <f>Sheet1!P17</f>
        <v>0</v>
      </c>
      <c r="P17" s="3">
        <f>Sheet1!Q17+Sheet1!R17+Sheet1!S17</f>
        <v>0</v>
      </c>
      <c r="Q17" s="3">
        <f>Sheet1!T17</f>
        <v>0</v>
      </c>
      <c r="R17" s="3">
        <f>Sheet1!U17</f>
        <v>0</v>
      </c>
      <c r="S17" s="3">
        <f>Sheet1!V17</f>
        <v>0</v>
      </c>
      <c r="T17" s="3">
        <f>Sheet1!W17</f>
        <v>0</v>
      </c>
      <c r="U17" s="3">
        <f>Sheet1!X17</f>
        <v>0</v>
      </c>
      <c r="V17" s="3">
        <f>Sheet1!Y17</f>
        <v>0</v>
      </c>
      <c r="W17" s="3">
        <f>Sheet1!AA17</f>
        <v>0</v>
      </c>
      <c r="X17" s="3">
        <f>Sheet1!AB17</f>
        <v>0</v>
      </c>
      <c r="Y17" s="3">
        <f>Sheet1!AC17</f>
        <v>0</v>
      </c>
      <c r="Z17" s="3">
        <f>Sheet1!AD17</f>
        <v>0</v>
      </c>
      <c r="AA17" s="3">
        <f>Sheet1!AE17+Sheet1!Z17</f>
        <v>0</v>
      </c>
      <c r="AB17" s="3">
        <f>Sheet1!AF17</f>
        <v>600</v>
      </c>
      <c r="AC17" s="3">
        <f>Sheet1!AG17</f>
        <v>0</v>
      </c>
      <c r="AD17" s="3">
        <f>Sheet1!AH17+Sheet1!AI17</f>
        <v>0</v>
      </c>
    </row>
    <row r="18" spans="1:30" x14ac:dyDescent="0.3">
      <c r="A18" s="3" t="str">
        <f>Sheet1!A18</f>
        <v>50-4748</v>
      </c>
      <c r="B18" s="3">
        <f>Sheet1!B18</f>
        <v>0</v>
      </c>
      <c r="C18" s="3">
        <f>Sheet1!C18</f>
        <v>6171</v>
      </c>
      <c r="D18" s="3">
        <f>Sheet1!D18</f>
        <v>6171</v>
      </c>
      <c r="E18" s="3">
        <f>Sheet1!E18</f>
        <v>0</v>
      </c>
      <c r="F18" s="3">
        <f>Sheet1!F18</f>
        <v>1416</v>
      </c>
      <c r="G18" s="3">
        <f>Sheet1!G18</f>
        <v>0</v>
      </c>
      <c r="H18" s="3">
        <f>Sheet1!H18</f>
        <v>0</v>
      </c>
      <c r="I18" s="3">
        <f>Sheet1!J18</f>
        <v>0</v>
      </c>
      <c r="J18" s="3">
        <f>Sheet1!K18</f>
        <v>6160</v>
      </c>
      <c r="K18" s="3">
        <f>Sheet1!L18</f>
        <v>0</v>
      </c>
      <c r="L18" s="3">
        <f>Sheet1!M18</f>
        <v>0</v>
      </c>
      <c r="M18" s="3">
        <f>Sheet1!N18</f>
        <v>0</v>
      </c>
      <c r="N18" s="3">
        <f>Sheet1!O18</f>
        <v>0</v>
      </c>
      <c r="O18" s="3">
        <f>Sheet1!P18</f>
        <v>0</v>
      </c>
      <c r="P18" s="3">
        <f>Sheet1!Q18+Sheet1!R18+Sheet1!S18</f>
        <v>0</v>
      </c>
      <c r="Q18" s="3">
        <f>Sheet1!T18</f>
        <v>0</v>
      </c>
      <c r="R18" s="3">
        <f>Sheet1!U18</f>
        <v>0</v>
      </c>
      <c r="S18" s="3">
        <f>Sheet1!V18</f>
        <v>0</v>
      </c>
      <c r="T18" s="3">
        <f>Sheet1!W18</f>
        <v>0</v>
      </c>
      <c r="U18" s="3">
        <f>Sheet1!X18</f>
        <v>0</v>
      </c>
      <c r="V18" s="3">
        <f>Sheet1!Y18</f>
        <v>0</v>
      </c>
      <c r="W18" s="3">
        <f>Sheet1!AA18</f>
        <v>0</v>
      </c>
      <c r="X18" s="3">
        <f>Sheet1!AB18</f>
        <v>0</v>
      </c>
      <c r="Y18" s="3">
        <f>Sheet1!AC18</f>
        <v>0</v>
      </c>
      <c r="Z18" s="3">
        <f>Sheet1!AD18</f>
        <v>0</v>
      </c>
      <c r="AA18" s="3">
        <f>Sheet1!AE18+Sheet1!Z18</f>
        <v>0</v>
      </c>
      <c r="AB18" s="3">
        <f>Sheet1!AF18</f>
        <v>576</v>
      </c>
      <c r="AC18" s="3">
        <f>Sheet1!AG18</f>
        <v>0</v>
      </c>
      <c r="AD18" s="3">
        <f>Sheet1!AH18+Sheet1!AI18</f>
        <v>0</v>
      </c>
    </row>
    <row r="19" spans="1:30" x14ac:dyDescent="0.3">
      <c r="A19" s="3" t="str">
        <f>Sheet1!A19</f>
        <v>50-2641</v>
      </c>
      <c r="B19" s="3">
        <f>Sheet1!B19</f>
        <v>0</v>
      </c>
      <c r="C19" s="3">
        <f>Sheet1!C19</f>
        <v>0</v>
      </c>
      <c r="D19" s="3">
        <f>Sheet1!D19</f>
        <v>0</v>
      </c>
      <c r="E19" s="3">
        <f>Sheet1!E19</f>
        <v>0</v>
      </c>
      <c r="F19" s="3">
        <f>Sheet1!F19</f>
        <v>0</v>
      </c>
      <c r="G19" s="3">
        <f>Sheet1!G19</f>
        <v>0</v>
      </c>
      <c r="H19" s="3">
        <f>Sheet1!H19</f>
        <v>0</v>
      </c>
      <c r="I19" s="3">
        <f>Sheet1!J19</f>
        <v>0</v>
      </c>
      <c r="J19" s="3">
        <f>Sheet1!K19</f>
        <v>0</v>
      </c>
      <c r="K19" s="3">
        <f>Sheet1!L19</f>
        <v>0</v>
      </c>
      <c r="L19" s="3">
        <f>Sheet1!M19</f>
        <v>0</v>
      </c>
      <c r="M19" s="3">
        <f>Sheet1!N19</f>
        <v>0</v>
      </c>
      <c r="N19" s="3">
        <f>Sheet1!O19</f>
        <v>0</v>
      </c>
      <c r="O19" s="3">
        <f>Sheet1!P19</f>
        <v>0</v>
      </c>
      <c r="P19" s="3">
        <f>Sheet1!Q19+Sheet1!R19+Sheet1!S19</f>
        <v>0</v>
      </c>
      <c r="Q19" s="3">
        <f>Sheet1!T19</f>
        <v>0</v>
      </c>
      <c r="R19" s="3">
        <f>Sheet1!U19</f>
        <v>0</v>
      </c>
      <c r="S19" s="3">
        <f>Sheet1!V19</f>
        <v>0</v>
      </c>
      <c r="T19" s="3">
        <f>Sheet1!W19</f>
        <v>0</v>
      </c>
      <c r="U19" s="3">
        <f>Sheet1!X19</f>
        <v>0</v>
      </c>
      <c r="V19" s="3">
        <f>Sheet1!Y19</f>
        <v>0</v>
      </c>
      <c r="W19" s="3">
        <f>Sheet1!AA19</f>
        <v>0</v>
      </c>
      <c r="X19" s="3">
        <f>Sheet1!AB19</f>
        <v>0</v>
      </c>
      <c r="Y19" s="3">
        <f>Sheet1!AC19</f>
        <v>0</v>
      </c>
      <c r="Z19" s="3">
        <f>Sheet1!AD19</f>
        <v>0</v>
      </c>
      <c r="AA19" s="3">
        <f>Sheet1!AE19+Sheet1!Z19</f>
        <v>0</v>
      </c>
      <c r="AB19" s="3">
        <f>Sheet1!AF19</f>
        <v>3888</v>
      </c>
      <c r="AC19" s="3">
        <f>Sheet1!AG19</f>
        <v>0</v>
      </c>
      <c r="AD19" s="3">
        <f>Sheet1!AH19+Sheet1!AI19</f>
        <v>0</v>
      </c>
    </row>
    <row r="20" spans="1:30" x14ac:dyDescent="0.3">
      <c r="A20" s="3" t="str">
        <f>Sheet1!A20</f>
        <v>50-0786-M</v>
      </c>
      <c r="B20" s="3">
        <f>Sheet1!B20</f>
        <v>0</v>
      </c>
      <c r="C20" s="3">
        <f>Sheet1!C20</f>
        <v>0</v>
      </c>
      <c r="D20" s="3">
        <f>Sheet1!D20</f>
        <v>0</v>
      </c>
      <c r="E20" s="3">
        <f>Sheet1!E20</f>
        <v>0</v>
      </c>
      <c r="F20" s="3">
        <f>Sheet1!F20</f>
        <v>0</v>
      </c>
      <c r="G20" s="3">
        <f>Sheet1!G20</f>
        <v>0</v>
      </c>
      <c r="H20" s="3">
        <f>Sheet1!H20</f>
        <v>0</v>
      </c>
      <c r="I20" s="3">
        <f>Sheet1!J20</f>
        <v>0</v>
      </c>
      <c r="J20" s="3">
        <f>Sheet1!K20</f>
        <v>0</v>
      </c>
      <c r="K20" s="3">
        <f>Sheet1!L20</f>
        <v>0</v>
      </c>
      <c r="L20" s="3">
        <f>Sheet1!M20</f>
        <v>0</v>
      </c>
      <c r="M20" s="3">
        <f>Sheet1!N20</f>
        <v>0</v>
      </c>
      <c r="N20" s="3">
        <f>Sheet1!O20</f>
        <v>0</v>
      </c>
      <c r="O20" s="3">
        <f>Sheet1!P20</f>
        <v>0</v>
      </c>
      <c r="P20" s="3">
        <f>Sheet1!Q20+Sheet1!R20+Sheet1!S20</f>
        <v>0</v>
      </c>
      <c r="Q20" s="3">
        <f>Sheet1!T20</f>
        <v>0</v>
      </c>
      <c r="R20" s="3">
        <f>Sheet1!U20</f>
        <v>0</v>
      </c>
      <c r="S20" s="3">
        <f>Sheet1!V20</f>
        <v>0</v>
      </c>
      <c r="T20" s="3">
        <f>Sheet1!W20</f>
        <v>0</v>
      </c>
      <c r="U20" s="3">
        <f>Sheet1!X20</f>
        <v>0</v>
      </c>
      <c r="V20" s="3">
        <f>Sheet1!Y20</f>
        <v>0</v>
      </c>
      <c r="W20" s="3">
        <f>Sheet1!AA20</f>
        <v>0</v>
      </c>
      <c r="X20" s="3">
        <f>Sheet1!AB20</f>
        <v>0</v>
      </c>
      <c r="Y20" s="3">
        <f>Sheet1!AC20</f>
        <v>0</v>
      </c>
      <c r="Z20" s="3">
        <f>Sheet1!AD20</f>
        <v>0</v>
      </c>
      <c r="AA20" s="3">
        <f>Sheet1!AE20+Sheet1!Z20</f>
        <v>0</v>
      </c>
      <c r="AB20" s="3">
        <f>Sheet1!AF20</f>
        <v>0</v>
      </c>
      <c r="AC20" s="3">
        <f>Sheet1!AG20</f>
        <v>0</v>
      </c>
      <c r="AD20" s="3">
        <f>Sheet1!AH20+Sheet1!AI20</f>
        <v>0</v>
      </c>
    </row>
    <row r="21" spans="1:30" x14ac:dyDescent="0.3">
      <c r="A21" s="3" t="str">
        <f>Sheet1!A21</f>
        <v>50-3627-M</v>
      </c>
      <c r="B21" s="3">
        <f>Sheet1!B21</f>
        <v>0</v>
      </c>
      <c r="C21" s="3">
        <f>Sheet1!C21</f>
        <v>4800</v>
      </c>
      <c r="D21" s="3">
        <f>Sheet1!D21</f>
        <v>9828</v>
      </c>
      <c r="E21" s="3">
        <f>Sheet1!E21</f>
        <v>0</v>
      </c>
      <c r="F21" s="3">
        <f>Sheet1!F21</f>
        <v>600</v>
      </c>
      <c r="G21" s="3">
        <f>Sheet1!G21</f>
        <v>0</v>
      </c>
      <c r="H21" s="3">
        <f>Sheet1!H21</f>
        <v>0</v>
      </c>
      <c r="I21" s="3">
        <f>Sheet1!J21</f>
        <v>2000</v>
      </c>
      <c r="J21" s="3">
        <f>Sheet1!K21</f>
        <v>0</v>
      </c>
      <c r="K21" s="3">
        <f>Sheet1!L21</f>
        <v>0</v>
      </c>
      <c r="L21" s="3">
        <f>Sheet1!M21</f>
        <v>400</v>
      </c>
      <c r="M21" s="3">
        <f>Sheet1!N21</f>
        <v>0</v>
      </c>
      <c r="N21" s="3">
        <f>Sheet1!O21</f>
        <v>0</v>
      </c>
      <c r="O21" s="3">
        <f>Sheet1!P21</f>
        <v>0</v>
      </c>
      <c r="P21" s="3">
        <f>Sheet1!Q21+Sheet1!R21+Sheet1!S21</f>
        <v>60</v>
      </c>
      <c r="Q21" s="3">
        <f>Sheet1!T21</f>
        <v>0</v>
      </c>
      <c r="R21" s="3">
        <f>Sheet1!U21</f>
        <v>0</v>
      </c>
      <c r="S21" s="3">
        <f>Sheet1!V21</f>
        <v>0</v>
      </c>
      <c r="T21" s="3">
        <f>Sheet1!W21</f>
        <v>0</v>
      </c>
      <c r="U21" s="3">
        <f>Sheet1!X21</f>
        <v>0</v>
      </c>
      <c r="V21" s="3">
        <f>Sheet1!Y21</f>
        <v>6120</v>
      </c>
      <c r="W21" s="3">
        <f>Sheet1!AA21</f>
        <v>0</v>
      </c>
      <c r="X21" s="3">
        <f>Sheet1!AB21</f>
        <v>0</v>
      </c>
      <c r="Y21" s="3">
        <f>Sheet1!AC21</f>
        <v>0</v>
      </c>
      <c r="Z21" s="3">
        <f>Sheet1!AD21</f>
        <v>0</v>
      </c>
      <c r="AA21" s="3">
        <f>Sheet1!AE21+Sheet1!Z21</f>
        <v>0</v>
      </c>
      <c r="AB21" s="3">
        <f>Sheet1!AF21</f>
        <v>3280</v>
      </c>
      <c r="AC21" s="3">
        <f>Sheet1!AG21</f>
        <v>0</v>
      </c>
      <c r="AD21" s="3">
        <f>Sheet1!AH21+Sheet1!AI21</f>
        <v>0</v>
      </c>
    </row>
    <row r="22" spans="1:30" x14ac:dyDescent="0.3">
      <c r="A22" s="3" t="str">
        <f>Sheet1!A22</f>
        <v>50-3632-M</v>
      </c>
      <c r="B22" s="3">
        <f>Sheet1!B22</f>
        <v>0</v>
      </c>
      <c r="C22" s="3">
        <f>Sheet1!C22</f>
        <v>882</v>
      </c>
      <c r="D22" s="3">
        <f>Sheet1!D22</f>
        <v>4000</v>
      </c>
      <c r="E22" s="3">
        <f>Sheet1!E22</f>
        <v>0</v>
      </c>
      <c r="F22" s="3">
        <f>Sheet1!F22</f>
        <v>0</v>
      </c>
      <c r="G22" s="3">
        <f>Sheet1!G22</f>
        <v>0</v>
      </c>
      <c r="H22" s="3">
        <f>Sheet1!H22</f>
        <v>0</v>
      </c>
      <c r="I22" s="3">
        <f>Sheet1!J22</f>
        <v>5600</v>
      </c>
      <c r="J22" s="3">
        <f>Sheet1!K22</f>
        <v>0</v>
      </c>
      <c r="K22" s="3">
        <f>Sheet1!L22</f>
        <v>0</v>
      </c>
      <c r="L22" s="3">
        <f>Sheet1!M22</f>
        <v>800</v>
      </c>
      <c r="M22" s="3">
        <f>Sheet1!N22</f>
        <v>520</v>
      </c>
      <c r="N22" s="3">
        <f>Sheet1!O22</f>
        <v>0</v>
      </c>
      <c r="O22" s="3">
        <f>Sheet1!P22</f>
        <v>0</v>
      </c>
      <c r="P22" s="3">
        <f>Sheet1!Q22+Sheet1!R22+Sheet1!S22</f>
        <v>600</v>
      </c>
      <c r="Q22" s="3">
        <f>Sheet1!T22</f>
        <v>0</v>
      </c>
      <c r="R22" s="3">
        <f>Sheet1!U22</f>
        <v>0</v>
      </c>
      <c r="S22" s="3">
        <f>Sheet1!V22</f>
        <v>0</v>
      </c>
      <c r="T22" s="3">
        <f>Sheet1!W22</f>
        <v>0</v>
      </c>
      <c r="U22" s="3">
        <f>Sheet1!X22</f>
        <v>0</v>
      </c>
      <c r="V22" s="3">
        <f>Sheet1!Y22</f>
        <v>6208</v>
      </c>
      <c r="W22" s="3">
        <f>Sheet1!AA22</f>
        <v>0</v>
      </c>
      <c r="X22" s="3">
        <f>Sheet1!AB22</f>
        <v>0</v>
      </c>
      <c r="Y22" s="3">
        <f>Sheet1!AC22</f>
        <v>0</v>
      </c>
      <c r="Z22" s="3">
        <f>Sheet1!AD22</f>
        <v>0</v>
      </c>
      <c r="AA22" s="3">
        <f>Sheet1!AE22+Sheet1!Z22</f>
        <v>0</v>
      </c>
      <c r="AB22" s="3">
        <f>Sheet1!AF22</f>
        <v>1360</v>
      </c>
      <c r="AC22" s="3">
        <f>Sheet1!AG22</f>
        <v>0</v>
      </c>
      <c r="AD22" s="3">
        <f>Sheet1!AH22+Sheet1!AI22</f>
        <v>0</v>
      </c>
    </row>
    <row r="23" spans="1:30" x14ac:dyDescent="0.3">
      <c r="A23" s="3" t="str">
        <f>Sheet1!A23</f>
        <v>50-1713M</v>
      </c>
      <c r="B23" s="3">
        <f>Sheet1!B23</f>
        <v>0</v>
      </c>
      <c r="C23" s="3">
        <f>Sheet1!C23</f>
        <v>5760</v>
      </c>
      <c r="D23" s="3">
        <f>Sheet1!D23</f>
        <v>216</v>
      </c>
      <c r="E23" s="3">
        <f>Sheet1!E23</f>
        <v>0</v>
      </c>
      <c r="F23" s="3">
        <f>Sheet1!F23</f>
        <v>0</v>
      </c>
      <c r="G23" s="3">
        <f>Sheet1!G23</f>
        <v>0</v>
      </c>
      <c r="H23" s="3">
        <f>Sheet1!H23</f>
        <v>0</v>
      </c>
      <c r="I23" s="3">
        <f>Sheet1!J23</f>
        <v>2800</v>
      </c>
      <c r="J23" s="3">
        <f>Sheet1!K23</f>
        <v>0</v>
      </c>
      <c r="K23" s="3">
        <f>Sheet1!L23</f>
        <v>0</v>
      </c>
      <c r="L23" s="3">
        <f>Sheet1!M23</f>
        <v>90</v>
      </c>
      <c r="M23" s="3">
        <f>Sheet1!N23</f>
        <v>0</v>
      </c>
      <c r="N23" s="3">
        <f>Sheet1!O23</f>
        <v>0</v>
      </c>
      <c r="O23" s="3">
        <f>Sheet1!P23</f>
        <v>0</v>
      </c>
      <c r="P23" s="3">
        <f>Sheet1!Q23+Sheet1!R23+Sheet1!S23</f>
        <v>1050</v>
      </c>
      <c r="Q23" s="3">
        <f>Sheet1!T23</f>
        <v>0</v>
      </c>
      <c r="R23" s="3">
        <f>Sheet1!U23</f>
        <v>0</v>
      </c>
      <c r="S23" s="3">
        <f>Sheet1!V23</f>
        <v>0</v>
      </c>
      <c r="T23" s="3">
        <f>Sheet1!W23</f>
        <v>0</v>
      </c>
      <c r="U23" s="3">
        <f>Sheet1!X23</f>
        <v>0</v>
      </c>
      <c r="V23" s="3">
        <f>Sheet1!Y23</f>
        <v>300</v>
      </c>
      <c r="W23" s="3">
        <f>Sheet1!AA23</f>
        <v>0</v>
      </c>
      <c r="X23" s="3">
        <f>Sheet1!AB23</f>
        <v>0</v>
      </c>
      <c r="Y23" s="3">
        <f>Sheet1!AC23</f>
        <v>0</v>
      </c>
      <c r="Z23" s="3">
        <f>Sheet1!AD23</f>
        <v>0</v>
      </c>
      <c r="AA23" s="3">
        <f>Sheet1!AE23+Sheet1!Z23</f>
        <v>0</v>
      </c>
      <c r="AB23" s="3">
        <f>Sheet1!AF23</f>
        <v>96</v>
      </c>
      <c r="AC23" s="3">
        <f>Sheet1!AG23</f>
        <v>0</v>
      </c>
      <c r="AD23" s="3">
        <f>Sheet1!AH23+Sheet1!AI23</f>
        <v>0</v>
      </c>
    </row>
    <row r="24" spans="1:30" x14ac:dyDescent="0.3">
      <c r="A24" s="3" t="str">
        <f>Sheet1!A24</f>
        <v>50-1731M</v>
      </c>
      <c r="B24" s="3">
        <f>Sheet1!B24</f>
        <v>0</v>
      </c>
      <c r="C24" s="3">
        <f>Sheet1!C24</f>
        <v>1323</v>
      </c>
      <c r="D24" s="3">
        <f>Sheet1!D24</f>
        <v>0</v>
      </c>
      <c r="E24" s="3">
        <f>Sheet1!E24</f>
        <v>0</v>
      </c>
      <c r="F24" s="3">
        <f>Sheet1!F24</f>
        <v>0</v>
      </c>
      <c r="G24" s="3">
        <f>Sheet1!G24</f>
        <v>0</v>
      </c>
      <c r="H24" s="3">
        <f>Sheet1!H24</f>
        <v>0</v>
      </c>
      <c r="I24" s="3">
        <f>Sheet1!J24</f>
        <v>0</v>
      </c>
      <c r="J24" s="3">
        <f>Sheet1!K24</f>
        <v>0</v>
      </c>
      <c r="K24" s="3">
        <f>Sheet1!L24</f>
        <v>0</v>
      </c>
      <c r="L24" s="3">
        <f>Sheet1!M24</f>
        <v>0</v>
      </c>
      <c r="M24" s="3">
        <f>Sheet1!N24</f>
        <v>0</v>
      </c>
      <c r="N24" s="3">
        <f>Sheet1!O24</f>
        <v>0</v>
      </c>
      <c r="O24" s="3">
        <f>Sheet1!P24</f>
        <v>0</v>
      </c>
      <c r="P24" s="3">
        <f>Sheet1!Q24+Sheet1!R24+Sheet1!S24</f>
        <v>0</v>
      </c>
      <c r="Q24" s="3">
        <f>Sheet1!T24</f>
        <v>0</v>
      </c>
      <c r="R24" s="3">
        <f>Sheet1!U24</f>
        <v>0</v>
      </c>
      <c r="S24" s="3">
        <f>Sheet1!V24</f>
        <v>0</v>
      </c>
      <c r="T24" s="3">
        <f>Sheet1!W24</f>
        <v>0</v>
      </c>
      <c r="U24" s="3">
        <f>Sheet1!X24</f>
        <v>0</v>
      </c>
      <c r="V24" s="3">
        <f>Sheet1!Y24</f>
        <v>2646</v>
      </c>
      <c r="W24" s="3">
        <f>Sheet1!AA24</f>
        <v>0</v>
      </c>
      <c r="X24" s="3">
        <f>Sheet1!AB24</f>
        <v>0</v>
      </c>
      <c r="Y24" s="3">
        <f>Sheet1!AC24</f>
        <v>0</v>
      </c>
      <c r="Z24" s="3">
        <f>Sheet1!AD24</f>
        <v>0</v>
      </c>
      <c r="AA24" s="3">
        <f>Sheet1!AE24+Sheet1!Z24</f>
        <v>0</v>
      </c>
      <c r="AB24" s="3">
        <f>Sheet1!AF24</f>
        <v>384</v>
      </c>
      <c r="AC24" s="3">
        <f>Sheet1!AG24</f>
        <v>0</v>
      </c>
      <c r="AD24" s="3">
        <f>Sheet1!AH24+Sheet1!AI24</f>
        <v>0</v>
      </c>
    </row>
    <row r="25" spans="1:3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Stackpole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2018-07-10T14:27:02Z</dcterms:created>
  <dcterms:modified xsi:type="dcterms:W3CDTF">2020-09-23T12:17:18Z</dcterms:modified>
</cp:coreProperties>
</file>