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Documents\Github\housing-risk\ingestion\"/>
    </mc:Choice>
  </mc:AlternateContent>
  <bookViews>
    <workbookView xWindow="0" yWindow="0" windowWidth="19200" windowHeight="6660"/>
  </bookViews>
  <sheets>
    <sheet name="temp_snapshots_test" sheetId="1" r:id="rId1"/>
  </sheets>
  <calcPr calcId="171027"/>
</workbook>
</file>

<file path=xl/calcChain.xml><?xml version="1.0" encoding="utf-8"?>
<calcChain xmlns="http://schemas.openxmlformats.org/spreadsheetml/2006/main">
  <c r="B60" i="1" l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A30" i="1"/>
  <c r="C30" i="1" s="1"/>
  <c r="A29" i="1"/>
  <c r="C29" i="1" s="1"/>
  <c r="A28" i="1"/>
  <c r="C28" i="1" s="1"/>
  <c r="A27" i="1"/>
  <c r="C27" i="1" s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A20" i="1"/>
  <c r="C20" i="1" s="1"/>
  <c r="A19" i="1"/>
  <c r="C19" i="1" s="1"/>
  <c r="A18" i="1"/>
  <c r="C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C11" i="1" s="1"/>
  <c r="A10" i="1"/>
  <c r="C10" i="1" s="1"/>
  <c r="A9" i="1"/>
  <c r="C9" i="1" s="1"/>
  <c r="A8" i="1"/>
  <c r="C8" i="1" s="1"/>
  <c r="A7" i="1"/>
  <c r="C7" i="1" s="1"/>
  <c r="A6" i="1"/>
  <c r="C6" i="1" s="1"/>
  <c r="A5" i="1"/>
  <c r="C5" i="1" s="1"/>
  <c r="A4" i="1"/>
  <c r="C4" i="1" s="1"/>
  <c r="A3" i="1"/>
  <c r="C3" i="1" s="1"/>
  <c r="A2" i="1"/>
  <c r="C2" i="1" s="1"/>
</calcChain>
</file>

<file path=xl/sharedStrings.xml><?xml version="1.0" encoding="utf-8"?>
<sst xmlns="http://schemas.openxmlformats.org/spreadsheetml/2006/main" count="238" uniqueCount="40">
  <si>
    <t>table_name</t>
  </si>
  <si>
    <t>date</t>
  </si>
  <si>
    <t>path</t>
  </si>
  <si>
    <t>filename</t>
  </si>
  <si>
    <t>notes</t>
  </si>
  <si>
    <t>contracts</t>
  </si>
  <si>
    <t>none</t>
  </si>
  <si>
    <t>properties</t>
  </si>
  <si>
    <t>MF_Properties_with_Assistance___Sec8_Contracts.txt</t>
  </si>
  <si>
    <t>../data/section8/contracts_database/urban_institute/2016-05/</t>
  </si>
  <si>
    <t>../data/section8/contracts_database/urban_institute/2016-08/</t>
  </si>
  <si>
    <t>../data/section8/contracts_database/urban_institute/2003-06/</t>
  </si>
  <si>
    <t>../data/section8/contracts_database/urban_institute/2005-01/</t>
  </si>
  <si>
    <t>../data/section8/contracts_database/urban_institute/2005-05/</t>
  </si>
  <si>
    <t>../data/section8/contracts_database/urban_institute/2005-07/</t>
  </si>
  <si>
    <t>../data/section8/contracts_database/urban_institute/2006-02/</t>
  </si>
  <si>
    <t>../data/section8/contracts_database/urban_institute/2006-04/</t>
  </si>
  <si>
    <t>../data/section8/contracts_database/urban_institute/2006-05/</t>
  </si>
  <si>
    <t>../data/section8/contracts_database/urban_institute/2006-07/</t>
  </si>
  <si>
    <t>../data/section8/contracts_database/urban_institute/2006-09/</t>
  </si>
  <si>
    <t>../data/section8/contracts_database/urban_institute/2007-01/</t>
  </si>
  <si>
    <t>../data/section8/contracts_database/urban_institute/2007-02/</t>
  </si>
  <si>
    <t>../data/section8/contracts_database/urban_institute/2007-07/</t>
  </si>
  <si>
    <t>../data/section8/contracts_database/urban_institute/2007-09/</t>
  </si>
  <si>
    <t>../data/section8/contracts_database/urban_institute/2007-12/</t>
  </si>
  <si>
    <t>../data/section8/contracts_database/urban_institute/2008-03/</t>
  </si>
  <si>
    <t>../data/section8/contracts_database/urban_institute/2013-09/</t>
  </si>
  <si>
    <t>../data/section8/contracts_database/urban_institute/2014-10/</t>
  </si>
  <si>
    <t>../data/section8/contracts_database/urban_institute/2014-11/</t>
  </si>
  <si>
    <t>../data/section8/contracts_database/urban_institute/2015-03/</t>
  </si>
  <si>
    <t>../data/section8/contracts_database/urban_institute/2015-04/</t>
  </si>
  <si>
    <t>../data/section8/contracts_database/urban_institute/2015-05/</t>
  </si>
  <si>
    <t>../data/section8/contracts_database/urban_institute/2015-08/</t>
  </si>
  <si>
    <t>../data/section8/contracts_database/urban_institute/2015-10/</t>
  </si>
  <si>
    <t>../data/section8/contracts_database/urban_institute/2015-11/</t>
  </si>
  <si>
    <t>../data/section8/contracts_database/urban_institute/2015-12/</t>
  </si>
  <si>
    <t>../data/section8/contracts_database/urban_institute/2016-01/</t>
  </si>
  <si>
    <t>../data/section8/contracts_database/urban_institute/2016-04/</t>
  </si>
  <si>
    <t>table_id</t>
  </si>
  <si>
    <t>MF_Assistance_&amp;_Sec8_Contracts.txt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</si>
</sst>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29" workbookViewId="0">
      <selection activeCell="E32" sqref="E32:E60"/>
    </sheetView>
  </sheetViews>
  <sheetFormatPr defaultRowHeight="14.5" x14ac:dyDescent="0.35"/>
  <cols>
    <col min="3" max="3" width="11.1796875" customWidth="1"/>
    <col min="4" max="4" width="54.08984375" customWidth="1"/>
    <col min="5" max="5" width="33.54296875" customWidth="1"/>
  </cols>
  <sheetData>
    <row r="1" spans="1:6" s="4" customFormat="1" x14ac:dyDescent="0.35">
      <c r="A1" s="4" t="s">
        <v>38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35">
      <c r="A2" s="3" t="str">
        <f>"p"&amp;LEFT(RIGHT(D2,8),7)</f>
        <v>p2003-06</v>
      </c>
      <c r="B2" t="s">
        <v>7</v>
      </c>
      <c r="C2" s="1">
        <f>DATEVALUE(RIGHT(A2,7)&amp;"-01")</f>
        <v>37773</v>
      </c>
      <c r="D2" t="s">
        <v>11</v>
      </c>
      <c r="E2" t="s">
        <v>8</v>
      </c>
      <c r="F2" t="s">
        <v>6</v>
      </c>
    </row>
    <row r="3" spans="1:6" x14ac:dyDescent="0.35">
      <c r="A3" s="3" t="str">
        <f>"p"&amp;LEFT(RIGHT(D3,8),7)</f>
        <v>p2005-01</v>
      </c>
      <c r="B3" t="s">
        <v>7</v>
      </c>
      <c r="C3" s="1">
        <f>DATEVALUE(RIGHT(A3,7)&amp;"-01")</f>
        <v>38353</v>
      </c>
      <c r="D3" t="s">
        <v>12</v>
      </c>
      <c r="E3" t="s">
        <v>8</v>
      </c>
      <c r="F3" t="s">
        <v>6</v>
      </c>
    </row>
    <row r="4" spans="1:6" x14ac:dyDescent="0.35">
      <c r="A4" s="3" t="str">
        <f>"p"&amp;LEFT(RIGHT(D4,8),7)</f>
        <v>p2005-05</v>
      </c>
      <c r="B4" t="s">
        <v>7</v>
      </c>
      <c r="C4" s="1">
        <f>DATEVALUE(RIGHT(A4,7)&amp;"-01")</f>
        <v>38473</v>
      </c>
      <c r="D4" t="s">
        <v>13</v>
      </c>
      <c r="E4" t="s">
        <v>8</v>
      </c>
      <c r="F4" t="s">
        <v>6</v>
      </c>
    </row>
    <row r="5" spans="1:6" x14ac:dyDescent="0.35">
      <c r="A5" s="3" t="str">
        <f>"p"&amp;LEFT(RIGHT(D5,8),7)</f>
        <v>p2005-07</v>
      </c>
      <c r="B5" t="s">
        <v>7</v>
      </c>
      <c r="C5" s="1">
        <f>DATEVALUE(RIGHT(A5,7)&amp;"-01")</f>
        <v>38534</v>
      </c>
      <c r="D5" t="s">
        <v>14</v>
      </c>
      <c r="E5" t="s">
        <v>8</v>
      </c>
      <c r="F5" t="s">
        <v>6</v>
      </c>
    </row>
    <row r="6" spans="1:6" x14ac:dyDescent="0.35">
      <c r="A6" s="3" t="str">
        <f>"p"&amp;LEFT(RIGHT(D6,8),7)</f>
        <v>p2006-02</v>
      </c>
      <c r="B6" t="s">
        <v>7</v>
      </c>
      <c r="C6" s="1">
        <f>DATEVALUE(RIGHT(A6,7)&amp;"-01")</f>
        <v>38749</v>
      </c>
      <c r="D6" t="s">
        <v>15</v>
      </c>
      <c r="E6" t="s">
        <v>8</v>
      </c>
      <c r="F6" t="s">
        <v>6</v>
      </c>
    </row>
    <row r="7" spans="1:6" x14ac:dyDescent="0.35">
      <c r="A7" s="3" t="str">
        <f>"p"&amp;LEFT(RIGHT(D7,8),7)</f>
        <v>p2006-04</v>
      </c>
      <c r="B7" t="s">
        <v>7</v>
      </c>
      <c r="C7" s="1">
        <f>DATEVALUE(RIGHT(A7,7)&amp;"-01")</f>
        <v>38808</v>
      </c>
      <c r="D7" t="s">
        <v>16</v>
      </c>
      <c r="E7" t="s">
        <v>8</v>
      </c>
      <c r="F7" t="s">
        <v>6</v>
      </c>
    </row>
    <row r="8" spans="1:6" x14ac:dyDescent="0.35">
      <c r="A8" s="3" t="str">
        <f>"p"&amp;LEFT(RIGHT(D8,8),7)</f>
        <v>p2006-05</v>
      </c>
      <c r="B8" t="s">
        <v>7</v>
      </c>
      <c r="C8" s="1">
        <f>DATEVALUE(RIGHT(A8,7)&amp;"-01")</f>
        <v>38838</v>
      </c>
      <c r="D8" t="s">
        <v>17</v>
      </c>
      <c r="E8" t="s">
        <v>8</v>
      </c>
      <c r="F8" t="s">
        <v>6</v>
      </c>
    </row>
    <row r="9" spans="1:6" x14ac:dyDescent="0.35">
      <c r="A9" s="3" t="str">
        <f>"p"&amp;LEFT(RIGHT(D9,8),7)</f>
        <v>p2006-07</v>
      </c>
      <c r="B9" t="s">
        <v>7</v>
      </c>
      <c r="C9" s="1">
        <f>DATEVALUE(RIGHT(A9,7)&amp;"-01")</f>
        <v>38899</v>
      </c>
      <c r="D9" t="s">
        <v>18</v>
      </c>
      <c r="E9" t="s">
        <v>8</v>
      </c>
      <c r="F9" t="s">
        <v>6</v>
      </c>
    </row>
    <row r="10" spans="1:6" x14ac:dyDescent="0.35">
      <c r="A10" s="3" t="str">
        <f>"p"&amp;LEFT(RIGHT(D10,8),7)</f>
        <v>p2006-09</v>
      </c>
      <c r="B10" t="s">
        <v>7</v>
      </c>
      <c r="C10" s="1">
        <f>DATEVALUE(RIGHT(A10,7)&amp;"-01")</f>
        <v>38961</v>
      </c>
      <c r="D10" t="s">
        <v>19</v>
      </c>
      <c r="E10" t="s">
        <v>8</v>
      </c>
      <c r="F10" t="s">
        <v>6</v>
      </c>
    </row>
    <row r="11" spans="1:6" x14ac:dyDescent="0.35">
      <c r="A11" s="3" t="str">
        <f>"p"&amp;LEFT(RIGHT(D11,8),7)</f>
        <v>p2007-01</v>
      </c>
      <c r="B11" t="s">
        <v>7</v>
      </c>
      <c r="C11" s="1">
        <f>DATEVALUE(RIGHT(A11,7)&amp;"-01")</f>
        <v>39083</v>
      </c>
      <c r="D11" t="s">
        <v>20</v>
      </c>
      <c r="E11" t="s">
        <v>8</v>
      </c>
      <c r="F11" t="s">
        <v>6</v>
      </c>
    </row>
    <row r="12" spans="1:6" x14ac:dyDescent="0.35">
      <c r="A12" s="3" t="str">
        <f>"p"&amp;LEFT(RIGHT(D12,8),7)</f>
        <v>p2007-02</v>
      </c>
      <c r="B12" t="s">
        <v>7</v>
      </c>
      <c r="C12" s="1">
        <f>DATEVALUE(RIGHT(A12,7)&amp;"-01")</f>
        <v>39114</v>
      </c>
      <c r="D12" t="s">
        <v>21</v>
      </c>
      <c r="E12" t="s">
        <v>8</v>
      </c>
      <c r="F12" t="s">
        <v>6</v>
      </c>
    </row>
    <row r="13" spans="1:6" x14ac:dyDescent="0.35">
      <c r="A13" s="3" t="str">
        <f>"p"&amp;LEFT(RIGHT(D13,8),7)</f>
        <v>p2007-07</v>
      </c>
      <c r="B13" t="s">
        <v>7</v>
      </c>
      <c r="C13" s="1">
        <f>DATEVALUE(RIGHT(A13,7)&amp;"-01")</f>
        <v>39264</v>
      </c>
      <c r="D13" t="s">
        <v>22</v>
      </c>
      <c r="E13" t="s">
        <v>8</v>
      </c>
      <c r="F13" t="s">
        <v>6</v>
      </c>
    </row>
    <row r="14" spans="1:6" x14ac:dyDescent="0.35">
      <c r="A14" s="3" t="str">
        <f>"p"&amp;LEFT(RIGHT(D14,8),7)</f>
        <v>p2007-09</v>
      </c>
      <c r="B14" t="s">
        <v>7</v>
      </c>
      <c r="C14" s="1">
        <f>DATEVALUE(RIGHT(A14,7)&amp;"-01")</f>
        <v>39326</v>
      </c>
      <c r="D14" t="s">
        <v>23</v>
      </c>
      <c r="E14" t="s">
        <v>8</v>
      </c>
      <c r="F14" t="s">
        <v>6</v>
      </c>
    </row>
    <row r="15" spans="1:6" x14ac:dyDescent="0.35">
      <c r="A15" s="3" t="str">
        <f>"p"&amp;LEFT(RIGHT(D15,8),7)</f>
        <v>p2007-12</v>
      </c>
      <c r="B15" t="s">
        <v>7</v>
      </c>
      <c r="C15" s="1">
        <f>DATEVALUE(RIGHT(A15,7)&amp;"-01")</f>
        <v>39417</v>
      </c>
      <c r="D15" t="s">
        <v>24</v>
      </c>
      <c r="E15" t="s">
        <v>8</v>
      </c>
      <c r="F15" t="s">
        <v>6</v>
      </c>
    </row>
    <row r="16" spans="1:6" x14ac:dyDescent="0.35">
      <c r="A16" s="3" t="str">
        <f>"p"&amp;LEFT(RIGHT(D16,8),7)</f>
        <v>p2008-03</v>
      </c>
      <c r="B16" t="s">
        <v>7</v>
      </c>
      <c r="C16" s="1">
        <f>DATEVALUE(RIGHT(A16,7)&amp;"-01")</f>
        <v>39508</v>
      </c>
      <c r="D16" t="s">
        <v>25</v>
      </c>
      <c r="E16" t="s">
        <v>8</v>
      </c>
      <c r="F16" t="s">
        <v>6</v>
      </c>
    </row>
    <row r="17" spans="1:6" x14ac:dyDescent="0.35">
      <c r="A17" s="3" t="str">
        <f>"p"&amp;LEFT(RIGHT(D17,8),7)</f>
        <v>p2013-09</v>
      </c>
      <c r="B17" t="s">
        <v>7</v>
      </c>
      <c r="C17" s="1">
        <f>DATEVALUE(RIGHT(A17,7)&amp;"-01")</f>
        <v>41518</v>
      </c>
      <c r="D17" t="s">
        <v>26</v>
      </c>
      <c r="E17" t="s">
        <v>8</v>
      </c>
      <c r="F17" t="s">
        <v>6</v>
      </c>
    </row>
    <row r="18" spans="1:6" x14ac:dyDescent="0.35">
      <c r="A18" s="3" t="str">
        <f>"p"&amp;LEFT(RIGHT(D18,8),7)</f>
        <v>p2014-10</v>
      </c>
      <c r="B18" t="s">
        <v>7</v>
      </c>
      <c r="C18" s="1">
        <f>DATEVALUE(RIGHT(A18,7)&amp;"-01")</f>
        <v>41913</v>
      </c>
      <c r="D18" t="s">
        <v>27</v>
      </c>
      <c r="E18" t="s">
        <v>8</v>
      </c>
      <c r="F18" t="s">
        <v>6</v>
      </c>
    </row>
    <row r="19" spans="1:6" x14ac:dyDescent="0.35">
      <c r="A19" s="3" t="str">
        <f>"p"&amp;LEFT(RIGHT(D19,8),7)</f>
        <v>p2014-11</v>
      </c>
      <c r="B19" t="s">
        <v>7</v>
      </c>
      <c r="C19" s="1">
        <f>DATEVALUE(RIGHT(A19,7)&amp;"-01")</f>
        <v>41944</v>
      </c>
      <c r="D19" t="s">
        <v>28</v>
      </c>
      <c r="E19" t="s">
        <v>8</v>
      </c>
      <c r="F19" t="s">
        <v>6</v>
      </c>
    </row>
    <row r="20" spans="1:6" x14ac:dyDescent="0.35">
      <c r="A20" s="3" t="str">
        <f>"p"&amp;LEFT(RIGHT(D20,8),7)</f>
        <v>p2015-03</v>
      </c>
      <c r="B20" t="s">
        <v>7</v>
      </c>
      <c r="C20" s="1">
        <f>DATEVALUE(RIGHT(A20,7)&amp;"-01")</f>
        <v>42064</v>
      </c>
      <c r="D20" t="s">
        <v>29</v>
      </c>
      <c r="E20" t="s">
        <v>8</v>
      </c>
      <c r="F20" t="s">
        <v>6</v>
      </c>
    </row>
    <row r="21" spans="1:6" x14ac:dyDescent="0.35">
      <c r="A21" s="3" t="str">
        <f>"p"&amp;LEFT(RIGHT(D21,8),7)</f>
        <v>p2015-04</v>
      </c>
      <c r="B21" t="s">
        <v>7</v>
      </c>
      <c r="C21" s="1">
        <f>DATEVALUE(RIGHT(A21,7)&amp;"-01")</f>
        <v>42095</v>
      </c>
      <c r="D21" t="s">
        <v>30</v>
      </c>
      <c r="E21" t="s">
        <v>8</v>
      </c>
      <c r="F21" t="s">
        <v>6</v>
      </c>
    </row>
    <row r="22" spans="1:6" x14ac:dyDescent="0.35">
      <c r="A22" s="3" t="str">
        <f>"p"&amp;LEFT(RIGHT(D22,8),7)</f>
        <v>p2015-05</v>
      </c>
      <c r="B22" t="s">
        <v>7</v>
      </c>
      <c r="C22" s="1">
        <f>DATEVALUE(RIGHT(A22,7)&amp;"-01")</f>
        <v>42125</v>
      </c>
      <c r="D22" t="s">
        <v>31</v>
      </c>
      <c r="E22" t="s">
        <v>8</v>
      </c>
      <c r="F22" t="s">
        <v>6</v>
      </c>
    </row>
    <row r="23" spans="1:6" x14ac:dyDescent="0.35">
      <c r="A23" s="3" t="str">
        <f>"p"&amp;LEFT(RIGHT(D23,8),7)</f>
        <v>p2015-08</v>
      </c>
      <c r="B23" t="s">
        <v>7</v>
      </c>
      <c r="C23" s="1">
        <f>DATEVALUE(RIGHT(A23,7)&amp;"-01")</f>
        <v>42217</v>
      </c>
      <c r="D23" t="s">
        <v>32</v>
      </c>
      <c r="E23" t="s">
        <v>8</v>
      </c>
      <c r="F23" t="s">
        <v>6</v>
      </c>
    </row>
    <row r="24" spans="1:6" x14ac:dyDescent="0.35">
      <c r="A24" s="3" t="str">
        <f>"p"&amp;LEFT(RIGHT(D24,8),7)</f>
        <v>p2015-10</v>
      </c>
      <c r="B24" t="s">
        <v>7</v>
      </c>
      <c r="C24" s="1">
        <f>DATEVALUE(RIGHT(A24,7)&amp;"-01")</f>
        <v>42278</v>
      </c>
      <c r="D24" t="s">
        <v>33</v>
      </c>
      <c r="E24" t="s">
        <v>8</v>
      </c>
      <c r="F24" t="s">
        <v>6</v>
      </c>
    </row>
    <row r="25" spans="1:6" x14ac:dyDescent="0.35">
      <c r="A25" s="3" t="str">
        <f>"p"&amp;LEFT(RIGHT(D25,8),7)</f>
        <v>p2015-11</v>
      </c>
      <c r="B25" t="s">
        <v>7</v>
      </c>
      <c r="C25" s="1">
        <f>DATEVALUE(RIGHT(A25,7)&amp;"-01")</f>
        <v>42309</v>
      </c>
      <c r="D25" t="s">
        <v>34</v>
      </c>
      <c r="E25" t="s">
        <v>8</v>
      </c>
      <c r="F25" t="s">
        <v>6</v>
      </c>
    </row>
    <row r="26" spans="1:6" x14ac:dyDescent="0.35">
      <c r="A26" s="3" t="str">
        <f>"p"&amp;LEFT(RIGHT(D26,8),7)</f>
        <v>p2015-12</v>
      </c>
      <c r="B26" t="s">
        <v>7</v>
      </c>
      <c r="C26" s="1">
        <f>DATEVALUE(RIGHT(A26,7)&amp;"-01")</f>
        <v>42339</v>
      </c>
      <c r="D26" t="s">
        <v>35</v>
      </c>
      <c r="E26" t="s">
        <v>8</v>
      </c>
      <c r="F26" t="s">
        <v>6</v>
      </c>
    </row>
    <row r="27" spans="1:6" x14ac:dyDescent="0.35">
      <c r="A27" s="3" t="str">
        <f>"p"&amp;LEFT(RIGHT(D27,8),7)</f>
        <v>p2016-01</v>
      </c>
      <c r="B27" t="s">
        <v>7</v>
      </c>
      <c r="C27" s="1">
        <f>DATEVALUE(RIGHT(A27,7)&amp;"-01")</f>
        <v>42370</v>
      </c>
      <c r="D27" t="s">
        <v>36</v>
      </c>
      <c r="E27" t="s">
        <v>8</v>
      </c>
      <c r="F27" t="s">
        <v>6</v>
      </c>
    </row>
    <row r="28" spans="1:6" x14ac:dyDescent="0.35">
      <c r="A28" s="3" t="str">
        <f>"p"&amp;LEFT(RIGHT(D28,8),7)</f>
        <v>p2016-04</v>
      </c>
      <c r="B28" t="s">
        <v>7</v>
      </c>
      <c r="C28" s="1">
        <f>DATEVALUE(RIGHT(A28,7)&amp;"-01")</f>
        <v>42461</v>
      </c>
      <c r="D28" t="s">
        <v>37</v>
      </c>
      <c r="E28" t="s">
        <v>8</v>
      </c>
      <c r="F28" t="s">
        <v>6</v>
      </c>
    </row>
    <row r="29" spans="1:6" x14ac:dyDescent="0.35">
      <c r="A29" s="3" t="str">
        <f>"p"&amp;LEFT(RIGHT(D29,8),7)</f>
        <v>p2016-05</v>
      </c>
      <c r="B29" t="s">
        <v>7</v>
      </c>
      <c r="C29" s="1">
        <f>DATEVALUE(RIGHT(A29,7)&amp;"-01")</f>
        <v>42491</v>
      </c>
      <c r="D29" t="s">
        <v>9</v>
      </c>
      <c r="E29" t="s">
        <v>8</v>
      </c>
      <c r="F29" t="s">
        <v>6</v>
      </c>
    </row>
    <row r="30" spans="1:6" x14ac:dyDescent="0.35">
      <c r="A30" s="3" t="str">
        <f>"p"&amp;LEFT(RIGHT(D30,8),7)</f>
        <v>p2016-08</v>
      </c>
      <c r="B30" t="s">
        <v>7</v>
      </c>
      <c r="C30" s="1">
        <f>DATEVALUE(RIGHT(A30,7)&amp;"-01")</f>
        <v>42583</v>
      </c>
      <c r="D30" t="s">
        <v>10</v>
      </c>
      <c r="E30" t="s">
        <v>8</v>
      </c>
      <c r="F30" t="s">
        <v>6</v>
      </c>
    </row>
    <row r="32" spans="1:6" x14ac:dyDescent="0.35">
      <c r="A32" t="s">
        <v>5</v>
      </c>
      <c r="B32" s="2" t="str">
        <f>"c"&amp;LEFT(RIGHT(D32,8),7)</f>
        <v>c2003-06</v>
      </c>
      <c r="C32" s="1">
        <f>DATEVALUE(RIGHT(B32,7)&amp;"-01")</f>
        <v>37773</v>
      </c>
      <c r="D32" t="s">
        <v>11</v>
      </c>
      <c r="E32" t="s">
        <v>39</v>
      </c>
      <c r="F32" t="s">
        <v>6</v>
      </c>
    </row>
    <row r="33" spans="1:6" x14ac:dyDescent="0.35">
      <c r="A33" t="s">
        <v>5</v>
      </c>
      <c r="B33" s="2" t="str">
        <f t="shared" ref="B33:B60" si="0">"c"&amp;LEFT(RIGHT(D33,8),7)</f>
        <v>c2005-01</v>
      </c>
      <c r="C33" s="1">
        <f t="shared" ref="C33:C60" si="1">DATEVALUE(RIGHT(B33,7)&amp;"-01")</f>
        <v>38353</v>
      </c>
      <c r="D33" t="s">
        <v>12</v>
      </c>
      <c r="E33" t="s">
        <v>39</v>
      </c>
      <c r="F33" t="s">
        <v>6</v>
      </c>
    </row>
    <row r="34" spans="1:6" x14ac:dyDescent="0.35">
      <c r="A34" t="s">
        <v>5</v>
      </c>
      <c r="B34" s="2" t="str">
        <f t="shared" si="0"/>
        <v>c2005-05</v>
      </c>
      <c r="C34" s="1">
        <f t="shared" si="1"/>
        <v>38473</v>
      </c>
      <c r="D34" t="s">
        <v>13</v>
      </c>
      <c r="E34" t="s">
        <v>39</v>
      </c>
      <c r="F34" t="s">
        <v>6</v>
      </c>
    </row>
    <row r="35" spans="1:6" x14ac:dyDescent="0.35">
      <c r="A35" t="s">
        <v>5</v>
      </c>
      <c r="B35" s="2" t="str">
        <f t="shared" si="0"/>
        <v>c2005-07</v>
      </c>
      <c r="C35" s="1">
        <f t="shared" si="1"/>
        <v>38534</v>
      </c>
      <c r="D35" t="s">
        <v>14</v>
      </c>
      <c r="E35" t="s">
        <v>39</v>
      </c>
      <c r="F35" t="s">
        <v>6</v>
      </c>
    </row>
    <row r="36" spans="1:6" x14ac:dyDescent="0.35">
      <c r="A36" t="s">
        <v>5</v>
      </c>
      <c r="B36" s="2" t="str">
        <f t="shared" si="0"/>
        <v>c2006-02</v>
      </c>
      <c r="C36" s="1">
        <f t="shared" si="1"/>
        <v>38749</v>
      </c>
      <c r="D36" t="s">
        <v>15</v>
      </c>
      <c r="E36" t="s">
        <v>39</v>
      </c>
      <c r="F36" t="s">
        <v>6</v>
      </c>
    </row>
    <row r="37" spans="1:6" x14ac:dyDescent="0.35">
      <c r="A37" t="s">
        <v>5</v>
      </c>
      <c r="B37" s="2" t="str">
        <f t="shared" si="0"/>
        <v>c2006-04</v>
      </c>
      <c r="C37" s="1">
        <f t="shared" si="1"/>
        <v>38808</v>
      </c>
      <c r="D37" t="s">
        <v>16</v>
      </c>
      <c r="E37" t="s">
        <v>39</v>
      </c>
      <c r="F37" t="s">
        <v>6</v>
      </c>
    </row>
    <row r="38" spans="1:6" x14ac:dyDescent="0.35">
      <c r="A38" t="s">
        <v>5</v>
      </c>
      <c r="B38" s="2" t="str">
        <f t="shared" si="0"/>
        <v>c2006-05</v>
      </c>
      <c r="C38" s="1">
        <f t="shared" si="1"/>
        <v>38838</v>
      </c>
      <c r="D38" t="s">
        <v>17</v>
      </c>
      <c r="E38" t="s">
        <v>39</v>
      </c>
      <c r="F38" t="s">
        <v>6</v>
      </c>
    </row>
    <row r="39" spans="1:6" x14ac:dyDescent="0.35">
      <c r="A39" t="s">
        <v>5</v>
      </c>
      <c r="B39" s="2" t="str">
        <f t="shared" si="0"/>
        <v>c2006-07</v>
      </c>
      <c r="C39" s="1">
        <f t="shared" si="1"/>
        <v>38899</v>
      </c>
      <c r="D39" t="s">
        <v>18</v>
      </c>
      <c r="E39" t="s">
        <v>39</v>
      </c>
      <c r="F39" t="s">
        <v>6</v>
      </c>
    </row>
    <row r="40" spans="1:6" x14ac:dyDescent="0.35">
      <c r="A40" t="s">
        <v>5</v>
      </c>
      <c r="B40" s="2" t="str">
        <f t="shared" si="0"/>
        <v>c2006-09</v>
      </c>
      <c r="C40" s="1">
        <f t="shared" si="1"/>
        <v>38961</v>
      </c>
      <c r="D40" t="s">
        <v>19</v>
      </c>
      <c r="E40" t="s">
        <v>39</v>
      </c>
      <c r="F40" t="s">
        <v>6</v>
      </c>
    </row>
    <row r="41" spans="1:6" x14ac:dyDescent="0.35">
      <c r="A41" t="s">
        <v>5</v>
      </c>
      <c r="B41" s="2" t="str">
        <f t="shared" si="0"/>
        <v>c2007-01</v>
      </c>
      <c r="C41" s="1">
        <f t="shared" si="1"/>
        <v>39083</v>
      </c>
      <c r="D41" t="s">
        <v>20</v>
      </c>
      <c r="E41" t="s">
        <v>39</v>
      </c>
      <c r="F41" t="s">
        <v>6</v>
      </c>
    </row>
    <row r="42" spans="1:6" x14ac:dyDescent="0.35">
      <c r="A42" t="s">
        <v>5</v>
      </c>
      <c r="B42" s="2" t="str">
        <f t="shared" si="0"/>
        <v>c2007-02</v>
      </c>
      <c r="C42" s="1">
        <f t="shared" si="1"/>
        <v>39114</v>
      </c>
      <c r="D42" t="s">
        <v>21</v>
      </c>
      <c r="E42" t="s">
        <v>39</v>
      </c>
      <c r="F42" t="s">
        <v>6</v>
      </c>
    </row>
    <row r="43" spans="1:6" x14ac:dyDescent="0.35">
      <c r="A43" t="s">
        <v>5</v>
      </c>
      <c r="B43" s="2" t="str">
        <f t="shared" si="0"/>
        <v>c2007-07</v>
      </c>
      <c r="C43" s="1">
        <f t="shared" si="1"/>
        <v>39264</v>
      </c>
      <c r="D43" t="s">
        <v>22</v>
      </c>
      <c r="E43" t="s">
        <v>39</v>
      </c>
      <c r="F43" t="s">
        <v>6</v>
      </c>
    </row>
    <row r="44" spans="1:6" x14ac:dyDescent="0.35">
      <c r="A44" t="s">
        <v>5</v>
      </c>
      <c r="B44" s="2" t="str">
        <f t="shared" si="0"/>
        <v>c2007-09</v>
      </c>
      <c r="C44" s="1">
        <f t="shared" si="1"/>
        <v>39326</v>
      </c>
      <c r="D44" t="s">
        <v>23</v>
      </c>
      <c r="E44" t="s">
        <v>39</v>
      </c>
      <c r="F44" t="s">
        <v>6</v>
      </c>
    </row>
    <row r="45" spans="1:6" x14ac:dyDescent="0.35">
      <c r="A45" t="s">
        <v>5</v>
      </c>
      <c r="B45" s="2" t="str">
        <f t="shared" si="0"/>
        <v>c2007-12</v>
      </c>
      <c r="C45" s="1">
        <f t="shared" si="1"/>
        <v>39417</v>
      </c>
      <c r="D45" t="s">
        <v>24</v>
      </c>
      <c r="E45" t="s">
        <v>39</v>
      </c>
      <c r="F45" t="s">
        <v>6</v>
      </c>
    </row>
    <row r="46" spans="1:6" x14ac:dyDescent="0.35">
      <c r="A46" t="s">
        <v>5</v>
      </c>
      <c r="B46" s="2" t="str">
        <f t="shared" si="0"/>
        <v>c2008-03</v>
      </c>
      <c r="C46" s="1">
        <f t="shared" si="1"/>
        <v>39508</v>
      </c>
      <c r="D46" t="s">
        <v>25</v>
      </c>
      <c r="E46" t="s">
        <v>39</v>
      </c>
      <c r="F46" t="s">
        <v>6</v>
      </c>
    </row>
    <row r="47" spans="1:6" x14ac:dyDescent="0.35">
      <c r="A47" t="s">
        <v>5</v>
      </c>
      <c r="B47" s="2" t="str">
        <f t="shared" si="0"/>
        <v>c2013-09</v>
      </c>
      <c r="C47" s="1">
        <f t="shared" si="1"/>
        <v>41518</v>
      </c>
      <c r="D47" t="s">
        <v>26</v>
      </c>
      <c r="E47" t="s">
        <v>39</v>
      </c>
      <c r="F47" t="s">
        <v>6</v>
      </c>
    </row>
    <row r="48" spans="1:6" x14ac:dyDescent="0.35">
      <c r="A48" t="s">
        <v>5</v>
      </c>
      <c r="B48" s="2" t="str">
        <f t="shared" si="0"/>
        <v>c2014-10</v>
      </c>
      <c r="C48" s="1">
        <f t="shared" si="1"/>
        <v>41913</v>
      </c>
      <c r="D48" t="s">
        <v>27</v>
      </c>
      <c r="E48" t="s">
        <v>39</v>
      </c>
      <c r="F48" t="s">
        <v>6</v>
      </c>
    </row>
    <row r="49" spans="1:6" x14ac:dyDescent="0.35">
      <c r="A49" t="s">
        <v>5</v>
      </c>
      <c r="B49" s="2" t="str">
        <f t="shared" si="0"/>
        <v>c2014-11</v>
      </c>
      <c r="C49" s="1">
        <f t="shared" si="1"/>
        <v>41944</v>
      </c>
      <c r="D49" t="s">
        <v>28</v>
      </c>
      <c r="E49" t="s">
        <v>39</v>
      </c>
      <c r="F49" t="s">
        <v>6</v>
      </c>
    </row>
    <row r="50" spans="1:6" x14ac:dyDescent="0.35">
      <c r="A50" t="s">
        <v>5</v>
      </c>
      <c r="B50" s="2" t="str">
        <f t="shared" si="0"/>
        <v>c2015-03</v>
      </c>
      <c r="C50" s="1">
        <f t="shared" si="1"/>
        <v>42064</v>
      </c>
      <c r="D50" t="s">
        <v>29</v>
      </c>
      <c r="E50" t="s">
        <v>39</v>
      </c>
      <c r="F50" t="s">
        <v>6</v>
      </c>
    </row>
    <row r="51" spans="1:6" x14ac:dyDescent="0.35">
      <c r="A51" t="s">
        <v>5</v>
      </c>
      <c r="B51" s="2" t="str">
        <f t="shared" si="0"/>
        <v>c2015-04</v>
      </c>
      <c r="C51" s="1">
        <f t="shared" si="1"/>
        <v>42095</v>
      </c>
      <c r="D51" t="s">
        <v>30</v>
      </c>
      <c r="E51" t="s">
        <v>39</v>
      </c>
      <c r="F51" t="s">
        <v>6</v>
      </c>
    </row>
    <row r="52" spans="1:6" x14ac:dyDescent="0.35">
      <c r="A52" t="s">
        <v>5</v>
      </c>
      <c r="B52" s="2" t="str">
        <f t="shared" si="0"/>
        <v>c2015-05</v>
      </c>
      <c r="C52" s="1">
        <f t="shared" si="1"/>
        <v>42125</v>
      </c>
      <c r="D52" t="s">
        <v>31</v>
      </c>
      <c r="E52" t="s">
        <v>39</v>
      </c>
      <c r="F52" t="s">
        <v>6</v>
      </c>
    </row>
    <row r="53" spans="1:6" x14ac:dyDescent="0.35">
      <c r="A53" t="s">
        <v>5</v>
      </c>
      <c r="B53" s="2" t="str">
        <f t="shared" si="0"/>
        <v>c2015-08</v>
      </c>
      <c r="C53" s="1">
        <f t="shared" si="1"/>
        <v>42217</v>
      </c>
      <c r="D53" t="s">
        <v>32</v>
      </c>
      <c r="E53" t="s">
        <v>39</v>
      </c>
      <c r="F53" t="s">
        <v>6</v>
      </c>
    </row>
    <row r="54" spans="1:6" x14ac:dyDescent="0.35">
      <c r="A54" t="s">
        <v>5</v>
      </c>
      <c r="B54" s="2" t="str">
        <f t="shared" si="0"/>
        <v>c2015-10</v>
      </c>
      <c r="C54" s="1">
        <f t="shared" si="1"/>
        <v>42278</v>
      </c>
      <c r="D54" t="s">
        <v>33</v>
      </c>
      <c r="E54" t="s">
        <v>39</v>
      </c>
      <c r="F54" t="s">
        <v>6</v>
      </c>
    </row>
    <row r="55" spans="1:6" x14ac:dyDescent="0.35">
      <c r="A55" t="s">
        <v>5</v>
      </c>
      <c r="B55" s="2" t="str">
        <f t="shared" si="0"/>
        <v>c2015-11</v>
      </c>
      <c r="C55" s="1">
        <f t="shared" si="1"/>
        <v>42309</v>
      </c>
      <c r="D55" t="s">
        <v>34</v>
      </c>
      <c r="E55" t="s">
        <v>39</v>
      </c>
      <c r="F55" t="s">
        <v>6</v>
      </c>
    </row>
    <row r="56" spans="1:6" x14ac:dyDescent="0.35">
      <c r="A56" t="s">
        <v>5</v>
      </c>
      <c r="B56" s="2" t="str">
        <f t="shared" si="0"/>
        <v>c2015-12</v>
      </c>
      <c r="C56" s="1">
        <f t="shared" si="1"/>
        <v>42339</v>
      </c>
      <c r="D56" t="s">
        <v>35</v>
      </c>
      <c r="E56" t="s">
        <v>39</v>
      </c>
      <c r="F56" t="s">
        <v>6</v>
      </c>
    </row>
    <row r="57" spans="1:6" x14ac:dyDescent="0.35">
      <c r="A57" t="s">
        <v>5</v>
      </c>
      <c r="B57" s="2" t="str">
        <f t="shared" si="0"/>
        <v>c2016-01</v>
      </c>
      <c r="C57" s="1">
        <f t="shared" si="1"/>
        <v>42370</v>
      </c>
      <c r="D57" t="s">
        <v>36</v>
      </c>
      <c r="E57" t="s">
        <v>39</v>
      </c>
      <c r="F57" t="s">
        <v>6</v>
      </c>
    </row>
    <row r="58" spans="1:6" x14ac:dyDescent="0.35">
      <c r="A58" t="s">
        <v>5</v>
      </c>
      <c r="B58" s="2" t="str">
        <f t="shared" si="0"/>
        <v>c2016-04</v>
      </c>
      <c r="C58" s="1">
        <f t="shared" si="1"/>
        <v>42461</v>
      </c>
      <c r="D58" t="s">
        <v>37</v>
      </c>
      <c r="E58" t="s">
        <v>39</v>
      </c>
      <c r="F58" t="s">
        <v>6</v>
      </c>
    </row>
    <row r="59" spans="1:6" x14ac:dyDescent="0.35">
      <c r="A59" t="s">
        <v>5</v>
      </c>
      <c r="B59" s="2" t="str">
        <f t="shared" si="0"/>
        <v>c2016-05</v>
      </c>
      <c r="C59" s="1">
        <f t="shared" si="1"/>
        <v>42491</v>
      </c>
      <c r="D59" t="s">
        <v>9</v>
      </c>
      <c r="E59" t="s">
        <v>39</v>
      </c>
      <c r="F59" t="s">
        <v>6</v>
      </c>
    </row>
    <row r="60" spans="1:6" x14ac:dyDescent="0.35">
      <c r="A60" t="s">
        <v>5</v>
      </c>
      <c r="B60" s="2" t="str">
        <f t="shared" si="0"/>
        <v>c2016-08</v>
      </c>
      <c r="C60" s="1">
        <f t="shared" si="1"/>
        <v>42583</v>
      </c>
      <c r="D60" t="s">
        <v>10</v>
      </c>
      <c r="E60" t="s">
        <v>39</v>
      </c>
      <c r="F6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temp_snapshots_test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 Humphrey</cp:lastModifiedBy>
  <dcterms:created xsi:type="dcterms:W3CDTF">2016-10-22T00:08:44Z</dcterms:created>
  <dcterms:modified xsi:type="dcterms:W3CDTF">2016-10-22T18:20:35Z</dcterms:modified>
</cp:coreProperties>
</file>