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mph\Documents\Github\housing-risk\ingestion\"/>
    </mc:Choice>
  </mc:AlternateContent>
  <bookViews>
    <workbookView xWindow="0" yWindow="0" windowWidth="19200" windowHeight="6660"/>
  </bookViews>
  <sheets>
    <sheet name="temp_snapshots_test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59" i="1" l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" i="1"/>
  <c r="D3" i="1" s="1"/>
  <c r="B4" i="1"/>
  <c r="D4" i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2" i="1"/>
  <c r="D2" i="1" s="1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<sst xmlns="http://schemas.openxmlformats.org/spreadsheetml/2006/main" count="548" uniqueCount="189">
  <si>
    <t>table_name</t>
  </si>
  <si>
    <t>date</t>
  </si>
  <si>
    <t>path</t>
  </si>
  <si>
    <t>filename</t>
  </si>
  <si>
    <t>notes</t>
  </si>
  <si>
    <t>contracts</t>
  </si>
  <si>
    <t>none</t>
  </si>
  <si>
    <t>properties</t>
  </si>
  <si>
    <t>MF_Properties_with_Assistance___Sec8_Contracts.txt</t>
  </si>
  <si>
    <t>../data/section8/contracts_database/urban_institute/2016-05/</t>
  </si>
  <si>
    <t>../data/section8/contracts_database/urban_institute/2016-08/</t>
  </si>
  <si>
    <t>../data/section8/contracts_database/urban_institute/2003-06/</t>
  </si>
  <si>
    <t>../data/section8/contracts_database/urban_institute/2005-01/</t>
  </si>
  <si>
    <t>../data/section8/contracts_database/urban_institute/2005-05/</t>
  </si>
  <si>
    <t>../data/section8/contracts_database/urban_institute/2005-07/</t>
  </si>
  <si>
    <t>../data/section8/contracts_database/urban_institute/2006-02/</t>
  </si>
  <si>
    <t>../data/section8/contracts_database/urban_institute/2006-04/</t>
  </si>
  <si>
    <t>../data/section8/contracts_database/urban_institute/2006-05/</t>
  </si>
  <si>
    <t>../data/section8/contracts_database/urban_institute/2006-07/</t>
  </si>
  <si>
    <t>../data/section8/contracts_database/urban_institute/2006-09/</t>
  </si>
  <si>
    <t>../data/section8/contracts_database/urban_institute/2007-01/</t>
  </si>
  <si>
    <t>../data/section8/contracts_database/urban_institute/2007-02/</t>
  </si>
  <si>
    <t>../data/section8/contracts_database/urban_institute/2007-07/</t>
  </si>
  <si>
    <t>../data/section8/contracts_database/urban_institute/2007-09/</t>
  </si>
  <si>
    <t>../data/section8/contracts_database/urban_institute/2007-12/</t>
  </si>
  <si>
    <t>../data/section8/contracts_database/urban_institute/2008-03/</t>
  </si>
  <si>
    <t>../data/section8/contracts_database/urban_institute/2013-09/</t>
  </si>
  <si>
    <t>../data/section8/contracts_database/urban_institute/2014-10/</t>
  </si>
  <si>
    <t>../data/section8/contracts_database/urban_institute/2014-11/</t>
  </si>
  <si>
    <t>../data/section8/contracts_database/urban_institute/2015-03/</t>
  </si>
  <si>
    <t>../data/section8/contracts_database/urban_institute/2015-04/</t>
  </si>
  <si>
    <t>../data/section8/contracts_database/urban_institute/2015-05/</t>
  </si>
  <si>
    <t>../data/section8/contracts_database/urban_institute/2015-08/</t>
  </si>
  <si>
    <t>../data/section8/contracts_database/urban_institute/2015-10/</t>
  </si>
  <si>
    <t>../data/section8/contracts_database/urban_institute/2015-11/</t>
  </si>
  <si>
    <t>../data/section8/contracts_database/urban_institute/2015-12/</t>
  </si>
  <si>
    <t>../data/section8/contracts_database/urban_institute/2016-01/</t>
  </si>
  <si>
    <t>../data/section8/contracts_database/urban_institute/2016-04/</t>
  </si>
  <si>
    <t>MF_Assistance_&amp;_Sec8_Contracts.txt</t>
  </si>
  <si>
    <t>../data/section8/contracts_database/internetArchive/2015-2011-compare.xlsx</t>
  </si>
  <si>
    <t>../data/section8/contracts_database/internetArchive/MF_Assistance_&amp;_Sec8_Contracts_2011-09-22.mdb</t>
  </si>
  <si>
    <t>../data/section8/contracts_database/internetArchive/MF_Assistance_&amp;_Sec8_Contracts_2015-09-05.mdb</t>
  </si>
  <si>
    <t>../data/section8/contracts_database/internetArchive/properties_2011-09-22.csv</t>
  </si>
  <si>
    <t>../data/section8/contracts_database/internetArchive/properties_2015-09-05.csv</t>
  </si>
  <si>
    <t>../data/section8/contracts_database/internetArchive/sec8contracts_2011-09-22.csv</t>
  </si>
  <si>
    <t>../data/section8/contracts_database/internetArchive/sec8contracts_2015-09-05.csv</t>
  </si>
  <si>
    <t>../data/section8/contracts_database/main-website/contracts_sample.csv</t>
  </si>
  <si>
    <t>../data/section8/contracts_database/main-website/MF_Assistance_&amp;_Sec8_Contracts_2016-08-02.mdb</t>
  </si>
  <si>
    <t>../data/section8/contracts_database/main-website/properties_2016-08-02.csv</t>
  </si>
  <si>
    <t>../data/section8/contracts_database/main-website/properties_sample.csv</t>
  </si>
  <si>
    <t>../data/section8/contracts_database/main-website/sec8contracts_2016-08-02.csv</t>
  </si>
  <si>
    <t>../data/section8/contracts_database/urban_institute/contracts_database_20160927.zip</t>
  </si>
  <si>
    <t>../data/section8/contracts_database/urban_institute/no-data.txt</t>
  </si>
  <si>
    <t>../data/section8/contracts_database/urban_institute/2003-06/MF_Assistance___Sec8_Contracts.txt</t>
  </si>
  <si>
    <t>../data/section8/contracts_database/urban_institute/2003-06/MF_Properties_with_Assistance___Sec8_Contracts.txt</t>
  </si>
  <si>
    <t>../data/section8/contracts_database/urban_institute/2005-01/MF_Assistance___Sec8_Contracts.txt</t>
  </si>
  <si>
    <t>../data/section8/contracts_database/urban_institute/2005-01/MF_Properties_with_Assistance___Sec8_Contracts.txt</t>
  </si>
  <si>
    <t>../data/section8/contracts_database/urban_institute/2005-05/MF_Assistance___Sec8_Contracts.txt</t>
  </si>
  <si>
    <t>../data/section8/contracts_database/urban_institute/2005-05/MF_Properties_with_Assistance___Sec8_Contracts.txt</t>
  </si>
  <si>
    <t>../data/section8/contracts_database/urban_institute/2005-07/mf_assistance_&amp;_sec8_contracts.mdb</t>
  </si>
  <si>
    <t>../data/section8/contracts_database/urban_institute/2005-07/MF_Assistance_&amp;_Sec8_Contracts.txt</t>
  </si>
  <si>
    <t>../data/section8/contracts_database/urban_institute/2005-07/mf_assistance_&amp;_sec8_contracts_v1_ded.doc</t>
  </si>
  <si>
    <t>../data/section8/contracts_database/urban_institute/2005-07/MF_Properties_with_Assistance_&amp;_Sec8_Contracts.txt</t>
  </si>
  <si>
    <t>../data/section8/contracts_database/urban_institute/2006-02/MF_Assistance_&amp;_Sec8_Contracts.mdb</t>
  </si>
  <si>
    <t>../data/section8/contracts_database/urban_institute/2006-02/mf_assistance_&amp;_sec8_contracts_v1_ded.doc</t>
  </si>
  <si>
    <t>../data/section8/contracts_database/urban_institute/2006-02/MF_Assistance___Sec8_Contracts.txt</t>
  </si>
  <si>
    <t>../data/section8/contracts_database/urban_institute/2006-02/MF_Properties_with_Assistance___Sec8_Contracts.txt</t>
  </si>
  <si>
    <t>../data/section8/contracts_database/urban_institute/2006-04/MF_Assistance_&amp;_Sec8_Contracts.mdb</t>
  </si>
  <si>
    <t>../data/section8/contracts_database/urban_institute/2006-04/MF_Assistance_&amp;_Sec8_Contracts.txt</t>
  </si>
  <si>
    <t>../data/section8/contracts_database/urban_institute/2006-04/mf_assistance_&amp;_sec8_contracts_v1_ded.doc</t>
  </si>
  <si>
    <t>../data/section8/contracts_database/urban_institute/2006-04/MF_Properties_with_Assistance_&amp;_Sec8_Contracts.txt</t>
  </si>
  <si>
    <t>../data/section8/contracts_database/urban_institute/2006-05/mf_assistance_&amp;_sec8_contracts.mdb</t>
  </si>
  <si>
    <t>../data/section8/contracts_database/urban_institute/2006-05/MF_Assistance_&amp;_Sec8_Contracts.txt</t>
  </si>
  <si>
    <t>../data/section8/contracts_database/urban_institute/2006-05/mf_assistance_&amp;_sec8_contracts_v1_ded.doc</t>
  </si>
  <si>
    <t>../data/section8/contracts_database/urban_institute/2006-05/MF_Properties_with_Assistance_&amp;_Sec8_Contracts.txt</t>
  </si>
  <si>
    <t>../data/section8/contracts_database/urban_institute/2006-07/MF_Assistance_&amp;_Sec8_Contracts.mdb</t>
  </si>
  <si>
    <t>../data/section8/contracts_database/urban_institute/2006-07/mf_assistance_&amp;_sec8_contracts_v1_ded.doc</t>
  </si>
  <si>
    <t>../data/section8/contracts_database/urban_institute/2006-07/MF_Assistance___Sec8_Contracts.txt</t>
  </si>
  <si>
    <t>../data/section8/contracts_database/urban_institute/2006-07/MF_Properties_with_Assistance___Sec8_Contracts.txt</t>
  </si>
  <si>
    <t>../data/section8/contracts_database/urban_institute/2006-09/mf_assistance_&amp;_sec8_contracts_v1_ded.doc</t>
  </si>
  <si>
    <t>../data/section8/contracts_database/urban_institute/2006-09/MF_Assistance_&amp;_Sec_Contracts_97.mdb</t>
  </si>
  <si>
    <t>../data/section8/contracts_database/urban_institute/2006-09/MF_Assistance___Sec8_Contracts.txt</t>
  </si>
  <si>
    <t>../data/section8/contracts_database/urban_institute/2006-09/MF_Properties_with_Assistance___Sec8_Contracts.txt</t>
  </si>
  <si>
    <t>../data/section8/contracts_database/urban_institute/2007-01/MF_Assistance_&amp;_Sec8_Contracts.mdb</t>
  </si>
  <si>
    <t>../data/section8/contracts_database/urban_institute/2007-01/mf_assistance_&amp;_sec8_contracts_v1_ded.doc</t>
  </si>
  <si>
    <t>../data/section8/contracts_database/urban_institute/2007-01/MF_Assistance___Sec8_Contracts.txt</t>
  </si>
  <si>
    <t>../data/section8/contracts_database/urban_institute/2007-01/MF_Properties_with_Assistance___Sec8_Contracts.txt</t>
  </si>
  <si>
    <t>../data/section8/contracts_database/urban_institute/2007-02/MF_Assistance_&amp;_Sec8_Contracts.mdb</t>
  </si>
  <si>
    <t>../data/section8/contracts_database/urban_institute/2007-02/mf_assistance_&amp;_sec8_contracts_v1_ded.doc</t>
  </si>
  <si>
    <t>../data/section8/contracts_database/urban_institute/2007-02/MF_Assistance___Sec8_Contracts.txt</t>
  </si>
  <si>
    <t>../data/section8/contracts_database/urban_institute/2007-02/MF_Properties_with_Assistance___Sec8_Contracts.txt</t>
  </si>
  <si>
    <t>../data/section8/contracts_database/urban_institute/2007-07/mf_assistance_&amp;_sec8_contracts.mdb</t>
  </si>
  <si>
    <t>../data/section8/contracts_database/urban_institute/2007-07/mf_assistance_&amp;_sec8_contracts_v1_ded.doc</t>
  </si>
  <si>
    <t>../data/section8/contracts_database/urban_institute/2007-07/MF_Assistance___Sec8_Contracts.txt</t>
  </si>
  <si>
    <t>../data/section8/contracts_database/urban_institute/2007-07/MF_Properties_with_Assistance___Sec8_Contracts.txt</t>
  </si>
  <si>
    <t>../data/section8/contracts_database/urban_institute/2007-09/File date 09-25-2007.txt</t>
  </si>
  <si>
    <t>../data/section8/contracts_database/urban_institute/2007-09/mf_assistance_&amp;_sec8_contracts.mdb</t>
  </si>
  <si>
    <t>../data/section8/contracts_database/urban_institute/2007-09/mf_assistance_&amp;_sec8_contracts_v1_ded.doc</t>
  </si>
  <si>
    <t>../data/section8/contracts_database/urban_institute/2007-09/MF_Assistance___Sec8_Contracts.txt</t>
  </si>
  <si>
    <t>../data/section8/contracts_database/urban_institute/2007-09/MF_Properties_with_Assistance___Sec8_Contracts.txt</t>
  </si>
  <si>
    <t>../data/section8/contracts_database/urban_institute/2007-12/File date 12-28-2007.txt</t>
  </si>
  <si>
    <t>../data/section8/contracts_database/urban_institute/2007-12/MF_Assistance_&amp;_Sec8_Contracts.mdb</t>
  </si>
  <si>
    <t>../data/section8/contracts_database/urban_institute/2007-12/mf_assistance_&amp;_sec8_contracts_v1_ded.doc</t>
  </si>
  <si>
    <t>../data/section8/contracts_database/urban_institute/2007-12/MF_Assistance___Sec8_Contracts.txt</t>
  </si>
  <si>
    <t>../data/section8/contracts_database/urban_institute/2007-12/MF_Properties_with_Assistance___Sec8_Contracts.txt</t>
  </si>
  <si>
    <t>../data/section8/contracts_database/urban_institute/2008-03/MF_Assistance_&amp;_Sec8_Contracts.mdb</t>
  </si>
  <si>
    <t>../data/section8/contracts_database/urban_institute/2008-03/MF_Assistance_&amp;_Sec8_Contracts.txt</t>
  </si>
  <si>
    <t>../data/section8/contracts_database/urban_institute/2008-03/mf_assistance_&amp;_sec8_contracts_v1_ded.doc</t>
  </si>
  <si>
    <t>../data/section8/contracts_database/urban_institute/2008-03/MF_Properties_with_Assistance_&amp;_Sec8_Contracts.txt</t>
  </si>
  <si>
    <t>../data/section8/contracts_database/urban_institute/2013-09/MF_Assistance_&amp;_Sec8_Contracts.mdb</t>
  </si>
  <si>
    <t>../data/section8/contracts_database/urban_institute/2013-09/MF_Assistance___Sec8_Contracts.txt</t>
  </si>
  <si>
    <t>../data/section8/contracts_database/urban_institute/2013-09/MF_Properties_with_Assistance___Sec8_Contracts.txt</t>
  </si>
  <si>
    <t>../data/section8/contracts_database/urban_institute/2014-10/MF_Assistance_&amp;_Sec8_Contracts.mdb</t>
  </si>
  <si>
    <t>../data/section8/contracts_database/urban_institute/2014-10/MF_Assistance___Sec8_Contracts.txt</t>
  </si>
  <si>
    <t>../data/section8/contracts_database/urban_institute/2014-10/MF_Properties_with_Assistance___Sec8_Contracts.txt</t>
  </si>
  <si>
    <t>../data/section8/contracts_database/urban_institute/2014-11/MF_Assistance_&amp;_Sec8_Contracts.mdb</t>
  </si>
  <si>
    <t>../data/section8/contracts_database/urban_institute/2014-11/MF_Assistance___Sec8_Contracts.txt</t>
  </si>
  <si>
    <t>../data/section8/contracts_database/urban_institute/2014-11/MF_Properties_with_Assistance___Sec8_Contracts.txt</t>
  </si>
  <si>
    <t>../data/section8/contracts_database/urban_institute/2015-03/MF_Assistance_&amp;_Sec8_Contracts.mdb</t>
  </si>
  <si>
    <t>../data/section8/contracts_database/urban_institute/2015-03/MF_Assistance___Sec8_Contracts.txt</t>
  </si>
  <si>
    <t>../data/section8/contracts_database/urban_institute/2015-03/MF_Properties_with_Assistance___Sec8_Contracts.txt</t>
  </si>
  <si>
    <t>../data/section8/contracts_database/urban_institute/2015-04/MF_Assistance_&amp;_Sec8_Contracts.mdb</t>
  </si>
  <si>
    <t>../data/section8/contracts_database/urban_institute/2015-04/MF_Assistance_&amp;_Sec8_Contracts.txt</t>
  </si>
  <si>
    <t>../data/section8/contracts_database/urban_institute/2015-04/MF_Properties_with_Assistance_&amp;_Sec8_Contracts.txt</t>
  </si>
  <si>
    <t>../data/section8/contracts_database/urban_institute/2015-05/MF_Assistance_&amp;_Sec8_Contracts.mdb</t>
  </si>
  <si>
    <t>../data/section8/contracts_database/urban_institute/2015-05/MF_Assistance___Sec8_Contracts.txt</t>
  </si>
  <si>
    <t>../data/section8/contracts_database/urban_institute/2015-05/MF_Properties_with_Assistance___Sec8_Contracts.txt</t>
  </si>
  <si>
    <t>../data/section8/contracts_database/urban_institute/2015-08/mfassist_sec8contr_v1ded.pdf</t>
  </si>
  <si>
    <t>../data/section8/contracts_database/urban_institute/2015-08/MF_Assistance_&amp;_Sec8_Contracts.mdb</t>
  </si>
  <si>
    <t>../data/section8/contracts_database/urban_institute/2015-08/MF_Assistance___Sec8_Contracts.txt</t>
  </si>
  <si>
    <t>../data/section8/contracts_database/urban_institute/2015-08/MF_Properties_with_Assistance___Sec8_Contracts.txt</t>
  </si>
  <si>
    <t>../data/section8/contracts_database/urban_institute/2015-10/mfassist_sec8contr_v1ded.pdf</t>
  </si>
  <si>
    <t>../data/section8/contracts_database/urban_institute/2015-10/MF_Assistance_&amp;_Sec8_Contracts.mdb</t>
  </si>
  <si>
    <t>../data/section8/contracts_database/urban_institute/2015-10/MF_Assistance___Sec8_Contracts.txt</t>
  </si>
  <si>
    <t>../data/section8/contracts_database/urban_institute/2015-10/MF_Properties_with_Assistance___Sec8_Contracts.txt</t>
  </si>
  <si>
    <t>../data/section8/contracts_database/urban_institute/2015-11/MF_Assistance___Sec8_Contracts.txt</t>
  </si>
  <si>
    <t>../data/section8/contracts_database/urban_institute/2015-11/MF_Properties_with_Assistance___Sec8_Contracts.txt</t>
  </si>
  <si>
    <t>../data/section8/contracts_database/urban_institute/2015-12/MF_Assistance_&amp;_Sec8_Contracts.mdb</t>
  </si>
  <si>
    <t>../data/section8/contracts_database/urban_institute/2015-12/MF_Assistance___Sec8_Contracts.txt</t>
  </si>
  <si>
    <t>../data/section8/contracts_database/urban_institute/2015-12/MF_Properties_with_Assistance___Sec8_Contracts.txt</t>
  </si>
  <si>
    <t>../data/section8/contracts_database/urban_institute/2016-01/MF_Assistance___Sec8_Contracts.txt</t>
  </si>
  <si>
    <t>../data/section8/contracts_database/urban_institute/2016-01/MF_Properties_with_Assistance___Sec8_Contracts.txt</t>
  </si>
  <si>
    <t>../data/section8/contracts_database/urban_institute/2016-04/MF_Assistance_&amp;_Sec8_Contracts.mdb</t>
  </si>
  <si>
    <t>../data/section8/contracts_database/urban_institute/2016-04/MF_Assistance___Sec8_Contracts.txt</t>
  </si>
  <si>
    <t>../data/section8/contracts_database/urban_institute/2016-04/MF_Properties_with_Assistance___Sec8_Contracts.txt</t>
  </si>
  <si>
    <t>../data/section8/contracts_database/urban_institute/2016-05/MF_Assistance_&amp;_Sec8_Contracts.mdb</t>
  </si>
  <si>
    <t>../data/section8/contracts_database/urban_institute/2016-05/MF_Assistance___Sec8_Contracts.txt</t>
  </si>
  <si>
    <t>../data/section8/contracts_database/urban_institute/2016-05/MF_Properties_with_Assistance___Sec8_Contracts.txt</t>
  </si>
  <si>
    <t>../data/section8/contracts_database/urban_institute/2016-08/contracts-headers.txt</t>
  </si>
  <si>
    <t>../data/section8/contracts_database/urban_institute/2016-08/contracts.csv</t>
  </si>
  <si>
    <t>../data/section8/contracts_database/urban_institute/2016-08/MF_Assistance_&amp;_Sec8_Contracts.mdb</t>
  </si>
  <si>
    <t>../data/section8/contracts_database/urban_institute/2016-08/MF_Assistance___Sec8_Contracts.txt</t>
  </si>
  <si>
    <t>../data/section8/contracts_database/urban_institute/2016-08/MF_Properties_with_Assistance___Sec8_Contracts.txt</t>
  </si>
  <si>
    <t>../data/section8/contracts_database/urban_institute/2016-08/prop-headers.txt</t>
  </si>
  <si>
    <t>../data/section8/contracts_database/urban_institute/2016-08/prop.csv</t>
  </si>
  <si>
    <t>mfassist_sec8contr_v1ded.pdf</t>
  </si>
  <si>
    <t>2015-2011-compare.xlsx</t>
  </si>
  <si>
    <t>MF_Assistance_&amp;_Sec8_Contracts_2011-09-22.mdb</t>
  </si>
  <si>
    <t>MF_Assistance_&amp;_Sec8_Contracts_2015-09-05.mdb</t>
  </si>
  <si>
    <t>properties_2011-09-22.csv</t>
  </si>
  <si>
    <t>properties_2015-09-05.csv</t>
  </si>
  <si>
    <t>sec8contracts_2011-09-22.csv</t>
  </si>
  <si>
    <t>sec8contracts_2015-09-05.csv</t>
  </si>
  <si>
    <t>contracts_sample.csv</t>
  </si>
  <si>
    <t>MF_Assistance_&amp;_Sec8_Contracts_2016-08-02.mdb</t>
  </si>
  <si>
    <t>properties_2016-08-02.csv</t>
  </si>
  <si>
    <t>properties_sample.csv</t>
  </si>
  <si>
    <t>sec8contracts_2016-08-02.csv</t>
  </si>
  <si>
    <t>contracts_database_20160927.zip</t>
  </si>
  <si>
    <t>no-data.txt</t>
  </si>
  <si>
    <t>MF_Assistance___Sec8_Contracts.txt</t>
  </si>
  <si>
    <t>mf_assistance_&amp;_sec8_contracts.mdb</t>
  </si>
  <si>
    <t>mf_assistance_&amp;_sec8_contracts_v1_ded.doc</t>
  </si>
  <si>
    <t>MF_Properties_with_Assistance_&amp;_Sec8_Contracts.txt</t>
  </si>
  <si>
    <t>MF_Assistance_&amp;_Sec8_Contracts.mdb</t>
  </si>
  <si>
    <t>MF_Assistance_&amp;_Sec_Contracts_97.mdb</t>
  </si>
  <si>
    <t>File date 09-25-2007.txt</t>
  </si>
  <si>
    <t>File date 12-28-2007.txt</t>
  </si>
  <si>
    <t>contracts-headers.txt</t>
  </si>
  <si>
    <t>contracts.csv</t>
  </si>
  <si>
    <t>prop-headers.txt</t>
  </si>
  <si>
    <t>prop.csv</t>
  </si>
  <si>
    <t>../data/section8/contracts_database/internetArchive/</t>
  </si>
  <si>
    <t>../data/section8/contracts_database/main-website/</t>
  </si>
  <si>
    <t>skip</t>
  </si>
  <si>
    <t>Use this command at command line: dir /b /s /a:-D &gt; results.txt</t>
  </si>
  <si>
    <t>Use text ot columns</t>
  </si>
  <si>
    <t>Formula</t>
  </si>
  <si>
    <t>snapshot_id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</si>
</sst>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zoomScale="55" zoomScaleNormal="55" workbookViewId="0">
      <selection activeCell="J22" sqref="J22"/>
    </sheetView>
  </sheetViews>
  <sheetFormatPr defaultRowHeight="14.5" x14ac:dyDescent="0.35"/>
  <cols>
    <col min="2" max="2" width="13.54296875" customWidth="1"/>
    <col min="4" max="4" width="11.1796875" customWidth="1"/>
    <col min="5" max="5" width="54.08984375" customWidth="1"/>
    <col min="6" max="6" width="33.54296875" customWidth="1"/>
  </cols>
  <sheetData>
    <row r="1" spans="1:7" s="4" customFormat="1" x14ac:dyDescent="0.35">
      <c r="A1" s="4" t="s">
        <v>184</v>
      </c>
      <c r="B1" s="4" t="s">
        <v>188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35">
      <c r="A2" t="s">
        <v>184</v>
      </c>
      <c r="B2" s="2" t="str">
        <f>"c"&amp;LEFT(RIGHT(E2,8),7)</f>
        <v>c2005-07</v>
      </c>
      <c r="C2" t="s">
        <v>5</v>
      </c>
      <c r="D2" s="1">
        <f>DATEVALUE(RIGHT(B2,7)&amp;"-01")</f>
        <v>38534</v>
      </c>
      <c r="E2" t="s">
        <v>14</v>
      </c>
      <c r="F2" t="s">
        <v>38</v>
      </c>
      <c r="G2" t="s">
        <v>6</v>
      </c>
    </row>
    <row r="3" spans="1:7" x14ac:dyDescent="0.35">
      <c r="A3" t="s">
        <v>184</v>
      </c>
      <c r="B3" s="2" t="str">
        <f>"c"&amp;LEFT(RIGHT(E3,8),7)</f>
        <v>c2006-04</v>
      </c>
      <c r="C3" t="s">
        <v>5</v>
      </c>
      <c r="D3" s="1">
        <f>DATEVALUE(RIGHT(B3,7)&amp;"-01")</f>
        <v>38808</v>
      </c>
      <c r="E3" t="s">
        <v>16</v>
      </c>
      <c r="F3" t="s">
        <v>38</v>
      </c>
      <c r="G3" t="s">
        <v>6</v>
      </c>
    </row>
    <row r="4" spans="1:7" x14ac:dyDescent="0.35">
      <c r="A4" t="s">
        <v>184</v>
      </c>
      <c r="B4" s="2" t="str">
        <f>"c"&amp;LEFT(RIGHT(E4,8),7)</f>
        <v>c2006-05</v>
      </c>
      <c r="C4" t="s">
        <v>5</v>
      </c>
      <c r="D4" s="1">
        <f>DATEVALUE(RIGHT(B4,7)&amp;"-01")</f>
        <v>38838</v>
      </c>
      <c r="E4" t="s">
        <v>17</v>
      </c>
      <c r="F4" t="s">
        <v>38</v>
      </c>
      <c r="G4" t="s">
        <v>6</v>
      </c>
    </row>
    <row r="5" spans="1:7" x14ac:dyDescent="0.35">
      <c r="A5" t="s">
        <v>184</v>
      </c>
      <c r="B5" s="2" t="str">
        <f>"c"&amp;LEFT(RIGHT(E5,8),7)</f>
        <v>c2008-03</v>
      </c>
      <c r="C5" t="s">
        <v>5</v>
      </c>
      <c r="D5" s="1">
        <f>DATEVALUE(RIGHT(B5,7)&amp;"-01")</f>
        <v>39508</v>
      </c>
      <c r="E5" t="s">
        <v>25</v>
      </c>
      <c r="F5" t="s">
        <v>38</v>
      </c>
      <c r="G5" t="s">
        <v>6</v>
      </c>
    </row>
    <row r="6" spans="1:7" x14ac:dyDescent="0.35">
      <c r="A6" t="s">
        <v>184</v>
      </c>
      <c r="B6" s="2" t="str">
        <f>"c"&amp;LEFT(RIGHT(E6,8),7)</f>
        <v>c2015-04</v>
      </c>
      <c r="C6" t="s">
        <v>5</v>
      </c>
      <c r="D6" s="1">
        <f>DATEVALUE(RIGHT(B6,7)&amp;"-01")</f>
        <v>42095</v>
      </c>
      <c r="E6" t="s">
        <v>30</v>
      </c>
      <c r="F6" t="s">
        <v>38</v>
      </c>
      <c r="G6" t="s">
        <v>6</v>
      </c>
    </row>
    <row r="7" spans="1:7" x14ac:dyDescent="0.35">
      <c r="A7" t="s">
        <v>184</v>
      </c>
      <c r="B7" s="2" t="str">
        <f>"c"&amp;LEFT(RIGHT(E7,8),7)</f>
        <v>c2003-06</v>
      </c>
      <c r="C7" t="s">
        <v>5</v>
      </c>
      <c r="D7" s="1">
        <f>DATEVALUE(RIGHT(B7,7)&amp;"-01")</f>
        <v>37773</v>
      </c>
      <c r="E7" t="s">
        <v>11</v>
      </c>
      <c r="F7" t="s">
        <v>170</v>
      </c>
      <c r="G7" t="s">
        <v>6</v>
      </c>
    </row>
    <row r="8" spans="1:7" x14ac:dyDescent="0.35">
      <c r="A8" t="s">
        <v>184</v>
      </c>
      <c r="B8" s="2" t="str">
        <f>"c"&amp;LEFT(RIGHT(E8,8),7)</f>
        <v>c2005-01</v>
      </c>
      <c r="C8" t="s">
        <v>5</v>
      </c>
      <c r="D8" s="1">
        <f>DATEVALUE(RIGHT(B8,7)&amp;"-01")</f>
        <v>38353</v>
      </c>
      <c r="E8" t="s">
        <v>12</v>
      </c>
      <c r="F8" t="s">
        <v>170</v>
      </c>
      <c r="G8" t="s">
        <v>6</v>
      </c>
    </row>
    <row r="9" spans="1:7" x14ac:dyDescent="0.35">
      <c r="A9" t="s">
        <v>184</v>
      </c>
      <c r="B9" s="2" t="str">
        <f>"c"&amp;LEFT(RIGHT(E9,8),7)</f>
        <v>c2005-05</v>
      </c>
      <c r="C9" t="s">
        <v>5</v>
      </c>
      <c r="D9" s="1">
        <f>DATEVALUE(RIGHT(B9,7)&amp;"-01")</f>
        <v>38473</v>
      </c>
      <c r="E9" t="s">
        <v>13</v>
      </c>
      <c r="F9" t="s">
        <v>170</v>
      </c>
      <c r="G9" t="s">
        <v>6</v>
      </c>
    </row>
    <row r="10" spans="1:7" x14ac:dyDescent="0.35">
      <c r="B10" s="2" t="str">
        <f>"c"&amp;LEFT(RIGHT(E10,8),7)</f>
        <v>c2006-02</v>
      </c>
      <c r="C10" t="s">
        <v>5</v>
      </c>
      <c r="D10" s="1">
        <f>DATEVALUE(RIGHT(B10,7)&amp;"-01")</f>
        <v>38749</v>
      </c>
      <c r="E10" t="s">
        <v>15</v>
      </c>
      <c r="F10" t="s">
        <v>170</v>
      </c>
      <c r="G10" t="s">
        <v>6</v>
      </c>
    </row>
    <row r="11" spans="1:7" x14ac:dyDescent="0.35">
      <c r="A11" t="s">
        <v>184</v>
      </c>
      <c r="B11" s="2" t="str">
        <f>"c"&amp;LEFT(RIGHT(E11,8),7)</f>
        <v>c2006-07</v>
      </c>
      <c r="C11" t="s">
        <v>5</v>
      </c>
      <c r="D11" s="1">
        <f>DATEVALUE(RIGHT(B11,7)&amp;"-01")</f>
        <v>38899</v>
      </c>
      <c r="E11" t="s">
        <v>18</v>
      </c>
      <c r="F11" t="s">
        <v>170</v>
      </c>
      <c r="G11" t="s">
        <v>6</v>
      </c>
    </row>
    <row r="12" spans="1:7" x14ac:dyDescent="0.35">
      <c r="A12" t="s">
        <v>184</v>
      </c>
      <c r="B12" s="2" t="str">
        <f>"c"&amp;LEFT(RIGHT(E12,8),7)</f>
        <v>c2006-09</v>
      </c>
      <c r="C12" t="s">
        <v>5</v>
      </c>
      <c r="D12" s="1">
        <f>DATEVALUE(RIGHT(B12,7)&amp;"-01")</f>
        <v>38961</v>
      </c>
      <c r="E12" t="s">
        <v>19</v>
      </c>
      <c r="F12" t="s">
        <v>170</v>
      </c>
      <c r="G12" t="s">
        <v>6</v>
      </c>
    </row>
    <row r="13" spans="1:7" x14ac:dyDescent="0.35">
      <c r="A13" t="s">
        <v>184</v>
      </c>
      <c r="B13" s="2" t="str">
        <f>"c"&amp;LEFT(RIGHT(E13,8),7)</f>
        <v>c2007-01</v>
      </c>
      <c r="C13" t="s">
        <v>5</v>
      </c>
      <c r="D13" s="1">
        <f>DATEVALUE(RIGHT(B13,7)&amp;"-01")</f>
        <v>39083</v>
      </c>
      <c r="E13" t="s">
        <v>20</v>
      </c>
      <c r="F13" t="s">
        <v>170</v>
      </c>
      <c r="G13" t="s">
        <v>6</v>
      </c>
    </row>
    <row r="14" spans="1:7" x14ac:dyDescent="0.35">
      <c r="A14" t="s">
        <v>184</v>
      </c>
      <c r="B14" s="2" t="str">
        <f>"c"&amp;LEFT(RIGHT(E14,8),7)</f>
        <v>c2007-02</v>
      </c>
      <c r="C14" t="s">
        <v>5</v>
      </c>
      <c r="D14" s="1">
        <f>DATEVALUE(RIGHT(B14,7)&amp;"-01")</f>
        <v>39114</v>
      </c>
      <c r="E14" t="s">
        <v>21</v>
      </c>
      <c r="F14" t="s">
        <v>170</v>
      </c>
      <c r="G14" t="s">
        <v>6</v>
      </c>
    </row>
    <row r="15" spans="1:7" x14ac:dyDescent="0.35">
      <c r="A15" t="s">
        <v>184</v>
      </c>
      <c r="B15" s="2" t="str">
        <f>"c"&amp;LEFT(RIGHT(E15,8),7)</f>
        <v>c2007-07</v>
      </c>
      <c r="C15" t="s">
        <v>5</v>
      </c>
      <c r="D15" s="1">
        <f>DATEVALUE(RIGHT(B15,7)&amp;"-01")</f>
        <v>39264</v>
      </c>
      <c r="E15" t="s">
        <v>22</v>
      </c>
      <c r="F15" t="s">
        <v>170</v>
      </c>
      <c r="G15" t="s">
        <v>6</v>
      </c>
    </row>
    <row r="16" spans="1:7" x14ac:dyDescent="0.35">
      <c r="B16" s="2" t="str">
        <f>"c"&amp;LEFT(RIGHT(E16,8),7)</f>
        <v>c2007-09</v>
      </c>
      <c r="C16" t="s">
        <v>5</v>
      </c>
      <c r="D16" s="1">
        <f>DATEVALUE(RIGHT(B16,7)&amp;"-01")</f>
        <v>39326</v>
      </c>
      <c r="E16" t="s">
        <v>23</v>
      </c>
      <c r="F16" t="s">
        <v>170</v>
      </c>
      <c r="G16" t="s">
        <v>6</v>
      </c>
    </row>
    <row r="17" spans="1:7" x14ac:dyDescent="0.35">
      <c r="A17" t="s">
        <v>184</v>
      </c>
      <c r="B17" s="2" t="str">
        <f>"c"&amp;LEFT(RIGHT(E17,8),7)</f>
        <v>c2007-12</v>
      </c>
      <c r="C17" t="s">
        <v>5</v>
      </c>
      <c r="D17" s="1">
        <f>DATEVALUE(RIGHT(B17,7)&amp;"-01")</f>
        <v>39417</v>
      </c>
      <c r="E17" t="s">
        <v>24</v>
      </c>
      <c r="F17" t="s">
        <v>170</v>
      </c>
      <c r="G17" t="s">
        <v>6</v>
      </c>
    </row>
    <row r="18" spans="1:7" x14ac:dyDescent="0.35">
      <c r="A18" t="s">
        <v>184</v>
      </c>
      <c r="B18" s="2" t="str">
        <f>"c"&amp;LEFT(RIGHT(E18,8),7)</f>
        <v>c2013-09</v>
      </c>
      <c r="C18" t="s">
        <v>5</v>
      </c>
      <c r="D18" s="1">
        <f>DATEVALUE(RIGHT(B18,7)&amp;"-01")</f>
        <v>41518</v>
      </c>
      <c r="E18" t="s">
        <v>26</v>
      </c>
      <c r="F18" t="s">
        <v>170</v>
      </c>
      <c r="G18" t="s">
        <v>6</v>
      </c>
    </row>
    <row r="19" spans="1:7" x14ac:dyDescent="0.35">
      <c r="A19" t="s">
        <v>184</v>
      </c>
      <c r="B19" s="2" t="str">
        <f>"c"&amp;LEFT(RIGHT(E19,8),7)</f>
        <v>c2014-10</v>
      </c>
      <c r="C19" t="s">
        <v>5</v>
      </c>
      <c r="D19" s="1">
        <f>DATEVALUE(RIGHT(B19,7)&amp;"-01")</f>
        <v>41913</v>
      </c>
      <c r="E19" t="s">
        <v>27</v>
      </c>
      <c r="F19" t="s">
        <v>170</v>
      </c>
      <c r="G19" t="s">
        <v>6</v>
      </c>
    </row>
    <row r="20" spans="1:7" x14ac:dyDescent="0.35">
      <c r="A20" t="s">
        <v>184</v>
      </c>
      <c r="B20" s="2" t="str">
        <f>"c"&amp;LEFT(RIGHT(E20,8),7)</f>
        <v>c2014-11</v>
      </c>
      <c r="C20" t="s">
        <v>5</v>
      </c>
      <c r="D20" s="1">
        <f>DATEVALUE(RIGHT(B20,7)&amp;"-01")</f>
        <v>41944</v>
      </c>
      <c r="E20" t="s">
        <v>28</v>
      </c>
      <c r="F20" t="s">
        <v>170</v>
      </c>
      <c r="G20" t="s">
        <v>6</v>
      </c>
    </row>
    <row r="21" spans="1:7" x14ac:dyDescent="0.35">
      <c r="B21" s="2" t="str">
        <f>"c"&amp;LEFT(RIGHT(E21,8),7)</f>
        <v>c2015-03</v>
      </c>
      <c r="C21" t="s">
        <v>5</v>
      </c>
      <c r="D21" s="1">
        <f>DATEVALUE(RIGHT(B21,7)&amp;"-01")</f>
        <v>42064</v>
      </c>
      <c r="E21" t="s">
        <v>29</v>
      </c>
      <c r="F21" t="s">
        <v>170</v>
      </c>
      <c r="G21" t="s">
        <v>6</v>
      </c>
    </row>
    <row r="22" spans="1:7" x14ac:dyDescent="0.35">
      <c r="A22" t="s">
        <v>184</v>
      </c>
      <c r="B22" s="2" t="str">
        <f>"c"&amp;LEFT(RIGHT(E22,8),7)</f>
        <v>c2015-05</v>
      </c>
      <c r="C22" t="s">
        <v>5</v>
      </c>
      <c r="D22" s="1">
        <f>DATEVALUE(RIGHT(B22,7)&amp;"-01")</f>
        <v>42125</v>
      </c>
      <c r="E22" t="s">
        <v>31</v>
      </c>
      <c r="F22" t="s">
        <v>170</v>
      </c>
      <c r="G22" t="s">
        <v>6</v>
      </c>
    </row>
    <row r="23" spans="1:7" x14ac:dyDescent="0.35">
      <c r="A23" t="s">
        <v>184</v>
      </c>
      <c r="B23" s="2" t="str">
        <f>"c"&amp;LEFT(RIGHT(E23,8),7)</f>
        <v>c2015-08</v>
      </c>
      <c r="C23" t="s">
        <v>5</v>
      </c>
      <c r="D23" s="1">
        <f>DATEVALUE(RIGHT(B23,7)&amp;"-01")</f>
        <v>42217</v>
      </c>
      <c r="E23" t="s">
        <v>32</v>
      </c>
      <c r="F23" t="s">
        <v>170</v>
      </c>
      <c r="G23" t="s">
        <v>6</v>
      </c>
    </row>
    <row r="24" spans="1:7" x14ac:dyDescent="0.35">
      <c r="A24" t="s">
        <v>184</v>
      </c>
      <c r="B24" s="2" t="str">
        <f>"c"&amp;LEFT(RIGHT(E24,8),7)</f>
        <v>c2015-10</v>
      </c>
      <c r="C24" t="s">
        <v>5</v>
      </c>
      <c r="D24" s="1">
        <f>DATEVALUE(RIGHT(B24,7)&amp;"-01")</f>
        <v>42278</v>
      </c>
      <c r="E24" t="s">
        <v>33</v>
      </c>
      <c r="F24" t="s">
        <v>170</v>
      </c>
      <c r="G24" t="s">
        <v>6</v>
      </c>
    </row>
    <row r="25" spans="1:7" x14ac:dyDescent="0.35">
      <c r="A25" t="s">
        <v>184</v>
      </c>
      <c r="B25" s="2" t="str">
        <f>"c"&amp;LEFT(RIGHT(E25,8),7)</f>
        <v>c2015-11</v>
      </c>
      <c r="C25" t="s">
        <v>5</v>
      </c>
      <c r="D25" s="1">
        <f>DATEVALUE(RIGHT(B25,7)&amp;"-01")</f>
        <v>42309</v>
      </c>
      <c r="E25" t="s">
        <v>34</v>
      </c>
      <c r="F25" t="s">
        <v>170</v>
      </c>
      <c r="G25" t="s">
        <v>6</v>
      </c>
    </row>
    <row r="26" spans="1:7" x14ac:dyDescent="0.35">
      <c r="A26" t="s">
        <v>184</v>
      </c>
      <c r="B26" s="2" t="str">
        <f>"c"&amp;LEFT(RIGHT(E26,8),7)</f>
        <v>c2015-12</v>
      </c>
      <c r="C26" t="s">
        <v>5</v>
      </c>
      <c r="D26" s="1">
        <f>DATEVALUE(RIGHT(B26,7)&amp;"-01")</f>
        <v>42339</v>
      </c>
      <c r="E26" t="s">
        <v>35</v>
      </c>
      <c r="F26" t="s">
        <v>170</v>
      </c>
      <c r="G26" t="s">
        <v>6</v>
      </c>
    </row>
    <row r="27" spans="1:7" x14ac:dyDescent="0.35">
      <c r="A27" t="s">
        <v>184</v>
      </c>
      <c r="B27" s="2" t="str">
        <f>"c"&amp;LEFT(RIGHT(E27,8),7)</f>
        <v>c2016-01</v>
      </c>
      <c r="C27" t="s">
        <v>5</v>
      </c>
      <c r="D27" s="1">
        <f>DATEVALUE(RIGHT(B27,7)&amp;"-01")</f>
        <v>42370</v>
      </c>
      <c r="E27" t="s">
        <v>36</v>
      </c>
      <c r="F27" t="s">
        <v>170</v>
      </c>
      <c r="G27" t="s">
        <v>6</v>
      </c>
    </row>
    <row r="28" spans="1:7" x14ac:dyDescent="0.35">
      <c r="A28" t="s">
        <v>184</v>
      </c>
      <c r="B28" s="2" t="str">
        <f>"c"&amp;LEFT(RIGHT(E28,8),7)</f>
        <v>c2016-04</v>
      </c>
      <c r="C28" t="s">
        <v>5</v>
      </c>
      <c r="D28" s="1">
        <f>DATEVALUE(RIGHT(B28,7)&amp;"-01")</f>
        <v>42461</v>
      </c>
      <c r="E28" t="s">
        <v>37</v>
      </c>
      <c r="F28" t="s">
        <v>170</v>
      </c>
      <c r="G28" t="s">
        <v>6</v>
      </c>
    </row>
    <row r="29" spans="1:7" x14ac:dyDescent="0.35">
      <c r="A29" t="s">
        <v>184</v>
      </c>
      <c r="B29" s="2" t="str">
        <f>"c"&amp;LEFT(RIGHT(E29,8),7)</f>
        <v>c2016-05</v>
      </c>
      <c r="C29" t="s">
        <v>5</v>
      </c>
      <c r="D29" s="1">
        <f>DATEVALUE(RIGHT(B29,7)&amp;"-01")</f>
        <v>42491</v>
      </c>
      <c r="E29" t="s">
        <v>9</v>
      </c>
      <c r="F29" t="s">
        <v>170</v>
      </c>
      <c r="G29" t="s">
        <v>6</v>
      </c>
    </row>
    <row r="30" spans="1:7" x14ac:dyDescent="0.35">
      <c r="B30" s="2" t="str">
        <f>"c"&amp;LEFT(RIGHT(E30,8),7)</f>
        <v>c2016-08</v>
      </c>
      <c r="C30" t="s">
        <v>5</v>
      </c>
      <c r="D30" s="1">
        <f>DATEVALUE(RIGHT(B30,7)&amp;"-01")</f>
        <v>42583</v>
      </c>
      <c r="E30" t="s">
        <v>10</v>
      </c>
      <c r="F30" t="s">
        <v>170</v>
      </c>
      <c r="G30" t="s">
        <v>6</v>
      </c>
    </row>
    <row r="31" spans="1:7" x14ac:dyDescent="0.35">
      <c r="A31" t="s">
        <v>184</v>
      </c>
      <c r="B31" s="3" t="str">
        <f>"p"&amp;LEFT(RIGHT(E31,8),7)</f>
        <v>p2005-07</v>
      </c>
      <c r="C31" t="s">
        <v>7</v>
      </c>
      <c r="D31" s="1">
        <f>DATEVALUE(RIGHT(B31,7)&amp;"-01")</f>
        <v>38534</v>
      </c>
      <c r="E31" t="s">
        <v>14</v>
      </c>
      <c r="F31" t="s">
        <v>173</v>
      </c>
      <c r="G31" t="s">
        <v>6</v>
      </c>
    </row>
    <row r="32" spans="1:7" x14ac:dyDescent="0.35">
      <c r="A32" t="s">
        <v>184</v>
      </c>
      <c r="B32" s="3" t="str">
        <f>"p"&amp;LEFT(RIGHT(E32,8),7)</f>
        <v>p2006-04</v>
      </c>
      <c r="C32" t="s">
        <v>7</v>
      </c>
      <c r="D32" s="1">
        <f>DATEVALUE(RIGHT(B32,7)&amp;"-01")</f>
        <v>38808</v>
      </c>
      <c r="E32" t="s">
        <v>16</v>
      </c>
      <c r="F32" t="s">
        <v>173</v>
      </c>
      <c r="G32" t="s">
        <v>6</v>
      </c>
    </row>
    <row r="33" spans="1:7" x14ac:dyDescent="0.35">
      <c r="A33" t="s">
        <v>184</v>
      </c>
      <c r="B33" s="3" t="str">
        <f>"p"&amp;LEFT(RIGHT(E33,8),7)</f>
        <v>p2006-05</v>
      </c>
      <c r="C33" t="s">
        <v>7</v>
      </c>
      <c r="D33" s="1">
        <f>DATEVALUE(RIGHT(B33,7)&amp;"-01")</f>
        <v>38838</v>
      </c>
      <c r="E33" t="s">
        <v>17</v>
      </c>
      <c r="F33" t="s">
        <v>173</v>
      </c>
      <c r="G33" t="s">
        <v>6</v>
      </c>
    </row>
    <row r="34" spans="1:7" x14ac:dyDescent="0.35">
      <c r="A34" t="s">
        <v>184</v>
      </c>
      <c r="B34" s="3" t="str">
        <f>"p"&amp;LEFT(RIGHT(E34,8),7)</f>
        <v>p2008-03</v>
      </c>
      <c r="C34" t="s">
        <v>7</v>
      </c>
      <c r="D34" s="1">
        <f>DATEVALUE(RIGHT(B34,7)&amp;"-01")</f>
        <v>39508</v>
      </c>
      <c r="E34" t="s">
        <v>25</v>
      </c>
      <c r="F34" t="s">
        <v>173</v>
      </c>
      <c r="G34" t="s">
        <v>6</v>
      </c>
    </row>
    <row r="35" spans="1:7" x14ac:dyDescent="0.35">
      <c r="A35" t="s">
        <v>184</v>
      </c>
      <c r="B35" s="3" t="str">
        <f>"p"&amp;LEFT(RIGHT(E35,8),7)</f>
        <v>p2015-04</v>
      </c>
      <c r="C35" t="s">
        <v>7</v>
      </c>
      <c r="D35" s="1">
        <f>DATEVALUE(RIGHT(B35,7)&amp;"-01")</f>
        <v>42095</v>
      </c>
      <c r="E35" t="s">
        <v>30</v>
      </c>
      <c r="F35" t="s">
        <v>173</v>
      </c>
      <c r="G35" t="s">
        <v>6</v>
      </c>
    </row>
    <row r="36" spans="1:7" x14ac:dyDescent="0.35">
      <c r="A36" t="s">
        <v>184</v>
      </c>
      <c r="B36" s="3" t="str">
        <f>"p"&amp;LEFT(RIGHT(E36,8),7)</f>
        <v>p2003-06</v>
      </c>
      <c r="C36" t="s">
        <v>7</v>
      </c>
      <c r="D36" s="1">
        <f>DATEVALUE(RIGHT(B36,7)&amp;"-01")</f>
        <v>37773</v>
      </c>
      <c r="E36" t="s">
        <v>11</v>
      </c>
      <c r="F36" t="s">
        <v>8</v>
      </c>
      <c r="G36" t="s">
        <v>6</v>
      </c>
    </row>
    <row r="37" spans="1:7" x14ac:dyDescent="0.35">
      <c r="A37" t="s">
        <v>184</v>
      </c>
      <c r="B37" s="3" t="str">
        <f>"p"&amp;LEFT(RIGHT(E37,8),7)</f>
        <v>p2005-01</v>
      </c>
      <c r="C37" t="s">
        <v>7</v>
      </c>
      <c r="D37" s="1">
        <f>DATEVALUE(RIGHT(B37,7)&amp;"-01")</f>
        <v>38353</v>
      </c>
      <c r="E37" t="s">
        <v>12</v>
      </c>
      <c r="F37" t="s">
        <v>8</v>
      </c>
      <c r="G37" t="s">
        <v>6</v>
      </c>
    </row>
    <row r="38" spans="1:7" x14ac:dyDescent="0.35">
      <c r="A38" t="s">
        <v>184</v>
      </c>
      <c r="B38" s="3" t="str">
        <f>"p"&amp;LEFT(RIGHT(E38,8),7)</f>
        <v>p2005-05</v>
      </c>
      <c r="C38" t="s">
        <v>7</v>
      </c>
      <c r="D38" s="1">
        <f>DATEVALUE(RIGHT(B38,7)&amp;"-01")</f>
        <v>38473</v>
      </c>
      <c r="E38" t="s">
        <v>13</v>
      </c>
      <c r="F38" t="s">
        <v>8</v>
      </c>
      <c r="G38" t="s">
        <v>6</v>
      </c>
    </row>
    <row r="39" spans="1:7" x14ac:dyDescent="0.35">
      <c r="B39" s="3" t="str">
        <f>"p"&amp;LEFT(RIGHT(E39,8),7)</f>
        <v>p2006-02</v>
      </c>
      <c r="C39" t="s">
        <v>7</v>
      </c>
      <c r="D39" s="1">
        <f>DATEVALUE(RIGHT(B39,7)&amp;"-01")</f>
        <v>38749</v>
      </c>
      <c r="E39" t="s">
        <v>15</v>
      </c>
      <c r="F39" t="s">
        <v>8</v>
      </c>
      <c r="G39" t="s">
        <v>6</v>
      </c>
    </row>
    <row r="40" spans="1:7" x14ac:dyDescent="0.35">
      <c r="A40" t="s">
        <v>184</v>
      </c>
      <c r="B40" s="3" t="str">
        <f>"p"&amp;LEFT(RIGHT(E40,8),7)</f>
        <v>p2006-07</v>
      </c>
      <c r="C40" t="s">
        <v>7</v>
      </c>
      <c r="D40" s="1">
        <f>DATEVALUE(RIGHT(B40,7)&amp;"-01")</f>
        <v>38899</v>
      </c>
      <c r="E40" t="s">
        <v>18</v>
      </c>
      <c r="F40" t="s">
        <v>8</v>
      </c>
      <c r="G40" t="s">
        <v>6</v>
      </c>
    </row>
    <row r="41" spans="1:7" x14ac:dyDescent="0.35">
      <c r="A41" t="s">
        <v>184</v>
      </c>
      <c r="B41" s="3" t="str">
        <f>"p"&amp;LEFT(RIGHT(E41,8),7)</f>
        <v>p2006-09</v>
      </c>
      <c r="C41" t="s">
        <v>7</v>
      </c>
      <c r="D41" s="1">
        <f>DATEVALUE(RIGHT(B41,7)&amp;"-01")</f>
        <v>38961</v>
      </c>
      <c r="E41" t="s">
        <v>19</v>
      </c>
      <c r="F41" t="s">
        <v>8</v>
      </c>
      <c r="G41" t="s">
        <v>6</v>
      </c>
    </row>
    <row r="42" spans="1:7" x14ac:dyDescent="0.35">
      <c r="A42" t="s">
        <v>184</v>
      </c>
      <c r="B42" s="3" t="str">
        <f>"p"&amp;LEFT(RIGHT(E42,8),7)</f>
        <v>p2007-01</v>
      </c>
      <c r="C42" t="s">
        <v>7</v>
      </c>
      <c r="D42" s="1">
        <f>DATEVALUE(RIGHT(B42,7)&amp;"-01")</f>
        <v>39083</v>
      </c>
      <c r="E42" t="s">
        <v>20</v>
      </c>
      <c r="F42" t="s">
        <v>8</v>
      </c>
      <c r="G42" t="s">
        <v>6</v>
      </c>
    </row>
    <row r="43" spans="1:7" x14ac:dyDescent="0.35">
      <c r="A43" t="s">
        <v>184</v>
      </c>
      <c r="B43" s="3" t="str">
        <f>"p"&amp;LEFT(RIGHT(E43,8),7)</f>
        <v>p2007-02</v>
      </c>
      <c r="C43" t="s">
        <v>7</v>
      </c>
      <c r="D43" s="1">
        <f>DATEVALUE(RIGHT(B43,7)&amp;"-01")</f>
        <v>39114</v>
      </c>
      <c r="E43" t="s">
        <v>21</v>
      </c>
      <c r="F43" t="s">
        <v>8</v>
      </c>
      <c r="G43" t="s">
        <v>6</v>
      </c>
    </row>
    <row r="44" spans="1:7" x14ac:dyDescent="0.35">
      <c r="A44" t="s">
        <v>184</v>
      </c>
      <c r="B44" s="3" t="str">
        <f>"p"&amp;LEFT(RIGHT(E44,8),7)</f>
        <v>p2007-07</v>
      </c>
      <c r="C44" t="s">
        <v>7</v>
      </c>
      <c r="D44" s="1">
        <f>DATEVALUE(RIGHT(B44,7)&amp;"-01")</f>
        <v>39264</v>
      </c>
      <c r="E44" t="s">
        <v>22</v>
      </c>
      <c r="F44" t="s">
        <v>8</v>
      </c>
      <c r="G44" t="s">
        <v>6</v>
      </c>
    </row>
    <row r="45" spans="1:7" x14ac:dyDescent="0.35">
      <c r="B45" s="3" t="str">
        <f>"p"&amp;LEFT(RIGHT(E45,8),7)</f>
        <v>p2007-09</v>
      </c>
      <c r="C45" t="s">
        <v>7</v>
      </c>
      <c r="D45" s="1">
        <f>DATEVALUE(RIGHT(B45,7)&amp;"-01")</f>
        <v>39326</v>
      </c>
      <c r="E45" t="s">
        <v>23</v>
      </c>
      <c r="F45" t="s">
        <v>8</v>
      </c>
      <c r="G45" t="s">
        <v>6</v>
      </c>
    </row>
    <row r="46" spans="1:7" x14ac:dyDescent="0.35">
      <c r="A46" t="s">
        <v>184</v>
      </c>
      <c r="B46" s="3" t="str">
        <f>"p"&amp;LEFT(RIGHT(E46,8),7)</f>
        <v>p2007-12</v>
      </c>
      <c r="C46" t="s">
        <v>7</v>
      </c>
      <c r="D46" s="1">
        <f>DATEVALUE(RIGHT(B46,7)&amp;"-01")</f>
        <v>39417</v>
      </c>
      <c r="E46" t="s">
        <v>24</v>
      </c>
      <c r="F46" t="s">
        <v>8</v>
      </c>
      <c r="G46" t="s">
        <v>6</v>
      </c>
    </row>
    <row r="47" spans="1:7" x14ac:dyDescent="0.35">
      <c r="A47" t="s">
        <v>184</v>
      </c>
      <c r="B47" s="3" t="str">
        <f>"p"&amp;LEFT(RIGHT(E47,8),7)</f>
        <v>p2013-09</v>
      </c>
      <c r="C47" t="s">
        <v>7</v>
      </c>
      <c r="D47" s="1">
        <f>DATEVALUE(RIGHT(B47,7)&amp;"-01")</f>
        <v>41518</v>
      </c>
      <c r="E47" t="s">
        <v>26</v>
      </c>
      <c r="F47" t="s">
        <v>8</v>
      </c>
      <c r="G47" t="s">
        <v>6</v>
      </c>
    </row>
    <row r="48" spans="1:7" x14ac:dyDescent="0.35">
      <c r="A48" t="s">
        <v>184</v>
      </c>
      <c r="B48" s="3" t="str">
        <f>"p"&amp;LEFT(RIGHT(E48,8),7)</f>
        <v>p2014-10</v>
      </c>
      <c r="C48" t="s">
        <v>7</v>
      </c>
      <c r="D48" s="1">
        <f>DATEVALUE(RIGHT(B48,7)&amp;"-01")</f>
        <v>41913</v>
      </c>
      <c r="E48" t="s">
        <v>27</v>
      </c>
      <c r="F48" t="s">
        <v>8</v>
      </c>
      <c r="G48" t="s">
        <v>6</v>
      </c>
    </row>
    <row r="49" spans="1:7" x14ac:dyDescent="0.35">
      <c r="A49" t="s">
        <v>184</v>
      </c>
      <c r="B49" s="3" t="str">
        <f>"p"&amp;LEFT(RIGHT(E49,8),7)</f>
        <v>p2014-11</v>
      </c>
      <c r="C49" t="s">
        <v>7</v>
      </c>
      <c r="D49" s="1">
        <f>DATEVALUE(RIGHT(B49,7)&amp;"-01")</f>
        <v>41944</v>
      </c>
      <c r="E49" t="s">
        <v>28</v>
      </c>
      <c r="F49" t="s">
        <v>8</v>
      </c>
      <c r="G49" t="s">
        <v>6</v>
      </c>
    </row>
    <row r="50" spans="1:7" x14ac:dyDescent="0.35">
      <c r="B50" s="3" t="str">
        <f>"p"&amp;LEFT(RIGHT(E50,8),7)</f>
        <v>p2015-03</v>
      </c>
      <c r="C50" t="s">
        <v>7</v>
      </c>
      <c r="D50" s="1">
        <f>DATEVALUE(RIGHT(B50,7)&amp;"-01")</f>
        <v>42064</v>
      </c>
      <c r="E50" t="s">
        <v>29</v>
      </c>
      <c r="F50" t="s">
        <v>8</v>
      </c>
      <c r="G50" t="s">
        <v>6</v>
      </c>
    </row>
    <row r="51" spans="1:7" x14ac:dyDescent="0.35">
      <c r="A51" t="s">
        <v>184</v>
      </c>
      <c r="B51" s="3" t="str">
        <f>"p"&amp;LEFT(RIGHT(E51,8),7)</f>
        <v>p2015-05</v>
      </c>
      <c r="C51" t="s">
        <v>7</v>
      </c>
      <c r="D51" s="1">
        <f>DATEVALUE(RIGHT(B51,7)&amp;"-01")</f>
        <v>42125</v>
      </c>
      <c r="E51" t="s">
        <v>31</v>
      </c>
      <c r="F51" t="s">
        <v>8</v>
      </c>
      <c r="G51" t="s">
        <v>6</v>
      </c>
    </row>
    <row r="52" spans="1:7" x14ac:dyDescent="0.35">
      <c r="A52" t="s">
        <v>184</v>
      </c>
      <c r="B52" s="3" t="str">
        <f>"p"&amp;LEFT(RIGHT(E52,8),7)</f>
        <v>p2015-08</v>
      </c>
      <c r="C52" t="s">
        <v>7</v>
      </c>
      <c r="D52" s="1">
        <f>DATEVALUE(RIGHT(B52,7)&amp;"-01")</f>
        <v>42217</v>
      </c>
      <c r="E52" t="s">
        <v>32</v>
      </c>
      <c r="F52" t="s">
        <v>8</v>
      </c>
      <c r="G52" t="s">
        <v>6</v>
      </c>
    </row>
    <row r="53" spans="1:7" x14ac:dyDescent="0.35">
      <c r="A53" t="s">
        <v>184</v>
      </c>
      <c r="B53" s="3" t="str">
        <f>"p"&amp;LEFT(RIGHT(E53,8),7)</f>
        <v>p2015-10</v>
      </c>
      <c r="C53" t="s">
        <v>7</v>
      </c>
      <c r="D53" s="1">
        <f>DATEVALUE(RIGHT(B53,7)&amp;"-01")</f>
        <v>42278</v>
      </c>
      <c r="E53" t="s">
        <v>33</v>
      </c>
      <c r="F53" t="s">
        <v>8</v>
      </c>
      <c r="G53" t="s">
        <v>6</v>
      </c>
    </row>
    <row r="54" spans="1:7" x14ac:dyDescent="0.35">
      <c r="A54" t="s">
        <v>184</v>
      </c>
      <c r="B54" s="3" t="str">
        <f>"p"&amp;LEFT(RIGHT(E54,8),7)</f>
        <v>p2015-11</v>
      </c>
      <c r="C54" t="s">
        <v>7</v>
      </c>
      <c r="D54" s="1">
        <f>DATEVALUE(RIGHT(B54,7)&amp;"-01")</f>
        <v>42309</v>
      </c>
      <c r="E54" t="s">
        <v>34</v>
      </c>
      <c r="F54" t="s">
        <v>8</v>
      </c>
      <c r="G54" t="s">
        <v>6</v>
      </c>
    </row>
    <row r="55" spans="1:7" x14ac:dyDescent="0.35">
      <c r="A55" t="s">
        <v>184</v>
      </c>
      <c r="B55" s="3" t="str">
        <f>"p"&amp;LEFT(RIGHT(E55,8),7)</f>
        <v>p2015-12</v>
      </c>
      <c r="C55" t="s">
        <v>7</v>
      </c>
      <c r="D55" s="1">
        <f>DATEVALUE(RIGHT(B55,7)&amp;"-01")</f>
        <v>42339</v>
      </c>
      <c r="E55" t="s">
        <v>35</v>
      </c>
      <c r="F55" t="s">
        <v>8</v>
      </c>
      <c r="G55" t="s">
        <v>6</v>
      </c>
    </row>
    <row r="56" spans="1:7" x14ac:dyDescent="0.35">
      <c r="A56" t="s">
        <v>184</v>
      </c>
      <c r="B56" s="3" t="str">
        <f>"p"&amp;LEFT(RIGHT(E56,8),7)</f>
        <v>p2016-01</v>
      </c>
      <c r="C56" t="s">
        <v>7</v>
      </c>
      <c r="D56" s="1">
        <f>DATEVALUE(RIGHT(B56,7)&amp;"-01")</f>
        <v>42370</v>
      </c>
      <c r="E56" t="s">
        <v>36</v>
      </c>
      <c r="F56" t="s">
        <v>8</v>
      </c>
      <c r="G56" t="s">
        <v>6</v>
      </c>
    </row>
    <row r="57" spans="1:7" x14ac:dyDescent="0.35">
      <c r="A57" t="s">
        <v>184</v>
      </c>
      <c r="B57" s="3" t="str">
        <f>"p"&amp;LEFT(RIGHT(E57,8),7)</f>
        <v>p2016-04</v>
      </c>
      <c r="C57" t="s">
        <v>7</v>
      </c>
      <c r="D57" s="1">
        <f>DATEVALUE(RIGHT(B57,7)&amp;"-01")</f>
        <v>42461</v>
      </c>
      <c r="E57" t="s">
        <v>37</v>
      </c>
      <c r="F57" t="s">
        <v>8</v>
      </c>
      <c r="G57" t="s">
        <v>6</v>
      </c>
    </row>
    <row r="58" spans="1:7" x14ac:dyDescent="0.35">
      <c r="A58" t="s">
        <v>184</v>
      </c>
      <c r="B58" s="3" t="str">
        <f>"p"&amp;LEFT(RIGHT(E58,8),7)</f>
        <v>p2016-05</v>
      </c>
      <c r="C58" t="s">
        <v>7</v>
      </c>
      <c r="D58" s="1">
        <f>DATEVALUE(RIGHT(B58,7)&amp;"-01")</f>
        <v>42491</v>
      </c>
      <c r="E58" t="s">
        <v>9</v>
      </c>
      <c r="F58" t="s">
        <v>8</v>
      </c>
      <c r="G58" t="s">
        <v>6</v>
      </c>
    </row>
    <row r="59" spans="1:7" x14ac:dyDescent="0.35">
      <c r="B59" s="3" t="str">
        <f>"p"&amp;LEFT(RIGHT(E59,8),7)</f>
        <v>p2016-08</v>
      </c>
      <c r="C59" t="s">
        <v>7</v>
      </c>
      <c r="D59" s="1">
        <f>DATEVALUE(RIGHT(B59,7)&amp;"-01")</f>
        <v>42583</v>
      </c>
      <c r="E59" t="s">
        <v>10</v>
      </c>
      <c r="F59" t="s">
        <v>8</v>
      </c>
      <c r="G59" t="s">
        <v>6</v>
      </c>
    </row>
    <row r="60" spans="1:7" x14ac:dyDescent="0.35">
      <c r="A60" t="s">
        <v>184</v>
      </c>
      <c r="C60" s="3"/>
      <c r="D60" s="1"/>
      <c r="E60" t="s">
        <v>182</v>
      </c>
      <c r="F60" t="s">
        <v>159</v>
      </c>
      <c r="G60" t="s">
        <v>6</v>
      </c>
    </row>
    <row r="61" spans="1:7" x14ac:dyDescent="0.35">
      <c r="A61" t="s">
        <v>184</v>
      </c>
      <c r="C61" s="3"/>
      <c r="D61" s="1"/>
      <c r="E61" t="s">
        <v>182</v>
      </c>
      <c r="F61" t="s">
        <v>160</v>
      </c>
      <c r="G61" t="s">
        <v>6</v>
      </c>
    </row>
    <row r="62" spans="1:7" x14ac:dyDescent="0.35">
      <c r="A62" t="s">
        <v>184</v>
      </c>
      <c r="C62" s="3"/>
      <c r="D62" s="1"/>
      <c r="E62" t="s">
        <v>183</v>
      </c>
      <c r="F62" t="s">
        <v>165</v>
      </c>
      <c r="G62" t="s">
        <v>6</v>
      </c>
    </row>
    <row r="63" spans="1:7" x14ac:dyDescent="0.35">
      <c r="A63" t="s">
        <v>184</v>
      </c>
      <c r="E63" t="s">
        <v>182</v>
      </c>
      <c r="F63" t="s">
        <v>161</v>
      </c>
      <c r="G63" t="s">
        <v>6</v>
      </c>
    </row>
    <row r="64" spans="1:7" x14ac:dyDescent="0.35">
      <c r="A64" t="s">
        <v>184</v>
      </c>
      <c r="E64" t="s">
        <v>182</v>
      </c>
      <c r="F64" t="s">
        <v>162</v>
      </c>
      <c r="G64" t="s">
        <v>6</v>
      </c>
    </row>
    <row r="65" spans="1:7" x14ac:dyDescent="0.35">
      <c r="A65" t="s">
        <v>184</v>
      </c>
      <c r="E65" t="s">
        <v>183</v>
      </c>
      <c r="F65" t="s">
        <v>167</v>
      </c>
      <c r="G65" t="s">
        <v>6</v>
      </c>
    </row>
  </sheetData>
  <sortState ref="E62:F177">
    <sortCondition ref="F62:F1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zoomScale="85" zoomScaleNormal="85" workbookViewId="0">
      <selection activeCell="H5" sqref="H5"/>
    </sheetView>
  </sheetViews>
  <sheetFormatPr defaultRowHeight="14.5" x14ac:dyDescent="0.35"/>
  <sheetData>
    <row r="1" spans="1:3" s="4" customFormat="1" x14ac:dyDescent="0.35">
      <c r="A1" s="4" t="s">
        <v>185</v>
      </c>
      <c r="B1" s="4" t="s">
        <v>187</v>
      </c>
      <c r="C1" s="4" t="s">
        <v>186</v>
      </c>
    </row>
    <row r="2" spans="1:3" x14ac:dyDescent="0.35">
      <c r="A2" t="s">
        <v>39</v>
      </c>
      <c r="B2" s="3" t="str">
        <f>LEFT(A2,FIND(C2,A2)-1)</f>
        <v>../data/section8/contracts_database/internetArchive/</v>
      </c>
      <c r="C2" t="s">
        <v>156</v>
      </c>
    </row>
    <row r="3" spans="1:3" x14ac:dyDescent="0.35">
      <c r="A3" t="s">
        <v>40</v>
      </c>
      <c r="B3" s="3" t="str">
        <f>LEFT(A3,FIND(C3,A3)-1)</f>
        <v>../data/section8/contracts_database/internetArchive/</v>
      </c>
      <c r="C3" t="s">
        <v>157</v>
      </c>
    </row>
    <row r="4" spans="1:3" x14ac:dyDescent="0.35">
      <c r="A4" t="s">
        <v>41</v>
      </c>
      <c r="B4" s="3" t="str">
        <f>LEFT(A4,FIND(C4,A4)-1)</f>
        <v>../data/section8/contracts_database/internetArchive/</v>
      </c>
      <c r="C4" t="s">
        <v>158</v>
      </c>
    </row>
    <row r="5" spans="1:3" x14ac:dyDescent="0.35">
      <c r="A5" t="s">
        <v>42</v>
      </c>
      <c r="B5" s="3" t="str">
        <f>LEFT(A5,FIND(C5,A5)-1)</f>
        <v>../data/section8/contracts_database/internetArchive/</v>
      </c>
      <c r="C5" t="s">
        <v>159</v>
      </c>
    </row>
    <row r="6" spans="1:3" x14ac:dyDescent="0.35">
      <c r="A6" t="s">
        <v>43</v>
      </c>
      <c r="B6" s="3" t="str">
        <f>LEFT(A6,FIND(C6,A6)-1)</f>
        <v>../data/section8/contracts_database/internetArchive/</v>
      </c>
      <c r="C6" t="s">
        <v>160</v>
      </c>
    </row>
    <row r="7" spans="1:3" x14ac:dyDescent="0.35">
      <c r="A7" t="s">
        <v>44</v>
      </c>
      <c r="B7" s="3" t="str">
        <f>LEFT(A7,FIND(C7,A7)-1)</f>
        <v>../data/section8/contracts_database/internetArchive/</v>
      </c>
      <c r="C7" t="s">
        <v>161</v>
      </c>
    </row>
    <row r="8" spans="1:3" x14ac:dyDescent="0.35">
      <c r="A8" t="s">
        <v>45</v>
      </c>
      <c r="B8" s="3" t="str">
        <f>LEFT(A8,FIND(C8,A8)-1)</f>
        <v>../data/section8/contracts_database/internetArchive/</v>
      </c>
      <c r="C8" t="s">
        <v>162</v>
      </c>
    </row>
    <row r="9" spans="1:3" x14ac:dyDescent="0.35">
      <c r="A9" t="s">
        <v>46</v>
      </c>
      <c r="B9" s="3" t="str">
        <f>LEFT(A9,FIND(C9,A9)-1)</f>
        <v>../data/section8/contracts_database/main-website/</v>
      </c>
      <c r="C9" t="s">
        <v>163</v>
      </c>
    </row>
    <row r="10" spans="1:3" x14ac:dyDescent="0.35">
      <c r="A10" t="s">
        <v>47</v>
      </c>
      <c r="B10" s="3" t="str">
        <f>LEFT(A10,FIND(C10,A10)-1)</f>
        <v>../data/section8/contracts_database/main-website/</v>
      </c>
      <c r="C10" t="s">
        <v>164</v>
      </c>
    </row>
    <row r="11" spans="1:3" x14ac:dyDescent="0.35">
      <c r="A11" t="s">
        <v>48</v>
      </c>
      <c r="B11" s="3" t="str">
        <f>LEFT(A11,FIND(C11,A11)-1)</f>
        <v>../data/section8/contracts_database/main-website/</v>
      </c>
      <c r="C11" t="s">
        <v>165</v>
      </c>
    </row>
    <row r="12" spans="1:3" x14ac:dyDescent="0.35">
      <c r="A12" t="s">
        <v>49</v>
      </c>
      <c r="B12" s="3" t="str">
        <f>LEFT(A12,FIND(C12,A12)-1)</f>
        <v>../data/section8/contracts_database/main-website/</v>
      </c>
      <c r="C12" t="s">
        <v>166</v>
      </c>
    </row>
    <row r="13" spans="1:3" x14ac:dyDescent="0.35">
      <c r="A13" t="s">
        <v>50</v>
      </c>
      <c r="B13" s="3" t="str">
        <f>LEFT(A13,FIND(C13,A13)-1)</f>
        <v>../data/section8/contracts_database/main-website/</v>
      </c>
      <c r="C13" t="s">
        <v>167</v>
      </c>
    </row>
    <row r="14" spans="1:3" x14ac:dyDescent="0.35">
      <c r="A14" t="s">
        <v>51</v>
      </c>
      <c r="B14" s="3" t="str">
        <f>LEFT(A14,FIND(C14,A14)-1)</f>
        <v>../data/section8/contracts_database/urban_institute/</v>
      </c>
      <c r="C14" t="s">
        <v>168</v>
      </c>
    </row>
    <row r="15" spans="1:3" x14ac:dyDescent="0.35">
      <c r="A15" t="s">
        <v>52</v>
      </c>
      <c r="B15" s="3" t="str">
        <f>LEFT(A15,FIND(C15,A15)-1)</f>
        <v>../data/section8/contracts_database/urban_institute/</v>
      </c>
      <c r="C15" t="s">
        <v>169</v>
      </c>
    </row>
    <row r="16" spans="1:3" x14ac:dyDescent="0.35">
      <c r="A16" t="s">
        <v>53</v>
      </c>
      <c r="B16" s="3" t="str">
        <f>LEFT(A16,FIND(C16,A16)-1)</f>
        <v>../data/section8/contracts_database/urban_institute/2003-06/</v>
      </c>
      <c r="C16" t="s">
        <v>170</v>
      </c>
    </row>
    <row r="17" spans="1:3" x14ac:dyDescent="0.35">
      <c r="A17" t="s">
        <v>54</v>
      </c>
      <c r="B17" s="3" t="str">
        <f>LEFT(A17,FIND(C17,A17)-1)</f>
        <v>../data/section8/contracts_database/urban_institute/2003-06/</v>
      </c>
      <c r="C17" t="s">
        <v>8</v>
      </c>
    </row>
    <row r="18" spans="1:3" x14ac:dyDescent="0.35">
      <c r="A18" t="s">
        <v>55</v>
      </c>
      <c r="B18" s="3" t="str">
        <f>LEFT(A18,FIND(C18,A18)-1)</f>
        <v>../data/section8/contracts_database/urban_institute/2005-01/</v>
      </c>
      <c r="C18" t="s">
        <v>170</v>
      </c>
    </row>
    <row r="19" spans="1:3" x14ac:dyDescent="0.35">
      <c r="A19" t="s">
        <v>56</v>
      </c>
      <c r="B19" s="3" t="str">
        <f>LEFT(A19,FIND(C19,A19)-1)</f>
        <v>../data/section8/contracts_database/urban_institute/2005-01/</v>
      </c>
      <c r="C19" t="s">
        <v>8</v>
      </c>
    </row>
    <row r="20" spans="1:3" x14ac:dyDescent="0.35">
      <c r="A20" t="s">
        <v>57</v>
      </c>
      <c r="B20" s="3" t="str">
        <f>LEFT(A20,FIND(C20,A20)-1)</f>
        <v>../data/section8/contracts_database/urban_institute/2005-05/</v>
      </c>
      <c r="C20" t="s">
        <v>170</v>
      </c>
    </row>
    <row r="21" spans="1:3" x14ac:dyDescent="0.35">
      <c r="A21" t="s">
        <v>58</v>
      </c>
      <c r="B21" s="3" t="str">
        <f>LEFT(A21,FIND(C21,A21)-1)</f>
        <v>../data/section8/contracts_database/urban_institute/2005-05/</v>
      </c>
      <c r="C21" t="s">
        <v>8</v>
      </c>
    </row>
    <row r="22" spans="1:3" x14ac:dyDescent="0.35">
      <c r="A22" t="s">
        <v>59</v>
      </c>
      <c r="B22" s="3" t="str">
        <f>LEFT(A22,FIND(C22,A22)-1)</f>
        <v>../data/section8/contracts_database/urban_institute/2005-07/</v>
      </c>
      <c r="C22" t="s">
        <v>171</v>
      </c>
    </row>
    <row r="23" spans="1:3" x14ac:dyDescent="0.35">
      <c r="A23" t="s">
        <v>60</v>
      </c>
      <c r="B23" s="3" t="str">
        <f>LEFT(A23,FIND(C23,A23)-1)</f>
        <v>../data/section8/contracts_database/urban_institute/2005-07/</v>
      </c>
      <c r="C23" t="s">
        <v>38</v>
      </c>
    </row>
    <row r="24" spans="1:3" x14ac:dyDescent="0.35">
      <c r="A24" t="s">
        <v>61</v>
      </c>
      <c r="B24" s="3" t="str">
        <f>LEFT(A24,FIND(C24,A24)-1)</f>
        <v>../data/section8/contracts_database/urban_institute/2005-07/</v>
      </c>
      <c r="C24" t="s">
        <v>172</v>
      </c>
    </row>
    <row r="25" spans="1:3" x14ac:dyDescent="0.35">
      <c r="A25" t="s">
        <v>62</v>
      </c>
      <c r="B25" s="3" t="str">
        <f>LEFT(A25,FIND(C25,A25)-1)</f>
        <v>../data/section8/contracts_database/urban_institute/2005-07/</v>
      </c>
      <c r="C25" t="s">
        <v>173</v>
      </c>
    </row>
    <row r="26" spans="1:3" x14ac:dyDescent="0.35">
      <c r="A26" t="s">
        <v>63</v>
      </c>
      <c r="B26" s="3" t="str">
        <f>LEFT(A26,FIND(C26,A26)-1)</f>
        <v>../data/section8/contracts_database/urban_institute/2006-02/</v>
      </c>
      <c r="C26" t="s">
        <v>174</v>
      </c>
    </row>
    <row r="27" spans="1:3" x14ac:dyDescent="0.35">
      <c r="A27" t="s">
        <v>64</v>
      </c>
      <c r="B27" s="3" t="str">
        <f>LEFT(A27,FIND(C27,A27)-1)</f>
        <v>../data/section8/contracts_database/urban_institute/2006-02/</v>
      </c>
      <c r="C27" t="s">
        <v>172</v>
      </c>
    </row>
    <row r="28" spans="1:3" x14ac:dyDescent="0.35">
      <c r="A28" t="s">
        <v>65</v>
      </c>
      <c r="B28" s="3" t="str">
        <f>LEFT(A28,FIND(C28,A28)-1)</f>
        <v>../data/section8/contracts_database/urban_institute/2006-02/</v>
      </c>
      <c r="C28" t="s">
        <v>170</v>
      </c>
    </row>
    <row r="29" spans="1:3" x14ac:dyDescent="0.35">
      <c r="A29" t="s">
        <v>66</v>
      </c>
      <c r="B29" s="3" t="str">
        <f>LEFT(A29,FIND(C29,A29)-1)</f>
        <v>../data/section8/contracts_database/urban_institute/2006-02/</v>
      </c>
      <c r="C29" t="s">
        <v>8</v>
      </c>
    </row>
    <row r="30" spans="1:3" x14ac:dyDescent="0.35">
      <c r="A30" t="s">
        <v>67</v>
      </c>
      <c r="B30" s="3" t="str">
        <f>LEFT(A30,FIND(C30,A30)-1)</f>
        <v>../data/section8/contracts_database/urban_institute/2006-04/</v>
      </c>
      <c r="C30" t="s">
        <v>174</v>
      </c>
    </row>
    <row r="31" spans="1:3" x14ac:dyDescent="0.35">
      <c r="A31" t="s">
        <v>68</v>
      </c>
      <c r="B31" s="3" t="str">
        <f>LEFT(A31,FIND(C31,A31)-1)</f>
        <v>../data/section8/contracts_database/urban_institute/2006-04/</v>
      </c>
      <c r="C31" t="s">
        <v>38</v>
      </c>
    </row>
    <row r="32" spans="1:3" x14ac:dyDescent="0.35">
      <c r="A32" t="s">
        <v>69</v>
      </c>
      <c r="B32" s="3" t="str">
        <f>LEFT(A32,FIND(C32,A32)-1)</f>
        <v>../data/section8/contracts_database/urban_institute/2006-04/</v>
      </c>
      <c r="C32" t="s">
        <v>172</v>
      </c>
    </row>
    <row r="33" spans="1:3" x14ac:dyDescent="0.35">
      <c r="A33" t="s">
        <v>70</v>
      </c>
      <c r="B33" s="3" t="str">
        <f>LEFT(A33,FIND(C33,A33)-1)</f>
        <v>../data/section8/contracts_database/urban_institute/2006-04/</v>
      </c>
      <c r="C33" t="s">
        <v>173</v>
      </c>
    </row>
    <row r="34" spans="1:3" x14ac:dyDescent="0.35">
      <c r="A34" t="s">
        <v>71</v>
      </c>
      <c r="B34" s="3" t="str">
        <f>LEFT(A34,FIND(C34,A34)-1)</f>
        <v>../data/section8/contracts_database/urban_institute/2006-05/</v>
      </c>
      <c r="C34" t="s">
        <v>171</v>
      </c>
    </row>
    <row r="35" spans="1:3" x14ac:dyDescent="0.35">
      <c r="A35" t="s">
        <v>72</v>
      </c>
      <c r="B35" s="3" t="str">
        <f>LEFT(A35,FIND(C35,A35)-1)</f>
        <v>../data/section8/contracts_database/urban_institute/2006-05/</v>
      </c>
      <c r="C35" t="s">
        <v>38</v>
      </c>
    </row>
    <row r="36" spans="1:3" x14ac:dyDescent="0.35">
      <c r="A36" t="s">
        <v>73</v>
      </c>
      <c r="B36" s="3" t="str">
        <f>LEFT(A36,FIND(C36,A36)-1)</f>
        <v>../data/section8/contracts_database/urban_institute/2006-05/</v>
      </c>
      <c r="C36" t="s">
        <v>172</v>
      </c>
    </row>
    <row r="37" spans="1:3" x14ac:dyDescent="0.35">
      <c r="A37" t="s">
        <v>74</v>
      </c>
      <c r="B37" s="3" t="str">
        <f>LEFT(A37,FIND(C37,A37)-1)</f>
        <v>../data/section8/contracts_database/urban_institute/2006-05/</v>
      </c>
      <c r="C37" t="s">
        <v>173</v>
      </c>
    </row>
    <row r="38" spans="1:3" x14ac:dyDescent="0.35">
      <c r="A38" t="s">
        <v>75</v>
      </c>
      <c r="B38" s="3" t="str">
        <f>LEFT(A38,FIND(C38,A38)-1)</f>
        <v>../data/section8/contracts_database/urban_institute/2006-07/</v>
      </c>
      <c r="C38" t="s">
        <v>174</v>
      </c>
    </row>
    <row r="39" spans="1:3" x14ac:dyDescent="0.35">
      <c r="A39" t="s">
        <v>76</v>
      </c>
      <c r="B39" s="3" t="str">
        <f>LEFT(A39,FIND(C39,A39)-1)</f>
        <v>../data/section8/contracts_database/urban_institute/2006-07/</v>
      </c>
      <c r="C39" t="s">
        <v>172</v>
      </c>
    </row>
    <row r="40" spans="1:3" x14ac:dyDescent="0.35">
      <c r="A40" t="s">
        <v>77</v>
      </c>
      <c r="B40" s="3" t="str">
        <f>LEFT(A40,FIND(C40,A40)-1)</f>
        <v>../data/section8/contracts_database/urban_institute/2006-07/</v>
      </c>
      <c r="C40" t="s">
        <v>170</v>
      </c>
    </row>
    <row r="41" spans="1:3" x14ac:dyDescent="0.35">
      <c r="A41" t="s">
        <v>78</v>
      </c>
      <c r="B41" s="3" t="str">
        <f>LEFT(A41,FIND(C41,A41)-1)</f>
        <v>../data/section8/contracts_database/urban_institute/2006-07/</v>
      </c>
      <c r="C41" t="s">
        <v>8</v>
      </c>
    </row>
    <row r="42" spans="1:3" x14ac:dyDescent="0.35">
      <c r="A42" t="s">
        <v>79</v>
      </c>
      <c r="B42" s="3" t="str">
        <f>LEFT(A42,FIND(C42,A42)-1)</f>
        <v>../data/section8/contracts_database/urban_institute/2006-09/</v>
      </c>
      <c r="C42" t="s">
        <v>172</v>
      </c>
    </row>
    <row r="43" spans="1:3" x14ac:dyDescent="0.35">
      <c r="A43" t="s">
        <v>80</v>
      </c>
      <c r="B43" s="3" t="str">
        <f>LEFT(A43,FIND(C43,A43)-1)</f>
        <v>../data/section8/contracts_database/urban_institute/2006-09/</v>
      </c>
      <c r="C43" t="s">
        <v>175</v>
      </c>
    </row>
    <row r="44" spans="1:3" x14ac:dyDescent="0.35">
      <c r="A44" t="s">
        <v>81</v>
      </c>
      <c r="B44" s="3" t="str">
        <f>LEFT(A44,FIND(C44,A44)-1)</f>
        <v>../data/section8/contracts_database/urban_institute/2006-09/</v>
      </c>
      <c r="C44" t="s">
        <v>170</v>
      </c>
    </row>
    <row r="45" spans="1:3" x14ac:dyDescent="0.35">
      <c r="A45" t="s">
        <v>82</v>
      </c>
      <c r="B45" s="3" t="str">
        <f>LEFT(A45,FIND(C45,A45)-1)</f>
        <v>../data/section8/contracts_database/urban_institute/2006-09/</v>
      </c>
      <c r="C45" t="s">
        <v>8</v>
      </c>
    </row>
    <row r="46" spans="1:3" x14ac:dyDescent="0.35">
      <c r="A46" t="s">
        <v>83</v>
      </c>
      <c r="B46" s="3" t="str">
        <f>LEFT(A46,FIND(C46,A46)-1)</f>
        <v>../data/section8/contracts_database/urban_institute/2007-01/</v>
      </c>
      <c r="C46" t="s">
        <v>174</v>
      </c>
    </row>
    <row r="47" spans="1:3" x14ac:dyDescent="0.35">
      <c r="A47" t="s">
        <v>84</v>
      </c>
      <c r="B47" s="3" t="str">
        <f>LEFT(A47,FIND(C47,A47)-1)</f>
        <v>../data/section8/contracts_database/urban_institute/2007-01/</v>
      </c>
      <c r="C47" t="s">
        <v>172</v>
      </c>
    </row>
    <row r="48" spans="1:3" x14ac:dyDescent="0.35">
      <c r="A48" t="s">
        <v>85</v>
      </c>
      <c r="B48" s="3" t="str">
        <f>LEFT(A48,FIND(C48,A48)-1)</f>
        <v>../data/section8/contracts_database/urban_institute/2007-01/</v>
      </c>
      <c r="C48" t="s">
        <v>170</v>
      </c>
    </row>
    <row r="49" spans="1:3" x14ac:dyDescent="0.35">
      <c r="A49" t="s">
        <v>86</v>
      </c>
      <c r="B49" s="3" t="str">
        <f>LEFT(A49,FIND(C49,A49)-1)</f>
        <v>../data/section8/contracts_database/urban_institute/2007-01/</v>
      </c>
      <c r="C49" t="s">
        <v>8</v>
      </c>
    </row>
    <row r="50" spans="1:3" x14ac:dyDescent="0.35">
      <c r="A50" t="s">
        <v>87</v>
      </c>
      <c r="B50" s="3" t="str">
        <f>LEFT(A50,FIND(C50,A50)-1)</f>
        <v>../data/section8/contracts_database/urban_institute/2007-02/</v>
      </c>
      <c r="C50" t="s">
        <v>174</v>
      </c>
    </row>
    <row r="51" spans="1:3" x14ac:dyDescent="0.35">
      <c r="A51" t="s">
        <v>88</v>
      </c>
      <c r="B51" s="3" t="str">
        <f>LEFT(A51,FIND(C51,A51)-1)</f>
        <v>../data/section8/contracts_database/urban_institute/2007-02/</v>
      </c>
      <c r="C51" t="s">
        <v>172</v>
      </c>
    </row>
    <row r="52" spans="1:3" x14ac:dyDescent="0.35">
      <c r="A52" t="s">
        <v>89</v>
      </c>
      <c r="B52" s="3" t="str">
        <f>LEFT(A52,FIND(C52,A52)-1)</f>
        <v>../data/section8/contracts_database/urban_institute/2007-02/</v>
      </c>
      <c r="C52" t="s">
        <v>170</v>
      </c>
    </row>
    <row r="53" spans="1:3" x14ac:dyDescent="0.35">
      <c r="A53" t="s">
        <v>90</v>
      </c>
      <c r="B53" s="3" t="str">
        <f>LEFT(A53,FIND(C53,A53)-1)</f>
        <v>../data/section8/contracts_database/urban_institute/2007-02/</v>
      </c>
      <c r="C53" t="s">
        <v>8</v>
      </c>
    </row>
    <row r="54" spans="1:3" x14ac:dyDescent="0.35">
      <c r="A54" t="s">
        <v>91</v>
      </c>
      <c r="B54" s="3" t="str">
        <f>LEFT(A54,FIND(C54,A54)-1)</f>
        <v>../data/section8/contracts_database/urban_institute/2007-07/</v>
      </c>
      <c r="C54" t="s">
        <v>171</v>
      </c>
    </row>
    <row r="55" spans="1:3" x14ac:dyDescent="0.35">
      <c r="A55" t="s">
        <v>92</v>
      </c>
      <c r="B55" s="3" t="str">
        <f>LEFT(A55,FIND(C55,A55)-1)</f>
        <v>../data/section8/contracts_database/urban_institute/2007-07/</v>
      </c>
      <c r="C55" t="s">
        <v>172</v>
      </c>
    </row>
    <row r="56" spans="1:3" x14ac:dyDescent="0.35">
      <c r="A56" t="s">
        <v>93</v>
      </c>
      <c r="B56" s="3" t="str">
        <f>LEFT(A56,FIND(C56,A56)-1)</f>
        <v>../data/section8/contracts_database/urban_institute/2007-07/</v>
      </c>
      <c r="C56" t="s">
        <v>170</v>
      </c>
    </row>
    <row r="57" spans="1:3" x14ac:dyDescent="0.35">
      <c r="A57" t="s">
        <v>94</v>
      </c>
      <c r="B57" s="3" t="str">
        <f>LEFT(A57,FIND(C57,A57)-1)</f>
        <v>../data/section8/contracts_database/urban_institute/2007-07/</v>
      </c>
      <c r="C57" t="s">
        <v>8</v>
      </c>
    </row>
    <row r="58" spans="1:3" x14ac:dyDescent="0.35">
      <c r="A58" t="s">
        <v>95</v>
      </c>
      <c r="B58" s="3" t="str">
        <f>LEFT(A58,FIND(C58,A58)-1)</f>
        <v>../data/section8/contracts_database/urban_institute/2007-09/</v>
      </c>
      <c r="C58" t="s">
        <v>176</v>
      </c>
    </row>
    <row r="59" spans="1:3" x14ac:dyDescent="0.35">
      <c r="A59" t="s">
        <v>96</v>
      </c>
      <c r="B59" s="3" t="str">
        <f>LEFT(A59,FIND(C59,A59)-1)</f>
        <v>../data/section8/contracts_database/urban_institute/2007-09/</v>
      </c>
      <c r="C59" t="s">
        <v>171</v>
      </c>
    </row>
    <row r="60" spans="1:3" x14ac:dyDescent="0.35">
      <c r="A60" t="s">
        <v>97</v>
      </c>
      <c r="B60" s="3" t="str">
        <f>LEFT(A60,FIND(C60,A60)-1)</f>
        <v>../data/section8/contracts_database/urban_institute/2007-09/</v>
      </c>
      <c r="C60" t="s">
        <v>172</v>
      </c>
    </row>
    <row r="61" spans="1:3" x14ac:dyDescent="0.35">
      <c r="A61" t="s">
        <v>98</v>
      </c>
      <c r="B61" s="3" t="str">
        <f>LEFT(A61,FIND(C61,A61)-1)</f>
        <v>../data/section8/contracts_database/urban_institute/2007-09/</v>
      </c>
      <c r="C61" t="s">
        <v>170</v>
      </c>
    </row>
    <row r="62" spans="1:3" x14ac:dyDescent="0.35">
      <c r="A62" t="s">
        <v>99</v>
      </c>
      <c r="B62" s="3" t="str">
        <f>LEFT(A62,FIND(C62,A62)-1)</f>
        <v>../data/section8/contracts_database/urban_institute/2007-09/</v>
      </c>
      <c r="C62" t="s">
        <v>8</v>
      </c>
    </row>
    <row r="63" spans="1:3" x14ac:dyDescent="0.35">
      <c r="A63" t="s">
        <v>100</v>
      </c>
      <c r="B63" s="3" t="str">
        <f>LEFT(A63,FIND(C63,A63)-1)</f>
        <v>../data/section8/contracts_database/urban_institute/2007-12/</v>
      </c>
      <c r="C63" t="s">
        <v>177</v>
      </c>
    </row>
    <row r="64" spans="1:3" x14ac:dyDescent="0.35">
      <c r="A64" t="s">
        <v>101</v>
      </c>
      <c r="B64" s="3" t="str">
        <f>LEFT(A64,FIND(C64,A64)-1)</f>
        <v>../data/section8/contracts_database/urban_institute/2007-12/</v>
      </c>
      <c r="C64" t="s">
        <v>174</v>
      </c>
    </row>
    <row r="65" spans="1:3" x14ac:dyDescent="0.35">
      <c r="A65" t="s">
        <v>102</v>
      </c>
      <c r="B65" s="3" t="str">
        <f>LEFT(A65,FIND(C65,A65)-1)</f>
        <v>../data/section8/contracts_database/urban_institute/2007-12/</v>
      </c>
      <c r="C65" t="s">
        <v>172</v>
      </c>
    </row>
    <row r="66" spans="1:3" x14ac:dyDescent="0.35">
      <c r="A66" t="s">
        <v>103</v>
      </c>
      <c r="B66" s="3" t="str">
        <f>LEFT(A66,FIND(C66,A66)-1)</f>
        <v>../data/section8/contracts_database/urban_institute/2007-12/</v>
      </c>
      <c r="C66" t="s">
        <v>170</v>
      </c>
    </row>
    <row r="67" spans="1:3" x14ac:dyDescent="0.35">
      <c r="A67" t="s">
        <v>104</v>
      </c>
      <c r="B67" s="3" t="str">
        <f>LEFT(A67,FIND(C67,A67)-1)</f>
        <v>../data/section8/contracts_database/urban_institute/2007-12/</v>
      </c>
      <c r="C67" t="s">
        <v>8</v>
      </c>
    </row>
    <row r="68" spans="1:3" x14ac:dyDescent="0.35">
      <c r="A68" t="s">
        <v>105</v>
      </c>
      <c r="B68" s="3" t="str">
        <f>LEFT(A68,FIND(C68,A68)-1)</f>
        <v>../data/section8/contracts_database/urban_institute/2008-03/</v>
      </c>
      <c r="C68" t="s">
        <v>174</v>
      </c>
    </row>
    <row r="69" spans="1:3" x14ac:dyDescent="0.35">
      <c r="A69" t="s">
        <v>106</v>
      </c>
      <c r="B69" s="3" t="str">
        <f>LEFT(A69,FIND(C69,A69)-1)</f>
        <v>../data/section8/contracts_database/urban_institute/2008-03/</v>
      </c>
      <c r="C69" t="s">
        <v>38</v>
      </c>
    </row>
    <row r="70" spans="1:3" x14ac:dyDescent="0.35">
      <c r="A70" t="s">
        <v>107</v>
      </c>
      <c r="B70" s="3" t="str">
        <f>LEFT(A70,FIND(C70,A70)-1)</f>
        <v>../data/section8/contracts_database/urban_institute/2008-03/</v>
      </c>
      <c r="C70" t="s">
        <v>172</v>
      </c>
    </row>
    <row r="71" spans="1:3" x14ac:dyDescent="0.35">
      <c r="A71" t="s">
        <v>108</v>
      </c>
      <c r="B71" s="3" t="str">
        <f>LEFT(A71,FIND(C71,A71)-1)</f>
        <v>../data/section8/contracts_database/urban_institute/2008-03/</v>
      </c>
      <c r="C71" t="s">
        <v>173</v>
      </c>
    </row>
    <row r="72" spans="1:3" x14ac:dyDescent="0.35">
      <c r="A72" t="s">
        <v>109</v>
      </c>
      <c r="B72" s="3" t="str">
        <f>LEFT(A72,FIND(C72,A72)-1)</f>
        <v>../data/section8/contracts_database/urban_institute/2013-09/</v>
      </c>
      <c r="C72" t="s">
        <v>174</v>
      </c>
    </row>
    <row r="73" spans="1:3" x14ac:dyDescent="0.35">
      <c r="A73" t="s">
        <v>110</v>
      </c>
      <c r="B73" s="3" t="str">
        <f>LEFT(A73,FIND(C73,A73)-1)</f>
        <v>../data/section8/contracts_database/urban_institute/2013-09/</v>
      </c>
      <c r="C73" t="s">
        <v>170</v>
      </c>
    </row>
    <row r="74" spans="1:3" x14ac:dyDescent="0.35">
      <c r="A74" t="s">
        <v>111</v>
      </c>
      <c r="B74" s="3" t="str">
        <f>LEFT(A74,FIND(C74,A74)-1)</f>
        <v>../data/section8/contracts_database/urban_institute/2013-09/</v>
      </c>
      <c r="C74" t="s">
        <v>8</v>
      </c>
    </row>
    <row r="75" spans="1:3" x14ac:dyDescent="0.35">
      <c r="A75" t="s">
        <v>112</v>
      </c>
      <c r="B75" s="3" t="str">
        <f>LEFT(A75,FIND(C75,A75)-1)</f>
        <v>../data/section8/contracts_database/urban_institute/2014-10/</v>
      </c>
      <c r="C75" t="s">
        <v>174</v>
      </c>
    </row>
    <row r="76" spans="1:3" x14ac:dyDescent="0.35">
      <c r="A76" t="s">
        <v>113</v>
      </c>
      <c r="B76" s="3" t="str">
        <f>LEFT(A76,FIND(C76,A76)-1)</f>
        <v>../data/section8/contracts_database/urban_institute/2014-10/</v>
      </c>
      <c r="C76" t="s">
        <v>170</v>
      </c>
    </row>
    <row r="77" spans="1:3" x14ac:dyDescent="0.35">
      <c r="A77" t="s">
        <v>114</v>
      </c>
      <c r="B77" s="3" t="str">
        <f>LEFT(A77,FIND(C77,A77)-1)</f>
        <v>../data/section8/contracts_database/urban_institute/2014-10/</v>
      </c>
      <c r="C77" t="s">
        <v>8</v>
      </c>
    </row>
    <row r="78" spans="1:3" x14ac:dyDescent="0.35">
      <c r="A78" t="s">
        <v>115</v>
      </c>
      <c r="B78" s="3" t="str">
        <f>LEFT(A78,FIND(C78,A78)-1)</f>
        <v>../data/section8/contracts_database/urban_institute/2014-11/</v>
      </c>
      <c r="C78" t="s">
        <v>174</v>
      </c>
    </row>
    <row r="79" spans="1:3" x14ac:dyDescent="0.35">
      <c r="A79" t="s">
        <v>116</v>
      </c>
      <c r="B79" s="3" t="str">
        <f>LEFT(A79,FIND(C79,A79)-1)</f>
        <v>../data/section8/contracts_database/urban_institute/2014-11/</v>
      </c>
      <c r="C79" t="s">
        <v>170</v>
      </c>
    </row>
    <row r="80" spans="1:3" x14ac:dyDescent="0.35">
      <c r="A80" t="s">
        <v>117</v>
      </c>
      <c r="B80" s="3" t="str">
        <f>LEFT(A80,FIND(C80,A80)-1)</f>
        <v>../data/section8/contracts_database/urban_institute/2014-11/</v>
      </c>
      <c r="C80" t="s">
        <v>8</v>
      </c>
    </row>
    <row r="81" spans="1:3" x14ac:dyDescent="0.35">
      <c r="A81" t="s">
        <v>118</v>
      </c>
      <c r="B81" s="3" t="str">
        <f>LEFT(A81,FIND(C81,A81)-1)</f>
        <v>../data/section8/contracts_database/urban_institute/2015-03/</v>
      </c>
      <c r="C81" t="s">
        <v>174</v>
      </c>
    </row>
    <row r="82" spans="1:3" x14ac:dyDescent="0.35">
      <c r="A82" t="s">
        <v>119</v>
      </c>
      <c r="B82" s="3" t="str">
        <f>LEFT(A82,FIND(C82,A82)-1)</f>
        <v>../data/section8/contracts_database/urban_institute/2015-03/</v>
      </c>
      <c r="C82" t="s">
        <v>170</v>
      </c>
    </row>
    <row r="83" spans="1:3" x14ac:dyDescent="0.35">
      <c r="A83" t="s">
        <v>120</v>
      </c>
      <c r="B83" s="3" t="str">
        <f>LEFT(A83,FIND(C83,A83)-1)</f>
        <v>../data/section8/contracts_database/urban_institute/2015-03/</v>
      </c>
      <c r="C83" t="s">
        <v>8</v>
      </c>
    </row>
    <row r="84" spans="1:3" x14ac:dyDescent="0.35">
      <c r="A84" t="s">
        <v>121</v>
      </c>
      <c r="B84" s="3" t="str">
        <f>LEFT(A84,FIND(C84,A84)-1)</f>
        <v>../data/section8/contracts_database/urban_institute/2015-04/</v>
      </c>
      <c r="C84" t="s">
        <v>174</v>
      </c>
    </row>
    <row r="85" spans="1:3" x14ac:dyDescent="0.35">
      <c r="A85" t="s">
        <v>122</v>
      </c>
      <c r="B85" s="3" t="str">
        <f>LEFT(A85,FIND(C85,A85)-1)</f>
        <v>../data/section8/contracts_database/urban_institute/2015-04/</v>
      </c>
      <c r="C85" t="s">
        <v>38</v>
      </c>
    </row>
    <row r="86" spans="1:3" x14ac:dyDescent="0.35">
      <c r="A86" t="s">
        <v>123</v>
      </c>
      <c r="B86" s="3" t="str">
        <f>LEFT(A86,FIND(C86,A86)-1)</f>
        <v>../data/section8/contracts_database/urban_institute/2015-04/</v>
      </c>
      <c r="C86" t="s">
        <v>173</v>
      </c>
    </row>
    <row r="87" spans="1:3" x14ac:dyDescent="0.35">
      <c r="A87" t="s">
        <v>124</v>
      </c>
      <c r="B87" s="3" t="str">
        <f>LEFT(A87,FIND(C87,A87)-1)</f>
        <v>../data/section8/contracts_database/urban_institute/2015-05/</v>
      </c>
      <c r="C87" t="s">
        <v>174</v>
      </c>
    </row>
    <row r="88" spans="1:3" x14ac:dyDescent="0.35">
      <c r="A88" t="s">
        <v>125</v>
      </c>
      <c r="B88" s="3" t="str">
        <f>LEFT(A88,FIND(C88,A88)-1)</f>
        <v>../data/section8/contracts_database/urban_institute/2015-05/</v>
      </c>
      <c r="C88" t="s">
        <v>170</v>
      </c>
    </row>
    <row r="89" spans="1:3" x14ac:dyDescent="0.35">
      <c r="A89" t="s">
        <v>126</v>
      </c>
      <c r="B89" s="3" t="str">
        <f>LEFT(A89,FIND(C89,A89)-1)</f>
        <v>../data/section8/contracts_database/urban_institute/2015-05/</v>
      </c>
      <c r="C89" t="s">
        <v>8</v>
      </c>
    </row>
    <row r="90" spans="1:3" x14ac:dyDescent="0.35">
      <c r="A90" t="s">
        <v>127</v>
      </c>
      <c r="B90" s="3" t="str">
        <f>LEFT(A90,FIND(C90,A90)-1)</f>
        <v>../data/section8/contracts_database/urban_institute/2015-08/</v>
      </c>
      <c r="C90" t="s">
        <v>155</v>
      </c>
    </row>
    <row r="91" spans="1:3" x14ac:dyDescent="0.35">
      <c r="A91" t="s">
        <v>128</v>
      </c>
      <c r="B91" s="3" t="str">
        <f>LEFT(A91,FIND(C91,A91)-1)</f>
        <v>../data/section8/contracts_database/urban_institute/2015-08/</v>
      </c>
      <c r="C91" t="s">
        <v>174</v>
      </c>
    </row>
    <row r="92" spans="1:3" x14ac:dyDescent="0.35">
      <c r="A92" t="s">
        <v>129</v>
      </c>
      <c r="B92" s="3" t="str">
        <f>LEFT(A92,FIND(C92,A92)-1)</f>
        <v>../data/section8/contracts_database/urban_institute/2015-08/</v>
      </c>
      <c r="C92" t="s">
        <v>170</v>
      </c>
    </row>
    <row r="93" spans="1:3" x14ac:dyDescent="0.35">
      <c r="A93" t="s">
        <v>130</v>
      </c>
      <c r="B93" s="3" t="str">
        <f>LEFT(A93,FIND(C93,A93)-1)</f>
        <v>../data/section8/contracts_database/urban_institute/2015-08/</v>
      </c>
      <c r="C93" t="s">
        <v>8</v>
      </c>
    </row>
    <row r="94" spans="1:3" x14ac:dyDescent="0.35">
      <c r="A94" t="s">
        <v>131</v>
      </c>
      <c r="B94" s="3" t="str">
        <f>LEFT(A94,FIND(C94,A94)-1)</f>
        <v>../data/section8/contracts_database/urban_institute/2015-10/</v>
      </c>
      <c r="C94" t="s">
        <v>155</v>
      </c>
    </row>
    <row r="95" spans="1:3" x14ac:dyDescent="0.35">
      <c r="A95" t="s">
        <v>132</v>
      </c>
      <c r="B95" s="3" t="str">
        <f>LEFT(A95,FIND(C95,A95)-1)</f>
        <v>../data/section8/contracts_database/urban_institute/2015-10/</v>
      </c>
      <c r="C95" t="s">
        <v>174</v>
      </c>
    </row>
    <row r="96" spans="1:3" x14ac:dyDescent="0.35">
      <c r="A96" t="s">
        <v>133</v>
      </c>
      <c r="B96" s="3" t="str">
        <f>LEFT(A96,FIND(C96,A96)-1)</f>
        <v>../data/section8/contracts_database/urban_institute/2015-10/</v>
      </c>
      <c r="C96" t="s">
        <v>170</v>
      </c>
    </row>
    <row r="97" spans="1:3" x14ac:dyDescent="0.35">
      <c r="A97" t="s">
        <v>134</v>
      </c>
      <c r="B97" s="3" t="str">
        <f>LEFT(A97,FIND(C97,A97)-1)</f>
        <v>../data/section8/contracts_database/urban_institute/2015-10/</v>
      </c>
      <c r="C97" t="s">
        <v>8</v>
      </c>
    </row>
    <row r="98" spans="1:3" x14ac:dyDescent="0.35">
      <c r="A98" t="s">
        <v>135</v>
      </c>
      <c r="B98" s="3" t="str">
        <f>LEFT(A98,FIND(C98,A98)-1)</f>
        <v>../data/section8/contracts_database/urban_institute/2015-11/</v>
      </c>
      <c r="C98" t="s">
        <v>170</v>
      </c>
    </row>
    <row r="99" spans="1:3" x14ac:dyDescent="0.35">
      <c r="A99" t="s">
        <v>136</v>
      </c>
      <c r="B99" s="3" t="str">
        <f>LEFT(A99,FIND(C99,A99)-1)</f>
        <v>../data/section8/contracts_database/urban_institute/2015-11/</v>
      </c>
      <c r="C99" t="s">
        <v>8</v>
      </c>
    </row>
    <row r="100" spans="1:3" x14ac:dyDescent="0.35">
      <c r="A100" t="s">
        <v>137</v>
      </c>
      <c r="B100" s="3" t="str">
        <f>LEFT(A100,FIND(C100,A100)-1)</f>
        <v>../data/section8/contracts_database/urban_institute/2015-12/</v>
      </c>
      <c r="C100" t="s">
        <v>174</v>
      </c>
    </row>
    <row r="101" spans="1:3" x14ac:dyDescent="0.35">
      <c r="A101" t="s">
        <v>138</v>
      </c>
      <c r="B101" s="3" t="str">
        <f>LEFT(A101,FIND(C101,A101)-1)</f>
        <v>../data/section8/contracts_database/urban_institute/2015-12/</v>
      </c>
      <c r="C101" t="s">
        <v>170</v>
      </c>
    </row>
    <row r="102" spans="1:3" x14ac:dyDescent="0.35">
      <c r="A102" t="s">
        <v>139</v>
      </c>
      <c r="B102" s="3" t="str">
        <f>LEFT(A102,FIND(C102,A102)-1)</f>
        <v>../data/section8/contracts_database/urban_institute/2015-12/</v>
      </c>
      <c r="C102" t="s">
        <v>8</v>
      </c>
    </row>
    <row r="103" spans="1:3" x14ac:dyDescent="0.35">
      <c r="A103" t="s">
        <v>140</v>
      </c>
      <c r="B103" s="3" t="str">
        <f>LEFT(A103,FIND(C103,A103)-1)</f>
        <v>../data/section8/contracts_database/urban_institute/2016-01/</v>
      </c>
      <c r="C103" t="s">
        <v>170</v>
      </c>
    </row>
    <row r="104" spans="1:3" x14ac:dyDescent="0.35">
      <c r="A104" t="s">
        <v>141</v>
      </c>
      <c r="B104" s="3" t="str">
        <f>LEFT(A104,FIND(C104,A104)-1)</f>
        <v>../data/section8/contracts_database/urban_institute/2016-01/</v>
      </c>
      <c r="C104" t="s">
        <v>8</v>
      </c>
    </row>
    <row r="105" spans="1:3" x14ac:dyDescent="0.35">
      <c r="A105" t="s">
        <v>142</v>
      </c>
      <c r="B105" s="3" t="str">
        <f>LEFT(A105,FIND(C105,A105)-1)</f>
        <v>../data/section8/contracts_database/urban_institute/2016-04/</v>
      </c>
      <c r="C105" t="s">
        <v>174</v>
      </c>
    </row>
    <row r="106" spans="1:3" x14ac:dyDescent="0.35">
      <c r="A106" t="s">
        <v>143</v>
      </c>
      <c r="B106" s="3" t="str">
        <f>LEFT(A106,FIND(C106,A106)-1)</f>
        <v>../data/section8/contracts_database/urban_institute/2016-04/</v>
      </c>
      <c r="C106" t="s">
        <v>170</v>
      </c>
    </row>
    <row r="107" spans="1:3" x14ac:dyDescent="0.35">
      <c r="A107" t="s">
        <v>144</v>
      </c>
      <c r="B107" s="3" t="str">
        <f>LEFT(A107,FIND(C107,A107)-1)</f>
        <v>../data/section8/contracts_database/urban_institute/2016-04/</v>
      </c>
      <c r="C107" t="s">
        <v>8</v>
      </c>
    </row>
    <row r="108" spans="1:3" x14ac:dyDescent="0.35">
      <c r="A108" t="s">
        <v>145</v>
      </c>
      <c r="B108" s="3" t="str">
        <f>LEFT(A108,FIND(C108,A108)-1)</f>
        <v>../data/section8/contracts_database/urban_institute/2016-05/</v>
      </c>
      <c r="C108" t="s">
        <v>174</v>
      </c>
    </row>
    <row r="109" spans="1:3" x14ac:dyDescent="0.35">
      <c r="A109" t="s">
        <v>146</v>
      </c>
      <c r="B109" s="3" t="str">
        <f>LEFT(A109,FIND(C109,A109)-1)</f>
        <v>../data/section8/contracts_database/urban_institute/2016-05/</v>
      </c>
      <c r="C109" t="s">
        <v>170</v>
      </c>
    </row>
    <row r="110" spans="1:3" x14ac:dyDescent="0.35">
      <c r="A110" t="s">
        <v>147</v>
      </c>
      <c r="B110" s="3" t="str">
        <f>LEFT(A110,FIND(C110,A110)-1)</f>
        <v>../data/section8/contracts_database/urban_institute/2016-05/</v>
      </c>
      <c r="C110" t="s">
        <v>8</v>
      </c>
    </row>
    <row r="111" spans="1:3" x14ac:dyDescent="0.35">
      <c r="A111" t="s">
        <v>148</v>
      </c>
      <c r="B111" s="3" t="str">
        <f>LEFT(A111,FIND(C111,A111)-1)</f>
        <v>../data/section8/contracts_database/urban_institute/2016-08/</v>
      </c>
      <c r="C111" t="s">
        <v>178</v>
      </c>
    </row>
    <row r="112" spans="1:3" x14ac:dyDescent="0.35">
      <c r="A112" t="s">
        <v>149</v>
      </c>
      <c r="B112" s="3" t="str">
        <f>LEFT(A112,FIND(C112,A112)-1)</f>
        <v>../data/section8/contracts_database/urban_institute/2016-08/</v>
      </c>
      <c r="C112" t="s">
        <v>179</v>
      </c>
    </row>
    <row r="113" spans="1:3" x14ac:dyDescent="0.35">
      <c r="A113" t="s">
        <v>150</v>
      </c>
      <c r="B113" s="3" t="str">
        <f>LEFT(A113,FIND(C113,A113)-1)</f>
        <v>../data/section8/contracts_database/urban_institute/2016-08/</v>
      </c>
      <c r="C113" t="s">
        <v>174</v>
      </c>
    </row>
    <row r="114" spans="1:3" x14ac:dyDescent="0.35">
      <c r="A114" t="s">
        <v>151</v>
      </c>
      <c r="B114" s="3" t="str">
        <f>LEFT(A114,FIND(C114,A114)-1)</f>
        <v>../data/section8/contracts_database/urban_institute/2016-08/</v>
      </c>
      <c r="C114" t="s">
        <v>170</v>
      </c>
    </row>
    <row r="115" spans="1:3" x14ac:dyDescent="0.35">
      <c r="A115" t="s">
        <v>152</v>
      </c>
      <c r="B115" s="3" t="str">
        <f>LEFT(A115,FIND(C115,A115)-1)</f>
        <v>../data/section8/contracts_database/urban_institute/2016-08/</v>
      </c>
      <c r="C115" t="s">
        <v>8</v>
      </c>
    </row>
    <row r="116" spans="1:3" x14ac:dyDescent="0.35">
      <c r="A116" t="s">
        <v>153</v>
      </c>
      <c r="B116" s="3" t="str">
        <f>LEFT(A116,FIND(C116,A116)-1)</f>
        <v>../data/section8/contracts_database/urban_institute/2016-08/</v>
      </c>
      <c r="C116" t="s">
        <v>180</v>
      </c>
    </row>
    <row r="117" spans="1:3" x14ac:dyDescent="0.35">
      <c r="A117" t="s">
        <v>154</v>
      </c>
      <c r="B117" s="3" t="str">
        <f>LEFT(A117,FIND(C117,A117)-1)</f>
        <v>../data/section8/contracts_database/urban_institute/2016-08/</v>
      </c>
      <c r="C117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temp_snapshots_test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Neal Humphrey</cp:lastModifiedBy>
  <dcterms:created xsi:type="dcterms:W3CDTF">2016-10-22T00:08:44Z</dcterms:created>
  <dcterms:modified xsi:type="dcterms:W3CDTF">2016-10-22T21:12:29Z</dcterms:modified>
</cp:coreProperties>
</file>