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codeName="ThisWorkbook" autoCompressPictures="0"/>
  <bookViews>
    <workbookView xWindow="240" yWindow="900" windowWidth="24700" windowHeight="15360"/>
  </bookViews>
  <sheets>
    <sheet name="Metadata" sheetId="2" r:id="rId1"/>
    <sheet name="Chronology" sheetId="7" r:id="rId2"/>
    <sheet name="Data (QC)" sheetId="3" r:id="rId3"/>
    <sheet name="ProxyList" sheetId="5" state="hidden" r:id="rId4"/>
    <sheet name="Data (original)" sheetId="9" r:id="rId5"/>
    <sheet name="About" sheetId="8" r:id="rId6"/>
  </sheets>
  <definedNames>
    <definedName name="ProxyList">ProxyList!$A$4:$A$23</definedName>
    <definedName name="ProxyList2">ProxyList!$A$3:$A$23</definedName>
  </definedNames>
  <calcPr calcId="14562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J25" i="7" l="1"/>
  <c r="J26" i="7"/>
  <c r="J27" i="7"/>
  <c r="J24" i="7"/>
  <c r="K25" i="7"/>
  <c r="K26" i="7"/>
  <c r="K27" i="7"/>
  <c r="K24" i="7"/>
</calcChain>
</file>

<file path=xl/sharedStrings.xml><?xml version="1.0" encoding="utf-8"?>
<sst xmlns="http://schemas.openxmlformats.org/spreadsheetml/2006/main" count="394" uniqueCount="197">
  <si>
    <t>Publication Section</t>
  </si>
  <si>
    <t>Journal</t>
  </si>
  <si>
    <t>Year</t>
  </si>
  <si>
    <t>Volume</t>
  </si>
  <si>
    <t>Issue</t>
  </si>
  <si>
    <t>Pages</t>
  </si>
  <si>
    <t>Abstract</t>
  </si>
  <si>
    <t>Archive</t>
  </si>
  <si>
    <t>Paleoceanography</t>
  </si>
  <si>
    <t>DOI</t>
  </si>
  <si>
    <t>Site Information</t>
  </si>
  <si>
    <t>Data Collection Information</t>
  </si>
  <si>
    <t>Time_Unit</t>
  </si>
  <si>
    <t>Notes</t>
  </si>
  <si>
    <t>Core_Length</t>
  </si>
  <si>
    <t>Species_name</t>
  </si>
  <si>
    <t>Funding_Agency</t>
  </si>
  <si>
    <t xml:space="preserve">Any additional Funding agencies and grants should be entered in Columns C,D, etc. </t>
  </si>
  <si>
    <t>Funding_Agency_Name</t>
  </si>
  <si>
    <t>Grant</t>
  </si>
  <si>
    <t>Chronology Notes</t>
  </si>
  <si>
    <t>Variables</t>
  </si>
  <si>
    <t>Short_name</t>
  </si>
  <si>
    <t>What</t>
  </si>
  <si>
    <t>Material</t>
  </si>
  <si>
    <t>Error</t>
  </si>
  <si>
    <t>Units</t>
  </si>
  <si>
    <t>Seasonality</t>
  </si>
  <si>
    <t>Detail</t>
  </si>
  <si>
    <t>Method</t>
  </si>
  <si>
    <t>Data_Type</t>
  </si>
  <si>
    <t>age</t>
  </si>
  <si>
    <t>Data</t>
  </si>
  <si>
    <t>The value or character string used as a placeholder for missing values</t>
  </si>
  <si>
    <t xml:space="preserve">Missing Value </t>
  </si>
  <si>
    <t xml:space="preserve">Any additional species should be entered in Columns C,D, etc. </t>
  </si>
  <si>
    <t>Borehole</t>
  </si>
  <si>
    <t>Climate Forcing</t>
  </si>
  <si>
    <t>Climate Reconstructions</t>
  </si>
  <si>
    <t>Corals and Sclerosponges</t>
  </si>
  <si>
    <t>Fauna</t>
  </si>
  <si>
    <t>Fire History</t>
  </si>
  <si>
    <t>Historical</t>
  </si>
  <si>
    <t>Ice Cores</t>
  </si>
  <si>
    <t>Insect</t>
  </si>
  <si>
    <t>Instrumental</t>
  </si>
  <si>
    <t>Lake Levels</t>
  </si>
  <si>
    <t>Loess</t>
  </si>
  <si>
    <t>Paleoclimatic Modeling</t>
  </si>
  <si>
    <t>Paleolimnology</t>
  </si>
  <si>
    <t>Plant Macrofossils</t>
  </si>
  <si>
    <t>Pollen</t>
  </si>
  <si>
    <t>Speleothems</t>
  </si>
  <si>
    <t>Tree Ring</t>
  </si>
  <si>
    <t>Other Collections</t>
  </si>
  <si>
    <t>Select one</t>
  </si>
  <si>
    <t>Study Title (where, when, what)</t>
  </si>
  <si>
    <t>Original Source_URL (if applicable)</t>
  </si>
  <si>
    <t>Investigators (Lastname, first; lastname2, first2)</t>
  </si>
  <si>
    <t>Scientific keywords spearated by commas</t>
  </si>
  <si>
    <t>Publication title</t>
  </si>
  <si>
    <t>Report Number</t>
  </si>
  <si>
    <t>Site name</t>
  </si>
  <si>
    <t>elevation (m), below sea level negative</t>
  </si>
  <si>
    <t>Collection_Name (typically a core name)</t>
  </si>
  <si>
    <t>Units for Core Length</t>
  </si>
  <si>
    <t>Common_Name (for example, at the level of Family or higher)</t>
  </si>
  <si>
    <t>Chronology Table Containing Measured Depths and Ages</t>
  </si>
  <si>
    <t>Chronology Table (Use as many rows and columns are needed below this line)</t>
  </si>
  <si>
    <t xml:space="preserve"> Use appropriate significant digits for all values</t>
  </si>
  <si>
    <t>Species Info (for Tree ring data)</t>
  </si>
  <si>
    <t>Use one row to define each variable, beginning with depth then age; add additional worksheets for additional tables</t>
  </si>
  <si>
    <t>Paste Data Table below starting in Column A</t>
  </si>
  <si>
    <t>notes</t>
  </si>
  <si>
    <t xml:space="preserve">NOTE: Additional Chronology tables should be put below the first one with no blank lines. </t>
  </si>
  <si>
    <t>Chronology Table As Paragraph (insert table into cell B3) not preferred</t>
  </si>
  <si>
    <t>Northernmost latitude (decimal degree, South negative, WGS84)</t>
  </si>
  <si>
    <t>Southernmost latitude (decimal degree, South negative, WGS84)</t>
  </si>
  <si>
    <t>Easternmost longitude (decimal degree, West negative, WGS84)</t>
  </si>
  <si>
    <t>Westernmost longitude (decimal degree, West negative, WGS84)</t>
  </si>
  <si>
    <t>Alternate citation in paragraph format (For books, theses, etc. that don't fit well in above fields)</t>
  </si>
  <si>
    <t>Note: Data_type is 'N' for numeric and 'C' for character data</t>
  </si>
  <si>
    <t>NOAA and World Data Center Paleoclimatology Program Data Contribution Template</t>
  </si>
  <si>
    <t>9/3/13: Add "About" tab and version information</t>
  </si>
  <si>
    <t>Description, Notes and Keywords</t>
  </si>
  <si>
    <t>4/2/14: Added Keywords to Description and Notes section and added 'notes' as an example variable for sample specific comments.</t>
  </si>
  <si>
    <t>Authors (last, first; last2, first2; separate with semi-colons)</t>
  </si>
  <si>
    <t>2k Specific fields</t>
  </si>
  <si>
    <t>2k Region</t>
  </si>
  <si>
    <t>AD</t>
  </si>
  <si>
    <t>depth</t>
  </si>
  <si>
    <t>NA</t>
  </si>
  <si>
    <t xml:space="preserve">depth_bot (mm) </t>
  </si>
  <si>
    <t xml:space="preserve"> depth_top (mm) </t>
  </si>
  <si>
    <t xml:space="preserve"> age14C (bp) </t>
  </si>
  <si>
    <t xml:space="preserve"> age_error (years) </t>
  </si>
  <si>
    <t xml:space="preserve"> age (bp) </t>
  </si>
  <si>
    <t xml:space="preserve"> cal_age_range_old (bp) </t>
  </si>
  <si>
    <t xml:space="preserve"> depth (mm) </t>
  </si>
  <si>
    <t xml:space="preserve"> thickness (mm)</t>
  </si>
  <si>
    <t>depth_cm</t>
  </si>
  <si>
    <t>year_AD</t>
  </si>
  <si>
    <t>temp_C</t>
  </si>
  <si>
    <t xml:space="preserve"> </t>
  </si>
  <si>
    <t xml:space="preserve"> cm</t>
  </si>
  <si>
    <t>middle of sample</t>
  </si>
  <si>
    <t xml:space="preserve">N </t>
  </si>
  <si>
    <t xml:space="preserve"> AD</t>
  </si>
  <si>
    <t>13/5/14: Adapted from v1.2 to specific 2k needs</t>
  </si>
  <si>
    <t>Climate_intepretation_code</t>
  </si>
  <si>
    <t>deg C</t>
  </si>
  <si>
    <t>Note: Climate_interpretation_code has 3 fields separated by periods: Climate Parameter{e.g., T, P, Mode}.Parameter_detail{e.g, air, sea_surface, effective}.Climate_relation {e.g., positive or negative}</t>
  </si>
  <si>
    <t>2k Version 1.1 (N. McKay, M. Sano, L. von Gunten)</t>
  </si>
  <si>
    <t>19/5/14: Climate interpretation metadata included within the variable descriptions.</t>
  </si>
  <si>
    <t>N</t>
  </si>
  <si>
    <t>Oldest Year</t>
  </si>
  <si>
    <t xml:space="preserve">Most Recent Year </t>
  </si>
  <si>
    <t>Proxy Archive (NOAA)</t>
  </si>
  <si>
    <t>Basis of climate relation</t>
  </si>
  <si>
    <t>Depth bottom of sample interval (mm)</t>
  </si>
  <si>
    <t>Depth top of sample interval (mm)</t>
  </si>
  <si>
    <t xml:space="preserve">depth_top (mm) </t>
  </si>
  <si>
    <t xml:space="preserve">age14C (bp) </t>
  </si>
  <si>
    <t xml:space="preserve">age_error (years) </t>
  </si>
  <si>
    <t xml:space="preserve">age (bp) </t>
  </si>
  <si>
    <t xml:space="preserve">cal_age_range_old (bp) </t>
  </si>
  <si>
    <t xml:space="preserve">depth (mm) </t>
  </si>
  <si>
    <t>thickness (mm)</t>
  </si>
  <si>
    <t xml:space="preserve">conventional radiocarbon age, years before 1950AD  </t>
  </si>
  <si>
    <t xml:space="preserve">radiocarbon age, standard error </t>
  </si>
  <si>
    <t>Depth at the middle of the sample (mm)</t>
  </si>
  <si>
    <t>Sample thickness (mm)</t>
  </si>
  <si>
    <t>Lab ID</t>
  </si>
  <si>
    <t>Dated material</t>
  </si>
  <si>
    <t xml:space="preserve"> cal_age_range_young (bp) </t>
  </si>
  <si>
    <t>calibrated age (cal BP)</t>
  </si>
  <si>
    <t>2-sigma error of cal age (years)</t>
  </si>
  <si>
    <t>dated material</t>
  </si>
  <si>
    <t>Calibrated  age cal BP</t>
  </si>
  <si>
    <t xml:space="preserve">2-sigma confidence </t>
  </si>
  <si>
    <t>23/7/14: "Proxy List" Tab hidden, added note regarding multiple climate interpretations, updated example entries, minor changes.</t>
  </si>
  <si>
    <t>Data Contributor Name</t>
  </si>
  <si>
    <t>24/9/14: Added "data contributor" entry in the metadata tab</t>
  </si>
  <si>
    <t>23/10/2014: Dataset input by J. Addison</t>
  </si>
  <si>
    <t>Ref #1 (Ocean2K-LR)</t>
  </si>
  <si>
    <t>Ref #2 (original publication)</t>
  </si>
  <si>
    <t>McGregor, H.V.; Evans, M. N.; Goosse, H.; Leduc, G.; Martrat, B.; Addison, J.A.; Mortyn, P.G.; Oppo, D.W.; Seidenkrantz, M.S.; Sicre, M.A.; Phipps, S.J.; Selvaraj, K.; Thirumalai, K.; Filipsson, H.L.; Ersek, V.</t>
  </si>
  <si>
    <t>Robust global ocean cooling trend for the pre-industrial Common Era</t>
  </si>
  <si>
    <t>Nature Geoscience</t>
  </si>
  <si>
    <t>The oceans mediate the response of global climate to natural and anthropogenic forcings. Yet for the Common Era (past 2000 years) global ocean sea surface temperature (SST) variations, and the underlying driving mechanisms, are poorly constrained. Here we present a global synthesis of Common Era SSTs derived solely from marine archives. The synthesis uses 57 individual SST reconstructions that meet strict quality control criteria. We find an SST cooling trend during 0-1800 CE that is robust against explicit tests for potential biases in the reconstructions. The surface cooling trend for 801-1800 CE is qualitatively consistent with an independent synthesis of terrestrial temperature reconstructions, and with SST simulated by an ensemble of climate model simulations using best estimates of past forcings. Single and cumulative forcing climate model simulations suggest that the ocean SST cooling trend is not a response to orbital forcing, which is globally weak over this interval, but rather to increased frequency of explosive volcanism in recent centuries. This finding provides support for the hypothesis that ocean dynamics transform episodic volcanic forcing into a centennial and global-scale cooling trend.</t>
  </si>
  <si>
    <t>Ocean2K</t>
  </si>
  <si>
    <t>composite cm (approx.)</t>
  </si>
  <si>
    <t>submitted (Oct 2014)</t>
  </si>
  <si>
    <t>Calibrated age range of the sample - oldest</t>
  </si>
  <si>
    <t>Calibrated age range of the sample - yougest</t>
  </si>
  <si>
    <t>inferred sea-surface temperature</t>
  </si>
  <si>
    <t>marine sediments</t>
  </si>
  <si>
    <t>T.sea_surface.positive</t>
  </si>
  <si>
    <t>linear interpolation</t>
  </si>
  <si>
    <t>23/10/2014: Addison added tab "Data (original)" which is to capture original Ocean2K datasets, which pre-date the major quality-control efforts of the O2K WG</t>
  </si>
  <si>
    <t>Western Svalbard</t>
  </si>
  <si>
    <t>http://doi.pangaea.de/10.1594/PANGAEA.755092</t>
  </si>
  <si>
    <t>Enhanced modern heat transfer to the Arctic by Warm Atlantic Water</t>
  </si>
  <si>
    <t>Science</t>
  </si>
  <si>
    <t>450-453</t>
  </si>
  <si>
    <t>doi:10.1126/science.1197397</t>
  </si>
  <si>
    <t>Spielhagen, R.F., Werner, K., Sørensen, S.A., Zamelczyk, K., Kandiano, E., Budeus, G., Husum, K., Marchitto, T.M. &amp; Morten, H. (2011), Enhanced modern heat transfer to the Arctic by Warm Atlantic Water, Science 331, 450-453</t>
  </si>
  <si>
    <t>The Arctic is responding more rapidly to global warming than most other areas on our planet. Northward-flowing Atlantic Water is the major means of heat advection toward the Arctic and strongly affects the sea ice distribution. Records of its natural variability are critical for the understanding of feedback mechanisms and the future of the Arctic climate system, but continuous historical records reach back only ~150 years. Here, we present a multidecadal-scale record of ocean temperature variations during the past 2000 years, derived from marine sediments off Western Svalbard (79°N). We find that early–21st-century temperatures of Atlantic Water entering the Arctic Ocean are unprecedented over the past 2000 years and are presumably linked to the Arctic amplification of global warming.</t>
  </si>
  <si>
    <t>Spielhagen.2011.MSM05/5_712-1</t>
  </si>
  <si>
    <t>DFG-German Science Foundation</t>
  </si>
  <si>
    <t>INTERDYNAMIK project HOVAG</t>
  </si>
  <si>
    <t>Academy of Sciences, Humanities, and Literature, Mainz</t>
  </si>
  <si>
    <t>Norwegian Research Council</t>
  </si>
  <si>
    <t>SciencePub and WARMPAST</t>
  </si>
  <si>
    <t>sample identification used by 14C laboratory (all from KIA: Leibniz Laboratory, Kiel, Germany)</t>
  </si>
  <si>
    <t>KIA39656</t>
  </si>
  <si>
    <t>KIA39262</t>
  </si>
  <si>
    <t>KIA39041</t>
  </si>
  <si>
    <t>KIA39263</t>
  </si>
  <si>
    <t>KIA38079</t>
  </si>
  <si>
    <t>Planktonic foram (402 yr reservoir)</t>
  </si>
  <si>
    <t>MSM05/5_712-1</t>
  </si>
  <si>
    <t>SIMMAX</t>
  </si>
  <si>
    <t>Planktonic foraminiferal assemblage census counts</t>
  </si>
  <si>
    <t>Modern analogue technique</t>
  </si>
  <si>
    <t>Spielhagen, R.F.; Werner, K.; Sørensen, S.A.; Zamelczyk, K.; Kandiano, E.; Budeus, G.; Husum, K.; Marchitto, T.M.; Morten, H.</t>
  </si>
  <si>
    <t>Guillaume Leduc</t>
  </si>
  <si>
    <t>non-14C age, years before 1950AD</t>
  </si>
  <si>
    <t xml:space="preserve">cal_age_range_young (bp) </t>
  </si>
  <si>
    <t>modern</t>
  </si>
  <si>
    <t>JAS</t>
  </si>
  <si>
    <t>PFL1996: SIMMAX, Modern Analogue Technique, (Pflaumann et al., (1996))</t>
  </si>
  <si>
    <t>Original dataset - please use Q/C data set instead!!!! SIMMAX data instead of Mg/Ca was used due to poorer sensitivity of the Mg/Ca data as reported in the original publication</t>
  </si>
  <si>
    <t>MSM05/5_712-1 core top, postbomb radiocarbon age, top sediment assigned to year of retrieval;Calib: IntCal09 &amp; Marine09</t>
  </si>
  <si>
    <t>Used the SIMMAX data due to poorer sensitivity of the Mg/Ca data as reported in their paper; All O2K-LR records have been quality-controlled according to protocols published in Nature Geoscience supplement; see "Data (QC) tab" cell C6 for details</t>
  </si>
  <si>
    <t>Arctic1148Spielhagen2011_forams_SIMMAX, at 50 m_summer</t>
  </si>
  <si>
    <t>Quality-controlled data from Spielhagen et al. (2011) that was used in the O2K-LR analysis; SIMMAX data instead of Mg/Ca was used due to poorer sensitivity of the Mg/Ca data as reported in the original publication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</si>
</sst>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1"/>
      <color theme="0"/>
      <name val="Calibri"/>
      <family val="2"/>
      <scheme val="minor"/>
    </font>
    <font>
      <sz val="11"/>
      <color rgb="FF9C6500"/>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b/>
      <sz val="11"/>
      <color rgb="FF9C6500"/>
      <name val="Calibri"/>
      <family val="2"/>
      <scheme val="minor"/>
    </font>
    <font>
      <sz val="10"/>
      <color rgb="FF000000"/>
      <name val="Arial"/>
      <family val="2"/>
    </font>
    <font>
      <sz val="8.8000000000000007"/>
      <color theme="1"/>
      <name val="Arial"/>
      <family val="2"/>
    </font>
    <font>
      <sz val="8.8000000000000007"/>
      <color rgb="FF000000"/>
      <name val="Arial"/>
      <family val="2"/>
    </font>
    <font>
      <sz val="10"/>
      <color theme="1"/>
      <name val="Courier"/>
      <family val="3"/>
    </font>
    <font>
      <b/>
      <sz val="11"/>
      <color theme="1"/>
      <name val="Calibri"/>
      <family val="2"/>
      <scheme val="minor"/>
    </font>
  </fonts>
  <fills count="5">
    <fill>
      <patternFill patternType="none"/>
    </fill>
    <fill>
      <patternFill patternType="gray125"/>
    </fill>
    <fill>
      <patternFill patternType="solid">
        <fgColor rgb="FFA5A5A5"/>
      </patternFill>
    </fill>
    <fill>
      <patternFill patternType="solid">
        <fgColor rgb="FFFFEB9C"/>
      </patternFill>
    </fill>
    <fill>
      <patternFill patternType="solid">
        <fgColor theme="0" tint="-0.14996795556505021"/>
        <bgColor indexed="64"/>
      </patternFill>
    </fill>
  </fills>
  <borders count="4">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style="double">
        <color rgb="FF3F3F3F"/>
      </right>
      <top/>
      <bottom/>
      <diagonal/>
    </border>
    <border>
      <left style="medium">
        <color rgb="FFCCCCCC"/>
      </left>
      <right style="medium">
        <color rgb="FFCCCCCC"/>
      </right>
      <top style="medium">
        <color rgb="FFCCCCCC"/>
      </top>
      <bottom style="medium">
        <color rgb="FFCCCCCC"/>
      </bottom>
      <diagonal/>
    </border>
  </borders>
  <cellStyleXfs count="30">
    <xf numFmtId="0" fontId="0" fillId="0" borderId="0"/>
    <xf numFmtId="0" fontId="1" fillId="2" borderId="1" applyNumberFormat="0" applyAlignment="0" applyProtection="0"/>
    <xf numFmtId="0" fontId="2" fillId="3"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3">
    <xf numFmtId="0" fontId="0" fillId="0" borderId="0" xfId="0"/>
    <xf numFmtId="0" fontId="1" fillId="2" borderId="1" xfId="1"/>
    <xf numFmtId="0" fontId="0" fillId="4" borderId="0" xfId="0" applyFill="1"/>
    <xf numFmtId="0" fontId="2" fillId="3" borderId="0" xfId="2"/>
    <xf numFmtId="0" fontId="0" fillId="4" borderId="0" xfId="0" applyFill="1" applyBorder="1"/>
    <xf numFmtId="0" fontId="1" fillId="2" borderId="1" xfId="1" applyAlignment="1">
      <alignment horizontal="center"/>
    </xf>
    <xf numFmtId="0" fontId="2" fillId="3" borderId="2" xfId="2" applyBorder="1" applyAlignment="1"/>
    <xf numFmtId="0" fontId="0" fillId="0" borderId="0" xfId="0" applyProtection="1">
      <protection locked="0"/>
    </xf>
    <xf numFmtId="0" fontId="0" fillId="0" borderId="0" xfId="0" applyFill="1"/>
    <xf numFmtId="0" fontId="2" fillId="0" borderId="0" xfId="2" applyFill="1"/>
    <xf numFmtId="0" fontId="0" fillId="0" borderId="0" xfId="0" applyFill="1" applyBorder="1"/>
    <xf numFmtId="0" fontId="5" fillId="0" borderId="0" xfId="0" applyFont="1" applyFill="1"/>
    <xf numFmtId="0" fontId="6" fillId="3" borderId="0" xfId="2" applyFont="1"/>
    <xf numFmtId="0" fontId="3" fillId="0" borderId="0" xfId="29"/>
    <xf numFmtId="0" fontId="7" fillId="0" borderId="0" xfId="0" applyFont="1"/>
    <xf numFmtId="0" fontId="0" fillId="0" borderId="0" xfId="0" applyAlignment="1">
      <alignment horizontal="left"/>
    </xf>
    <xf numFmtId="0" fontId="8" fillId="0" borderId="0" xfId="0" applyFont="1"/>
    <xf numFmtId="0" fontId="1" fillId="2" borderId="1" xfId="1" applyBorder="1"/>
    <xf numFmtId="0" fontId="0" fillId="0" borderId="0" xfId="0" applyBorder="1"/>
    <xf numFmtId="0" fontId="10" fillId="0" borderId="0" xfId="0" applyFont="1" applyAlignment="1">
      <alignment vertical="center"/>
    </xf>
    <xf numFmtId="0" fontId="11" fillId="0" borderId="0" xfId="0" applyFont="1"/>
    <xf numFmtId="0" fontId="9" fillId="0" borderId="3" xfId="0" applyFont="1" applyBorder="1" applyAlignment="1">
      <alignment horizontal="right"/>
    </xf>
    <xf numFmtId="0" fontId="5" fillId="0" borderId="0" xfId="0" applyFont="1"/>
  </cellXfs>
  <cellStyles count="30">
    <cellStyle name="Check Cell" xfId="1" builtinId="2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doi.pangaea.de/10.1594/PANGAEA.75509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E50"/>
  <sheetViews>
    <sheetView tabSelected="1" topLeftCell="A11" zoomScale="90" zoomScaleNormal="90" zoomScalePageLayoutView="90" workbookViewId="0">
      <selection activeCell="B2" sqref="B2"/>
    </sheetView>
  </sheetViews>
  <sheetFormatPr baseColWidth="10" defaultColWidth="8.83203125" defaultRowHeight="14" x14ac:dyDescent="0"/>
  <cols>
    <col min="1" max="1" width="69.5" customWidth="1"/>
    <col min="2" max="2" width="20.83203125" customWidth="1"/>
    <col min="3" max="3" width="29" customWidth="1"/>
    <col min="4" max="4" width="9.5" customWidth="1"/>
    <col min="5" max="5" width="27.5" customWidth="1"/>
    <col min="6" max="6" width="34.83203125" bestFit="1" customWidth="1"/>
  </cols>
  <sheetData>
    <row r="1" spans="1:3" s="8" customFormat="1">
      <c r="A1" s="9"/>
    </row>
    <row r="2" spans="1:3">
      <c r="A2" s="2" t="s">
        <v>56</v>
      </c>
      <c r="B2" t="s">
        <v>160</v>
      </c>
    </row>
    <row r="3" spans="1:3">
      <c r="A3" s="2" t="s">
        <v>57</v>
      </c>
      <c r="B3" s="13" t="s">
        <v>161</v>
      </c>
    </row>
    <row r="4" spans="1:3">
      <c r="A4" s="2" t="s">
        <v>58</v>
      </c>
      <c r="B4" t="s">
        <v>185</v>
      </c>
    </row>
    <row r="5" spans="1:3">
      <c r="A5" s="2" t="s">
        <v>117</v>
      </c>
      <c r="B5" t="s">
        <v>8</v>
      </c>
    </row>
    <row r="6" spans="1:3">
      <c r="A6" s="2" t="s">
        <v>84</v>
      </c>
      <c r="B6" s="14" t="s">
        <v>195</v>
      </c>
    </row>
    <row r="7" spans="1:3">
      <c r="A7" s="2" t="s">
        <v>59</v>
      </c>
    </row>
    <row r="8" spans="1:3" ht="15" thickBot="1"/>
    <row r="9" spans="1:3" ht="16" thickTop="1" thickBot="1">
      <c r="A9" s="1" t="s">
        <v>0</v>
      </c>
      <c r="B9" s="12" t="s">
        <v>144</v>
      </c>
      <c r="C9" t="s">
        <v>145</v>
      </c>
    </row>
    <row r="10" spans="1:3" ht="15" thickTop="1">
      <c r="A10" s="2" t="s">
        <v>86</v>
      </c>
      <c r="B10" t="s">
        <v>146</v>
      </c>
      <c r="C10" t="s">
        <v>185</v>
      </c>
    </row>
    <row r="11" spans="1:3">
      <c r="A11" s="2" t="s">
        <v>60</v>
      </c>
      <c r="B11" t="s">
        <v>147</v>
      </c>
      <c r="C11" t="s">
        <v>162</v>
      </c>
    </row>
    <row r="12" spans="1:3">
      <c r="A12" s="2" t="s">
        <v>1</v>
      </c>
      <c r="B12" t="s">
        <v>148</v>
      </c>
      <c r="C12" t="s">
        <v>163</v>
      </c>
    </row>
    <row r="13" spans="1:3">
      <c r="A13" s="2" t="s">
        <v>2</v>
      </c>
      <c r="B13" t="s">
        <v>152</v>
      </c>
      <c r="C13">
        <v>2011</v>
      </c>
    </row>
    <row r="14" spans="1:3">
      <c r="A14" s="2" t="s">
        <v>3</v>
      </c>
      <c r="C14">
        <v>331</v>
      </c>
    </row>
    <row r="15" spans="1:3">
      <c r="A15" s="2" t="s">
        <v>4</v>
      </c>
    </row>
    <row r="16" spans="1:3">
      <c r="A16" s="2" t="s">
        <v>5</v>
      </c>
      <c r="C16" t="s">
        <v>164</v>
      </c>
    </row>
    <row r="17" spans="1:5">
      <c r="A17" s="2" t="s">
        <v>61</v>
      </c>
    </row>
    <row r="18" spans="1:5">
      <c r="A18" s="2" t="s">
        <v>9</v>
      </c>
      <c r="C18" t="s">
        <v>165</v>
      </c>
    </row>
    <row r="19" spans="1:5">
      <c r="A19" s="2" t="s">
        <v>6</v>
      </c>
      <c r="B19" t="s">
        <v>149</v>
      </c>
      <c r="C19" s="19" t="s">
        <v>167</v>
      </c>
    </row>
    <row r="20" spans="1:5">
      <c r="A20" s="2" t="s">
        <v>80</v>
      </c>
      <c r="C20" t="s">
        <v>166</v>
      </c>
    </row>
    <row r="21" spans="1:5" ht="15" thickBot="1"/>
    <row r="22" spans="1:5" ht="16" thickTop="1" thickBot="1">
      <c r="A22" s="1" t="s">
        <v>10</v>
      </c>
      <c r="B22" s="3" t="s">
        <v>69</v>
      </c>
    </row>
    <row r="23" spans="1:5" ht="15" thickTop="1">
      <c r="A23" s="2" t="s">
        <v>62</v>
      </c>
      <c r="B23" t="s">
        <v>160</v>
      </c>
    </row>
    <row r="24" spans="1:5" ht="14.5" customHeight="1">
      <c r="A24" s="2" t="s">
        <v>76</v>
      </c>
      <c r="B24" s="16">
        <v>78.91</v>
      </c>
    </row>
    <row r="25" spans="1:5">
      <c r="A25" s="2" t="s">
        <v>77</v>
      </c>
      <c r="B25" s="16">
        <v>78.91</v>
      </c>
    </row>
    <row r="26" spans="1:5">
      <c r="A26" s="2" t="s">
        <v>78</v>
      </c>
      <c r="B26">
        <v>6.77</v>
      </c>
    </row>
    <row r="27" spans="1:5">
      <c r="A27" s="2" t="s">
        <v>79</v>
      </c>
      <c r="B27">
        <v>6.77</v>
      </c>
    </row>
    <row r="28" spans="1:5">
      <c r="A28" s="2" t="s">
        <v>63</v>
      </c>
      <c r="B28">
        <v>-1491</v>
      </c>
    </row>
    <row r="29" spans="1:5" ht="15" thickBot="1"/>
    <row r="30" spans="1:5" ht="16" thickTop="1" thickBot="1">
      <c r="A30" s="1" t="s">
        <v>11</v>
      </c>
    </row>
    <row r="31" spans="1:5" ht="15" thickTop="1">
      <c r="A31" s="4" t="s">
        <v>64</v>
      </c>
      <c r="B31" t="s">
        <v>168</v>
      </c>
    </row>
    <row r="32" spans="1:5">
      <c r="A32" s="4" t="s">
        <v>115</v>
      </c>
      <c r="B32" s="8">
        <v>110</v>
      </c>
      <c r="D32" s="8"/>
      <c r="E32" s="8"/>
    </row>
    <row r="33" spans="1:4">
      <c r="A33" s="4" t="s">
        <v>116</v>
      </c>
      <c r="B33">
        <v>2007</v>
      </c>
    </row>
    <row r="34" spans="1:4">
      <c r="A34" s="4" t="s">
        <v>12</v>
      </c>
      <c r="B34" t="s">
        <v>89</v>
      </c>
    </row>
    <row r="35" spans="1:4">
      <c r="A35" s="4" t="s">
        <v>13</v>
      </c>
      <c r="B35" s="14" t="s">
        <v>194</v>
      </c>
    </row>
    <row r="36" spans="1:4">
      <c r="A36" s="4" t="s">
        <v>14</v>
      </c>
      <c r="B36">
        <v>45.7</v>
      </c>
    </row>
    <row r="37" spans="1:4">
      <c r="A37" s="4" t="s">
        <v>65</v>
      </c>
      <c r="B37" t="s">
        <v>151</v>
      </c>
    </row>
    <row r="38" spans="1:4" ht="15" thickBot="1"/>
    <row r="39" spans="1:4" ht="16" thickTop="1" thickBot="1">
      <c r="A39" s="1" t="s">
        <v>70</v>
      </c>
      <c r="B39" s="3" t="s">
        <v>35</v>
      </c>
    </row>
    <row r="40" spans="1:4" ht="15" thickTop="1">
      <c r="A40" s="4" t="s">
        <v>15</v>
      </c>
    </row>
    <row r="41" spans="1:4">
      <c r="A41" s="4" t="s">
        <v>66</v>
      </c>
    </row>
    <row r="42" spans="1:4" ht="15" thickBot="1"/>
    <row r="43" spans="1:4" ht="16" thickTop="1" thickBot="1">
      <c r="A43" s="1" t="s">
        <v>16</v>
      </c>
      <c r="B43" s="3" t="s">
        <v>17</v>
      </c>
    </row>
    <row r="44" spans="1:4" ht="15" thickTop="1">
      <c r="A44" s="4" t="s">
        <v>18</v>
      </c>
      <c r="B44" t="s">
        <v>169</v>
      </c>
      <c r="C44" t="s">
        <v>171</v>
      </c>
      <c r="D44" t="s">
        <v>172</v>
      </c>
    </row>
    <row r="45" spans="1:4">
      <c r="A45" s="4" t="s">
        <v>19</v>
      </c>
      <c r="B45" t="s">
        <v>170</v>
      </c>
      <c r="D45" t="s">
        <v>173</v>
      </c>
    </row>
    <row r="47" spans="1:4" ht="15" thickBot="1"/>
    <row r="48" spans="1:4" ht="16" thickTop="1" thickBot="1">
      <c r="A48" s="1" t="s">
        <v>87</v>
      </c>
    </row>
    <row r="49" spans="1:2" ht="15" thickTop="1">
      <c r="A49" t="s">
        <v>88</v>
      </c>
      <c r="B49" t="s">
        <v>150</v>
      </c>
    </row>
    <row r="50" spans="1:2">
      <c r="A50" t="s">
        <v>141</v>
      </c>
      <c r="B50" t="s">
        <v>186</v>
      </c>
    </row>
  </sheetData>
  <dataValidations count="1">
    <dataValidation type="list" allowBlank="1" showInputMessage="1" showErrorMessage="1" sqref="B5">
      <formula1>ProxyList2</formula1>
    </dataValidation>
  </dataValidations>
  <hyperlinks>
    <hyperlink ref="B3" r:id="rId1"/>
  </hyperlink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workbookViewId="0"/>
  </sheetViews>
  <sheetFormatPr baseColWidth="10" defaultColWidth="8.83203125" defaultRowHeight="14" x14ac:dyDescent="0"/>
  <cols>
    <col min="1" max="1" width="34.5" customWidth="1"/>
    <col min="2" max="2" width="33.33203125" customWidth="1"/>
    <col min="3" max="3" width="16.5" customWidth="1"/>
    <col min="4" max="4" width="17.5" customWidth="1"/>
    <col min="5" max="5" width="11" bestFit="1" customWidth="1"/>
    <col min="6" max="6" width="19.5" bestFit="1" customWidth="1"/>
    <col min="7" max="7" width="22.5" bestFit="1" customWidth="1"/>
    <col min="8" max="8" width="19.5" bestFit="1" customWidth="1"/>
    <col min="9" max="9" width="24.5" bestFit="1" customWidth="1"/>
    <col min="10" max="10" width="19.5" bestFit="1" customWidth="1"/>
    <col min="11" max="11" width="21.83203125" bestFit="1" customWidth="1"/>
    <col min="12" max="12" width="11" bestFit="1" customWidth="1"/>
    <col min="13" max="13" width="13.1640625" bestFit="1" customWidth="1"/>
  </cols>
  <sheetData>
    <row r="1" spans="1:3" ht="16" thickTop="1" thickBot="1">
      <c r="A1" s="1" t="s">
        <v>67</v>
      </c>
      <c r="B1" s="9"/>
      <c r="C1" s="8"/>
    </row>
    <row r="2" spans="1:3" ht="15" thickTop="1">
      <c r="A2" s="2" t="s">
        <v>20</v>
      </c>
    </row>
    <row r="3" spans="1:3">
      <c r="A3" s="2" t="s">
        <v>75</v>
      </c>
    </row>
    <row r="4" spans="1:3">
      <c r="A4" s="4" t="s">
        <v>68</v>
      </c>
      <c r="B4" s="3" t="s">
        <v>74</v>
      </c>
    </row>
    <row r="6" spans="1:3" s="8" customFormat="1">
      <c r="A6" s="10" t="s">
        <v>132</v>
      </c>
      <c r="B6" s="11" t="s">
        <v>174</v>
      </c>
    </row>
    <row r="7" spans="1:3" s="8" customFormat="1">
      <c r="A7" s="10" t="s">
        <v>133</v>
      </c>
      <c r="B7" s="11" t="s">
        <v>137</v>
      </c>
    </row>
    <row r="8" spans="1:3">
      <c r="A8" t="s">
        <v>92</v>
      </c>
      <c r="B8" t="s">
        <v>119</v>
      </c>
    </row>
    <row r="9" spans="1:3">
      <c r="A9" t="s">
        <v>121</v>
      </c>
      <c r="B9" t="s">
        <v>120</v>
      </c>
    </row>
    <row r="10" spans="1:3">
      <c r="A10" t="s">
        <v>124</v>
      </c>
      <c r="B10" t="s">
        <v>187</v>
      </c>
    </row>
    <row r="11" spans="1:3">
      <c r="A11" t="s">
        <v>122</v>
      </c>
      <c r="B11" t="s">
        <v>128</v>
      </c>
    </row>
    <row r="12" spans="1:3">
      <c r="A12" t="s">
        <v>123</v>
      </c>
      <c r="B12" t="s">
        <v>129</v>
      </c>
    </row>
    <row r="13" spans="1:3">
      <c r="A13" t="s">
        <v>135</v>
      </c>
      <c r="B13" t="s">
        <v>138</v>
      </c>
    </row>
    <row r="14" spans="1:3">
      <c r="A14" t="s">
        <v>136</v>
      </c>
      <c r="B14" t="s">
        <v>139</v>
      </c>
    </row>
    <row r="15" spans="1:3">
      <c r="A15" t="s">
        <v>125</v>
      </c>
      <c r="B15" t="s">
        <v>153</v>
      </c>
    </row>
    <row r="16" spans="1:3">
      <c r="A16" t="s">
        <v>188</v>
      </c>
      <c r="B16" t="s">
        <v>154</v>
      </c>
    </row>
    <row r="17" spans="1:14">
      <c r="A17" t="s">
        <v>126</v>
      </c>
      <c r="B17" t="s">
        <v>130</v>
      </c>
    </row>
    <row r="18" spans="1:14">
      <c r="A18" t="s">
        <v>127</v>
      </c>
      <c r="B18" t="s">
        <v>131</v>
      </c>
    </row>
    <row r="19" spans="1:14">
      <c r="A19" t="s">
        <v>73</v>
      </c>
      <c r="B19" t="s">
        <v>73</v>
      </c>
    </row>
    <row r="22" spans="1:14">
      <c r="A22" t="s">
        <v>132</v>
      </c>
      <c r="B22" t="s">
        <v>133</v>
      </c>
      <c r="C22" t="s">
        <v>92</v>
      </c>
      <c r="D22" t="s">
        <v>93</v>
      </c>
      <c r="E22" t="s">
        <v>96</v>
      </c>
      <c r="F22" t="s">
        <v>94</v>
      </c>
      <c r="G22" t="s">
        <v>95</v>
      </c>
      <c r="H22" t="s">
        <v>135</v>
      </c>
      <c r="I22" t="s">
        <v>136</v>
      </c>
      <c r="J22" t="s">
        <v>97</v>
      </c>
      <c r="K22" t="s">
        <v>134</v>
      </c>
      <c r="L22" t="s">
        <v>98</v>
      </c>
      <c r="M22" t="s">
        <v>99</v>
      </c>
      <c r="N22" t="s">
        <v>73</v>
      </c>
    </row>
    <row r="23" spans="1:14">
      <c r="A23" t="s">
        <v>175</v>
      </c>
      <c r="B23" t="s">
        <v>180</v>
      </c>
      <c r="C23">
        <v>5</v>
      </c>
      <c r="D23">
        <v>0</v>
      </c>
      <c r="E23" s="15" t="s">
        <v>91</v>
      </c>
      <c r="F23" t="s">
        <v>189</v>
      </c>
      <c r="G23" t="s">
        <v>91</v>
      </c>
      <c r="H23" t="s">
        <v>91</v>
      </c>
      <c r="I23" t="s">
        <v>91</v>
      </c>
      <c r="J23" t="s">
        <v>91</v>
      </c>
      <c r="K23" t="s">
        <v>91</v>
      </c>
      <c r="L23" t="s">
        <v>91</v>
      </c>
      <c r="M23">
        <v>5</v>
      </c>
      <c r="N23" t="s">
        <v>193</v>
      </c>
    </row>
    <row r="24" spans="1:14">
      <c r="A24" t="s">
        <v>176</v>
      </c>
      <c r="B24" t="s">
        <v>180</v>
      </c>
      <c r="C24">
        <v>150</v>
      </c>
      <c r="D24">
        <v>145</v>
      </c>
      <c r="E24" s="15" t="s">
        <v>91</v>
      </c>
      <c r="F24">
        <v>820</v>
      </c>
      <c r="G24">
        <v>25</v>
      </c>
      <c r="H24">
        <v>476</v>
      </c>
      <c r="I24">
        <v>46</v>
      </c>
      <c r="J24">
        <f>(H24+(I24/2))</f>
        <v>499</v>
      </c>
      <c r="K24">
        <f>(H24-(I24/2))</f>
        <v>453</v>
      </c>
      <c r="L24">
        <v>147.5</v>
      </c>
      <c r="M24">
        <v>5</v>
      </c>
      <c r="N24" s="20" t="s">
        <v>181</v>
      </c>
    </row>
    <row r="25" spans="1:14">
      <c r="A25" t="s">
        <v>177</v>
      </c>
      <c r="B25" t="s">
        <v>180</v>
      </c>
      <c r="C25">
        <v>220</v>
      </c>
      <c r="D25">
        <v>210</v>
      </c>
      <c r="E25" s="15" t="s">
        <v>91</v>
      </c>
      <c r="F25">
        <v>1290</v>
      </c>
      <c r="G25">
        <v>30</v>
      </c>
      <c r="H25">
        <v>838</v>
      </c>
      <c r="I25">
        <v>90</v>
      </c>
      <c r="J25">
        <f t="shared" ref="J25:J27" si="0">(H25+(I25/2))</f>
        <v>883</v>
      </c>
      <c r="K25">
        <f t="shared" ref="K25:K27" si="1">(H25-(I25/2))</f>
        <v>793</v>
      </c>
      <c r="L25">
        <v>215</v>
      </c>
      <c r="M25">
        <v>10</v>
      </c>
      <c r="N25" s="20" t="s">
        <v>181</v>
      </c>
    </row>
    <row r="26" spans="1:14">
      <c r="A26" t="s">
        <v>178</v>
      </c>
      <c r="B26" t="s">
        <v>180</v>
      </c>
      <c r="C26">
        <v>310</v>
      </c>
      <c r="D26">
        <v>305</v>
      </c>
      <c r="E26" s="15" t="s">
        <v>91</v>
      </c>
      <c r="F26">
        <v>1760</v>
      </c>
      <c r="G26">
        <v>25</v>
      </c>
      <c r="H26">
        <v>1303</v>
      </c>
      <c r="I26">
        <v>50</v>
      </c>
      <c r="J26">
        <f t="shared" si="0"/>
        <v>1328</v>
      </c>
      <c r="K26">
        <f t="shared" si="1"/>
        <v>1278</v>
      </c>
      <c r="L26">
        <v>307.5</v>
      </c>
      <c r="M26">
        <v>5</v>
      </c>
      <c r="N26" s="20" t="s">
        <v>181</v>
      </c>
    </row>
    <row r="27" spans="1:14">
      <c r="A27" t="s">
        <v>179</v>
      </c>
      <c r="B27" t="s">
        <v>180</v>
      </c>
      <c r="C27">
        <v>420</v>
      </c>
      <c r="D27">
        <v>415</v>
      </c>
      <c r="E27" s="15" t="s">
        <v>91</v>
      </c>
      <c r="F27">
        <v>2270</v>
      </c>
      <c r="G27">
        <v>25</v>
      </c>
      <c r="H27">
        <v>1878</v>
      </c>
      <c r="I27">
        <v>78</v>
      </c>
      <c r="J27">
        <f t="shared" si="0"/>
        <v>1917</v>
      </c>
      <c r="K27">
        <f t="shared" si="1"/>
        <v>1839</v>
      </c>
      <c r="L27">
        <v>420</v>
      </c>
      <c r="M27">
        <v>10</v>
      </c>
      <c r="N27" s="20" t="s">
        <v>181</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N61"/>
  <sheetViews>
    <sheetView workbookViewId="0">
      <selection activeCell="C6" sqref="C6"/>
    </sheetView>
  </sheetViews>
  <sheetFormatPr baseColWidth="10" defaultColWidth="8.83203125" defaultRowHeight="14" x14ac:dyDescent="0"/>
  <cols>
    <col min="1" max="1" width="15" customWidth="1"/>
    <col min="3" max="3" width="45.1640625" bestFit="1" customWidth="1"/>
    <col min="4" max="4" width="12.5" customWidth="1"/>
    <col min="5" max="5" width="28.5" bestFit="1" customWidth="1"/>
    <col min="7" max="7" width="10" bestFit="1" customWidth="1"/>
    <col min="8" max="8" width="12.5" bestFit="1" customWidth="1"/>
    <col min="9" max="9" width="14.5" bestFit="1" customWidth="1"/>
    <col min="10" max="10" width="12.5" customWidth="1"/>
    <col min="12" max="12" width="22.83203125" bestFit="1" customWidth="1"/>
    <col min="13" max="13" width="22.83203125" customWidth="1"/>
  </cols>
  <sheetData>
    <row r="1" spans="1:14" ht="16" thickTop="1" thickBot="1">
      <c r="A1" s="1" t="s">
        <v>21</v>
      </c>
      <c r="B1" s="3" t="s">
        <v>71</v>
      </c>
    </row>
    <row r="2" spans="1:14" ht="16" thickTop="1" thickBot="1">
      <c r="A2" s="5" t="s">
        <v>22</v>
      </c>
      <c r="B2" s="5"/>
      <c r="C2" s="5" t="s">
        <v>23</v>
      </c>
      <c r="D2" s="5" t="s">
        <v>24</v>
      </c>
      <c r="E2" s="5" t="s">
        <v>25</v>
      </c>
      <c r="F2" s="5" t="s">
        <v>26</v>
      </c>
      <c r="G2" s="5" t="s">
        <v>27</v>
      </c>
      <c r="H2" s="5" t="s">
        <v>7</v>
      </c>
      <c r="I2" s="5" t="s">
        <v>28</v>
      </c>
      <c r="J2" s="5" t="s">
        <v>29</v>
      </c>
      <c r="K2" s="5" t="s">
        <v>30</v>
      </c>
      <c r="L2" s="5" t="s">
        <v>109</v>
      </c>
      <c r="M2" s="5" t="s">
        <v>118</v>
      </c>
      <c r="N2" s="6" t="s">
        <v>81</v>
      </c>
    </row>
    <row r="3" spans="1:14" ht="15" thickTop="1">
      <c r="A3" t="s">
        <v>100</v>
      </c>
      <c r="C3" t="s">
        <v>90</v>
      </c>
      <c r="F3" t="s">
        <v>104</v>
      </c>
      <c r="G3" t="s">
        <v>103</v>
      </c>
      <c r="H3" t="s">
        <v>103</v>
      </c>
      <c r="I3" t="s">
        <v>105</v>
      </c>
      <c r="J3" t="s">
        <v>103</v>
      </c>
      <c r="K3" t="s">
        <v>106</v>
      </c>
      <c r="N3" s="6" t="s">
        <v>111</v>
      </c>
    </row>
    <row r="4" spans="1:14">
      <c r="A4" t="s">
        <v>101</v>
      </c>
      <c r="C4" t="s">
        <v>31</v>
      </c>
      <c r="F4" t="s">
        <v>107</v>
      </c>
      <c r="G4" t="s">
        <v>103</v>
      </c>
      <c r="H4" t="s">
        <v>103</v>
      </c>
      <c r="J4" t="s">
        <v>158</v>
      </c>
      <c r="K4" t="s">
        <v>106</v>
      </c>
    </row>
    <row r="5" spans="1:14">
      <c r="A5" t="s">
        <v>102</v>
      </c>
      <c r="C5" t="s">
        <v>155</v>
      </c>
      <c r="D5" t="s">
        <v>183</v>
      </c>
      <c r="E5" s="16" t="s">
        <v>191</v>
      </c>
      <c r="F5" t="s">
        <v>110</v>
      </c>
      <c r="G5" t="s">
        <v>190</v>
      </c>
      <c r="H5" t="s">
        <v>156</v>
      </c>
      <c r="J5" t="s">
        <v>182</v>
      </c>
      <c r="K5" t="s">
        <v>114</v>
      </c>
      <c r="L5" t="s">
        <v>157</v>
      </c>
      <c r="M5" t="s">
        <v>184</v>
      </c>
    </row>
    <row r="6" spans="1:14">
      <c r="A6" t="s">
        <v>73</v>
      </c>
      <c r="C6" t="s">
        <v>196</v>
      </c>
    </row>
    <row r="10" spans="1:14" ht="15" thickBot="1"/>
    <row r="11" spans="1:14" ht="16" thickTop="1" thickBot="1">
      <c r="A11" s="1" t="s">
        <v>32</v>
      </c>
      <c r="B11" s="3" t="s">
        <v>72</v>
      </c>
    </row>
    <row r="12" spans="1:14" ht="16" thickTop="1" thickBot="1">
      <c r="A12" s="1" t="s">
        <v>34</v>
      </c>
      <c r="B12" t="s">
        <v>91</v>
      </c>
      <c r="D12" s="3" t="s">
        <v>33</v>
      </c>
    </row>
    <row r="13" spans="1:14" ht="16" thickTop="1" thickBot="1">
      <c r="A13" t="s">
        <v>100</v>
      </c>
      <c r="B13" t="s">
        <v>101</v>
      </c>
      <c r="C13" t="s">
        <v>102</v>
      </c>
    </row>
    <row r="14" spans="1:14" ht="15" thickBot="1">
      <c r="A14">
        <v>0</v>
      </c>
      <c r="B14" s="21">
        <v>2007</v>
      </c>
      <c r="C14" s="21">
        <v>6</v>
      </c>
    </row>
    <row r="15" spans="1:14" ht="15" thickBot="1">
      <c r="A15">
        <v>0.25</v>
      </c>
      <c r="B15" s="21">
        <v>1998</v>
      </c>
      <c r="C15" s="21">
        <v>5.4</v>
      </c>
    </row>
    <row r="16" spans="1:14" ht="15" thickBot="1">
      <c r="A16">
        <v>0.75</v>
      </c>
      <c r="B16" s="21">
        <v>1980</v>
      </c>
      <c r="C16" s="21">
        <v>5.8</v>
      </c>
    </row>
    <row r="17" spans="1:3" ht="15" thickBot="1">
      <c r="A17">
        <v>1.25</v>
      </c>
      <c r="B17" s="21">
        <v>1962</v>
      </c>
      <c r="C17" s="21">
        <v>5.4</v>
      </c>
    </row>
    <row r="18" spans="1:3" ht="15" thickBot="1">
      <c r="A18">
        <v>1.7500000000000002</v>
      </c>
      <c r="B18" s="21">
        <v>1944</v>
      </c>
      <c r="C18" s="21">
        <v>4.5999999999999996</v>
      </c>
    </row>
    <row r="19" spans="1:3" ht="15" thickBot="1">
      <c r="A19">
        <v>2.25</v>
      </c>
      <c r="B19" s="21">
        <v>1926</v>
      </c>
      <c r="C19" s="21">
        <v>5.0999999999999996</v>
      </c>
    </row>
    <row r="20" spans="1:3" ht="15" thickBot="1">
      <c r="A20">
        <v>2.75</v>
      </c>
      <c r="B20" s="21">
        <v>1908</v>
      </c>
      <c r="C20" s="21">
        <v>5.4</v>
      </c>
    </row>
    <row r="21" spans="1:3" ht="15" thickBot="1">
      <c r="A21">
        <v>3.25</v>
      </c>
      <c r="B21" s="21">
        <v>1890</v>
      </c>
      <c r="C21" s="21">
        <v>4.0999999999999996</v>
      </c>
    </row>
    <row r="22" spans="1:3" ht="15" thickBot="1">
      <c r="A22">
        <v>3.75</v>
      </c>
      <c r="B22" s="21">
        <v>1871</v>
      </c>
      <c r="C22" s="21">
        <v>4.0999999999999996</v>
      </c>
    </row>
    <row r="23" spans="1:3" ht="15" thickBot="1">
      <c r="A23">
        <v>4.25</v>
      </c>
      <c r="B23" s="21">
        <v>1853</v>
      </c>
      <c r="C23" s="21">
        <v>4.0999999999999996</v>
      </c>
    </row>
    <row r="24" spans="1:3" ht="15" thickBot="1">
      <c r="A24">
        <v>4.75</v>
      </c>
      <c r="B24" s="21">
        <v>1835</v>
      </c>
      <c r="C24" s="21">
        <v>3.2</v>
      </c>
    </row>
    <row r="25" spans="1:3" ht="15" thickBot="1">
      <c r="A25">
        <v>5.75</v>
      </c>
      <c r="B25" s="21">
        <v>1799</v>
      </c>
      <c r="C25" s="21">
        <v>4.0999999999999996</v>
      </c>
    </row>
    <row r="26" spans="1:3" ht="15" thickBot="1">
      <c r="A26">
        <v>6.25</v>
      </c>
      <c r="B26" s="21">
        <v>1781</v>
      </c>
      <c r="C26" s="21">
        <v>3.3</v>
      </c>
    </row>
    <row r="27" spans="1:3" ht="15" thickBot="1">
      <c r="A27">
        <v>7.2499999999999991</v>
      </c>
      <c r="B27" s="21">
        <v>1745</v>
      </c>
      <c r="C27" s="21">
        <v>3.5</v>
      </c>
    </row>
    <row r="28" spans="1:3" ht="15" thickBot="1">
      <c r="A28">
        <v>8.25</v>
      </c>
      <c r="B28" s="21">
        <v>1709</v>
      </c>
      <c r="C28" s="21">
        <v>3.7</v>
      </c>
    </row>
    <row r="29" spans="1:3" ht="15" thickBot="1">
      <c r="A29">
        <v>9.25</v>
      </c>
      <c r="B29" s="21">
        <v>1673</v>
      </c>
      <c r="C29" s="21">
        <v>3.3</v>
      </c>
    </row>
    <row r="30" spans="1:3" ht="15" thickBot="1">
      <c r="A30">
        <v>10.25</v>
      </c>
      <c r="B30" s="21">
        <v>1637</v>
      </c>
      <c r="C30" s="21">
        <v>3.1</v>
      </c>
    </row>
    <row r="31" spans="1:3" ht="15" thickBot="1">
      <c r="A31">
        <v>11.25</v>
      </c>
      <c r="B31" s="21">
        <v>1600</v>
      </c>
      <c r="C31" s="21">
        <v>3.3</v>
      </c>
    </row>
    <row r="32" spans="1:3" ht="15" thickBot="1">
      <c r="A32">
        <v>12.25</v>
      </c>
      <c r="B32" s="21">
        <v>1564</v>
      </c>
      <c r="C32" s="21">
        <v>3.3</v>
      </c>
    </row>
    <row r="33" spans="1:3" ht="15" thickBot="1">
      <c r="A33">
        <v>13.25</v>
      </c>
      <c r="B33" s="21">
        <v>1528</v>
      </c>
      <c r="C33" s="21">
        <v>3.1</v>
      </c>
    </row>
    <row r="34" spans="1:3" ht="15" thickBot="1">
      <c r="A34">
        <v>14.249999999999998</v>
      </c>
      <c r="B34" s="21">
        <v>1492</v>
      </c>
      <c r="C34" s="21">
        <v>3.2</v>
      </c>
    </row>
    <row r="35" spans="1:3" ht="15" thickBot="1">
      <c r="A35" t="s">
        <v>91</v>
      </c>
      <c r="B35" s="21">
        <v>1447</v>
      </c>
      <c r="C35" s="21">
        <v>2.9</v>
      </c>
    </row>
    <row r="36" spans="1:3" ht="15" thickBot="1">
      <c r="A36">
        <v>16.25</v>
      </c>
      <c r="B36" s="21">
        <v>1394</v>
      </c>
      <c r="C36" s="21">
        <v>3.5</v>
      </c>
    </row>
    <row r="37" spans="1:3" ht="15" thickBot="1">
      <c r="A37">
        <v>17.25</v>
      </c>
      <c r="B37" s="21">
        <v>1340</v>
      </c>
      <c r="C37" s="21">
        <v>4.0999999999999996</v>
      </c>
    </row>
    <row r="38" spans="1:3" ht="15" thickBot="1">
      <c r="A38">
        <v>18.25</v>
      </c>
      <c r="B38" s="21">
        <v>1286</v>
      </c>
      <c r="C38" s="21">
        <v>3.3</v>
      </c>
    </row>
    <row r="39" spans="1:3" ht="15" thickBot="1">
      <c r="A39">
        <v>19.25</v>
      </c>
      <c r="B39" s="21">
        <v>1233</v>
      </c>
      <c r="C39" s="21">
        <v>3.4</v>
      </c>
    </row>
    <row r="40" spans="1:3" ht="15" thickBot="1">
      <c r="A40">
        <v>20.25</v>
      </c>
      <c r="B40" s="21">
        <v>1179</v>
      </c>
      <c r="C40" s="21">
        <v>3.3</v>
      </c>
    </row>
    <row r="41" spans="1:3" ht="15" thickBot="1">
      <c r="A41">
        <v>21.25</v>
      </c>
      <c r="B41" s="21">
        <v>1125</v>
      </c>
      <c r="C41" s="21">
        <v>3.6</v>
      </c>
    </row>
    <row r="42" spans="1:3" ht="15" thickBot="1">
      <c r="A42">
        <v>22.25</v>
      </c>
      <c r="B42" s="21">
        <v>1074</v>
      </c>
      <c r="C42" s="21">
        <v>4.0999999999999996</v>
      </c>
    </row>
    <row r="43" spans="1:3" ht="15" thickBot="1">
      <c r="A43">
        <v>23.25</v>
      </c>
      <c r="B43" s="21">
        <v>1024</v>
      </c>
      <c r="C43" s="21">
        <v>4.4000000000000004</v>
      </c>
    </row>
    <row r="44" spans="1:3" ht="15" thickBot="1">
      <c r="A44">
        <v>24.25</v>
      </c>
      <c r="B44" s="21">
        <v>974</v>
      </c>
      <c r="C44" s="21">
        <v>3.6</v>
      </c>
    </row>
    <row r="45" spans="1:3" ht="15" thickBot="1">
      <c r="A45">
        <v>25.25</v>
      </c>
      <c r="B45" s="21">
        <v>923</v>
      </c>
      <c r="C45" s="21">
        <v>3.3</v>
      </c>
    </row>
    <row r="46" spans="1:3" ht="15" thickBot="1">
      <c r="A46">
        <v>26.25</v>
      </c>
      <c r="B46" s="21">
        <v>873</v>
      </c>
      <c r="C46" s="21">
        <v>4.0999999999999996</v>
      </c>
    </row>
    <row r="47" spans="1:3" ht="15" thickBot="1">
      <c r="A47">
        <v>27.250000000000004</v>
      </c>
      <c r="B47" s="21">
        <v>823</v>
      </c>
      <c r="C47" s="21">
        <v>4.4000000000000004</v>
      </c>
    </row>
    <row r="48" spans="1:3" ht="15" thickBot="1">
      <c r="A48">
        <v>28.249999999999996</v>
      </c>
      <c r="B48" s="21">
        <v>773</v>
      </c>
      <c r="C48" s="21">
        <v>4.0999999999999996</v>
      </c>
    </row>
    <row r="49" spans="1:3" ht="15" thickBot="1">
      <c r="A49">
        <v>29.25</v>
      </c>
      <c r="B49" s="21">
        <v>722</v>
      </c>
      <c r="C49" s="21">
        <v>3.7</v>
      </c>
    </row>
    <row r="50" spans="1:3" ht="15" thickBot="1">
      <c r="A50">
        <v>30.25</v>
      </c>
      <c r="B50" s="21">
        <v>672</v>
      </c>
      <c r="C50" s="21">
        <v>3.3</v>
      </c>
    </row>
    <row r="51" spans="1:3" ht="15" thickBot="1">
      <c r="A51">
        <v>31.25</v>
      </c>
      <c r="B51" s="21">
        <v>621</v>
      </c>
      <c r="C51" s="21">
        <v>3.1</v>
      </c>
    </row>
    <row r="52" spans="1:3" ht="15" thickBot="1">
      <c r="A52">
        <v>32.25</v>
      </c>
      <c r="B52" s="21">
        <v>570</v>
      </c>
      <c r="C52" s="21">
        <v>3.3</v>
      </c>
    </row>
    <row r="53" spans="1:3" ht="15" thickBot="1">
      <c r="A53">
        <v>33.25</v>
      </c>
      <c r="B53" s="21">
        <v>519</v>
      </c>
      <c r="C53" s="21">
        <v>4.0999999999999996</v>
      </c>
    </row>
    <row r="54" spans="1:3" ht="15" thickBot="1">
      <c r="A54">
        <v>34.25</v>
      </c>
      <c r="B54" s="21">
        <v>468</v>
      </c>
      <c r="C54" s="21">
        <v>3.3</v>
      </c>
    </row>
    <row r="55" spans="1:3" ht="15" thickBot="1">
      <c r="A55">
        <v>35.25</v>
      </c>
      <c r="B55" s="21">
        <v>417</v>
      </c>
      <c r="C55" s="21">
        <v>3.3</v>
      </c>
    </row>
    <row r="56" spans="1:3" ht="15" thickBot="1">
      <c r="A56">
        <v>36.25</v>
      </c>
      <c r="B56" s="21">
        <v>366</v>
      </c>
      <c r="C56" s="21">
        <v>3.1</v>
      </c>
    </row>
    <row r="57" spans="1:3" ht="15" thickBot="1">
      <c r="A57">
        <v>37.25</v>
      </c>
      <c r="B57" s="21">
        <v>315</v>
      </c>
      <c r="C57" s="21">
        <v>3.2</v>
      </c>
    </row>
    <row r="58" spans="1:3" ht="15" thickBot="1">
      <c r="A58">
        <v>38.25</v>
      </c>
      <c r="B58" s="21">
        <v>264</v>
      </c>
      <c r="C58" s="21">
        <v>3.2</v>
      </c>
    </row>
    <row r="59" spans="1:3" ht="15" thickBot="1">
      <c r="A59">
        <v>39.25</v>
      </c>
      <c r="B59" s="21">
        <v>213</v>
      </c>
      <c r="C59" s="21">
        <v>3.3</v>
      </c>
    </row>
    <row r="60" spans="1:3" ht="15" thickBot="1">
      <c r="A60">
        <v>40.25</v>
      </c>
      <c r="B60" s="21">
        <v>161</v>
      </c>
      <c r="C60" s="21">
        <v>3.1</v>
      </c>
    </row>
    <row r="61" spans="1:3" ht="15" thickBot="1">
      <c r="A61">
        <v>41.25</v>
      </c>
      <c r="B61" s="21">
        <v>110</v>
      </c>
      <c r="C61" s="21">
        <v>3.3</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23"/>
  <sheetViews>
    <sheetView workbookViewId="0">
      <selection activeCell="K57" sqref="K57"/>
    </sheetView>
  </sheetViews>
  <sheetFormatPr baseColWidth="10" defaultColWidth="8.83203125" defaultRowHeight="14" x14ac:dyDescent="0"/>
  <sheetData>
    <row r="3" spans="1:1">
      <c r="A3" s="7" t="s">
        <v>55</v>
      </c>
    </row>
    <row r="4" spans="1:1">
      <c r="A4" s="7" t="s">
        <v>36</v>
      </c>
    </row>
    <row r="5" spans="1:1">
      <c r="A5" s="7" t="s">
        <v>37</v>
      </c>
    </row>
    <row r="6" spans="1:1">
      <c r="A6" s="7" t="s">
        <v>38</v>
      </c>
    </row>
    <row r="7" spans="1:1">
      <c r="A7" s="7" t="s">
        <v>39</v>
      </c>
    </row>
    <row r="8" spans="1:1">
      <c r="A8" s="7" t="s">
        <v>40</v>
      </c>
    </row>
    <row r="9" spans="1:1">
      <c r="A9" s="7" t="s">
        <v>41</v>
      </c>
    </row>
    <row r="10" spans="1:1">
      <c r="A10" s="7" t="s">
        <v>42</v>
      </c>
    </row>
    <row r="11" spans="1:1">
      <c r="A11" s="7" t="s">
        <v>43</v>
      </c>
    </row>
    <row r="12" spans="1:1">
      <c r="A12" s="7" t="s">
        <v>44</v>
      </c>
    </row>
    <row r="13" spans="1:1">
      <c r="A13" s="7" t="s">
        <v>45</v>
      </c>
    </row>
    <row r="14" spans="1:1">
      <c r="A14" s="7" t="s">
        <v>46</v>
      </c>
    </row>
    <row r="15" spans="1:1">
      <c r="A15" s="7" t="s">
        <v>47</v>
      </c>
    </row>
    <row r="16" spans="1:1">
      <c r="A16" s="7" t="s">
        <v>8</v>
      </c>
    </row>
    <row r="17" spans="1:1">
      <c r="A17" s="7" t="s">
        <v>48</v>
      </c>
    </row>
    <row r="18" spans="1:1">
      <c r="A18" s="7" t="s">
        <v>49</v>
      </c>
    </row>
    <row r="19" spans="1:1">
      <c r="A19" s="7" t="s">
        <v>50</v>
      </c>
    </row>
    <row r="20" spans="1:1">
      <c r="A20" s="7" t="s">
        <v>51</v>
      </c>
    </row>
    <row r="21" spans="1:1">
      <c r="A21" s="7" t="s">
        <v>52</v>
      </c>
    </row>
    <row r="22" spans="1:1">
      <c r="A22" s="7" t="s">
        <v>53</v>
      </c>
    </row>
    <row r="23" spans="1:1">
      <c r="A23" s="7" t="s">
        <v>54</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2"/>
  <sheetViews>
    <sheetView workbookViewId="0">
      <selection activeCell="C6" sqref="C6"/>
    </sheetView>
  </sheetViews>
  <sheetFormatPr baseColWidth="10" defaultColWidth="8.83203125" defaultRowHeight="14" x14ac:dyDescent="0"/>
  <cols>
    <col min="1" max="1" width="15" customWidth="1"/>
    <col min="3" max="3" width="45.1640625" bestFit="1" customWidth="1"/>
    <col min="4" max="4" width="12.5" customWidth="1"/>
    <col min="5" max="5" width="28.5" bestFit="1" customWidth="1"/>
    <col min="7" max="7" width="10" bestFit="1" customWidth="1"/>
    <col min="8" max="8" width="12.5" bestFit="1" customWidth="1"/>
    <col min="9" max="9" width="14.5" bestFit="1" customWidth="1"/>
    <col min="10" max="10" width="12.5" customWidth="1"/>
    <col min="12" max="12" width="22.83203125" bestFit="1" customWidth="1"/>
    <col min="13" max="13" width="22.83203125" customWidth="1"/>
  </cols>
  <sheetData>
    <row r="1" spans="1:14" ht="16" thickTop="1" thickBot="1">
      <c r="A1" s="1" t="s">
        <v>21</v>
      </c>
      <c r="B1" s="3" t="s">
        <v>71</v>
      </c>
    </row>
    <row r="2" spans="1:14" ht="16" thickTop="1" thickBot="1">
      <c r="A2" s="5" t="s">
        <v>22</v>
      </c>
      <c r="B2" s="5"/>
      <c r="C2" s="5" t="s">
        <v>23</v>
      </c>
      <c r="D2" s="5" t="s">
        <v>24</v>
      </c>
      <c r="E2" s="5" t="s">
        <v>25</v>
      </c>
      <c r="F2" s="5" t="s">
        <v>26</v>
      </c>
      <c r="G2" s="5" t="s">
        <v>27</v>
      </c>
      <c r="H2" s="5" t="s">
        <v>7</v>
      </c>
      <c r="I2" s="5" t="s">
        <v>28</v>
      </c>
      <c r="J2" s="5" t="s">
        <v>29</v>
      </c>
      <c r="K2" s="5" t="s">
        <v>30</v>
      </c>
      <c r="L2" s="5" t="s">
        <v>109</v>
      </c>
      <c r="M2" s="5" t="s">
        <v>118</v>
      </c>
      <c r="N2" s="6" t="s">
        <v>81</v>
      </c>
    </row>
    <row r="3" spans="1:14" ht="15" thickTop="1">
      <c r="A3" t="s">
        <v>100</v>
      </c>
      <c r="C3" t="s">
        <v>90</v>
      </c>
      <c r="F3" t="s">
        <v>104</v>
      </c>
      <c r="G3" t="s">
        <v>103</v>
      </c>
      <c r="H3" t="s">
        <v>103</v>
      </c>
      <c r="I3" t="s">
        <v>105</v>
      </c>
      <c r="J3" t="s">
        <v>103</v>
      </c>
      <c r="K3" t="s">
        <v>106</v>
      </c>
      <c r="N3" s="6" t="s">
        <v>111</v>
      </c>
    </row>
    <row r="4" spans="1:14">
      <c r="A4" t="s">
        <v>101</v>
      </c>
      <c r="C4" t="s">
        <v>31</v>
      </c>
      <c r="F4" t="s">
        <v>107</v>
      </c>
      <c r="G4" t="s">
        <v>103</v>
      </c>
      <c r="H4" t="s">
        <v>103</v>
      </c>
      <c r="J4" t="s">
        <v>158</v>
      </c>
      <c r="K4" t="s">
        <v>106</v>
      </c>
    </row>
    <row r="5" spans="1:14">
      <c r="A5" t="s">
        <v>102</v>
      </c>
      <c r="C5" t="s">
        <v>155</v>
      </c>
      <c r="D5" t="s">
        <v>183</v>
      </c>
      <c r="E5" s="16" t="s">
        <v>191</v>
      </c>
      <c r="F5" t="s">
        <v>110</v>
      </c>
      <c r="G5" t="s">
        <v>190</v>
      </c>
      <c r="H5" t="s">
        <v>156</v>
      </c>
      <c r="J5" t="s">
        <v>182</v>
      </c>
      <c r="K5" t="s">
        <v>114</v>
      </c>
      <c r="L5" t="s">
        <v>157</v>
      </c>
      <c r="M5" t="s">
        <v>184</v>
      </c>
    </row>
    <row r="6" spans="1:14">
      <c r="A6" t="s">
        <v>73</v>
      </c>
      <c r="C6" t="s">
        <v>192</v>
      </c>
    </row>
    <row r="10" spans="1:14" ht="15" thickBot="1"/>
    <row r="11" spans="1:14" ht="16" thickTop="1" thickBot="1">
      <c r="A11" s="1" t="s">
        <v>32</v>
      </c>
      <c r="B11" s="3" t="s">
        <v>72</v>
      </c>
    </row>
    <row r="12" spans="1:14" ht="16" thickTop="1" thickBot="1">
      <c r="A12" s="17" t="s">
        <v>34</v>
      </c>
      <c r="B12" t="s">
        <v>91</v>
      </c>
      <c r="D12" s="3" t="s">
        <v>33</v>
      </c>
    </row>
    <row r="13" spans="1:14" ht="15" thickTop="1">
      <c r="A13" s="18" t="s">
        <v>100</v>
      </c>
      <c r="B13" t="s">
        <v>101</v>
      </c>
      <c r="C13" t="s">
        <v>102</v>
      </c>
    </row>
    <row r="14" spans="1:14">
      <c r="A14">
        <v>0</v>
      </c>
      <c r="B14">
        <v>2007</v>
      </c>
      <c r="C14">
        <v>6</v>
      </c>
    </row>
    <row r="15" spans="1:14">
      <c r="A15">
        <v>0.25</v>
      </c>
      <c r="B15">
        <v>1998</v>
      </c>
      <c r="C15">
        <v>5.4</v>
      </c>
    </row>
    <row r="16" spans="1:14">
      <c r="A16">
        <v>0.5</v>
      </c>
      <c r="B16">
        <v>1989</v>
      </c>
      <c r="C16" t="s">
        <v>91</v>
      </c>
    </row>
    <row r="17" spans="1:3">
      <c r="A17">
        <v>0.75</v>
      </c>
      <c r="B17">
        <v>1980</v>
      </c>
      <c r="C17">
        <v>5.8</v>
      </c>
    </row>
    <row r="18" spans="1:3">
      <c r="A18">
        <v>1</v>
      </c>
      <c r="B18">
        <v>1971</v>
      </c>
      <c r="C18" t="s">
        <v>91</v>
      </c>
    </row>
    <row r="19" spans="1:3">
      <c r="A19">
        <v>1.25</v>
      </c>
      <c r="B19">
        <v>1962</v>
      </c>
      <c r="C19">
        <v>5.4</v>
      </c>
    </row>
    <row r="20" spans="1:3">
      <c r="A20">
        <v>1.5</v>
      </c>
      <c r="B20">
        <v>1953</v>
      </c>
      <c r="C20" t="s">
        <v>91</v>
      </c>
    </row>
    <row r="21" spans="1:3">
      <c r="A21">
        <v>1.7500000000000002</v>
      </c>
      <c r="B21">
        <v>1944</v>
      </c>
      <c r="C21">
        <v>4.5999999999999996</v>
      </c>
    </row>
    <row r="22" spans="1:3">
      <c r="A22">
        <v>2</v>
      </c>
      <c r="B22">
        <v>1935</v>
      </c>
      <c r="C22" t="s">
        <v>91</v>
      </c>
    </row>
    <row r="23" spans="1:3">
      <c r="A23">
        <v>2.25</v>
      </c>
      <c r="B23">
        <v>1926</v>
      </c>
      <c r="C23">
        <v>5.0999999999999996</v>
      </c>
    </row>
    <row r="24" spans="1:3">
      <c r="A24">
        <v>2.5</v>
      </c>
      <c r="B24">
        <v>1917</v>
      </c>
      <c r="C24" t="s">
        <v>91</v>
      </c>
    </row>
    <row r="25" spans="1:3">
      <c r="A25">
        <v>2.75</v>
      </c>
      <c r="B25">
        <v>1908</v>
      </c>
      <c r="C25">
        <v>5.4</v>
      </c>
    </row>
    <row r="26" spans="1:3">
      <c r="A26">
        <v>3</v>
      </c>
      <c r="B26">
        <v>1899</v>
      </c>
      <c r="C26" t="s">
        <v>91</v>
      </c>
    </row>
    <row r="27" spans="1:3">
      <c r="A27">
        <v>3.25</v>
      </c>
      <c r="B27">
        <v>1890</v>
      </c>
      <c r="C27">
        <v>4.0999999999999996</v>
      </c>
    </row>
    <row r="28" spans="1:3">
      <c r="A28">
        <v>3.5000000000000004</v>
      </c>
      <c r="B28">
        <v>1881</v>
      </c>
      <c r="C28" t="s">
        <v>91</v>
      </c>
    </row>
    <row r="29" spans="1:3">
      <c r="A29">
        <v>3.75</v>
      </c>
      <c r="B29">
        <v>1871</v>
      </c>
      <c r="C29">
        <v>4.0999999999999996</v>
      </c>
    </row>
    <row r="30" spans="1:3">
      <c r="A30">
        <v>4</v>
      </c>
      <c r="B30">
        <v>1862</v>
      </c>
      <c r="C30" t="s">
        <v>91</v>
      </c>
    </row>
    <row r="31" spans="1:3">
      <c r="A31">
        <v>4.25</v>
      </c>
      <c r="B31">
        <v>1853</v>
      </c>
      <c r="C31">
        <v>4.0999999999999996</v>
      </c>
    </row>
    <row r="32" spans="1:3">
      <c r="A32">
        <v>4.5</v>
      </c>
      <c r="B32">
        <v>1844</v>
      </c>
      <c r="C32" t="s">
        <v>91</v>
      </c>
    </row>
    <row r="33" spans="1:3">
      <c r="A33">
        <v>4.75</v>
      </c>
      <c r="B33">
        <v>1835</v>
      </c>
      <c r="C33">
        <v>3.2</v>
      </c>
    </row>
    <row r="34" spans="1:3">
      <c r="A34">
        <v>5.25</v>
      </c>
      <c r="B34">
        <v>1817</v>
      </c>
      <c r="C34" s="22" t="s">
        <v>91</v>
      </c>
    </row>
    <row r="35" spans="1:3">
      <c r="A35">
        <v>5.5</v>
      </c>
      <c r="B35">
        <v>1808</v>
      </c>
      <c r="C35" s="22" t="s">
        <v>91</v>
      </c>
    </row>
    <row r="36" spans="1:3">
      <c r="A36">
        <v>5.75</v>
      </c>
      <c r="B36">
        <v>1799</v>
      </c>
      <c r="C36">
        <v>4.0999999999999996</v>
      </c>
    </row>
    <row r="37" spans="1:3">
      <c r="A37">
        <v>6</v>
      </c>
      <c r="B37">
        <v>1790</v>
      </c>
      <c r="C37" s="22" t="s">
        <v>91</v>
      </c>
    </row>
    <row r="38" spans="1:3">
      <c r="A38">
        <v>6.25</v>
      </c>
      <c r="B38">
        <v>1781</v>
      </c>
      <c r="C38">
        <v>3.3</v>
      </c>
    </row>
    <row r="39" spans="1:3">
      <c r="A39">
        <v>6.5</v>
      </c>
      <c r="B39">
        <v>1772</v>
      </c>
      <c r="C39" s="22" t="s">
        <v>91</v>
      </c>
    </row>
    <row r="40" spans="1:3">
      <c r="A40">
        <v>6.75</v>
      </c>
      <c r="B40">
        <v>1763</v>
      </c>
      <c r="C40" s="22" t="s">
        <v>91</v>
      </c>
    </row>
    <row r="41" spans="1:3">
      <c r="A41">
        <v>7.0000000000000009</v>
      </c>
      <c r="B41">
        <v>1754</v>
      </c>
      <c r="C41" s="22" t="s">
        <v>91</v>
      </c>
    </row>
    <row r="42" spans="1:3">
      <c r="A42">
        <v>7.2499999999999991</v>
      </c>
      <c r="B42">
        <v>1745</v>
      </c>
      <c r="C42">
        <v>3.5</v>
      </c>
    </row>
    <row r="43" spans="1:3">
      <c r="A43">
        <v>7.75</v>
      </c>
      <c r="B43">
        <v>1727</v>
      </c>
      <c r="C43" s="22" t="s">
        <v>91</v>
      </c>
    </row>
    <row r="44" spans="1:3">
      <c r="A44">
        <v>8</v>
      </c>
      <c r="B44">
        <v>1718</v>
      </c>
      <c r="C44" s="22" t="s">
        <v>91</v>
      </c>
    </row>
    <row r="45" spans="1:3">
      <c r="A45">
        <v>8.25</v>
      </c>
      <c r="B45">
        <v>1709</v>
      </c>
      <c r="C45">
        <v>3.7</v>
      </c>
    </row>
    <row r="46" spans="1:3">
      <c r="A46">
        <v>8.5</v>
      </c>
      <c r="B46">
        <v>1700</v>
      </c>
      <c r="C46" s="22" t="s">
        <v>91</v>
      </c>
    </row>
    <row r="47" spans="1:3">
      <c r="A47">
        <v>8.75</v>
      </c>
      <c r="B47">
        <v>1691</v>
      </c>
      <c r="C47" s="22" t="s">
        <v>91</v>
      </c>
    </row>
    <row r="48" spans="1:3">
      <c r="A48">
        <v>9</v>
      </c>
      <c r="B48">
        <v>1682</v>
      </c>
      <c r="C48" s="22" t="s">
        <v>91</v>
      </c>
    </row>
    <row r="49" spans="1:7">
      <c r="A49">
        <v>9.25</v>
      </c>
      <c r="B49">
        <v>1673</v>
      </c>
      <c r="C49">
        <v>3.3</v>
      </c>
    </row>
    <row r="50" spans="1:7">
      <c r="A50">
        <v>9.75</v>
      </c>
      <c r="B50">
        <v>1655</v>
      </c>
      <c r="C50" s="22" t="s">
        <v>91</v>
      </c>
    </row>
    <row r="51" spans="1:7">
      <c r="A51">
        <v>10</v>
      </c>
      <c r="B51">
        <v>1646</v>
      </c>
      <c r="C51" s="22" t="s">
        <v>91</v>
      </c>
    </row>
    <row r="52" spans="1:7">
      <c r="A52">
        <v>10.25</v>
      </c>
      <c r="B52">
        <v>1637</v>
      </c>
      <c r="C52">
        <v>3.1</v>
      </c>
    </row>
    <row r="53" spans="1:7">
      <c r="A53">
        <v>10.5</v>
      </c>
      <c r="B53">
        <v>1628</v>
      </c>
      <c r="C53" s="22" t="s">
        <v>91</v>
      </c>
    </row>
    <row r="54" spans="1:7">
      <c r="A54">
        <v>10.75</v>
      </c>
      <c r="B54">
        <v>1619</v>
      </c>
      <c r="C54" s="22" t="s">
        <v>91</v>
      </c>
    </row>
    <row r="55" spans="1:7">
      <c r="A55">
        <v>11</v>
      </c>
      <c r="B55">
        <v>1610</v>
      </c>
      <c r="C55" s="22" t="s">
        <v>91</v>
      </c>
    </row>
    <row r="56" spans="1:7">
      <c r="A56">
        <v>11.25</v>
      </c>
      <c r="B56">
        <v>1600</v>
      </c>
      <c r="C56">
        <v>3.3</v>
      </c>
    </row>
    <row r="57" spans="1:7">
      <c r="A57">
        <v>11.75</v>
      </c>
      <c r="B57">
        <v>1582</v>
      </c>
      <c r="C57" s="22" t="s">
        <v>91</v>
      </c>
    </row>
    <row r="58" spans="1:7">
      <c r="A58">
        <v>12</v>
      </c>
      <c r="B58">
        <v>1573</v>
      </c>
      <c r="C58" s="22" t="s">
        <v>91</v>
      </c>
    </row>
    <row r="59" spans="1:7">
      <c r="A59">
        <v>12.25</v>
      </c>
      <c r="B59">
        <v>1564</v>
      </c>
      <c r="C59">
        <v>3.3</v>
      </c>
    </row>
    <row r="60" spans="1:7">
      <c r="A60">
        <v>12.5</v>
      </c>
      <c r="B60">
        <v>1555</v>
      </c>
      <c r="C60" s="22" t="s">
        <v>91</v>
      </c>
    </row>
    <row r="61" spans="1:7">
      <c r="A61">
        <v>12.75</v>
      </c>
      <c r="B61">
        <v>1546</v>
      </c>
      <c r="C61" s="22" t="s">
        <v>91</v>
      </c>
    </row>
    <row r="62" spans="1:7">
      <c r="A62">
        <v>13</v>
      </c>
      <c r="B62">
        <v>1537</v>
      </c>
      <c r="C62" s="22" t="s">
        <v>91</v>
      </c>
      <c r="G62" s="22"/>
    </row>
    <row r="63" spans="1:7">
      <c r="A63">
        <v>13.25</v>
      </c>
      <c r="B63">
        <v>1528</v>
      </c>
      <c r="C63">
        <v>3.1</v>
      </c>
      <c r="G63" s="22"/>
    </row>
    <row r="64" spans="1:7">
      <c r="A64">
        <v>13.750000000000002</v>
      </c>
      <c r="B64">
        <v>1510</v>
      </c>
      <c r="C64" s="22" t="s">
        <v>91</v>
      </c>
      <c r="G64" s="22"/>
    </row>
    <row r="65" spans="1:7">
      <c r="A65">
        <v>14.000000000000002</v>
      </c>
      <c r="B65">
        <v>1501</v>
      </c>
      <c r="C65" s="22" t="s">
        <v>91</v>
      </c>
      <c r="G65" s="22"/>
    </row>
    <row r="66" spans="1:7">
      <c r="A66">
        <v>14.249999999999998</v>
      </c>
      <c r="B66">
        <v>1492</v>
      </c>
      <c r="C66">
        <v>3.2</v>
      </c>
      <c r="G66" s="22"/>
    </row>
    <row r="67" spans="1:7">
      <c r="A67">
        <v>14.499999999999998</v>
      </c>
      <c r="B67">
        <v>1483</v>
      </c>
      <c r="C67" s="22" t="s">
        <v>91</v>
      </c>
      <c r="G67" s="22"/>
    </row>
    <row r="68" spans="1:7">
      <c r="A68">
        <v>14.75</v>
      </c>
      <c r="B68">
        <v>1474</v>
      </c>
      <c r="C68" s="22" t="s">
        <v>91</v>
      </c>
      <c r="G68" s="22"/>
    </row>
    <row r="69" spans="1:7">
      <c r="A69">
        <v>15</v>
      </c>
      <c r="B69">
        <v>1461</v>
      </c>
      <c r="C69" s="22" t="s">
        <v>91</v>
      </c>
      <c r="G69" s="22"/>
    </row>
    <row r="70" spans="1:7">
      <c r="A70">
        <v>15.25</v>
      </c>
      <c r="B70">
        <v>1447</v>
      </c>
      <c r="C70" s="22" t="s">
        <v>91</v>
      </c>
      <c r="G70" s="22"/>
    </row>
    <row r="71" spans="1:7">
      <c r="A71">
        <v>15.75</v>
      </c>
      <c r="B71">
        <v>1420</v>
      </c>
      <c r="C71" s="22" t="s">
        <v>91</v>
      </c>
      <c r="G71" s="22"/>
    </row>
    <row r="72" spans="1:7">
      <c r="A72">
        <v>16</v>
      </c>
      <c r="B72">
        <v>1407</v>
      </c>
      <c r="C72" s="22" t="s">
        <v>91</v>
      </c>
      <c r="G72" s="22"/>
    </row>
    <row r="73" spans="1:7">
      <c r="A73">
        <v>16.25</v>
      </c>
      <c r="B73">
        <v>1394</v>
      </c>
      <c r="C73">
        <v>3.5</v>
      </c>
      <c r="G73" s="22"/>
    </row>
    <row r="74" spans="1:7">
      <c r="A74">
        <v>16.5</v>
      </c>
      <c r="B74">
        <v>1380</v>
      </c>
      <c r="C74" s="22" t="s">
        <v>91</v>
      </c>
      <c r="G74" s="22"/>
    </row>
    <row r="75" spans="1:7">
      <c r="A75">
        <v>16.75</v>
      </c>
      <c r="B75">
        <v>1367</v>
      </c>
      <c r="C75" s="22" t="s">
        <v>91</v>
      </c>
      <c r="G75" s="22"/>
    </row>
    <row r="76" spans="1:7">
      <c r="A76">
        <v>17</v>
      </c>
      <c r="B76">
        <v>1353</v>
      </c>
      <c r="C76" s="22" t="s">
        <v>91</v>
      </c>
      <c r="G76" s="22"/>
    </row>
    <row r="77" spans="1:7">
      <c r="A77">
        <v>17.25</v>
      </c>
      <c r="B77">
        <v>1340</v>
      </c>
      <c r="C77">
        <v>4.0999999999999996</v>
      </c>
      <c r="G77" s="22"/>
    </row>
    <row r="78" spans="1:7">
      <c r="A78">
        <v>17.75</v>
      </c>
      <c r="B78">
        <v>1313</v>
      </c>
      <c r="C78" s="22" t="s">
        <v>91</v>
      </c>
      <c r="G78" s="22"/>
    </row>
    <row r="79" spans="1:7">
      <c r="A79">
        <v>18</v>
      </c>
      <c r="B79">
        <v>1300</v>
      </c>
      <c r="C79" s="22" t="s">
        <v>91</v>
      </c>
      <c r="G79" s="22"/>
    </row>
    <row r="80" spans="1:7">
      <c r="A80">
        <v>18.25</v>
      </c>
      <c r="B80">
        <v>1286</v>
      </c>
      <c r="C80">
        <v>3.3</v>
      </c>
      <c r="G80" s="22"/>
    </row>
    <row r="81" spans="1:7">
      <c r="A81">
        <v>18.5</v>
      </c>
      <c r="B81">
        <v>1273</v>
      </c>
      <c r="C81" s="22" t="s">
        <v>91</v>
      </c>
      <c r="G81" s="22"/>
    </row>
    <row r="82" spans="1:7">
      <c r="A82">
        <v>18.75</v>
      </c>
      <c r="B82">
        <v>1259</v>
      </c>
      <c r="C82" s="22" t="s">
        <v>91</v>
      </c>
      <c r="G82" s="22"/>
    </row>
    <row r="83" spans="1:7">
      <c r="A83">
        <v>19</v>
      </c>
      <c r="B83">
        <v>1246</v>
      </c>
      <c r="C83" s="22" t="s">
        <v>91</v>
      </c>
      <c r="G83" s="22"/>
    </row>
    <row r="84" spans="1:7">
      <c r="A84">
        <v>19.25</v>
      </c>
      <c r="B84">
        <v>1233</v>
      </c>
      <c r="C84">
        <v>3.4</v>
      </c>
      <c r="G84" s="22"/>
    </row>
    <row r="85" spans="1:7">
      <c r="A85">
        <v>19.75</v>
      </c>
      <c r="B85">
        <v>1206</v>
      </c>
      <c r="C85" s="22" t="s">
        <v>91</v>
      </c>
      <c r="G85" s="22"/>
    </row>
    <row r="86" spans="1:7">
      <c r="A86">
        <v>20</v>
      </c>
      <c r="B86">
        <v>1192</v>
      </c>
      <c r="C86" s="22" t="s">
        <v>91</v>
      </c>
      <c r="G86" s="22"/>
    </row>
    <row r="87" spans="1:7">
      <c r="A87">
        <v>20.25</v>
      </c>
      <c r="B87">
        <v>1179</v>
      </c>
      <c r="C87">
        <v>3.3</v>
      </c>
      <c r="G87" s="22"/>
    </row>
    <row r="88" spans="1:7">
      <c r="A88">
        <v>20.5</v>
      </c>
      <c r="B88">
        <v>1166</v>
      </c>
      <c r="C88" s="22" t="s">
        <v>91</v>
      </c>
      <c r="G88" s="22"/>
    </row>
    <row r="89" spans="1:7">
      <c r="A89">
        <v>20.75</v>
      </c>
      <c r="B89">
        <v>1152</v>
      </c>
      <c r="C89" s="22" t="s">
        <v>91</v>
      </c>
      <c r="G89" s="22"/>
    </row>
    <row r="90" spans="1:7">
      <c r="A90">
        <v>21</v>
      </c>
      <c r="B90">
        <v>1139</v>
      </c>
      <c r="C90" s="22" t="s">
        <v>91</v>
      </c>
      <c r="G90" s="22"/>
    </row>
    <row r="91" spans="1:7">
      <c r="A91">
        <v>21.25</v>
      </c>
      <c r="B91">
        <v>1125</v>
      </c>
      <c r="C91">
        <v>3.6</v>
      </c>
      <c r="G91" s="22"/>
    </row>
    <row r="92" spans="1:7">
      <c r="A92">
        <v>21.75</v>
      </c>
      <c r="B92">
        <v>1099</v>
      </c>
      <c r="C92" s="22" t="s">
        <v>91</v>
      </c>
      <c r="G92" s="22"/>
    </row>
    <row r="93" spans="1:7">
      <c r="A93">
        <v>22</v>
      </c>
      <c r="B93">
        <v>1087</v>
      </c>
      <c r="C93" s="22" t="s">
        <v>91</v>
      </c>
      <c r="G93" s="22"/>
    </row>
    <row r="94" spans="1:7">
      <c r="A94">
        <v>22.25</v>
      </c>
      <c r="B94">
        <v>1074</v>
      </c>
      <c r="C94">
        <v>4.0999999999999996</v>
      </c>
      <c r="G94" s="22"/>
    </row>
    <row r="95" spans="1:7">
      <c r="A95">
        <v>22.5</v>
      </c>
      <c r="B95">
        <v>1062</v>
      </c>
      <c r="C95" s="22" t="s">
        <v>91</v>
      </c>
      <c r="G95" s="22"/>
    </row>
    <row r="96" spans="1:7">
      <c r="A96">
        <v>22.75</v>
      </c>
      <c r="B96">
        <v>1049</v>
      </c>
      <c r="C96" s="22" t="s">
        <v>91</v>
      </c>
      <c r="G96" s="22"/>
    </row>
    <row r="97" spans="1:7">
      <c r="A97">
        <v>23</v>
      </c>
      <c r="B97">
        <v>1037</v>
      </c>
      <c r="C97" s="22" t="s">
        <v>91</v>
      </c>
      <c r="G97" s="22"/>
    </row>
    <row r="98" spans="1:7">
      <c r="A98">
        <v>23.25</v>
      </c>
      <c r="B98">
        <v>1024</v>
      </c>
      <c r="C98">
        <v>4.4000000000000004</v>
      </c>
      <c r="G98" s="22"/>
    </row>
    <row r="99" spans="1:7">
      <c r="A99">
        <v>23.75</v>
      </c>
      <c r="B99">
        <v>999</v>
      </c>
      <c r="C99" s="22" t="s">
        <v>91</v>
      </c>
      <c r="G99" s="22"/>
    </row>
    <row r="100" spans="1:7">
      <c r="A100">
        <v>24</v>
      </c>
      <c r="B100">
        <v>986</v>
      </c>
      <c r="C100" s="22" t="s">
        <v>91</v>
      </c>
      <c r="G100" s="22"/>
    </row>
    <row r="101" spans="1:7">
      <c r="A101">
        <v>24.25</v>
      </c>
      <c r="B101">
        <v>974</v>
      </c>
      <c r="C101">
        <v>3.6</v>
      </c>
      <c r="G101" s="22"/>
    </row>
    <row r="102" spans="1:7">
      <c r="A102">
        <v>24.5</v>
      </c>
      <c r="B102">
        <v>961</v>
      </c>
      <c r="C102" s="22" t="s">
        <v>91</v>
      </c>
      <c r="G102" s="22"/>
    </row>
    <row r="103" spans="1:7">
      <c r="A103">
        <v>24.75</v>
      </c>
      <c r="B103">
        <v>949.00000000000011</v>
      </c>
      <c r="C103" s="22" t="s">
        <v>91</v>
      </c>
      <c r="G103" s="22"/>
    </row>
    <row r="104" spans="1:7">
      <c r="A104">
        <v>25</v>
      </c>
      <c r="B104">
        <v>936</v>
      </c>
      <c r="C104" s="22" t="s">
        <v>91</v>
      </c>
      <c r="G104" s="22"/>
    </row>
    <row r="105" spans="1:7">
      <c r="A105">
        <v>25.25</v>
      </c>
      <c r="B105">
        <v>923</v>
      </c>
      <c r="C105">
        <v>3.3</v>
      </c>
      <c r="G105" s="22"/>
    </row>
    <row r="106" spans="1:7">
      <c r="A106">
        <v>25.75</v>
      </c>
      <c r="B106">
        <v>898</v>
      </c>
      <c r="C106" s="22" t="s">
        <v>91</v>
      </c>
      <c r="G106" s="22"/>
    </row>
    <row r="107" spans="1:7">
      <c r="A107">
        <v>26</v>
      </c>
      <c r="B107">
        <v>886</v>
      </c>
      <c r="C107" s="22" t="s">
        <v>91</v>
      </c>
      <c r="G107" s="22"/>
    </row>
    <row r="108" spans="1:7">
      <c r="A108">
        <v>26.25</v>
      </c>
      <c r="B108">
        <v>873</v>
      </c>
      <c r="C108">
        <v>4.0999999999999996</v>
      </c>
      <c r="G108" s="22"/>
    </row>
    <row r="109" spans="1:7">
      <c r="A109">
        <v>26.5</v>
      </c>
      <c r="B109">
        <v>861</v>
      </c>
      <c r="C109" s="22" t="s">
        <v>91</v>
      </c>
      <c r="G109" s="22"/>
    </row>
    <row r="110" spans="1:7">
      <c r="A110">
        <v>26.75</v>
      </c>
      <c r="B110">
        <v>848</v>
      </c>
      <c r="C110" s="22" t="s">
        <v>91</v>
      </c>
      <c r="G110" s="22"/>
    </row>
    <row r="111" spans="1:7">
      <c r="A111">
        <v>27</v>
      </c>
      <c r="B111">
        <v>836</v>
      </c>
      <c r="C111" s="22" t="s">
        <v>91</v>
      </c>
      <c r="G111" s="22"/>
    </row>
    <row r="112" spans="1:7">
      <c r="A112">
        <v>27.250000000000004</v>
      </c>
      <c r="B112">
        <v>823</v>
      </c>
      <c r="C112">
        <v>4.4000000000000004</v>
      </c>
      <c r="G112" s="22"/>
    </row>
    <row r="113" spans="1:7">
      <c r="A113">
        <v>27.750000000000004</v>
      </c>
      <c r="B113">
        <v>798</v>
      </c>
      <c r="C113" s="22" t="s">
        <v>91</v>
      </c>
      <c r="G113" s="22"/>
    </row>
    <row r="114" spans="1:7">
      <c r="A114">
        <v>28.000000000000004</v>
      </c>
      <c r="B114">
        <v>785</v>
      </c>
      <c r="C114" s="22" t="s">
        <v>91</v>
      </c>
    </row>
    <row r="115" spans="1:7">
      <c r="A115">
        <v>28.249999999999996</v>
      </c>
      <c r="B115">
        <v>773</v>
      </c>
      <c r="C115">
        <v>4.0999999999999996</v>
      </c>
    </row>
    <row r="116" spans="1:7">
      <c r="A116">
        <v>28.499999999999996</v>
      </c>
      <c r="B116">
        <v>760</v>
      </c>
      <c r="C116" s="22" t="s">
        <v>91</v>
      </c>
    </row>
    <row r="117" spans="1:7">
      <c r="A117">
        <v>28.749999999999996</v>
      </c>
      <c r="B117">
        <v>748</v>
      </c>
      <c r="C117" s="22" t="s">
        <v>91</v>
      </c>
    </row>
    <row r="118" spans="1:7">
      <c r="A118">
        <v>28.999999999999996</v>
      </c>
      <c r="B118">
        <v>735</v>
      </c>
      <c r="C118" s="22" t="s">
        <v>91</v>
      </c>
    </row>
    <row r="119" spans="1:7">
      <c r="A119">
        <v>29.25</v>
      </c>
      <c r="B119">
        <v>722</v>
      </c>
      <c r="C119">
        <v>3.7</v>
      </c>
    </row>
    <row r="120" spans="1:7">
      <c r="A120">
        <v>29.75</v>
      </c>
      <c r="B120">
        <v>697</v>
      </c>
      <c r="C120" s="22" t="s">
        <v>91</v>
      </c>
    </row>
    <row r="121" spans="1:7">
      <c r="A121">
        <v>30</v>
      </c>
      <c r="B121">
        <v>685</v>
      </c>
      <c r="C121" s="22" t="s">
        <v>91</v>
      </c>
    </row>
    <row r="122" spans="1:7">
      <c r="A122">
        <v>30.25</v>
      </c>
      <c r="B122">
        <v>672</v>
      </c>
      <c r="C122">
        <v>3.3</v>
      </c>
    </row>
    <row r="123" spans="1:7">
      <c r="A123">
        <v>30.75</v>
      </c>
      <c r="B123">
        <v>647</v>
      </c>
      <c r="C123" s="22" t="s">
        <v>91</v>
      </c>
    </row>
    <row r="124" spans="1:7">
      <c r="A124">
        <v>31</v>
      </c>
      <c r="B124">
        <v>634</v>
      </c>
      <c r="C124" s="22" t="s">
        <v>91</v>
      </c>
    </row>
    <row r="125" spans="1:7">
      <c r="A125">
        <v>31.25</v>
      </c>
      <c r="B125">
        <v>621</v>
      </c>
      <c r="C125">
        <v>3.1</v>
      </c>
    </row>
    <row r="126" spans="1:7">
      <c r="A126">
        <v>31.75</v>
      </c>
      <c r="B126">
        <v>596</v>
      </c>
      <c r="C126" s="22" t="s">
        <v>91</v>
      </c>
    </row>
    <row r="127" spans="1:7">
      <c r="A127">
        <v>32</v>
      </c>
      <c r="B127">
        <v>583</v>
      </c>
      <c r="C127" s="22" t="s">
        <v>91</v>
      </c>
    </row>
    <row r="128" spans="1:7">
      <c r="A128">
        <v>32.25</v>
      </c>
      <c r="B128">
        <v>570</v>
      </c>
      <c r="C128">
        <v>3.3</v>
      </c>
    </row>
    <row r="129" spans="1:3">
      <c r="A129">
        <v>32.5</v>
      </c>
      <c r="B129">
        <v>558</v>
      </c>
      <c r="C129" s="22" t="s">
        <v>91</v>
      </c>
    </row>
    <row r="130" spans="1:3">
      <c r="A130">
        <v>32.75</v>
      </c>
      <c r="B130">
        <v>545</v>
      </c>
      <c r="C130" s="22" t="s">
        <v>91</v>
      </c>
    </row>
    <row r="131" spans="1:3">
      <c r="A131">
        <v>33</v>
      </c>
      <c r="B131">
        <v>532</v>
      </c>
      <c r="C131" s="22" t="s">
        <v>91</v>
      </c>
    </row>
    <row r="132" spans="1:3">
      <c r="A132">
        <v>33.25</v>
      </c>
      <c r="B132">
        <v>519</v>
      </c>
      <c r="C132">
        <v>4.0999999999999996</v>
      </c>
    </row>
    <row r="133" spans="1:3">
      <c r="A133">
        <v>33.75</v>
      </c>
      <c r="B133">
        <v>494</v>
      </c>
      <c r="C133" s="22" t="s">
        <v>91</v>
      </c>
    </row>
    <row r="134" spans="1:3">
      <c r="A134">
        <v>34</v>
      </c>
      <c r="B134">
        <v>481</v>
      </c>
      <c r="C134" s="22" t="s">
        <v>91</v>
      </c>
    </row>
    <row r="135" spans="1:3">
      <c r="A135">
        <v>34.25</v>
      </c>
      <c r="B135">
        <v>468</v>
      </c>
      <c r="C135">
        <v>3.3</v>
      </c>
    </row>
    <row r="136" spans="1:3">
      <c r="A136">
        <v>34.5</v>
      </c>
      <c r="B136">
        <v>455</v>
      </c>
      <c r="C136" s="22" t="s">
        <v>91</v>
      </c>
    </row>
    <row r="137" spans="1:3">
      <c r="A137">
        <v>34.75</v>
      </c>
      <c r="B137">
        <v>443</v>
      </c>
      <c r="C137" s="22" t="s">
        <v>91</v>
      </c>
    </row>
    <row r="138" spans="1:3">
      <c r="A138">
        <v>35</v>
      </c>
      <c r="B138">
        <v>430</v>
      </c>
      <c r="C138" s="22" t="s">
        <v>91</v>
      </c>
    </row>
    <row r="139" spans="1:3">
      <c r="A139">
        <v>35.25</v>
      </c>
      <c r="B139">
        <v>417</v>
      </c>
      <c r="C139">
        <v>3.3</v>
      </c>
    </row>
    <row r="140" spans="1:3">
      <c r="A140">
        <v>35.75</v>
      </c>
      <c r="B140">
        <v>391</v>
      </c>
      <c r="C140" s="22" t="s">
        <v>91</v>
      </c>
    </row>
    <row r="141" spans="1:3">
      <c r="A141">
        <v>36</v>
      </c>
      <c r="B141">
        <v>379</v>
      </c>
      <c r="C141" s="22" t="s">
        <v>91</v>
      </c>
    </row>
    <row r="142" spans="1:3">
      <c r="A142">
        <v>36.25</v>
      </c>
      <c r="B142">
        <v>366</v>
      </c>
      <c r="C142">
        <v>3.1</v>
      </c>
    </row>
    <row r="143" spans="1:3">
      <c r="A143">
        <v>36.5</v>
      </c>
      <c r="B143">
        <v>353</v>
      </c>
      <c r="C143" s="22" t="s">
        <v>91</v>
      </c>
    </row>
    <row r="144" spans="1:3">
      <c r="A144">
        <v>36.75</v>
      </c>
      <c r="B144">
        <v>340</v>
      </c>
      <c r="C144" s="22" t="s">
        <v>91</v>
      </c>
    </row>
    <row r="145" spans="1:3">
      <c r="A145">
        <v>37</v>
      </c>
      <c r="B145">
        <v>328</v>
      </c>
      <c r="C145" s="22" t="s">
        <v>91</v>
      </c>
    </row>
    <row r="146" spans="1:3">
      <c r="A146">
        <v>37.25</v>
      </c>
      <c r="B146">
        <v>315</v>
      </c>
      <c r="C146">
        <v>3.2</v>
      </c>
    </row>
    <row r="147" spans="1:3">
      <c r="A147">
        <v>37.75</v>
      </c>
      <c r="B147">
        <v>289</v>
      </c>
      <c r="C147" s="22" t="s">
        <v>91</v>
      </c>
    </row>
    <row r="148" spans="1:3">
      <c r="A148">
        <v>38</v>
      </c>
      <c r="B148">
        <v>276</v>
      </c>
      <c r="C148" s="22" t="s">
        <v>91</v>
      </c>
    </row>
    <row r="149" spans="1:3">
      <c r="A149">
        <v>38.25</v>
      </c>
      <c r="B149">
        <v>264</v>
      </c>
      <c r="C149">
        <v>3.2</v>
      </c>
    </row>
    <row r="150" spans="1:3">
      <c r="A150">
        <v>38.75</v>
      </c>
      <c r="B150">
        <v>238</v>
      </c>
      <c r="C150" s="22" t="s">
        <v>91</v>
      </c>
    </row>
    <row r="151" spans="1:3">
      <c r="A151">
        <v>39</v>
      </c>
      <c r="B151">
        <v>225</v>
      </c>
      <c r="C151" s="22" t="s">
        <v>91</v>
      </c>
    </row>
    <row r="152" spans="1:3">
      <c r="A152">
        <v>39.25</v>
      </c>
      <c r="B152">
        <v>213</v>
      </c>
      <c r="C152">
        <v>3.3</v>
      </c>
    </row>
    <row r="153" spans="1:3">
      <c r="A153">
        <v>39.75</v>
      </c>
      <c r="B153">
        <v>187</v>
      </c>
      <c r="C153" s="22" t="s">
        <v>91</v>
      </c>
    </row>
    <row r="154" spans="1:3">
      <c r="A154">
        <v>40</v>
      </c>
      <c r="B154">
        <v>174</v>
      </c>
      <c r="C154" s="22" t="s">
        <v>91</v>
      </c>
    </row>
    <row r="155" spans="1:3">
      <c r="A155">
        <v>40.25</v>
      </c>
      <c r="B155">
        <v>161</v>
      </c>
      <c r="C155">
        <v>3.1</v>
      </c>
    </row>
    <row r="156" spans="1:3">
      <c r="A156">
        <v>40.5</v>
      </c>
      <c r="B156">
        <v>149</v>
      </c>
      <c r="C156" s="22" t="s">
        <v>91</v>
      </c>
    </row>
    <row r="157" spans="1:3">
      <c r="A157">
        <v>40.75</v>
      </c>
      <c r="B157">
        <v>136</v>
      </c>
      <c r="C157" s="22" t="s">
        <v>91</v>
      </c>
    </row>
    <row r="158" spans="1:3">
      <c r="A158">
        <v>41</v>
      </c>
      <c r="B158">
        <v>123</v>
      </c>
      <c r="C158" s="22" t="s">
        <v>91</v>
      </c>
    </row>
    <row r="159" spans="1:3">
      <c r="A159">
        <v>41.25</v>
      </c>
      <c r="B159">
        <v>110</v>
      </c>
      <c r="C159">
        <v>3.3</v>
      </c>
    </row>
    <row r="160" spans="1:3">
      <c r="A160">
        <v>41.75</v>
      </c>
      <c r="B160">
        <v>85</v>
      </c>
      <c r="C160" s="22" t="s">
        <v>91</v>
      </c>
    </row>
    <row r="161" spans="1:3">
      <c r="A161">
        <v>42</v>
      </c>
      <c r="B161">
        <v>72</v>
      </c>
      <c r="C161" s="22" t="s">
        <v>91</v>
      </c>
    </row>
    <row r="162" spans="1:3">
      <c r="A162">
        <v>42.25</v>
      </c>
      <c r="B162">
        <v>59</v>
      </c>
      <c r="C162">
        <v>2.9</v>
      </c>
    </row>
    <row r="163" spans="1:3">
      <c r="A163">
        <v>42.75</v>
      </c>
      <c r="B163">
        <v>34</v>
      </c>
      <c r="C163" s="22" t="s">
        <v>91</v>
      </c>
    </row>
    <row r="164" spans="1:3">
      <c r="A164">
        <v>43</v>
      </c>
      <c r="B164">
        <v>21</v>
      </c>
      <c r="C164" s="22" t="s">
        <v>91</v>
      </c>
    </row>
    <row r="165" spans="1:3">
      <c r="A165">
        <v>43.25</v>
      </c>
      <c r="B165">
        <v>8</v>
      </c>
      <c r="C165">
        <v>2.8</v>
      </c>
    </row>
    <row r="166" spans="1:3">
      <c r="A166">
        <v>43.75</v>
      </c>
      <c r="B166">
        <v>-17</v>
      </c>
      <c r="C166" s="22" t="s">
        <v>91</v>
      </c>
    </row>
    <row r="167" spans="1:3">
      <c r="A167">
        <v>44</v>
      </c>
      <c r="B167">
        <v>-30</v>
      </c>
      <c r="C167" s="22" t="s">
        <v>91</v>
      </c>
    </row>
    <row r="168" spans="1:3">
      <c r="A168">
        <v>44.25</v>
      </c>
      <c r="B168">
        <v>-43</v>
      </c>
      <c r="C168">
        <v>2.9</v>
      </c>
    </row>
    <row r="169" spans="1:3">
      <c r="A169">
        <v>44.75</v>
      </c>
      <c r="B169">
        <v>-69.000000000000227</v>
      </c>
      <c r="C169" s="22" t="s">
        <v>91</v>
      </c>
    </row>
    <row r="170" spans="1:3">
      <c r="A170">
        <v>45</v>
      </c>
      <c r="B170">
        <v>-81.000000000000227</v>
      </c>
      <c r="C170" s="22" t="s">
        <v>91</v>
      </c>
    </row>
    <row r="171" spans="1:3">
      <c r="A171">
        <v>45.25</v>
      </c>
      <c r="B171">
        <v>-94</v>
      </c>
      <c r="C171">
        <v>3.1</v>
      </c>
    </row>
    <row r="172" spans="1:3">
      <c r="A172">
        <v>45.75</v>
      </c>
      <c r="B172">
        <v>-120</v>
      </c>
      <c r="C172" s="22" t="s">
        <v>91</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4" sqref="A4"/>
    </sheetView>
  </sheetViews>
  <sheetFormatPr baseColWidth="10" defaultColWidth="8.83203125" defaultRowHeight="14" x14ac:dyDescent="0"/>
  <sheetData>
    <row r="1" spans="1:1">
      <c r="A1" t="s">
        <v>82</v>
      </c>
    </row>
    <row r="2" spans="1:1">
      <c r="A2" t="s">
        <v>112</v>
      </c>
    </row>
    <row r="4" spans="1:1">
      <c r="A4" t="s">
        <v>159</v>
      </c>
    </row>
    <row r="5" spans="1:1">
      <c r="A5" t="s">
        <v>143</v>
      </c>
    </row>
    <row r="6" spans="1:1">
      <c r="A6" t="s">
        <v>142</v>
      </c>
    </row>
    <row r="7" spans="1:1">
      <c r="A7" t="s">
        <v>140</v>
      </c>
    </row>
    <row r="8" spans="1:1">
      <c r="A8" t="s">
        <v>113</v>
      </c>
    </row>
    <row r="9" spans="1:1">
      <c r="A9" t="s">
        <v>108</v>
      </c>
    </row>
    <row r="10" spans="1:1">
      <c r="A10" t="s">
        <v>85</v>
      </c>
    </row>
    <row r="11" spans="1:1">
      <c r="A11" t="s">
        <v>83</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Chronology</vt:lpstr>
      <vt:lpstr>Data (QC)</vt:lpstr>
      <vt:lpstr>ProxyList</vt:lpstr>
      <vt:lpstr>Data (original)</vt:lpstr>
      <vt:lpstr>About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Edward Gille</dc:creator>
  <cp:lastModifiedBy>Chris</cp:lastModifiedBy>
  <dcterms:created xsi:type="dcterms:W3CDTF">2013-05-10T20:41:09Z</dcterms:created>
  <dcterms:modified xsi:type="dcterms:W3CDTF">2014-11-23T02:13:31Z</dcterms:modified>
</cp:coreProperties>
</file>