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docs.live.net/ba7906c1a1d2a34d/Documents/Excel/Automations/TMProjectReport/output/dynamic/"/>
    </mc:Choice>
  </mc:AlternateContent>
  <xr:revisionPtr revIDLastSave="351" documentId="13_ncr:1_{16F11347-AED8-4C8E-BB96-8CC5FABE184F}" xr6:coauthVersionLast="47" xr6:coauthVersionMax="47" xr10:uidLastSave="{0316E32F-650D-47EC-ABE3-EBF5468ADDBA}"/>
  <bookViews>
    <workbookView xWindow="28680" yWindow="-120" windowWidth="29040" windowHeight="15840" activeTab="2" xr2:uid="{00000000-000D-0000-FFFF-FFFF00000000}"/>
  </bookViews>
  <sheets>
    <sheet name="Description" sheetId="10" r:id="rId1"/>
    <sheet name="T&amp;M Projects" sheetId="11" r:id="rId2"/>
    <sheet name="Time Tracking Audit" sheetId="12" r:id="rId3"/>
  </sheets>
  <definedNames>
    <definedName name="ExternalData_8" localSheetId="1" hidden="1">'T&amp;M Projects'!$A$1:$H$71</definedName>
    <definedName name="ExternalData_9" localSheetId="2" hidden="1">'Time Tracking Audit'!$A$1:$V$426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0" l="1"/>
  <c r="D3" i="10"/>
  <c r="C3" i="10"/>
  <c r="B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C3C09B-316D-4848-AAD2-C7164CAA4B51}" keepAlive="1" name="Query - T&amp;M Projects" description="Connection to the 'T&amp;M Projects' query in the workbook." type="5" refreshedVersion="8" background="1" saveData="1">
    <dbPr connection="Provider=Microsoft.Mashup.OleDb.1;Data Source=$Workbook$;Location=&quot;T&amp;M Projects&quot;;Extended Properties=&quot;&quot;" command="SELECT * FROM [T&amp;M Projects]"/>
  </connection>
  <connection id="2" xr16:uid="{56BC7623-F90D-4B62-8A24-065B2C85833E}" keepAlive="1" name="Query - Time Tracking Audit" description="Connection to the 'Time Tracking Audit' query in the workbook." type="5" refreshedVersion="8" background="1" saveData="1">
    <dbPr connection="Provider=Microsoft.Mashup.OleDb.1;Data Source=$Workbook$;Location=&quot;Time Tracking Audit&quot;;Extended Properties=&quot;&quot;" command="SELECT * FROM [Time Tracking Audit]"/>
  </connection>
</connections>
</file>

<file path=xl/sharedStrings.xml><?xml version="1.0" encoding="utf-8"?>
<sst xmlns="http://schemas.openxmlformats.org/spreadsheetml/2006/main" count="4917" uniqueCount="890">
  <si>
    <t>Segment</t>
  </si>
  <si>
    <t>PGID</t>
  </si>
  <si>
    <t>Project Name</t>
  </si>
  <si>
    <t>ADM</t>
  </si>
  <si>
    <t>DXC Project Manager</t>
  </si>
  <si>
    <t>Project Stage</t>
  </si>
  <si>
    <t>Project Classification</t>
  </si>
  <si>
    <t>CSD</t>
  </si>
  <si>
    <t>PG22P04641</t>
  </si>
  <si>
    <t>Pace Development Team FY 2223  JAS</t>
  </si>
  <si>
    <t>Brzeski, Pawel</t>
  </si>
  <si>
    <t>Brzeski, Pawel (pawel.brzeski@dxc.com)</t>
  </si>
  <si>
    <t>Backlog</t>
  </si>
  <si>
    <t>Projects - T&amp;M</t>
  </si>
  <si>
    <t>CH1-PGDAT.05.02</t>
  </si>
  <si>
    <t>US1-PGDAT.05.02</t>
  </si>
  <si>
    <t>PG22P04831</t>
  </si>
  <si>
    <t>AMA CCS D&amp;A Services</t>
  </si>
  <si>
    <t>Parcero-Ong, Jacqueline</t>
  </si>
  <si>
    <t>Parcero-Ong, Jacqueline (jacque.ong@dxc.com)</t>
  </si>
  <si>
    <t>Czerwiec, Krzysztof</t>
  </si>
  <si>
    <t>Service Agreement</t>
  </si>
  <si>
    <t>PG22P04878</t>
  </si>
  <si>
    <t>Rubik (MDM) Development</t>
  </si>
  <si>
    <t>US1-PGDAT.06.62</t>
  </si>
  <si>
    <t>PG22P04877</t>
  </si>
  <si>
    <t>Logging &amp; Monitoring Development</t>
  </si>
  <si>
    <t>US1-PGDAT.06.61</t>
  </si>
  <si>
    <t>PG22P04871</t>
  </si>
  <si>
    <t>NA Data Hub Development</t>
  </si>
  <si>
    <t>Waksmanska, Malgorzata</t>
  </si>
  <si>
    <t>Velinova, Emilia (emilia.velinova@dxc.com)</t>
  </si>
  <si>
    <t>US1-PGDAT.06.56</t>
  </si>
  <si>
    <t>FSC</t>
  </si>
  <si>
    <t>Castillo, Andres</t>
  </si>
  <si>
    <t>Castillo, Rodrigo Andres (rcastillo@dxc.com)</t>
  </si>
  <si>
    <t>US1-PGPLA.05.01</t>
  </si>
  <si>
    <t>Quesada, Raul - RPA</t>
  </si>
  <si>
    <t>Rivera, Marco (Apps GD CR) (marco.rivera3@dxc.com)</t>
  </si>
  <si>
    <t>US1-PGFCS.05.02</t>
  </si>
  <si>
    <t>PG22P05273</t>
  </si>
  <si>
    <t>RPA developer for NA</t>
  </si>
  <si>
    <t>PG23P05350</t>
  </si>
  <si>
    <t>AR DevOps BluePrism</t>
  </si>
  <si>
    <t>PG22P04454</t>
  </si>
  <si>
    <t>SCV and VSA Service</t>
  </si>
  <si>
    <t>US1-PGPLA.06.89</t>
  </si>
  <si>
    <t>PG22P04453</t>
  </si>
  <si>
    <t>RPA Core Service</t>
  </si>
  <si>
    <t>Quesada, Raul (raul.quesada@dxc.com)</t>
  </si>
  <si>
    <t>US1-PGPLA.06.88</t>
  </si>
  <si>
    <t>Losicki, Miroslaw</t>
  </si>
  <si>
    <t>PG23P05352</t>
  </si>
  <si>
    <t>IT Analytics Solution Architecture and Implementation</t>
  </si>
  <si>
    <t>Rzepka, Monika (monika.rzepka@dxc.com)</t>
  </si>
  <si>
    <t>US1-PGTIN.05.02</t>
  </si>
  <si>
    <t>None</t>
  </si>
  <si>
    <t>Regueiro, Ainhoa</t>
  </si>
  <si>
    <t>Tecson, Jacqueline</t>
  </si>
  <si>
    <t>Quesada, Raul</t>
  </si>
  <si>
    <t>Mauleon, Giles Andrew (gilesandrew.mauleon@dxc.com)</t>
  </si>
  <si>
    <t>PG23P05561</t>
  </si>
  <si>
    <t>CM India Softech T&amp;M Project</t>
  </si>
  <si>
    <t>Obiniana, Ria</t>
  </si>
  <si>
    <t>Obiniana, Ma. Rhodora C (ria.obiniana@dxc.com)</t>
  </si>
  <si>
    <t>Radaza, Gerald Kinsky T (gerald.radaza@dxc.com)</t>
  </si>
  <si>
    <t>Kalinin, Sergey (sergey.kalinin@dxc.com)</t>
  </si>
  <si>
    <t>US1-PGFSM.05.01</t>
  </si>
  <si>
    <t>PG22P04812</t>
  </si>
  <si>
    <t>Auto-post Continuous  Improvement</t>
  </si>
  <si>
    <t>Burgess, Darren</t>
  </si>
  <si>
    <t>Burgess, Darren (darren.burgess@dxc.com)</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</si>
  <si>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</si>
  <si>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</si>
  <si>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</si>
  <si>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</si>
  <si>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</si>
  <si>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</si>
  <si>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</si>
  <si>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</si>
  <si>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PG22P04968</t>
  </si>
  <si>
    <t>E2Open Sprint Team</t>
  </si>
  <si>
    <t>PG22P05068</t>
  </si>
  <si>
    <t>Invoice Workflow Transformation - Incremental Resources</t>
  </si>
  <si>
    <t>PG22P05322</t>
  </si>
  <si>
    <t>SPPO Massive Change Tool – Purch Consultant</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</si>
  <si>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</si>
  <si>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</si>
  <si>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</si>
  <si>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</si>
  <si>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</si>
  <si>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</si>
  <si>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</si>
  <si>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</si>
  <si>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</si>
  <si>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</si>
  <si>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PG22P04588</t>
  </si>
  <si>
    <t>SBM Jaggaer DevOps Resources</t>
  </si>
  <si>
    <t>Radaza, Gerald</t>
  </si>
  <si>
    <t>PG22P04723</t>
  </si>
  <si>
    <t>FPSS Access Management BW Developer</t>
  </si>
  <si>
    <t>PG22P04753</t>
  </si>
  <si>
    <t>FPSS Regional Projects IT  Delivery FY23</t>
  </si>
  <si>
    <t>PG22P04838</t>
  </si>
  <si>
    <t>FAR OPEX Portfolio Resources</t>
  </si>
  <si>
    <t>PG22P04772</t>
  </si>
  <si>
    <t>DXC Global AP Application Management Team FY23</t>
  </si>
  <si>
    <t>US1-PGFCS.06.62</t>
  </si>
  <si>
    <t>PG23P05675</t>
  </si>
  <si>
    <t>Product Footprint Management Implementation Support</t>
  </si>
  <si>
    <t>US1-PGFSC.05.01</t>
  </si>
  <si>
    <t>PG21P04082</t>
  </si>
  <si>
    <t>MES Connect Deployment Requests</t>
  </si>
  <si>
    <t>Vermunicht, Guido - Projects</t>
  </si>
  <si>
    <t>Ahuchogu, Chukwuma (DXC EAI ISC - P&amp;G account) (chukwuma.ahuchogu@dxc.com)</t>
  </si>
  <si>
    <t>US1-PGFCS.05.03</t>
  </si>
  <si>
    <t>PG23P05394</t>
  </si>
  <si>
    <t>NA St Louis Park PrIME</t>
  </si>
  <si>
    <t>Redulla, Mary Aileen (maryaileen.redulla@dxc.com)</t>
  </si>
  <si>
    <t>PG23P05516</t>
  </si>
  <si>
    <t>Python Developer to support PrIME COE Team</t>
  </si>
  <si>
    <t>Kalinin, Sergey</t>
  </si>
  <si>
    <t>PG22P05257</t>
  </si>
  <si>
    <t>Customs Digitization Wave 2 T&amp;M</t>
  </si>
  <si>
    <t>Bitantes, Kristen-Ann (kristen.bitantes@dxc.com)</t>
  </si>
  <si>
    <t>Lee, Graeme</t>
  </si>
  <si>
    <t>Lee, Graeme (Graeme.lee@dxc.com)</t>
  </si>
  <si>
    <t>PG23P05417</t>
  </si>
  <si>
    <t>NA PrIME Andover Rhodonite FY2223</t>
  </si>
  <si>
    <t>Jimenez, Carolina (APPS GD Costa Rica) (cjimenez@dxc.com)</t>
  </si>
  <si>
    <t>PG23P05456</t>
  </si>
  <si>
    <t>NA PrIME Box Elder - combined alternative</t>
  </si>
  <si>
    <t>Roldan, Melania de los Angeles (melania-de-los-angeles.roldan@dxc.com)</t>
  </si>
  <si>
    <t>PG22P04373</t>
  </si>
  <si>
    <t>Brantford PrIME</t>
  </si>
  <si>
    <t>David, Jay (jay.david@dxc.com)</t>
  </si>
  <si>
    <t>US1-PGPLA.06.97</t>
  </si>
  <si>
    <t>PG22P05085</t>
  </si>
  <si>
    <t>NA PrIME Boombox Greenfield</t>
  </si>
  <si>
    <t>Duarte, Alexander (alexander.duarte-molina@dxc.com)</t>
  </si>
  <si>
    <t>US1-PGPLA.08.01</t>
  </si>
  <si>
    <t>PG22P05024</t>
  </si>
  <si>
    <t>Warehousing Wave RO FY2223</t>
  </si>
  <si>
    <t>Capalad Tomagan, Rogene (r.capaladtomagan@dxc.com)</t>
  </si>
  <si>
    <t>PG22P04618</t>
  </si>
  <si>
    <t>PS Projects T&amp;M for Greater China FY22-23</t>
  </si>
  <si>
    <t>URCIA, JOANNA ISABELLE (joannaisabelle.urcia@dxc.com)</t>
  </si>
  <si>
    <t>CH1-PGPLA.05.01</t>
  </si>
  <si>
    <t>PG21P04065</t>
  </si>
  <si>
    <t>P&amp;G Schrems II Project</t>
  </si>
  <si>
    <t>Dimapilis, Michael Andrei (m.dimapilis@dxc.com)</t>
  </si>
  <si>
    <t>PG22P04616</t>
  </si>
  <si>
    <t>PS Projects T&amp;M for AMA and Europe FY22-23</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</si>
  <si>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</si>
  <si>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</si>
  <si>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</si>
  <si>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</si>
  <si>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</si>
  <si>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</si>
  <si>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</si>
  <si>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</si>
  <si>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</si>
  <si>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</si>
  <si>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</si>
  <si>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</si>
  <si>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</si>
  <si>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PG22P04653</t>
  </si>
  <si>
    <t>TS Product Support - SHX</t>
  </si>
  <si>
    <t>US1-PGPLA.06.91</t>
  </si>
  <si>
    <t>PG22P04185</t>
  </si>
  <si>
    <t>MIO Consulting Service</t>
  </si>
  <si>
    <t>PG22P04839</t>
  </si>
  <si>
    <t>CS BW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</si>
  <si>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</si>
  <si>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</si>
  <si>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</si>
  <si>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</si>
  <si>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</si>
  <si>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</si>
  <si>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</si>
  <si>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</si>
  <si>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</si>
  <si>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</si>
  <si>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</si>
  <si>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</si>
  <si>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</si>
  <si>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</si>
  <si>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</si>
  <si>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</si>
  <si>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</si>
  <si>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</si>
  <si>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</si>
  <si>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</si>
  <si>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</si>
  <si>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</si>
  <si>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</si>
  <si>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</si>
  <si>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</si>
  <si>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</si>
  <si>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</si>
  <si>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</si>
  <si>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</si>
  <si>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</si>
  <si>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</si>
  <si>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</si>
  <si>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</si>
  <si>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</si>
  <si>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</si>
  <si>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</si>
  <si>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</si>
  <si>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</si>
  <si>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</si>
  <si>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</si>
  <si>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</si>
  <si>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</si>
  <si>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</si>
  <si>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</si>
  <si>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</si>
  <si>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</si>
  <si>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</si>
  <si>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</si>
  <si>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PG23P05641</t>
  </si>
  <si>
    <t>Komaki Hub and Spoke T&amp;M Project</t>
  </si>
  <si>
    <t>Canales, Moulder Von (mouldervon.canales@dxc.com)</t>
  </si>
  <si>
    <t>JP1-PGPLA.05.01</t>
  </si>
  <si>
    <t>Infra</t>
  </si>
  <si>
    <t>PG23P05580</t>
  </si>
  <si>
    <t>E2E Observability in Manufacturing and Warehousing</t>
  </si>
  <si>
    <t>Kanjiker, Subodh (subodh.kanjiker1@dxc.com)</t>
  </si>
  <si>
    <t>PG23P05439</t>
  </si>
  <si>
    <t>H1P Version Upgrade</t>
  </si>
  <si>
    <t>Chakkoria, Shibu</t>
  </si>
  <si>
    <t>Chakkoria, Shibu (shibu.chakkoria@dxc.com)</t>
  </si>
  <si>
    <t>US1-PGFCS.06.80</t>
  </si>
  <si>
    <t>PG22P04995</t>
  </si>
  <si>
    <t>PrIME custom mod upgrade</t>
  </si>
  <si>
    <t>Rodriguez, Yroe L (yroe.rodriguez@dxc.com)</t>
  </si>
  <si>
    <t>US1-PGFCS.06.81</t>
  </si>
  <si>
    <t>Project ID</t>
  </si>
  <si>
    <t>Manager Name</t>
  </si>
  <si>
    <t>Employee ID</t>
  </si>
  <si>
    <t>Employee</t>
  </si>
  <si>
    <t>DXC Job Level</t>
  </si>
  <si>
    <t>Country</t>
  </si>
  <si>
    <t>Sum of Actual FTE</t>
  </si>
  <si>
    <t>Sum of PPMC FTE</t>
  </si>
  <si>
    <t>FTE Variance</t>
  </si>
  <si>
    <t>Utilization Rate</t>
  </si>
  <si>
    <t>Actual Hours</t>
  </si>
  <si>
    <t>Planned Hours</t>
  </si>
  <si>
    <t>Hours Variance</t>
  </si>
  <si>
    <t>Actual Revenue</t>
  </si>
  <si>
    <t>Planned Revenue</t>
  </si>
  <si>
    <t>Revenue Variance</t>
  </si>
  <si>
    <t>Audit</t>
  </si>
  <si>
    <t>L8</t>
  </si>
  <si>
    <t>L5</t>
  </si>
  <si>
    <t>India</t>
  </si>
  <si>
    <t>L6</t>
  </si>
  <si>
    <t>L3</t>
  </si>
  <si>
    <t>Bansal, Mukesh Kumar</t>
  </si>
  <si>
    <t>L9</t>
  </si>
  <si>
    <t>Canada</t>
  </si>
  <si>
    <t>Brunn, Michael</t>
  </si>
  <si>
    <t>L10</t>
  </si>
  <si>
    <t>Germany</t>
  </si>
  <si>
    <t>Vargas, Claudia Priscila</t>
  </si>
  <si>
    <t>United Kingdom</t>
  </si>
  <si>
    <t>Arce, Karla Patricia R.</t>
  </si>
  <si>
    <t>L13</t>
  </si>
  <si>
    <t>Philippines</t>
  </si>
  <si>
    <t>Belgium</t>
  </si>
  <si>
    <t>Farrales, Meryll Bernadette R.</t>
  </si>
  <si>
    <t>Antonio, Sarah Mangalinao</t>
  </si>
  <si>
    <t>Fu, Rina Joyce</t>
  </si>
  <si>
    <t>Del Barrio-Alejo, Karla Jean</t>
  </si>
  <si>
    <t>Castro, Francis D.</t>
  </si>
  <si>
    <t>Go, Cristopher Art V.</t>
  </si>
  <si>
    <t>Yasay, Eugene Baldivino</t>
  </si>
  <si>
    <t>Lagrada, Eranio B.</t>
  </si>
  <si>
    <t>Mendoza, Camille Chavez</t>
  </si>
  <si>
    <t>Chico, Ria Liza</t>
  </si>
  <si>
    <t>Gali, Bapavani</t>
  </si>
  <si>
    <t>Sharma, Somya</t>
  </si>
  <si>
    <t>Mendenueta, Ismael</t>
  </si>
  <si>
    <t>Sabater, Conrad James</t>
  </si>
  <si>
    <t>Uy, Precious L.</t>
  </si>
  <si>
    <t>Viola, Jennielyn</t>
  </si>
  <si>
    <t>Orillaza, Noreen Olea Prila</t>
  </si>
  <si>
    <t>L7</t>
  </si>
  <si>
    <t>L4</t>
  </si>
  <si>
    <t>Verma, Rahul</t>
  </si>
  <si>
    <t>Nery, Earl Jantzen</t>
  </si>
  <si>
    <t>Rivera, Rizelle Lian R.</t>
  </si>
  <si>
    <t>Rivera, Stephanie R.</t>
  </si>
  <si>
    <t>Siababa, Mary Grace O.</t>
  </si>
  <si>
    <t>Comia, Nelriel</t>
  </si>
  <si>
    <t>Ausa, Mariane</t>
  </si>
  <si>
    <t>Requesto, Ryann Escobido</t>
  </si>
  <si>
    <t>Reburiano, Vicente Juvy M.</t>
  </si>
  <si>
    <t>Sacdalan, Lucky Rushty C.</t>
  </si>
  <si>
    <t>Costa Rica</t>
  </si>
  <si>
    <t>Maulbetsch, Douglas W.</t>
  </si>
  <si>
    <t>Chua, Jeremiah Nathaniel</t>
  </si>
  <si>
    <t>Latina, Christine Grace</t>
  </si>
  <si>
    <t>Lomiguen, Carl Benedict</t>
  </si>
  <si>
    <t>De Villa, Fatima Suzanne G.</t>
  </si>
  <si>
    <t>Bonilla, Johan Stick</t>
  </si>
  <si>
    <t>Arguedas, Jose Guillermo</t>
  </si>
  <si>
    <t>Tolentino, Ericka May Robles</t>
  </si>
  <si>
    <t>Onggon, Ann Gellie Copiaco</t>
  </si>
  <si>
    <t>Alviar, Sheila Marie</t>
  </si>
  <si>
    <t>Branski, Daniel</t>
  </si>
  <si>
    <t>Poland</t>
  </si>
  <si>
    <t>Gorospe, Akhina Kim Z.</t>
  </si>
  <si>
    <t>Magdame, Christian Jurick D.</t>
  </si>
  <si>
    <t>Mallare, John Cloie</t>
  </si>
  <si>
    <t>Jarabelo, Angela Bernadette Santos</t>
  </si>
  <si>
    <t>Chua, Jan Charmaine Pe</t>
  </si>
  <si>
    <t>Radam, Rodrigo D.</t>
  </si>
  <si>
    <t>Apolonia, Earl Patrick</t>
  </si>
  <si>
    <t>Dela Cruz, Christine Joy</t>
  </si>
  <si>
    <t>Vida, Joshua</t>
  </si>
  <si>
    <t>Mendoza, Coleen</t>
  </si>
  <si>
    <t>Cipriano, John Henry</t>
  </si>
  <si>
    <t>Muralidharan, Varadha Narayanan</t>
  </si>
  <si>
    <t>Kumar P, Senthil</t>
  </si>
  <si>
    <t>L2</t>
  </si>
  <si>
    <t>Tirol, Jenelyn Jean Ramos</t>
  </si>
  <si>
    <t>Palmero, Florante</t>
  </si>
  <si>
    <t>Hernandez, Geline Anne Tamayo</t>
  </si>
  <si>
    <t>Agustin, Rommel Rye Penafiel</t>
  </si>
  <si>
    <t>Novenario, Ricardo Cabatbat</t>
  </si>
  <si>
    <t>Sandanasamy, Naveen</t>
  </si>
  <si>
    <t>V, Ramya</t>
  </si>
  <si>
    <t>Monleon, Charles Darwin</t>
  </si>
  <si>
    <t>Espino, Karen Joyce A.</t>
  </si>
  <si>
    <t>Tan, John Denmar A.</t>
  </si>
  <si>
    <t>Salazar, Ruth Mary</t>
  </si>
  <si>
    <t>Hernandez, Fabiana Angelica</t>
  </si>
  <si>
    <t>Gonzales, Francis C.</t>
  </si>
  <si>
    <t>Toral, Justin Francis</t>
  </si>
  <si>
    <t>Mejia, Ervene Albert H.</t>
  </si>
  <si>
    <t>Espiritu, John Harold Y.</t>
  </si>
  <si>
    <t>Bustamante, Jay Ruel</t>
  </si>
  <si>
    <t>Chua, Chester</t>
  </si>
  <si>
    <t>Diño, Jhondell Alcantara</t>
  </si>
  <si>
    <t>Vieira, Marcos Miranda</t>
  </si>
  <si>
    <t>Zocaratto, Vanessa</t>
  </si>
  <si>
    <t>Brazil</t>
  </si>
  <si>
    <t>Brodeth, Carlo Hipolito</t>
  </si>
  <si>
    <t>Jakkam, Subrahmanyam</t>
  </si>
  <si>
    <t>Marrikunta, Venkata</t>
  </si>
  <si>
    <t>Naidu, Lakshmi Priyanka</t>
  </si>
  <si>
    <t>A, Nimisha</t>
  </si>
  <si>
    <t>Sudhir Banode, Priyanka</t>
  </si>
  <si>
    <t>Mayrena, Kimberly Hester</t>
  </si>
  <si>
    <t>Hayen, Lyka Mae</t>
  </si>
  <si>
    <t>Torres, Von Russell</t>
  </si>
  <si>
    <t>Zimmermann, Marcus</t>
  </si>
  <si>
    <t>Rogando, Walter Ericson Tan</t>
  </si>
  <si>
    <t>Hernandez, Jefferson</t>
  </si>
  <si>
    <t>Canales, Moulder Von</t>
  </si>
  <si>
    <t>Nicolas, Jadea Ann</t>
  </si>
  <si>
    <t>Curio, Francine Nicole Macoy</t>
  </si>
  <si>
    <t>Rodriguez, Alphonse Joseph V.</t>
  </si>
  <si>
    <t>Flores-Leano, Christine Marie T.</t>
  </si>
  <si>
    <t>Mauleon, Giles Andrew</t>
  </si>
  <si>
    <t>Del Rosario, Maria Katrina</t>
  </si>
  <si>
    <t>Lirio, Ana Luisa</t>
  </si>
  <si>
    <t>Gumpal, Kennedy Klein</t>
  </si>
  <si>
    <t>Fidelson, Hannah Joy</t>
  </si>
  <si>
    <t>Ogoy, Rhodalie Kaye A.</t>
  </si>
  <si>
    <t>Bordey-Choi, Iris O.</t>
  </si>
  <si>
    <t>Nasayao, Je-Marie Sanchez</t>
  </si>
  <si>
    <t>Cua, Jon Russell T.</t>
  </si>
  <si>
    <t>Buenafe, Steven Vincent</t>
  </si>
  <si>
    <t>Aquino, Anne Marinel</t>
  </si>
  <si>
    <t>Abutal, Joseph Ryan A.</t>
  </si>
  <si>
    <t>Kintanar, Kennard</t>
  </si>
  <si>
    <t>Hernandez, Aila Marie G.</t>
  </si>
  <si>
    <t>Caldez, Stan Steve Philip Sarmiento</t>
  </si>
  <si>
    <t>Rosales, Angelica</t>
  </si>
  <si>
    <t>Roldan, Melania De Los Angeles</t>
  </si>
  <si>
    <t>Legaspi, Mark Cleo</t>
  </si>
  <si>
    <t>Madrilejo, Nathaniel</t>
  </si>
  <si>
    <t>Mones, Angelica</t>
  </si>
  <si>
    <t>Torrentes, Etty</t>
  </si>
  <si>
    <t>Rodriguez, Diego</t>
  </si>
  <si>
    <t>Burgos, Joshua</t>
  </si>
  <si>
    <t>Ozkan, Onur</t>
  </si>
  <si>
    <t>Knox, Steven R.</t>
  </si>
  <si>
    <t>United States</t>
  </si>
  <si>
    <t>Malli Reddy, Vamsidhar Reddy</t>
  </si>
  <si>
    <t>Gogulamatham, Raju</t>
  </si>
  <si>
    <t>Chalumuri, Raghubabu</t>
  </si>
  <si>
    <t>Melvin, Presencia Malathi</t>
  </si>
  <si>
    <t>C S, Divyashree</t>
  </si>
  <si>
    <t>Malagaveli Vankadari, Sricharan</t>
  </si>
  <si>
    <t>L14</t>
  </si>
  <si>
    <t>Kumar, Shobha Nand</t>
  </si>
  <si>
    <t>Mondarte, Lloyd</t>
  </si>
  <si>
    <t>Llorente, Mark Jason</t>
  </si>
  <si>
    <t>Acapulco, Niko</t>
  </si>
  <si>
    <t>Durandar, Janelle M.</t>
  </si>
  <si>
    <t>Bugaoan, Gerald M.</t>
  </si>
  <si>
    <t>Lopez, Dominic Joshua</t>
  </si>
  <si>
    <t>Gumarang, Jerome</t>
  </si>
  <si>
    <t>Oribello, John V.</t>
  </si>
  <si>
    <t>Gerolaga, Kirstie Ida May Espiritu Santo</t>
  </si>
  <si>
    <t>Verzosa, Mark Jhamil Jimenea</t>
  </si>
  <si>
    <t>Eugenio, Marc Vincent</t>
  </si>
  <si>
    <t>Fonacier, Santiago Luis Iii</t>
  </si>
  <si>
    <t>Derramas Jr., Antonio</t>
  </si>
  <si>
    <t>Recto, Alvin Bernal</t>
  </si>
  <si>
    <t>L15</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</si>
  <si>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</si>
  <si>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</si>
  <si>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</si>
  <si>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</si>
  <si>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</si>
  <si>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</si>
  <si>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</si>
  <si>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</si>
  <si>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</si>
  <si>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</si>
  <si>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</si>
  <si>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</si>
  <si>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</si>
  <si>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Angeles, Rouen Francis Simeon Rafols</t>
  </si>
  <si>
    <t>Dagaas, Wrylle</t>
  </si>
  <si>
    <t>Morong, Jann Angelo U.</t>
  </si>
  <si>
    <t>Silvestre, John Emmanuel D.</t>
  </si>
  <si>
    <t>Lee, Kevin Ryan</t>
  </si>
  <si>
    <t>Ong, Maurice Edison L.</t>
  </si>
  <si>
    <t>Quiogue, Jasmine Dimalanta</t>
  </si>
  <si>
    <t>Dean, Dianne Kimberly C.</t>
  </si>
  <si>
    <t>Borja, Olivia B.</t>
  </si>
  <si>
    <t>Gonzalez, Ropero Arantxa</t>
  </si>
  <si>
    <t>Spain</t>
  </si>
  <si>
    <t>Odulio, Andria</t>
  </si>
  <si>
    <t>Pidor, Christy May</t>
  </si>
  <si>
    <t>Anunciado, Joy Ann</t>
  </si>
  <si>
    <t>De Chavez, Mark Anthony D.</t>
  </si>
  <si>
    <t>Bihis, Kevin Richardson</t>
  </si>
  <si>
    <t>Redulla, Mary Aileen</t>
  </si>
  <si>
    <t>Lupos, Julie Ann</t>
  </si>
  <si>
    <t>Gutierrez, Kristine</t>
  </si>
  <si>
    <t>Go, Michael Anthony</t>
  </si>
  <si>
    <t>Manalo, Alyssa Gia</t>
  </si>
  <si>
    <t>Blue, Julius Caesar</t>
  </si>
  <si>
    <t>Red, Kylle Nicole</t>
  </si>
  <si>
    <t>Nepomuceno, Anna Grace Fullon</t>
  </si>
  <si>
    <t>Pacheco, Andrea Jheremy</t>
  </si>
  <si>
    <t>Caballero, Chrina Angela Dimayuga</t>
  </si>
  <si>
    <t>Ocampo, Maria Melina</t>
  </si>
  <si>
    <t>Bitantes, Kristen-Ann K.</t>
  </si>
  <si>
    <t>Lindog, Nikki</t>
  </si>
  <si>
    <t>Duarte, Alexander</t>
  </si>
  <si>
    <t>Saludes, Andrew</t>
  </si>
  <si>
    <t>Gandhi Senthil Kumar,</t>
  </si>
  <si>
    <t>Rodriguez, Melvin C.</t>
  </si>
  <si>
    <t>United Arab Emirates</t>
  </si>
  <si>
    <t>Sagas, Edith Vanessa</t>
  </si>
  <si>
    <t>Serbia</t>
  </si>
  <si>
    <t>Capalad Tomagan, Rogene</t>
  </si>
  <si>
    <t>Li, Bin</t>
  </si>
  <si>
    <t>P.R.C.</t>
  </si>
  <si>
    <t>Ting, Xu</t>
  </si>
  <si>
    <t>Nofuente, Maria Kate</t>
  </si>
  <si>
    <t>Crucena, Mark Jayson S.</t>
  </si>
  <si>
    <t>Baniquet, Zyra Mae V.</t>
  </si>
  <si>
    <t>Señar, Aaron Joshua</t>
  </si>
  <si>
    <t>Alegre, Xylee</t>
  </si>
  <si>
    <t>Martelino, Samantha</t>
  </si>
  <si>
    <t>Dela Cruz, Karl Joseph</t>
  </si>
  <si>
    <t>Mauricio, Rem Lester</t>
  </si>
  <si>
    <t>David, Jay</t>
  </si>
  <si>
    <t>Castañeda, John Michael</t>
  </si>
  <si>
    <t>Camarce, Von Ryan</t>
  </si>
  <si>
    <t>Ng, Sheila Regine Siy</t>
  </si>
  <si>
    <t>Dimapilis, Michael Andrei</t>
  </si>
  <si>
    <t>Hidalgo, Rachel Mae O.</t>
  </si>
  <si>
    <t>Wierzbicki, Lukasz</t>
  </si>
  <si>
    <t>Malas, Radoslaw</t>
  </si>
  <si>
    <t>Goel, Rajeev</t>
  </si>
  <si>
    <t>Teo, Jenny Anne T.</t>
  </si>
  <si>
    <t>Nawrocki, Artur</t>
  </si>
  <si>
    <t>Eusebio, Monique</t>
  </si>
  <si>
    <t>Arzadon, Andrian</t>
  </si>
  <si>
    <t>Radosz, Jacek T.</t>
  </si>
  <si>
    <t>Rzepka, Monika</t>
  </si>
  <si>
    <t>Pena, Jacqueline Zoleta</t>
  </si>
  <si>
    <t>Bascones, Wena Flor Ellivera</t>
  </si>
  <si>
    <t>Lopez, Deniz</t>
  </si>
  <si>
    <t>Diaz, Joanna Marie A.</t>
  </si>
  <si>
    <t>Bulgaria</t>
  </si>
  <si>
    <t>Wulkiewicz, Joanna</t>
  </si>
  <si>
    <t>Ong, Jacqueline P.</t>
  </si>
  <si>
    <t>Correa, Ann Margarette Almonia</t>
  </si>
  <si>
    <t>Maling, Maria Kristina</t>
  </si>
  <si>
    <t>Gacute, Ma. Clarissa J.</t>
  </si>
  <si>
    <t>Kubijk-Koza, Ewelina</t>
  </si>
  <si>
    <t>Miazek-Mioduszewski, Tomasz</t>
  </si>
  <si>
    <t>Datuin, Van Raoul</t>
  </si>
  <si>
    <t>Sarmiento, Macy Geneth C.</t>
  </si>
  <si>
    <t>Pallingayan, Glorianne</t>
  </si>
  <si>
    <t>Kambli, Kaustubh</t>
  </si>
  <si>
    <t>Arias, Alvaro Alberto</t>
  </si>
  <si>
    <t>Golawski, Michal M.</t>
  </si>
  <si>
    <t>Michon, Lukasz</t>
  </si>
  <si>
    <t>Wu, Qiang</t>
  </si>
  <si>
    <t>Li, Jing</t>
  </si>
  <si>
    <t>Marana, Brian Diamante</t>
  </si>
  <si>
    <t>Artavia, Tracy</t>
  </si>
  <si>
    <t>Hatama, Eduardo</t>
  </si>
  <si>
    <t>Guedes, Carlos Alberto</t>
  </si>
  <si>
    <t>Nagamine, Celia Kiyomi</t>
  </si>
  <si>
    <t>Muruganandham, Kalpana</t>
  </si>
  <si>
    <t>Paramashetti, Vanishree</t>
  </si>
  <si>
    <t>Yango, Nicole Ann Bernardine</t>
  </si>
  <si>
    <t>Aloba, Alberto</t>
  </si>
  <si>
    <t>Uy, Jeremiah</t>
  </si>
  <si>
    <t>Shelar, Pandit</t>
  </si>
  <si>
    <t>Lopez, Percival Iii Bargamento</t>
  </si>
  <si>
    <t>Tan, Johann Patrick</t>
  </si>
  <si>
    <t>Cillo, Christine Joyce</t>
  </si>
  <si>
    <t>Arca, Jemar</t>
  </si>
  <si>
    <t>Villanueva, Bency Ray</t>
  </si>
  <si>
    <t>Thieme, Chad</t>
  </si>
  <si>
    <t>Fan, Zheng Ping</t>
  </si>
  <si>
    <t>Agrawal, Ashish K.</t>
  </si>
  <si>
    <t>Borade, Siddhesh</t>
  </si>
  <si>
    <t>Politico, Jejomar</t>
  </si>
  <si>
    <t>Sande, Arden Paul E.</t>
  </si>
  <si>
    <t>Barrion, Mariz</t>
  </si>
  <si>
    <t>Rayo, Anthony Vizmanos</t>
  </si>
  <si>
    <t>Dacalcap, Dannierose Z.</t>
  </si>
  <si>
    <t>Talens, Justin Rustan</t>
  </si>
  <si>
    <t>Supe, Johann Francis Abamongaa</t>
  </si>
  <si>
    <t>Serrano De Marta, Lucía</t>
  </si>
  <si>
    <t>Diaz Maag, Javier</t>
  </si>
  <si>
    <t>Cuevas, Alejandra Isabel</t>
  </si>
  <si>
    <t>Vera, Angelica</t>
  </si>
  <si>
    <t>Co, Aldrick Dexter</t>
  </si>
  <si>
    <t>C, Kavya Janardhanan</t>
  </si>
  <si>
    <t>Artavia, William</t>
  </si>
  <si>
    <t>Gonzales, Freddie Lou Ann M.</t>
  </si>
  <si>
    <t>Yu, Zheng</t>
  </si>
  <si>
    <t>Dela Cruz, Lady Kristel Ventura</t>
  </si>
  <si>
    <t>Ulianova, Irina</t>
  </si>
  <si>
    <t>Salazar, Ralph Rendell A.</t>
  </si>
  <si>
    <t>Musni, Renjo Reniel</t>
  </si>
  <si>
    <t>Huang, Rong</t>
  </si>
  <si>
    <t>Matic, Angel Grace</t>
  </si>
  <si>
    <t>Gomez, Jeison Steven</t>
  </si>
  <si>
    <t>Castro, Esteban</t>
  </si>
  <si>
    <t>Apostol, Roberto E.</t>
  </si>
  <si>
    <t>Tan, Kathleen Anne Belonio</t>
  </si>
  <si>
    <t>So, Richardson Nehemiah Chua</t>
  </si>
  <si>
    <t>Custodio, Adrian Agustin Romero</t>
  </si>
  <si>
    <t>Fabia, Jerica Mae M.</t>
  </si>
  <si>
    <t>Tan, Charles Clinton Basilio</t>
  </si>
  <si>
    <t>Barbosa, Aurora Cadiz</t>
  </si>
  <si>
    <t>Pacayra, Maricar B.</t>
  </si>
  <si>
    <t>Sarmenta, Clarissa Marie H.</t>
  </si>
  <si>
    <t>Espiritu, Joana Marie S.</t>
  </si>
  <si>
    <t>Miller, Anna</t>
  </si>
  <si>
    <t>Niemiec, Grzegorz</t>
  </si>
  <si>
    <t>Zajac, Krzysztof</t>
  </si>
  <si>
    <t>Kozak, Konrad</t>
  </si>
  <si>
    <t>Kraus, Rene</t>
  </si>
  <si>
    <t>Mateo, Patrick Wrayne Martin L.</t>
  </si>
  <si>
    <t>Yoldi, Kristian</t>
  </si>
  <si>
    <t>Muñiz, Isabelle</t>
  </si>
  <si>
    <t>Losloso, Wilfredo B.</t>
  </si>
  <si>
    <t>Dizon, Ana Katrina P.</t>
  </si>
  <si>
    <t>Ison, Amabel D.</t>
  </si>
  <si>
    <t>Villanueva, Maria Kristine B.</t>
  </si>
  <si>
    <t>Gaddafi, Steven</t>
  </si>
  <si>
    <t>Trinidad, Karen Crystel D.</t>
  </si>
  <si>
    <t>San Diego, Sabrina Encarnacion</t>
  </si>
  <si>
    <t>Sy, Neil Ryan Y.</t>
  </si>
  <si>
    <t>Jungkenn, Rainer</t>
  </si>
  <si>
    <t>Heglas, Ivan</t>
  </si>
  <si>
    <t>Ziakova, Helena</t>
  </si>
  <si>
    <t>Slovakia</t>
  </si>
  <si>
    <t>Venkatraman, Vedachalam</t>
  </si>
  <si>
    <t>Alawas, Ayree L.</t>
  </si>
  <si>
    <t>Nobleza, Cyrile G.</t>
  </si>
  <si>
    <t>Salvador, Geoffrey B.</t>
  </si>
  <si>
    <t>Abet Pabalate,</t>
  </si>
  <si>
    <t>Magtulis, Mark</t>
  </si>
  <si>
    <t>Szczepaniec, Krzysztof Piotr</t>
  </si>
  <si>
    <t>Yu, Brian</t>
  </si>
  <si>
    <t>Jabilona, Rachelle Ann C.</t>
  </si>
  <si>
    <t>Tumulak, Amery Kirstie</t>
  </si>
  <si>
    <t>Kimberly, Madera</t>
  </si>
  <si>
    <t>Biegel, Jochen</t>
  </si>
  <si>
    <t>Cadiente, Madel Lizza Torres</t>
  </si>
  <si>
    <t>Cambe, Herbert S.</t>
  </si>
  <si>
    <t>Adefuin, Jeiel B.</t>
  </si>
  <si>
    <t>Jamir, Lance Jocef</t>
  </si>
  <si>
    <t>Pahati, Chester</t>
  </si>
  <si>
    <t>Cabuhat, Camille</t>
  </si>
  <si>
    <t>Scott, Keesha M.</t>
  </si>
  <si>
    <t>Braddix, Talita M.</t>
  </si>
  <si>
    <t>Calimag, Geneva</t>
  </si>
  <si>
    <t>Camaclang, Mikel Carlo Ramos</t>
  </si>
  <si>
    <t>Cimara, Mary Grace Catan</t>
  </si>
  <si>
    <t>Lee, John Roland G.</t>
  </si>
  <si>
    <t>Diaz, Antonio Altreo</t>
  </si>
  <si>
    <t>Olan, Jomar O.</t>
  </si>
  <si>
    <t>Anda, John John</t>
  </si>
  <si>
    <t>Rico, April</t>
  </si>
  <si>
    <t>Mejorada, Mark Nikko</t>
  </si>
  <si>
    <t>Xu, Ying</t>
  </si>
  <si>
    <t>Padilla, Nikolai</t>
  </si>
  <si>
    <t>Lorenzo Martinez, Fernando</t>
  </si>
  <si>
    <t>Gomez, John Robert</t>
  </si>
  <si>
    <t>Cheng, Jim Sherwon C.</t>
  </si>
  <si>
    <t>Adamik, Norbert</t>
  </si>
  <si>
    <t>Liban, Zyxel Arc</t>
  </si>
  <si>
    <t>Delgado, Juan Carlos</t>
  </si>
  <si>
    <t>Shen, Chong</t>
  </si>
  <si>
    <t>Wang, Chen</t>
  </si>
  <si>
    <t>Li, Haihuan</t>
  </si>
  <si>
    <t>Siasoco, Kiel</t>
  </si>
  <si>
    <t>Quisaba, Ralph</t>
  </si>
  <si>
    <t>Andreev, Anton</t>
  </si>
  <si>
    <t>Kyuchukova, Zhiva</t>
  </si>
  <si>
    <t>Zangarov, Denis</t>
  </si>
  <si>
    <t>Maliszewski, Adam</t>
  </si>
  <si>
    <t>Wydro, Damian</t>
  </si>
  <si>
    <t>L0</t>
  </si>
  <si>
    <t>L1</t>
  </si>
  <si>
    <t>Mielniczek, Miroslaw</t>
  </si>
  <si>
    <t>Szeptuch, Jacek</t>
  </si>
  <si>
    <t>Janek, Anna M.</t>
  </si>
  <si>
    <t>Stolarek, Marcin</t>
  </si>
  <si>
    <t>Bondoc, Judy Rose</t>
  </si>
  <si>
    <t>Saycon, Karl Joseph</t>
  </si>
  <si>
    <t>Kandaswamy, Amutha</t>
  </si>
  <si>
    <t>Gottapu, Sai Avinash</t>
  </si>
  <si>
    <t>Marcelo, Cristy</t>
  </si>
  <si>
    <t>Villanueva, Alvin</t>
  </si>
  <si>
    <t>Jumagdao, Carlo</t>
  </si>
  <si>
    <t>Maiboroda, Yevheniia</t>
  </si>
  <si>
    <t>Ensomo, Phillipp Vincent</t>
  </si>
  <si>
    <t>Wenerski, Maciej</t>
  </si>
  <si>
    <t>Robak, Tomasz</t>
  </si>
  <si>
    <t>Jacek Koprowski,</t>
  </si>
  <si>
    <t>Nowak, Przemyslaw</t>
  </si>
  <si>
    <t>Ciesielska, Ewelina</t>
  </si>
  <si>
    <t>Makula, Maciej</t>
  </si>
  <si>
    <t>Mrdjan, Jovan</t>
  </si>
  <si>
    <t>Cygon, Piotr</t>
  </si>
  <si>
    <t>Yilmaz, Eray Tunç</t>
  </si>
  <si>
    <t>Mabini, Roberto Bano</t>
  </si>
  <si>
    <t>Fawzy Bayomie, Mohamed</t>
  </si>
  <si>
    <t>Abdelgaleel, Ahmad</t>
  </si>
  <si>
    <t>Egypt</t>
  </si>
  <si>
    <t>Wasik, Bartosz</t>
  </si>
  <si>
    <t>Lodkowski, Pawel</t>
  </si>
  <si>
    <t>Barcikowski, Wojciech</t>
  </si>
  <si>
    <t>Oktaba, Klaudia</t>
  </si>
  <si>
    <t>Wozniak, Artur</t>
  </si>
  <si>
    <t>Pazowski, Marcin</t>
  </si>
  <si>
    <t>Gaze, Jaroslaw</t>
  </si>
  <si>
    <t>Phala, Jose Lito</t>
  </si>
  <si>
    <t>Fernandez, Joshua John</t>
  </si>
  <si>
    <t>Konstantinova, Dilyana</t>
  </si>
  <si>
    <t>Velinova, Emilia</t>
  </si>
  <si>
    <t>Stoitsev, Mihail</t>
  </si>
  <si>
    <t>Iliev, Valentinov Ivan</t>
  </si>
  <si>
    <t>Chalakov, Stanimir</t>
  </si>
  <si>
    <t>Chalkanov, Nikolay</t>
  </si>
  <si>
    <t>Wójcik, Dariusz R.</t>
  </si>
  <si>
    <t>De Jesus, Roni Rose</t>
  </si>
  <si>
    <t>Alcanar, Ronalyn A.</t>
  </si>
  <si>
    <t>Salazar, Arjan Russel V.</t>
  </si>
  <si>
    <t>Tulop, Christian Rey</t>
  </si>
  <si>
    <t>Marasigan, Ma. Lois Celine</t>
  </si>
  <si>
    <t>Butay, Christian</t>
  </si>
  <si>
    <t>Villa, John Michael</t>
  </si>
  <si>
    <t>Abinales, Michael Angelo A.</t>
  </si>
  <si>
    <t>Mangalindan, Eduard Ray</t>
  </si>
  <si>
    <t>Biasbas, Christopher B.</t>
  </si>
  <si>
    <t>Palisoc, Reden</t>
  </si>
  <si>
    <t>Gerona, Carlo</t>
  </si>
  <si>
    <t>PG23P05657</t>
  </si>
  <si>
    <t>MP PrIME Cloud SAP Effort</t>
  </si>
  <si>
    <t>WBS</t>
  </si>
  <si>
    <t>Parcero, Jenica S.</t>
  </si>
  <si>
    <t>Sarmiento, Julianne Andrea</t>
  </si>
  <si>
    <t>Semana, Jonel</t>
  </si>
  <si>
    <t>Permejo, Jeff Mark</t>
  </si>
  <si>
    <t xml:space="preserve">Sheet </t>
  </si>
  <si>
    <t>Description</t>
  </si>
  <si>
    <t>T&amp;M Project List</t>
  </si>
  <si>
    <t>Resource List</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</si>
  <si>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</si>
  <si>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</si>
  <si>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</si>
  <si>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</si>
  <si>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</si>
  <si>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</si>
  <si>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</si>
  <si>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</si>
  <si>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</si>
  <si>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</si>
  <si>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</si>
  <si>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</si>
  <si>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</si>
  <si>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</si>
  <si>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</si>
  <si>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</si>
  <si>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</si>
  <si>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</si>
  <si>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</si>
  <si>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</si>
  <si>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</si>
  <si>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</si>
  <si>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</si>
  <si>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</si>
  <si>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</si>
  <si>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</si>
  <si>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Hourly Revenue Rates (USD)</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</si>
  <si>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</si>
  <si>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</si>
  <si>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</si>
  <si>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</si>
  <si>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</si>
  <si>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</si>
  <si>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Date</t>
  </si>
  <si>
    <t>Frequency</t>
  </si>
  <si>
    <t>Every Monday</t>
  </si>
  <si>
    <t>Every Monday and Thursday</t>
  </si>
  <si>
    <t>Monday, Wednesday, and Friday</t>
  </si>
  <si>
    <t>Daily</t>
  </si>
  <si>
    <t>PPMC Project ID</t>
  </si>
  <si>
    <t>On Track</t>
  </si>
  <si>
    <t>Undertracking</t>
  </si>
  <si>
    <t>No Tracking</t>
  </si>
  <si>
    <t>No Plan</t>
  </si>
  <si>
    <t>T&amp;M Report Month Schedule</t>
  </si>
  <si>
    <t>1st Week</t>
  </si>
  <si>
    <t>2nd Week</t>
  </si>
  <si>
    <t>3rd Week</t>
  </si>
  <si>
    <t>4th and Final Week</t>
  </si>
  <si>
    <t>Resources List</t>
  </si>
  <si>
    <r>
      <t xml:space="preserve">Contains all projects and services classified as </t>
    </r>
    <r>
      <rPr>
        <b/>
        <sz val="10"/>
        <color rgb="FF000000"/>
        <rFont val="Tahoma"/>
        <family val="2"/>
      </rPr>
      <t xml:space="preserve">Projects - T&amp;M </t>
    </r>
    <r>
      <rPr>
        <sz val="10"/>
        <color rgb="FF000000"/>
        <rFont val="Tahoma"/>
        <family val="2"/>
      </rPr>
      <t>and</t>
    </r>
    <r>
      <rPr>
        <b/>
        <sz val="10"/>
        <color rgb="FF000000"/>
        <rFont val="Tahoma"/>
        <family val="2"/>
      </rPr>
      <t xml:space="preserve"> Service Agreement – T&amp;M (SA - TM)</t>
    </r>
    <r>
      <rPr>
        <sz val="10"/>
        <color rgb="FF000000"/>
        <rFont val="Tahoma"/>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the previous month onwards. This list excludes SCPT projects and services. </t>
    </r>
  </si>
  <si>
    <t xml:space="preserve">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</si>
  <si>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Deliver_AMS_PG_APP_SATM_CSD_30_PG22P04878_Rubik (MDM) Development</t>
  </si>
  <si>
    <t>Deliver_AMS_PG_APP_TMTL_FSS_40_PG22P04774_MADF AppMan, SharePoint Development and Security Services</t>
  </si>
  <si>
    <t>Deliver_AMS_PG_APP_TMTL_FSS_40_PG22P04603_GBW SRU Services FY22</t>
  </si>
  <si>
    <t>Deliver_AMS_PG_APP_TMTL_CSD_30_PG22P04641_Pace Development Team FY 2223 JAS</t>
  </si>
  <si>
    <t>Deliver_AMS_PG_APP_TMTL_CSD_30_PG22P04831_AMA CCS D&amp;A Services</t>
  </si>
  <si>
    <t>Deliver_AMS_PG_APP_TMTL_FSS_40_PG22P04948_Connectivity Application Managers – FY23</t>
  </si>
  <si>
    <t>Deliver_AMS_PG_APP_SATM_CSD_30_PG22P04877_Logging &amp; Monitoring Development</t>
  </si>
  <si>
    <t>Deliver_AMS_PG_APP_TMTL_FSS_40_PG22P04808_SPO Deployment &amp; Operations Services FY22</t>
  </si>
  <si>
    <t>Deliver_AMS_PG_APP_TMTL_FSS_40_PG22P04785_R2R SCA Application Manager Base Cost Accounting</t>
  </si>
  <si>
    <t>Deliver_AMS_PG_APP_TMTL_FSS_40_PG23P05675_Product Footprint Management Implementation Support</t>
  </si>
  <si>
    <t>Deliver_AMS_PG_APP_SATM_CSD_30_PG22P04871_NA Data Hub Development</t>
  </si>
  <si>
    <t>Deliver_AMS_PG_APP_TMTL_ESC_71_PG23P05561_CM India Softech T&amp;M Project</t>
  </si>
  <si>
    <t>Deliver_AMS_PG_APP_TMTL_ESC_71_PG23P05456_NA PrIME Box Elder - combined alternative offer</t>
  </si>
  <si>
    <t>Deliver_AMS_PG_APP_SATM_AUT_74_PG22P04454_SCV and VSA Service</t>
  </si>
  <si>
    <t>Deliver_AMS_PG_APP_SATM_AUT_74_PG22P04453_RPA Core Service</t>
  </si>
  <si>
    <t>Deliver_AMS_PG_APP_TMTL_CSD_30_PG23P05352_IT Analytics Solution Architecture and Implementation</t>
  </si>
  <si>
    <t>Deliver_AMS_PG_APP_TMTL_ESC_71_PG23P05394_ NA St Louis Park PrIME</t>
  </si>
  <si>
    <t>Deliver_AMS_PG_APP_TMTL_ESC_71_PG22P05257_Customs Digitization Wave 2 T&amp;M</t>
  </si>
  <si>
    <t>Deliver_AMS_PG_APP_TMTL_ESC_71_PG22P05085_NA PrIME Boombox Greenfield</t>
  </si>
  <si>
    <t>Deliver_AMS_PG_APP_TMTL_ESC_71_PG22P05024_Warehousing Wave RO FY2223</t>
  </si>
  <si>
    <t>Deliver_AMS_PG_APP_TMTL_ESC_71_PG22P04618_PS Projects T&amp;M for Greater China FY22-23</t>
  </si>
  <si>
    <t>Deliver_AMS_PG_APP_TMTL_ESC_71_PG22P04373_Brantford PrIME</t>
  </si>
  <si>
    <t>Deliver_AMS_PG_APP_TMTL_ESC_71_PG21P04065_P&amp;G Schrems II Project</t>
  </si>
  <si>
    <t>Deliver_AMS_PG_APP_SATM_ESC_71_PG22P04187_TS Product Support - Atlas (CCR-134)</t>
  </si>
  <si>
    <t>Deliver_AMS_PG_APP_SATM_ESC_71_PG22P04199_ JENGA TS Product Support - TMS</t>
  </si>
  <si>
    <t>Deliver_AMS_PG_APP_SATM_ESC_71_PG22P04202_ JENGA TS Product Support Customs FY2021</t>
  </si>
  <si>
    <t>Deliver_AMS_PG_APP_SATM_ESC_71_PG22P04640_JENGA TS Extreme support</t>
  </si>
  <si>
    <t>Deliver_AMS_PG_APP_SATM_ESC_71_PG22P04179_TS Product Support OBLB (CCR-134)</t>
  </si>
  <si>
    <t>Deliver_AMS_PG_APP_SATM_ESC_71_PG22P04653_JENGA TS Product Support SHX FY22231</t>
  </si>
  <si>
    <t>Deliver_AMS_PG_APP_SATM_ESC_71_PG22P04185_JENGA MIO, CSP BW, VOY, WPI, DDSi</t>
  </si>
  <si>
    <t>Deliver_AMS_PG_APP_SATM_ESC_71_PG22P04839_ CS BW Consulting Service</t>
  </si>
  <si>
    <t>Deliver_AMS_PG_APP_SATM_ESC_71_PG22P04183_ Iplanning Rapid Response (CCR-124)</t>
  </si>
  <si>
    <t>Deliver_AMS_PG_APP_SATM_ESC_71_PG22P04196_JENGA Supply Planning Consulting Service</t>
  </si>
  <si>
    <t>Deliver_AMS_PG_APP_SATM_ESC_71_PG22P04198_ APO Demand Planning Consulting service</t>
  </si>
  <si>
    <t>Deliver_AMS_PG_APP_SATM_ESC_71_PG22P04201_JENGA OMP Implementation Service</t>
  </si>
  <si>
    <t>Deliver_AMS_PG_APP_SATM_ESC_71_PG22P04998_Brazil Legal and Tax Dedicated Team (CCR-138)</t>
  </si>
  <si>
    <t>Deliver_AMS_PG_APP_SATM_ESC_71_PG22P04679_ Warehousing Solution team Loftware FY222</t>
  </si>
  <si>
    <t>Deliver_AMS_PG_APP_SATM_ESC_71_PG22P04680_ Warehousing RTCIS Security Remediation FY2223</t>
  </si>
  <si>
    <t>Deliver_AMS_PG_APP_SATM_ESC_71_PG22P04682_Warehousing Product Team Librarian</t>
  </si>
  <si>
    <t>Deliver_AMS_PG_APP_SATM_ESC_71_PG22P04178_IT Warehousing Solution Team - SAP / 3PL Connect</t>
  </si>
  <si>
    <t>Deliver_AMS_PG_APP_SATM_ESC_71_PG22P04180_JENGA Warehousing Product Team for PrIME</t>
  </si>
  <si>
    <t>Deliver_AMS_PG_APP_SATM_ESC_71_PG22P04197_JENGA Warehousing Product Team for RTCIS</t>
  </si>
  <si>
    <t>Deliver_AMS_PG_APP_SATM_ESC_71_PG22P04203_JENGA DXC PrIME Center of Excellence</t>
  </si>
  <si>
    <t>Deliver_AMS_PG_APP_SATM_ESC_71_PG22P04820_OTC SA Attachment B-3 - 1 - Accounts Receivables SAP Factory PG</t>
  </si>
  <si>
    <t>Deliver_AMS_PG_APP_TMTL_ESC_71_PG23P05641_Komaki Hub and Spoke T&amp;M Project</t>
  </si>
  <si>
    <t>Deliver_AMS_PG_APP_TMTL_ESC_71_PG23P05439_H1P Version Upgrade</t>
  </si>
  <si>
    <t>Deliver_AMS_PG_APP_TMTL_ESC_71_PG23P05657_MP PrIME Cloud SAP Effort</t>
  </si>
  <si>
    <t>Sangalang, Purita Dulce Flor Diaz</t>
  </si>
  <si>
    <t>PG23P05677</t>
  </si>
  <si>
    <t>Deliver_AMS_PG_APP_TMTL_FSS_40_PG23P05677_MADF AppMan &amp; SharePoint Development Services – FY2324</t>
  </si>
  <si>
    <t>Arnisto, Shaina Cheska</t>
  </si>
  <si>
    <t>Marino, Nessan</t>
  </si>
  <si>
    <t>Baculi, Kiev</t>
  </si>
  <si>
    <t>Ostrowski, Daniel</t>
  </si>
  <si>
    <t>Vinod Thakare, Shrutika</t>
  </si>
  <si>
    <t>Janarthanan, Arun Kumar</t>
  </si>
  <si>
    <t>Konidala, Haritha</t>
  </si>
  <si>
    <t>Magadzio, Marta</t>
  </si>
  <si>
    <t>Ochoa, Mark Anthony A.</t>
  </si>
  <si>
    <t>Resurreccion, Michael Ruiz</t>
  </si>
  <si>
    <t>Aguilar, Carl</t>
  </si>
  <si>
    <t>Saldana, Rhea</t>
  </si>
  <si>
    <t>COMPASS FMO WBS</t>
  </si>
  <si>
    <t>MADF AppMan &amp; SharePoint  Development Services – FY2324</t>
  </si>
  <si>
    <t>US1-PGFSC.06.01</t>
  </si>
  <si>
    <t>Wodkowski, Lukasz (lwodkowski@dxc.com)</t>
  </si>
  <si>
    <t>US1-PGITO.05.3</t>
  </si>
  <si>
    <t>Ulate, Jorge Luis (jorge.ulate@dxc.com)</t>
  </si>
  <si>
    <t>PG23P05594</t>
  </si>
  <si>
    <t>Test Manager for Altfeld</t>
  </si>
  <si>
    <t>PG Job Level</t>
  </si>
  <si>
    <t>Cruz, Paolo Raphael S.</t>
  </si>
  <si>
    <t>Williams, Andrew R.</t>
  </si>
  <si>
    <t>Holmes, Steve</t>
  </si>
  <si>
    <t>Moral, Jingky</t>
  </si>
  <si>
    <t>Domagas, Rajel Delta</t>
  </si>
  <si>
    <t>Jha, Bandana</t>
  </si>
  <si>
    <t>Arangi, Reshma</t>
  </si>
  <si>
    <t>INDIA</t>
  </si>
  <si>
    <t>Abu, Aaron Christina</t>
  </si>
  <si>
    <t>Atacador Jr., Antonio</t>
  </si>
  <si>
    <t>Sañosa, Marjorie</t>
  </si>
  <si>
    <t>Tantengco, Patrick Adrian A.</t>
  </si>
  <si>
    <t>Annapareddy, Kalyan</t>
  </si>
  <si>
    <t>Padigapati, Jaya Simha</t>
  </si>
  <si>
    <t>Daley, Gary</t>
  </si>
  <si>
    <t>Bassett, Michael</t>
  </si>
  <si>
    <t>GREAT BRITAIN</t>
  </si>
  <si>
    <t>Hilton, Gary</t>
  </si>
  <si>
    <t>Lewis, David</t>
  </si>
  <si>
    <t>Mckie, Joseph</t>
  </si>
  <si>
    <t>Estrada, Alvin G.</t>
  </si>
  <si>
    <t>Pangan, John Nicole T.</t>
  </si>
  <si>
    <t>Javier, Louis Jomari A.</t>
  </si>
  <si>
    <t>Libaton, Ellen Joyce L.</t>
  </si>
  <si>
    <t>Equila, Camille Joglen U.</t>
  </si>
  <si>
    <t>Chan, Karl Edwinson</t>
  </si>
  <si>
    <t>Lademora, Domingo D.</t>
  </si>
  <si>
    <t>Chan, Danielle Rey</t>
  </si>
  <si>
    <t>Santos, Raphael Lester D.</t>
  </si>
  <si>
    <t>Harlea, Maria Cecilia V.</t>
  </si>
  <si>
    <t>Sta. Ana, Kevin Ramon A.</t>
  </si>
  <si>
    <t>Rivera, Marco</t>
  </si>
  <si>
    <t>Agner, Mary Joy Jallorina</t>
  </si>
  <si>
    <t>Arrieta, Esteban</t>
  </si>
  <si>
    <t>Hanlin, Dale</t>
  </si>
  <si>
    <t>Luna, Jose Arturo</t>
  </si>
  <si>
    <t>Alfaro, Jayson</t>
  </si>
  <si>
    <t>Tanglao, Erin Jasse</t>
  </si>
  <si>
    <t>San Juan, Rosechel Joy</t>
  </si>
  <si>
    <t>Lazatin, Bradley</t>
  </si>
  <si>
    <t>Rojas, Harry</t>
  </si>
  <si>
    <t>Fonseca, Maria Fernanda</t>
  </si>
  <si>
    <t>Pe, John Paul Tan</t>
  </si>
  <si>
    <t>Puno, Ever Lynde D.</t>
  </si>
  <si>
    <t>Avellan, Ruiz Jose Gerardo</t>
  </si>
  <si>
    <t>Fernandez, Franklin Gerardo</t>
  </si>
  <si>
    <t>Arrieta, Justin</t>
  </si>
  <si>
    <t>Domingo, Denver D.</t>
  </si>
  <si>
    <t>Balasubramanian, Vijaya Sankar Vignesh</t>
  </si>
  <si>
    <t>Tagle, Julio Enrico</t>
  </si>
  <si>
    <t>Borromeo, Lenen Mark</t>
  </si>
  <si>
    <t>Solano, Wendy</t>
  </si>
  <si>
    <t>San Juan, Mylene M.</t>
  </si>
  <si>
    <t>De Chavez, Yasmin Yvonne</t>
  </si>
  <si>
    <t>Faustino, Gizelle Angela</t>
  </si>
  <si>
    <t>Pacheco, Paul Robert Pascual</t>
  </si>
  <si>
    <t>Bautista, Tricsy Anne</t>
  </si>
  <si>
    <t>Padida Jr., Rogelio</t>
  </si>
  <si>
    <t>Teves, Kathlyn</t>
  </si>
  <si>
    <t>Cristobal, Aubrei Ann</t>
  </si>
  <si>
    <t>Benasa, Angelica G.</t>
  </si>
  <si>
    <t>Gempes, Glorie Anne</t>
  </si>
  <si>
    <t>Javier, Francis Anjo</t>
  </si>
  <si>
    <t>Jurilla, John Harvey</t>
  </si>
  <si>
    <t>De Lumban, Dorothy</t>
  </si>
  <si>
    <t>Monestel, Daniel Gerardo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</si>
</sst>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1" x14ac:knownFonts="1">
    <font>
      <sz val="12"/>
      <color theme="1"/>
      <name val="Calibri"/>
      <family val="2"/>
      <scheme val="minor"/>
    </font>
    <font>
      <sz val="10"/>
      <color theme="1"/>
      <name val="Tahoma"/>
      <family val="2"/>
    </font>
    <font>
      <u/>
      <sz val="12"/>
      <color theme="10"/>
      <name val="Calibri"/>
      <family val="2"/>
      <scheme val="minor"/>
    </font>
    <font>
      <b/>
      <sz val="10"/>
      <color rgb="FFFFFFFF"/>
      <name val="Tahoma"/>
      <family val="2"/>
    </font>
    <font>
      <sz val="10"/>
      <color rgb="FF000000"/>
      <name val="Tahoma"/>
      <family val="2"/>
    </font>
    <font>
      <b/>
      <sz val="10"/>
      <color rgb="FF000000"/>
      <name val="Tahoma"/>
      <family val="2"/>
    </font>
    <font>
      <sz val="20"/>
      <color theme="6" tint="-0.249977111117893"/>
      <name val="Tahoma"/>
      <family val="2"/>
    </font>
    <font>
      <b/>
      <sz val="12"/>
      <color theme="6" tint="-0.249977111117893"/>
      <name val="Tahoma"/>
      <family val="2"/>
    </font>
    <font>
      <b/>
      <sz val="12"/>
      <color rgb="FFFFC000"/>
      <name val="Tahoma"/>
      <family val="2"/>
    </font>
    <font>
      <b/>
      <sz val="12"/>
      <color rgb="FFFF0000"/>
      <name val="Tahoma"/>
      <family val="2"/>
    </font>
    <font>
      <b/>
      <sz val="12"/>
      <color theme="0" tint="-0.34998626667073579"/>
      <name val="Tahoma"/>
      <family val="2"/>
    </font>
    <font>
      <sz val="20"/>
      <color rgb="FFFF0000"/>
      <name val="Tahoma"/>
      <family val="2"/>
    </font>
    <font>
      <sz val="20"/>
      <color theme="0" tint="-0.34998626667073579"/>
      <name val="Tahoma"/>
      <family val="2"/>
    </font>
    <font>
      <sz val="10"/>
      <name val="Tahoma"/>
      <family val="2"/>
    </font>
    <font>
      <b/>
      <sz val="10"/>
      <name val="Tahoma"/>
      <family val="2"/>
    </font>
    <font>
      <i/>
      <sz val="8"/>
      <color rgb="FF000000"/>
      <name val="Tahoma"/>
      <family val="2"/>
    </font>
    <font>
      <u/>
      <sz val="10"/>
      <color rgb="FF7030A0"/>
      <name val="Tahoma"/>
      <family val="2"/>
    </font>
    <font>
      <sz val="20"/>
      <color theme="9" tint="-0.249977111117893"/>
      <name val="Tahoma"/>
      <family val="2"/>
    </font>
    <font>
      <b/>
      <sz val="12"/>
      <color theme="9" tint="-0.249977111117893"/>
      <name val="Tahoma"/>
      <family val="2"/>
    </font>
    <font>
      <sz val="12"/>
      <color theme="1"/>
      <name val="Calibri"/>
      <family val="2"/>
      <scheme val="minor"/>
    </font>
    <font>
      <b/>
      <sz val="10"/>
      <color theme="1"/>
      <name val="Tahoma"/>
      <family val="2"/>
    </font>
  </fonts>
  <fills count="6">
    <fill>
      <patternFill patternType="none"/>
    </fill>
    <fill>
      <patternFill patternType="gray125"/>
    </fill>
    <fill>
      <patternFill patternType="solid">
        <fgColor rgb="FF7030A0"/>
        <bgColor rgb="FF000000"/>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2" fillId="0" borderId="0" applyNumberFormat="0" applyFill="0" applyBorder="0" applyAlignment="0" applyProtection="0"/>
    <xf numFmtId="44" fontId="19" fillId="0" borderId="0" applyFont="0" applyFill="0" applyBorder="0" applyAlignment="0" applyProtection="0"/>
    <xf numFmtId="9" fontId="19" fillId="0" borderId="0" applyFont="0" applyFill="0" applyBorder="0" applyAlignment="0" applyProtection="0"/>
  </cellStyleXfs>
  <cellXfs count="53">
    <xf numFmtId="0" fontId="0" fillId="0" borderId="0" xfId="0"/>
    <xf numFmtId="0" fontId="1" fillId="0" borderId="0" xfId="0" applyFont="1" applyAlignment="1">
      <alignment vertical="center"/>
    </xf>
    <xf numFmtId="0" fontId="1" fillId="3" borderId="0" xfId="0" applyFont="1" applyFill="1"/>
    <xf numFmtId="0" fontId="1" fillId="3" borderId="0" xfId="0" applyFont="1" applyFill="1" applyAlignment="1"/>
    <xf numFmtId="0" fontId="4" fillId="3" borderId="0" xfId="0" applyFont="1" applyFill="1" applyAlignment="1"/>
    <xf numFmtId="0" fontId="6" fillId="3" borderId="0" xfId="0" applyFont="1" applyFill="1" applyAlignment="1">
      <alignment horizontal="center" vertical="center"/>
    </xf>
    <xf numFmtId="0" fontId="11" fillId="3" borderId="0" xfId="0" applyFont="1" applyFill="1" applyAlignment="1">
      <alignment horizontal="center" vertical="center"/>
    </xf>
    <xf numFmtId="0" fontId="12" fillId="3" borderId="0" xfId="0" applyFont="1" applyFill="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xf>
    <xf numFmtId="0" fontId="10" fillId="0" borderId="0" xfId="0" applyFont="1" applyFill="1" applyAlignment="1">
      <alignment horizontal="center" vertical="center"/>
    </xf>
    <xf numFmtId="0" fontId="14" fillId="5" borderId="4" xfId="0" applyFont="1" applyFill="1" applyBorder="1" applyAlignment="1">
      <alignment horizontal="center" vertical="center"/>
    </xf>
    <xf numFmtId="0" fontId="14" fillId="5" borderId="5"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7"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4" xfId="0" applyFont="1" applyFill="1" applyBorder="1" applyAlignment="1">
      <alignment horizontal="center" vertical="center" wrapText="1"/>
    </xf>
    <xf numFmtId="0" fontId="10" fillId="3" borderId="0" xfId="0" applyFont="1" applyFill="1" applyAlignment="1">
      <alignment horizontal="center" vertical="center"/>
    </xf>
    <xf numFmtId="0" fontId="17" fillId="3" borderId="0" xfId="0" applyFont="1" applyFill="1" applyAlignment="1">
      <alignment horizontal="center" vertical="center"/>
    </xf>
    <xf numFmtId="0" fontId="18" fillId="3" borderId="0" xfId="0" applyFont="1" applyFill="1" applyAlignment="1">
      <alignment horizontal="center" vertical="center"/>
    </xf>
    <xf numFmtId="0" fontId="1" fillId="0" borderId="0" xfId="0" applyFont="1"/>
    <xf numFmtId="0" fontId="4" fillId="3" borderId="0" xfId="0" applyFont="1" applyFill="1" applyBorder="1" applyAlignment="1">
      <alignment horizontal="left" vertical="center" wrapText="1"/>
    </xf>
    <xf numFmtId="0" fontId="4" fillId="3" borderId="2" xfId="0" applyFont="1" applyFill="1" applyBorder="1" applyAlignment="1">
      <alignment horizontal="left" vertical="center" wrapText="1"/>
    </xf>
    <xf numFmtId="0" fontId="13" fillId="3" borderId="0" xfId="0" applyFont="1" applyFill="1" applyBorder="1" applyAlignment="1">
      <alignment horizontal="center" vertical="top"/>
    </xf>
    <xf numFmtId="0" fontId="13" fillId="3" borderId="2" xfId="0" applyFont="1" applyFill="1" applyBorder="1" applyAlignment="1">
      <alignment horizontal="center" vertical="top"/>
    </xf>
    <xf numFmtId="0" fontId="13" fillId="3" borderId="8" xfId="0" applyFont="1" applyFill="1" applyBorder="1" applyAlignment="1">
      <alignment horizontal="center" vertical="top"/>
    </xf>
    <xf numFmtId="0" fontId="13" fillId="3" borderId="3" xfId="0" applyFont="1" applyFill="1" applyBorder="1" applyAlignment="1">
      <alignment horizontal="center" vertical="top"/>
    </xf>
    <xf numFmtId="0" fontId="4" fillId="3" borderId="8" xfId="0" applyFont="1" applyFill="1" applyBorder="1" applyAlignment="1">
      <alignment horizontal="left" vertical="center" wrapText="1"/>
    </xf>
    <xf numFmtId="0" fontId="4" fillId="3" borderId="3" xfId="0" applyFont="1" applyFill="1" applyBorder="1" applyAlignment="1">
      <alignment horizontal="left" vertical="center"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2" xfId="0" applyFont="1" applyFill="1" applyBorder="1" applyAlignment="1">
      <alignment horizontal="center" vertical="center"/>
    </xf>
    <xf numFmtId="0" fontId="16" fillId="3" borderId="8" xfId="1" applyNumberFormat="1" applyFont="1" applyFill="1" applyBorder="1" applyAlignment="1">
      <alignment horizontal="center"/>
    </xf>
    <xf numFmtId="0" fontId="16" fillId="3" borderId="3" xfId="1" applyNumberFormat="1" applyFont="1" applyFill="1" applyBorder="1" applyAlignment="1">
      <alignment horizontal="center"/>
    </xf>
    <xf numFmtId="0" fontId="15" fillId="3" borderId="0" xfId="0" applyFont="1" applyFill="1" applyBorder="1" applyAlignment="1">
      <alignment horizontal="left" vertical="center" wrapText="1"/>
    </xf>
    <xf numFmtId="0" fontId="15" fillId="3" borderId="2" xfId="0" applyFont="1" applyFill="1" applyBorder="1" applyAlignment="1">
      <alignment horizontal="left" vertical="center" wrapText="1"/>
    </xf>
    <xf numFmtId="0" fontId="14" fillId="5" borderId="6" xfId="0" applyFont="1" applyFill="1" applyBorder="1" applyAlignment="1">
      <alignment horizontal="center" vertical="center"/>
    </xf>
    <xf numFmtId="0" fontId="14" fillId="5" borderId="1"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6" fillId="3" borderId="6" xfId="1" applyNumberFormat="1" applyFont="1" applyFill="1" applyBorder="1" applyAlignment="1">
      <alignment horizontal="center"/>
    </xf>
    <xf numFmtId="0" fontId="16" fillId="3" borderId="1" xfId="1" applyNumberFormat="1" applyFont="1" applyFill="1" applyBorder="1" applyAlignment="1">
      <alignment horizontal="center"/>
    </xf>
    <xf numFmtId="0" fontId="16" fillId="3" borderId="0" xfId="1" applyNumberFormat="1" applyFont="1" applyFill="1" applyBorder="1" applyAlignment="1">
      <alignment horizontal="center"/>
    </xf>
    <xf numFmtId="0" fontId="16" fillId="3" borderId="2" xfId="1" applyNumberFormat="1" applyFont="1" applyFill="1" applyBorder="1" applyAlignment="1">
      <alignment horizontal="center"/>
    </xf>
    <xf numFmtId="44" fontId="1" fillId="0" borderId="0" xfId="2" applyFont="1" applyAlignment="1">
      <alignment vertical="center"/>
    </xf>
    <xf numFmtId="0" fontId="1" fillId="0" borderId="9" xfId="0" applyFont="1" applyBorder="1" applyAlignment="1">
      <alignment horizontal="center"/>
    </xf>
    <xf numFmtId="2" fontId="1" fillId="0" borderId="0" xfId="0" applyNumberFormat="1" applyFont="1" applyAlignment="1">
      <alignment vertical="center"/>
    </xf>
    <xf numFmtId="9" fontId="20" fillId="0" borderId="0" xfId="3" applyFont="1" applyAlignment="1">
      <alignment horizontal="center" vertical="center"/>
    </xf>
  </cellXfs>
  <cellStyles count="4">
    <cellStyle name="Currency" xfId="2" builtinId="4"/>
    <cellStyle name="Hyperlink" xfId="1" builtinId="8"/>
    <cellStyle name="Normal" xfId="0" builtinId="0"/>
    <cellStyle name="Percent" xfId="3" builtinId="5"/>
  </cellStyles>
  <dxfs count="39">
    <dxf>
      <font>
        <b/>
        <strike val="0"/>
        <outline val="0"/>
        <shadow val="0"/>
        <u val="none"/>
        <vertAlign val="baseline"/>
        <sz val="10"/>
        <color theme="1"/>
        <name val="Tahoma"/>
        <family val="2"/>
        <scheme val="none"/>
      </font>
      <alignment horizontal="center"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numFmt numFmtId="2" formatCode="0.00"/>
      <alignment horizontal="general" vertical="center" textRotation="0" wrapText="0" indent="0" justifyLastLine="0" shrinkToFit="0" readingOrder="0"/>
    </dxf>
    <dxf>
      <font>
        <strike val="0"/>
        <outline val="0"/>
        <shadow val="0"/>
        <u val="none"/>
        <vertAlign val="baseline"/>
        <sz val="10"/>
        <color theme="1"/>
        <name val="Tahoma"/>
        <family val="2"/>
        <scheme val="none"/>
      </font>
      <numFmt numFmtId="2" formatCode="0.00"/>
      <alignment horizontal="general" vertical="center" textRotation="0" wrapText="0" indent="0" justifyLastLine="0" shrinkToFit="0" readingOrder="0"/>
    </dxf>
    <dxf>
      <font>
        <strike val="0"/>
        <outline val="0"/>
        <shadow val="0"/>
        <u val="none"/>
        <vertAlign val="baseline"/>
        <sz val="10"/>
        <color theme="1"/>
        <name val="Tahoma"/>
        <family val="2"/>
        <scheme val="none"/>
      </font>
      <numFmt numFmtId="2" formatCode="0.00"/>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color theme="1"/>
        <name val="Tahoma"/>
        <family val="2"/>
        <scheme val="none"/>
      </font>
      <alignment horizontal="general" vertical="center" textRotation="0" wrapText="0" indent="0" justifyLastLine="0" shrinkToFit="0" readingOrder="0"/>
      <border outline="0">
        <right style="thin">
          <color theme="0" tint="-0.24994659260841701"/>
        </right>
      </border>
    </dxf>
    <dxf>
      <font>
        <b/>
        <i val="0"/>
        <color rgb="FFFF0000"/>
      </font>
    </dxf>
    <dxf>
      <font>
        <b/>
        <i val="0"/>
        <color rgb="FFC00000"/>
      </font>
    </dxf>
    <dxf>
      <font>
        <b/>
        <i val="0"/>
        <color theme="9" tint="-0.24994659260841701"/>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strike val="0"/>
        <outline val="0"/>
        <shadow val="0"/>
        <u val="none"/>
        <vertAlign val="baseline"/>
        <sz val="10"/>
        <color theme="1"/>
        <name val="Tahoma"/>
        <family val="2"/>
        <scheme val="none"/>
      </font>
      <alignment horizontal="general" vertical="center" textRotation="0" wrapText="0" indent="0" justifyLastLine="0" shrinkToFit="0" readingOrder="0"/>
    </dxf>
    <dxf>
      <font>
        <b/>
        <i val="0"/>
        <color theme="0"/>
      </font>
      <fill>
        <patternFill>
          <bgColor rgb="FF7030A0"/>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Table Style 1" defaultPivotStyle="PivotStyleMedium4">
    <tableStyle name="Table Style 1" pivot="0" count="2" xr9:uid="{66DD3711-07E6-484E-BFD0-9E847D605367}">
      <tableStyleElement type="wholeTable" dxfId="38"/>
      <tableStyleElement type="headerRow"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8" connectionId="1" xr16:uid="{C9F4109D-1721-48B3-B44C-209912FCDB9E}" autoFormatId="16" applyNumberFormats="0" applyBorderFormats="0" applyFontFormats="0" applyPatternFormats="0" applyAlignmentFormats="0" applyWidthHeightFormats="0">
  <queryTableRefresh nextId="9">
    <queryTableFields count="8">
      <queryTableField id="1" name="Segment" tableColumnId="1"/>
      <queryTableField id="2" name="PGID" tableColumnId="2"/>
      <queryTableField id="3" name="Project Name" tableColumnId="3"/>
      <queryTableField id="4" name="ADM" tableColumnId="4"/>
      <queryTableField id="5" name="DXC Project Manager" tableColumnId="5"/>
      <queryTableField id="6" name="Project Stage" tableColumnId="6"/>
      <queryTableField id="7" name="Project Classification" tableColumnId="7"/>
      <queryTableField id="8" name="COMPASS FMO WBS"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9" connectionId="2" xr16:uid="{DB30A573-ACFD-4951-A506-43EE11F2E051}" autoFormatId="16" applyNumberFormats="0" applyBorderFormats="0" applyFontFormats="0" applyPatternFormats="0" applyAlignmentFormats="0" applyWidthHeightFormats="0">
  <queryTableRefresh nextId="23">
    <queryTableFields count="22">
      <queryTableField id="1" name="Segment" tableColumnId="1"/>
      <queryTableField id="2" name="ADM" tableColumnId="2"/>
      <queryTableField id="3" name="Project Name" tableColumnId="3"/>
      <queryTableField id="4" name="Project ID" tableColumnId="4"/>
      <queryTableField id="5" name="Manager Name" tableColumnId="5"/>
      <queryTableField id="6" name="Employee ID" tableColumnId="6"/>
      <queryTableField id="7" name="Employee" tableColumnId="7"/>
      <queryTableField id="8" name="PG Job Level" tableColumnId="8"/>
      <queryTableField id="9" name="DXC Job Level" tableColumnId="9"/>
      <queryTableField id="10" name="Country" tableColumnId="10"/>
      <queryTableField id="11" name="Sum of Actual FTE" tableColumnId="11"/>
      <queryTableField id="12" name="Sum of PPMC FTE" tableColumnId="12"/>
      <queryTableField id="13" name="FTE Variance" tableColumnId="13"/>
      <queryTableField id="14" name="Utilization Rate" tableColumnId="14"/>
      <queryTableField id="15" name="Actual Hours" tableColumnId="15"/>
      <queryTableField id="16" name="Planned Hours" tableColumnId="16"/>
      <queryTableField id="17" name="Hours Variance" tableColumnId="17"/>
      <queryTableField id="18" name="Hourly Revenue Rates (USD)" tableColumnId="18"/>
      <queryTableField id="19" name="Actual Revenue" tableColumnId="19"/>
      <queryTableField id="20" name="Planned Revenue" tableColumnId="20"/>
      <queryTableField id="21" name="Revenue Variance" tableColumnId="21"/>
      <queryTableField id="22" name="Audit"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B98087-8E24-4DF1-BF14-A786D11577C2}" name="T_M_Projects" displayName="T_M_Projects" ref="A1:H71" tableType="queryTable" totalsRowShown="0" headerRowDxfId="20" dataDxfId="19">
  <autoFilter ref="A1:H71" xr:uid="{5DB98087-8E24-4DF1-BF14-A786D11577C2}"/>
  <tableColumns count="8">
    <tableColumn id="1" xr3:uid="{53562C85-32D8-445D-974B-01C5E055BB62}" uniqueName="1" name="Segment" queryTableFieldId="1" dataDxfId="18"/>
    <tableColumn id="2" xr3:uid="{9D3617E9-29BD-45C0-9966-533CC4CA06BA}" uniqueName="2" name="PGID" queryTableFieldId="2" dataDxfId="17"/>
    <tableColumn id="3" xr3:uid="{E45185F0-1940-4EB6-BCF9-EB5EDB879165}" uniqueName="3" name="Project Name" queryTableFieldId="3" dataDxfId="16"/>
    <tableColumn id="4" xr3:uid="{5FA1511F-D088-4677-9116-C10CE33D1A41}" uniqueName="4" name="ADM" queryTableFieldId="4" dataDxfId="15"/>
    <tableColumn id="5" xr3:uid="{5BF44ED2-DBD5-4EFA-9A70-E64A1E6EBC51}" uniqueName="5" name="DXC Project Manager" queryTableFieldId="5" dataDxfId="14"/>
    <tableColumn id="6" xr3:uid="{46ECD1B3-6329-4C26-A951-3C897F2E46B6}" uniqueName="6" name="Project Stage" queryTableFieldId="6" dataDxfId="13"/>
    <tableColumn id="7" xr3:uid="{346176E5-7CA9-4B1B-A911-5B70322A1A91}" uniqueName="7" name="Project Classification" queryTableFieldId="7" dataDxfId="12"/>
    <tableColumn id="8" xr3:uid="{6C1C02EE-0E56-4E0C-95C3-FEC7F0BC0034}" uniqueName="8" name="COMPASS FMO WBS" queryTableFieldId="8" dataDxfId="11"/>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637080-3B5D-40C9-9E1C-24721F679B21}" name="Time_Tracking_Audit" displayName="Time_Tracking_Audit" ref="A1:V426" tableType="queryTable" totalsRowShown="0" headerRowDxfId="36" dataDxfId="35">
  <autoFilter ref="A1:V426" xr:uid="{79637080-3B5D-40C9-9E1C-24721F679B21}"/>
  <tableColumns count="22">
    <tableColumn id="1" xr3:uid="{1264C704-7C83-4E61-B11E-66DEC97007BE}" uniqueName="1" name="Segment" queryTableFieldId="1" dataDxfId="34"/>
    <tableColumn id="2" xr3:uid="{8A4C2BA4-01B9-4FC6-9E40-ECD6671FA249}" uniqueName="2" name="ADM" queryTableFieldId="2" dataDxfId="33"/>
    <tableColumn id="3" xr3:uid="{FBA02CD4-00F1-4CF5-9259-7697E6647C38}" uniqueName="3" name="Project Name" queryTableFieldId="3" dataDxfId="32"/>
    <tableColumn id="4" xr3:uid="{1516A60A-77D6-4A03-8586-D20B59AFF15A}" uniqueName="4" name="Project ID" queryTableFieldId="4" dataDxfId="31"/>
    <tableColumn id="5" xr3:uid="{4F0B0C00-CBED-4261-A0BE-A3D3C4666397}" uniqueName="5" name="Manager Name" queryTableFieldId="5" dataDxfId="30"/>
    <tableColumn id="6" xr3:uid="{AEF69004-AE5A-40B9-8E1F-C2E9F2235451}" uniqueName="6" name="Employee ID" queryTableFieldId="6" dataDxfId="29"/>
    <tableColumn id="7" xr3:uid="{D3808E56-64ED-42A7-BC80-4A045A81AF9C}" uniqueName="7" name="Employee" queryTableFieldId="7" dataDxfId="28"/>
    <tableColumn id="8" xr3:uid="{8FCD105F-2E16-4DD0-9070-721CAF14764E}" uniqueName="8" name="PG Job Level" queryTableFieldId="8" dataDxfId="27"/>
    <tableColumn id="9" xr3:uid="{0B7B2264-5BB9-46FF-AA6A-F032F45418D6}" uniqueName="9" name="DXC Job Level" queryTableFieldId="9" dataDxfId="26"/>
    <tableColumn id="10" xr3:uid="{8BDA4146-3F60-4398-8FA4-A9A2D88C3BD4}" uniqueName="10" name="Country" queryTableFieldId="10" dataDxfId="5"/>
    <tableColumn id="11" xr3:uid="{8A10C1F8-4AEB-4F25-816B-E2F3DC44EBF9}" uniqueName="11" name="Sum of Actual FTE" queryTableFieldId="11" dataDxfId="4"/>
    <tableColumn id="12" xr3:uid="{7896F41F-5438-42B6-830E-30DCA8D6719F}" uniqueName="12" name="Sum of PPMC FTE" queryTableFieldId="12" dataDxfId="3"/>
    <tableColumn id="13" xr3:uid="{94C5F9EB-1368-419B-BA54-4F79073C3B3F}" uniqueName="13" name="FTE Variance" queryTableFieldId="13" dataDxfId="2"/>
    <tableColumn id="14" xr3:uid="{F06C75A0-A0A7-4E76-8FB7-8AA57EB009EE}" uniqueName="14" name="Utilization Rate" queryTableFieldId="14" dataDxfId="0" dataCellStyle="Percent"/>
    <tableColumn id="15" xr3:uid="{125FDD34-9F17-4F74-9E94-019499D4B67D}" uniqueName="15" name="Actual Hours" queryTableFieldId="15" dataDxfId="1"/>
    <tableColumn id="16" xr3:uid="{3526A9A8-4764-4A84-9512-064154F78446}" uniqueName="16" name="Planned Hours" queryTableFieldId="16" dataDxfId="25"/>
    <tableColumn id="17" xr3:uid="{8E0155FF-79F0-483F-A813-07DEA1122000}" uniqueName="17" name="Hours Variance" queryTableFieldId="17" dataDxfId="24"/>
    <tableColumn id="18" xr3:uid="{0134EDE3-1371-49BE-8E12-8BAE1AF6517F}" uniqueName="18" name="Hourly Revenue Rates (USD)" queryTableFieldId="18" dataDxfId="23" dataCellStyle="Currency"/>
    <tableColumn id="19" xr3:uid="{241F4CEC-69CD-4629-919D-96B85F6AE650}" uniqueName="19" name="Actual Revenue" queryTableFieldId="19" dataDxfId="22" dataCellStyle="Currency"/>
    <tableColumn id="20" xr3:uid="{88EAA4FD-F2D1-4044-A0D0-6C0A1F1E7DFC}" uniqueName="20" name="Planned Revenue" queryTableFieldId="20" dataDxfId="21" dataCellStyle="Currency"/>
    <tableColumn id="21" xr3:uid="{492F17A7-2B47-4F1F-9E9E-E2788E549324}" uniqueName="21" name="Revenue Variance" queryTableFieldId="21" dataDxfId="7" dataCellStyle="Currency"/>
    <tableColumn id="22" xr3:uid="{F0DD9A5B-968A-4CA0-84BB-F0E3A0C54F38}" uniqueName="22" name="Audit" queryTableFieldId="22" dataDxfId="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2"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EE22-3279-4AEA-B44D-11F7923E6A3A}">
  <dimension ref="A1:I51"/>
  <sheetViews>
    <sheetView zoomScaleNormal="100" workbookViewId="0"/>
  </sheetViews>
  <sheetFormatPr defaultColWidth="0" defaultRowHeight="12.75" zeroHeight="1" x14ac:dyDescent="0.2"/>
  <cols>
    <col min="1" max="1" width="3.625" style="2" customWidth="1"/>
    <col min="2" max="2" width="17.375" style="2" customWidth="1"/>
    <col min="3" max="5" width="16.625" style="2" customWidth="1"/>
    <col min="6" max="6" width="3.625" style="2" customWidth="1"/>
    <col min="7" max="16384" width="9" style="2" hidden="1"/>
  </cols>
  <sheetData>
    <row r="1" spans="2:7" x14ac:dyDescent="0.2"/>
    <row r="2" spans="2:7" x14ac:dyDescent="0.2">
      <c r="G2" s="3"/>
    </row>
    <row r="3" spans="2:7" ht="25.5" x14ac:dyDescent="0.2">
      <c r="B3" s="5">
        <f>COUNTIF(Time_Tracking_Audit[Audit],"On Track")</f>
        <v>132</v>
      </c>
      <c r="C3" s="20">
        <f>COUNTIF(Time_Tracking_Audit[Audit],"Undertracking")</f>
        <v>8</v>
      </c>
      <c r="D3" s="6">
        <f>COUNTIF(Time_Tracking_Audit[Audit],"No Tracking")</f>
        <v>219</v>
      </c>
      <c r="E3" s="7">
        <f>COUNTIF(Time_Tracking_Audit[Audit],"No Plan")</f>
        <v>66</v>
      </c>
      <c r="G3" s="3"/>
    </row>
    <row r="4" spans="2:7" ht="19.5" customHeight="1" x14ac:dyDescent="0.2">
      <c r="B4" s="8" t="s">
        <v>741</v>
      </c>
      <c r="C4" s="21" t="s">
        <v>742</v>
      </c>
      <c r="D4" s="10" t="s">
        <v>743</v>
      </c>
      <c r="E4" s="19" t="s">
        <v>744</v>
      </c>
      <c r="G4" s="3"/>
    </row>
    <row r="5" spans="2:7" ht="15" x14ac:dyDescent="0.2">
      <c r="B5" s="8"/>
      <c r="C5" s="9"/>
      <c r="D5" s="10"/>
      <c r="E5" s="11"/>
      <c r="G5" s="3"/>
    </row>
    <row r="6" spans="2:7" x14ac:dyDescent="0.2">
      <c r="G6" s="3"/>
    </row>
    <row r="7" spans="2:7" ht="20.25" customHeight="1" x14ac:dyDescent="0.2">
      <c r="B7" s="13" t="s">
        <v>697</v>
      </c>
      <c r="C7" s="40" t="s">
        <v>698</v>
      </c>
      <c r="D7" s="40"/>
      <c r="E7" s="41"/>
      <c r="G7" s="3"/>
    </row>
    <row r="8" spans="2:7" ht="92.25" customHeight="1" x14ac:dyDescent="0.2">
      <c r="B8" s="14" t="s">
        <v>699</v>
      </c>
      <c r="C8" s="23" t="s">
        <v>751</v>
      </c>
      <c r="D8" s="23"/>
      <c r="E8" s="24"/>
      <c r="G8" s="3"/>
    </row>
    <row r="9" spans="2:7" ht="91.5" customHeight="1" x14ac:dyDescent="0.2">
      <c r="B9" s="15" t="s">
        <v>700</v>
      </c>
      <c r="C9" s="29" t="s">
        <v>752</v>
      </c>
      <c r="D9" s="29"/>
      <c r="E9" s="30"/>
      <c r="G9" s="3"/>
    </row>
    <row r="10" spans="2:7" x14ac:dyDescent="0.2">
      <c r="B10" s="4"/>
      <c r="C10" s="4"/>
      <c r="G10" s="3"/>
    </row>
    <row r="11" spans="2:7" x14ac:dyDescent="0.2">
      <c r="B11" s="42" t="s">
        <v>701</v>
      </c>
      <c r="C11" s="45" t="s">
        <v>702</v>
      </c>
      <c r="D11" s="45"/>
      <c r="E11" s="46"/>
      <c r="G11" s="3"/>
    </row>
    <row r="12" spans="2:7" x14ac:dyDescent="0.2">
      <c r="B12" s="43"/>
      <c r="C12" s="47" t="s">
        <v>703</v>
      </c>
      <c r="D12" s="47"/>
      <c r="E12" s="48"/>
      <c r="G12" s="3"/>
    </row>
    <row r="13" spans="2:7" x14ac:dyDescent="0.2">
      <c r="B13" s="44"/>
      <c r="C13" s="36" t="s">
        <v>704</v>
      </c>
      <c r="D13" s="36"/>
      <c r="E13" s="37"/>
      <c r="G13" s="3"/>
    </row>
    <row r="14" spans="2:7" x14ac:dyDescent="0.2">
      <c r="B14" s="4"/>
      <c r="C14" s="4"/>
      <c r="G14" s="3"/>
    </row>
    <row r="15" spans="2:7" x14ac:dyDescent="0.2">
      <c r="B15" s="31" t="s">
        <v>750</v>
      </c>
      <c r="C15" s="32"/>
      <c r="D15" s="32"/>
      <c r="E15" s="33"/>
      <c r="G15" s="3"/>
    </row>
    <row r="16" spans="2:7" ht="20.25" customHeight="1" x14ac:dyDescent="0.2">
      <c r="B16" s="13" t="s">
        <v>705</v>
      </c>
      <c r="C16" s="40" t="s">
        <v>698</v>
      </c>
      <c r="D16" s="40"/>
      <c r="E16" s="41"/>
      <c r="G16" s="3"/>
    </row>
    <row r="17" spans="2:7" x14ac:dyDescent="0.2">
      <c r="B17" s="16" t="s">
        <v>0</v>
      </c>
      <c r="C17" s="23" t="s">
        <v>706</v>
      </c>
      <c r="D17" s="23"/>
      <c r="E17" s="24"/>
      <c r="G17" s="3"/>
    </row>
    <row r="18" spans="2:7" x14ac:dyDescent="0.2">
      <c r="B18" s="16" t="s">
        <v>3</v>
      </c>
      <c r="C18" s="23" t="s">
        <v>707</v>
      </c>
      <c r="D18" s="23"/>
      <c r="E18" s="24"/>
      <c r="G18" s="3"/>
    </row>
    <row r="19" spans="2:7" x14ac:dyDescent="0.2">
      <c r="B19" s="16" t="s">
        <v>2</v>
      </c>
      <c r="C19" s="23" t="s">
        <v>708</v>
      </c>
      <c r="D19" s="23"/>
      <c r="E19" s="24"/>
      <c r="G19" s="3"/>
    </row>
    <row r="20" spans="2:7" ht="23.25" customHeight="1" x14ac:dyDescent="0.2">
      <c r="B20" s="16"/>
      <c r="C20" s="38" t="s">
        <v>709</v>
      </c>
      <c r="D20" s="38"/>
      <c r="E20" s="39"/>
      <c r="G20" s="3"/>
    </row>
    <row r="21" spans="2:7" x14ac:dyDescent="0.2">
      <c r="B21" s="16" t="s">
        <v>238</v>
      </c>
      <c r="C21" s="23" t="s">
        <v>740</v>
      </c>
      <c r="D21" s="23"/>
      <c r="E21" s="24"/>
      <c r="G21" s="3"/>
    </row>
    <row r="22" spans="2:7" x14ac:dyDescent="0.2">
      <c r="B22" s="16" t="s">
        <v>1</v>
      </c>
      <c r="C22" s="23" t="s">
        <v>710</v>
      </c>
      <c r="D22" s="23"/>
      <c r="E22" s="24"/>
      <c r="G22" s="3"/>
    </row>
    <row r="23" spans="2:7" x14ac:dyDescent="0.2">
      <c r="B23" s="16" t="s">
        <v>692</v>
      </c>
      <c r="C23" s="23" t="s">
        <v>711</v>
      </c>
      <c r="D23" s="23"/>
      <c r="E23" s="24"/>
      <c r="G23" s="3"/>
    </row>
    <row r="24" spans="2:7" x14ac:dyDescent="0.2">
      <c r="B24" s="16" t="s">
        <v>239</v>
      </c>
      <c r="C24" s="23" t="s">
        <v>712</v>
      </c>
      <c r="D24" s="23"/>
      <c r="E24" s="24"/>
      <c r="G24" s="3"/>
    </row>
    <row r="25" spans="2:7" x14ac:dyDescent="0.2">
      <c r="B25" s="16" t="s">
        <v>240</v>
      </c>
      <c r="C25" s="23" t="s">
        <v>713</v>
      </c>
      <c r="D25" s="23"/>
      <c r="E25" s="24"/>
      <c r="G25" s="3"/>
    </row>
    <row r="26" spans="2:7" x14ac:dyDescent="0.2">
      <c r="B26" s="16" t="s">
        <v>241</v>
      </c>
      <c r="C26" s="23" t="s">
        <v>714</v>
      </c>
      <c r="D26" s="23"/>
      <c r="E26" s="24"/>
      <c r="G26" s="3"/>
    </row>
    <row r="27" spans="2:7" x14ac:dyDescent="0.2">
      <c r="B27" s="16" t="s">
        <v>715</v>
      </c>
      <c r="C27" s="23" t="s">
        <v>716</v>
      </c>
      <c r="D27" s="23"/>
      <c r="E27" s="24"/>
      <c r="G27" s="3"/>
    </row>
    <row r="28" spans="2:7" x14ac:dyDescent="0.2">
      <c r="B28" s="16" t="s">
        <v>717</v>
      </c>
      <c r="C28" s="23" t="s">
        <v>718</v>
      </c>
      <c r="D28" s="23"/>
      <c r="E28" s="24"/>
      <c r="G28" s="3"/>
    </row>
    <row r="29" spans="2:7" x14ac:dyDescent="0.2">
      <c r="B29" s="16" t="s">
        <v>243</v>
      </c>
      <c r="C29" s="23" t="s">
        <v>719</v>
      </c>
      <c r="D29" s="23"/>
      <c r="E29" s="24"/>
      <c r="G29" s="3"/>
    </row>
    <row r="30" spans="2:7" x14ac:dyDescent="0.2">
      <c r="B30" s="16" t="s">
        <v>244</v>
      </c>
      <c r="C30" s="23" t="s">
        <v>720</v>
      </c>
      <c r="D30" s="23"/>
      <c r="E30" s="24"/>
      <c r="G30" s="3"/>
    </row>
    <row r="31" spans="2:7" x14ac:dyDescent="0.2">
      <c r="B31" s="16" t="s">
        <v>245</v>
      </c>
      <c r="C31" s="23" t="s">
        <v>721</v>
      </c>
      <c r="D31" s="23"/>
      <c r="E31" s="24"/>
      <c r="G31" s="3"/>
    </row>
    <row r="32" spans="2:7" x14ac:dyDescent="0.2">
      <c r="B32" s="16" t="s">
        <v>246</v>
      </c>
      <c r="C32" s="23" t="s">
        <v>722</v>
      </c>
      <c r="D32" s="23"/>
      <c r="E32" s="24"/>
      <c r="G32" s="3"/>
    </row>
    <row r="33" spans="2:9" x14ac:dyDescent="0.2">
      <c r="B33" s="16" t="s">
        <v>247</v>
      </c>
      <c r="C33" s="23" t="s">
        <v>723</v>
      </c>
      <c r="D33" s="23"/>
      <c r="E33" s="24"/>
      <c r="G33" s="3"/>
    </row>
    <row r="34" spans="2:9" x14ac:dyDescent="0.2">
      <c r="B34" s="16" t="s">
        <v>248</v>
      </c>
      <c r="C34" s="23" t="s">
        <v>724</v>
      </c>
      <c r="D34" s="23"/>
      <c r="E34" s="24"/>
      <c r="G34" s="3"/>
    </row>
    <row r="35" spans="2:9" x14ac:dyDescent="0.2">
      <c r="B35" s="16" t="s">
        <v>249</v>
      </c>
      <c r="C35" s="23" t="s">
        <v>725</v>
      </c>
      <c r="D35" s="23"/>
      <c r="E35" s="24"/>
      <c r="G35" s="3"/>
    </row>
    <row r="36" spans="2:9" x14ac:dyDescent="0.2">
      <c r="B36" s="16" t="s">
        <v>250</v>
      </c>
      <c r="C36" s="23" t="s">
        <v>726</v>
      </c>
      <c r="D36" s="23"/>
      <c r="E36" s="24"/>
      <c r="G36" s="3"/>
    </row>
    <row r="37" spans="2:9" ht="25.5" x14ac:dyDescent="0.2">
      <c r="B37" s="18" t="s">
        <v>727</v>
      </c>
      <c r="C37" s="23" t="s">
        <v>728</v>
      </c>
      <c r="D37" s="23"/>
      <c r="E37" s="24"/>
      <c r="G37" s="3"/>
    </row>
    <row r="38" spans="2:9" x14ac:dyDescent="0.2">
      <c r="B38" s="16" t="s">
        <v>251</v>
      </c>
      <c r="C38" s="23" t="s">
        <v>729</v>
      </c>
      <c r="D38" s="23"/>
      <c r="E38" s="24"/>
      <c r="G38" s="3"/>
    </row>
    <row r="39" spans="2:9" x14ac:dyDescent="0.2">
      <c r="B39" s="16" t="s">
        <v>730</v>
      </c>
      <c r="C39" s="23" t="s">
        <v>731</v>
      </c>
      <c r="D39" s="23"/>
      <c r="E39" s="24"/>
      <c r="G39" s="3"/>
    </row>
    <row r="40" spans="2:9" x14ac:dyDescent="0.2">
      <c r="B40" s="16" t="s">
        <v>253</v>
      </c>
      <c r="C40" s="23" t="s">
        <v>732</v>
      </c>
      <c r="D40" s="23"/>
      <c r="E40" s="24"/>
      <c r="G40" s="3"/>
    </row>
    <row r="41" spans="2:9" x14ac:dyDescent="0.2">
      <c r="B41" s="17" t="s">
        <v>254</v>
      </c>
      <c r="C41" s="29" t="s">
        <v>733</v>
      </c>
      <c r="D41" s="29"/>
      <c r="E41" s="30"/>
      <c r="G41" s="3"/>
    </row>
    <row r="42" spans="2:9" x14ac:dyDescent="0.2">
      <c r="B42" s="4"/>
      <c r="C42" s="4"/>
      <c r="G42" s="3"/>
    </row>
    <row r="43" spans="2:9" x14ac:dyDescent="0.2">
      <c r="B43" s="4"/>
      <c r="C43" s="4"/>
      <c r="G43" s="3"/>
      <c r="H43" s="3"/>
      <c r="I43" s="3"/>
    </row>
    <row r="44" spans="2:9" x14ac:dyDescent="0.2">
      <c r="B44" s="31" t="s">
        <v>745</v>
      </c>
      <c r="C44" s="32"/>
      <c r="D44" s="32"/>
      <c r="E44" s="33"/>
    </row>
    <row r="45" spans="2:9" ht="20.25" customHeight="1" x14ac:dyDescent="0.2">
      <c r="B45" s="12" t="s">
        <v>734</v>
      </c>
      <c r="C45" s="34" t="s">
        <v>735</v>
      </c>
      <c r="D45" s="34"/>
      <c r="E45" s="35"/>
    </row>
    <row r="46" spans="2:9" x14ac:dyDescent="0.2">
      <c r="B46" s="14" t="s">
        <v>746</v>
      </c>
      <c r="C46" s="25" t="s">
        <v>736</v>
      </c>
      <c r="D46" s="25"/>
      <c r="E46" s="26"/>
    </row>
    <row r="47" spans="2:9" x14ac:dyDescent="0.2">
      <c r="B47" s="14" t="s">
        <v>747</v>
      </c>
      <c r="C47" s="25" t="s">
        <v>737</v>
      </c>
      <c r="D47" s="25"/>
      <c r="E47" s="26"/>
    </row>
    <row r="48" spans="2:9" x14ac:dyDescent="0.2">
      <c r="B48" s="14" t="s">
        <v>748</v>
      </c>
      <c r="C48" s="25" t="s">
        <v>738</v>
      </c>
      <c r="D48" s="25"/>
      <c r="E48" s="26"/>
    </row>
    <row r="49" spans="2:5" x14ac:dyDescent="0.2">
      <c r="B49" s="15" t="s">
        <v>749</v>
      </c>
      <c r="C49" s="27" t="s">
        <v>739</v>
      </c>
      <c r="D49" s="27"/>
      <c r="E49" s="28"/>
    </row>
    <row r="50" spans="2:5" x14ac:dyDescent="0.2"/>
    <row r="51" spans="2:5" x14ac:dyDescent="0.2"/>
  </sheetData>
  <mergeCells count="40">
    <mergeCell ref="C7:E7"/>
    <mergeCell ref="C8:E8"/>
    <mergeCell ref="C9:E9"/>
    <mergeCell ref="C11:E11"/>
    <mergeCell ref="C12:E12"/>
    <mergeCell ref="C27:E27"/>
    <mergeCell ref="C13:E13"/>
    <mergeCell ref="C17:E17"/>
    <mergeCell ref="C18:E18"/>
    <mergeCell ref="C19:E19"/>
    <mergeCell ref="C20:E20"/>
    <mergeCell ref="C21:E21"/>
    <mergeCell ref="C22:E22"/>
    <mergeCell ref="C23:E23"/>
    <mergeCell ref="C24:E24"/>
    <mergeCell ref="C25:E25"/>
    <mergeCell ref="C26:E26"/>
    <mergeCell ref="C16:E16"/>
    <mergeCell ref="B15:E15"/>
    <mergeCell ref="B11:B13"/>
    <mergeCell ref="C28:E28"/>
    <mergeCell ref="C29:E29"/>
    <mergeCell ref="C30:E30"/>
    <mergeCell ref="C31:E31"/>
    <mergeCell ref="C32:E32"/>
    <mergeCell ref="C33:E33"/>
    <mergeCell ref="C46:E46"/>
    <mergeCell ref="C47:E47"/>
    <mergeCell ref="C48:E48"/>
    <mergeCell ref="C49:E49"/>
    <mergeCell ref="C40:E40"/>
    <mergeCell ref="C41:E41"/>
    <mergeCell ref="B44:E44"/>
    <mergeCell ref="C45:E45"/>
    <mergeCell ref="C34:E34"/>
    <mergeCell ref="C35:E35"/>
    <mergeCell ref="C36:E36"/>
    <mergeCell ref="C37:E37"/>
    <mergeCell ref="C38:E38"/>
    <mergeCell ref="C39:E39"/>
  </mergeCells>
  <hyperlinks>
    <hyperlink ref="C11" r:id="rId1" display="https://1pmp.azurewebsites.net/Extracts" xr:uid="{A22AF166-A232-4E3A-96C7-FFD6B0316EE8}"/>
    <hyperlink ref="C13" r:id="rId2"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66D7EF92-0935-4415-AAB0-F668310612A9}"/>
    <hyperlink ref="C12" r:id="rId3" display="https://dxcportal.sharepoint.com/sites/iwfmportal/Shared Documents/iWFM Training Documents/DXC University PPMC Security Roles Training/Introduction to LDSM.pdf?csf=1&amp;cid=868c0403-3599-494b-9e09-c47778dff7fe" xr:uid="{84203314-16B3-4302-A6A2-29626D33B2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C71E-5506-44D1-8112-8A3C264F9A42}">
  <dimension ref="A1:H71"/>
  <sheetViews>
    <sheetView workbookViewId="0">
      <selection activeCell="C24" sqref="C24"/>
    </sheetView>
  </sheetViews>
  <sheetFormatPr defaultRowHeight="15.75" x14ac:dyDescent="0.25"/>
  <cols>
    <col min="1" max="1" width="10.375" bestFit="1" customWidth="1"/>
    <col min="2" max="2" width="11.125" bestFit="1" customWidth="1"/>
    <col min="3" max="3" width="60.125" bestFit="1" customWidth="1"/>
    <col min="4" max="4" width="24.375" bestFit="1" customWidth="1"/>
    <col min="5" max="5" width="71.125" bestFit="1" customWidth="1"/>
    <col min="6" max="6" width="14.25" bestFit="1" customWidth="1"/>
    <col min="7" max="7" width="20.75" bestFit="1" customWidth="1"/>
    <col min="8" max="8" width="20.625" bestFit="1" customWidth="1"/>
  </cols>
  <sheetData>
    <row r="1" spans="1:8" x14ac:dyDescent="0.25">
      <c r="A1" s="22" t="s">
        <v>0</v>
      </c>
      <c r="B1" s="22" t="s">
        <v>1</v>
      </c>
      <c r="C1" s="22" t="s">
        <v>2</v>
      </c>
      <c r="D1" s="22" t="s">
        <v>3</v>
      </c>
      <c r="E1" s="22" t="s">
        <v>4</v>
      </c>
      <c r="F1" s="22" t="s">
        <v>5</v>
      </c>
      <c r="G1" s="22" t="s">
        <v>6</v>
      </c>
      <c r="H1" s="22" t="s">
        <v>815</v>
      </c>
    </row>
    <row r="2" spans="1:8" x14ac:dyDescent="0.25">
      <c r="A2" s="22" t="s">
        <v>7</v>
      </c>
      <c r="B2" s="22" t="s">
        <v>25</v>
      </c>
      <c r="C2" s="22" t="s">
        <v>26</v>
      </c>
      <c r="D2" s="22" t="s">
        <v>10</v>
      </c>
      <c r="E2" s="22" t="s">
        <v>11</v>
      </c>
      <c r="F2" s="22" t="s">
        <v>12</v>
      </c>
      <c r="G2" s="22" t="s">
        <v>21</v>
      </c>
      <c r="H2" s="22" t="s">
        <v>27</v>
      </c>
    </row>
    <row r="3" spans="1:8" x14ac:dyDescent="0.25">
      <c r="A3" s="22" t="s">
        <v>7</v>
      </c>
      <c r="B3" s="22" t="s">
        <v>8</v>
      </c>
      <c r="C3" s="22" t="s">
        <v>9</v>
      </c>
      <c r="D3" s="22" t="s">
        <v>10</v>
      </c>
      <c r="E3" s="22" t="s">
        <v>11</v>
      </c>
      <c r="F3" s="22" t="s">
        <v>12</v>
      </c>
      <c r="G3" s="22" t="s">
        <v>13</v>
      </c>
      <c r="H3" s="22" t="s">
        <v>14</v>
      </c>
    </row>
    <row r="4" spans="1:8" x14ac:dyDescent="0.25">
      <c r="A4" s="22" t="s">
        <v>33</v>
      </c>
      <c r="B4" s="22" t="s">
        <v>78</v>
      </c>
      <c r="C4" s="22" t="s">
        <v>79</v>
      </c>
      <c r="D4" s="22" t="s">
        <v>70</v>
      </c>
      <c r="E4" s="22" t="s">
        <v>71</v>
      </c>
      <c r="F4" s="22" t="s">
        <v>12</v>
      </c>
      <c r="G4" s="22" t="s">
        <v>13</v>
      </c>
      <c r="H4" s="22" t="s">
        <v>39</v>
      </c>
    </row>
    <row r="5" spans="1:8" x14ac:dyDescent="0.25">
      <c r="A5" s="22" t="s">
        <v>33</v>
      </c>
      <c r="B5" s="22" t="s">
        <v>80</v>
      </c>
      <c r="C5" s="22" t="s">
        <v>81</v>
      </c>
      <c r="D5" s="22" t="s">
        <v>70</v>
      </c>
      <c r="E5" s="22" t="s">
        <v>71</v>
      </c>
      <c r="F5" s="22" t="s">
        <v>12</v>
      </c>
      <c r="G5" s="22" t="s">
        <v>13</v>
      </c>
      <c r="H5" s="22" t="s">
        <v>39</v>
      </c>
    </row>
    <row r="6" spans="1:8" x14ac:dyDescent="0.25">
      <c r="A6" s="22" t="s">
        <v>33</v>
      </c>
      <c r="B6" s="22" t="s">
        <v>73</v>
      </c>
      <c r="C6" s="22" t="s">
        <v>74</v>
      </c>
      <c r="D6" s="22" t="s">
        <v>70</v>
      </c>
      <c r="E6" s="22" t="s">
        <v>72</v>
      </c>
      <c r="F6" s="22" t="s">
        <v>12</v>
      </c>
      <c r="G6" s="22" t="s">
        <v>13</v>
      </c>
      <c r="H6" s="22" t="s">
        <v>39</v>
      </c>
    </row>
    <row r="7" spans="1:8" x14ac:dyDescent="0.25">
      <c r="A7" s="22" t="s">
        <v>33</v>
      </c>
      <c r="B7" s="22" t="s">
        <v>75</v>
      </c>
      <c r="C7" s="22" t="s">
        <v>76</v>
      </c>
      <c r="D7" s="22" t="s">
        <v>70</v>
      </c>
      <c r="E7" s="22" t="s">
        <v>77</v>
      </c>
      <c r="F7" s="22" t="s">
        <v>12</v>
      </c>
      <c r="G7" s="22" t="s">
        <v>13</v>
      </c>
      <c r="H7" s="22" t="s">
        <v>39</v>
      </c>
    </row>
    <row r="8" spans="1:8" x14ac:dyDescent="0.25">
      <c r="A8" s="22" t="s">
        <v>33</v>
      </c>
      <c r="B8" s="22" t="s">
        <v>82</v>
      </c>
      <c r="C8" s="22" t="s">
        <v>83</v>
      </c>
      <c r="D8" s="22" t="s">
        <v>70</v>
      </c>
      <c r="E8" s="22" t="s">
        <v>71</v>
      </c>
      <c r="F8" s="22" t="s">
        <v>12</v>
      </c>
      <c r="G8" s="22" t="s">
        <v>13</v>
      </c>
      <c r="H8" s="22" t="s">
        <v>39</v>
      </c>
    </row>
    <row r="9" spans="1:8" x14ac:dyDescent="0.25">
      <c r="A9" s="22" t="s">
        <v>33</v>
      </c>
      <c r="B9" s="22" t="s">
        <v>108</v>
      </c>
      <c r="C9" s="22" t="s">
        <v>109</v>
      </c>
      <c r="D9" s="22" t="s">
        <v>70</v>
      </c>
      <c r="E9" s="22" t="s">
        <v>71</v>
      </c>
      <c r="F9" s="22" t="s">
        <v>12</v>
      </c>
      <c r="G9" s="22" t="s">
        <v>13</v>
      </c>
      <c r="H9" s="22" t="s">
        <v>110</v>
      </c>
    </row>
    <row r="10" spans="1:8" x14ac:dyDescent="0.25">
      <c r="A10" s="22" t="s">
        <v>33</v>
      </c>
      <c r="B10" s="22" t="s">
        <v>801</v>
      </c>
      <c r="C10" s="22" t="s">
        <v>816</v>
      </c>
      <c r="D10" s="22" t="s">
        <v>70</v>
      </c>
      <c r="E10" s="22" t="s">
        <v>71</v>
      </c>
      <c r="F10" s="22" t="s">
        <v>12</v>
      </c>
      <c r="G10" s="22" t="s">
        <v>13</v>
      </c>
      <c r="H10" s="22" t="s">
        <v>817</v>
      </c>
    </row>
    <row r="11" spans="1:8" x14ac:dyDescent="0.25">
      <c r="A11" s="22" t="s">
        <v>33</v>
      </c>
      <c r="B11" s="22" t="s">
        <v>84</v>
      </c>
      <c r="C11" s="22" t="s">
        <v>85</v>
      </c>
      <c r="D11" s="22" t="s">
        <v>70</v>
      </c>
      <c r="E11" s="22" t="s">
        <v>71</v>
      </c>
      <c r="F11" s="22" t="s">
        <v>12</v>
      </c>
      <c r="G11" s="22" t="s">
        <v>13</v>
      </c>
      <c r="H11" s="22" t="s">
        <v>39</v>
      </c>
    </row>
    <row r="12" spans="1:8" x14ac:dyDescent="0.25">
      <c r="A12" s="22" t="s">
        <v>33</v>
      </c>
      <c r="B12" s="22" t="s">
        <v>86</v>
      </c>
      <c r="C12" s="22" t="s">
        <v>87</v>
      </c>
      <c r="D12" s="22" t="s">
        <v>70</v>
      </c>
      <c r="E12" s="22" t="s">
        <v>71</v>
      </c>
      <c r="F12" s="22" t="s">
        <v>12</v>
      </c>
      <c r="G12" s="22" t="s">
        <v>13</v>
      </c>
      <c r="H12" s="22" t="s">
        <v>88</v>
      </c>
    </row>
    <row r="13" spans="1:8" x14ac:dyDescent="0.25">
      <c r="A13" s="22" t="s">
        <v>33</v>
      </c>
      <c r="B13" s="22" t="s">
        <v>93</v>
      </c>
      <c r="C13" s="22" t="s">
        <v>94</v>
      </c>
      <c r="D13" s="22" t="s">
        <v>91</v>
      </c>
      <c r="E13" s="22" t="s">
        <v>71</v>
      </c>
      <c r="F13" s="22" t="s">
        <v>12</v>
      </c>
      <c r="G13" s="22" t="s">
        <v>13</v>
      </c>
      <c r="H13" s="22" t="s">
        <v>95</v>
      </c>
    </row>
    <row r="14" spans="1:8" x14ac:dyDescent="0.25">
      <c r="A14" s="22" t="s">
        <v>33</v>
      </c>
      <c r="B14" s="22" t="s">
        <v>89</v>
      </c>
      <c r="C14" s="22" t="s">
        <v>90</v>
      </c>
      <c r="D14" s="22" t="s">
        <v>91</v>
      </c>
      <c r="E14" s="22" t="s">
        <v>92</v>
      </c>
      <c r="F14" s="22" t="s">
        <v>12</v>
      </c>
      <c r="G14" s="22" t="s">
        <v>13</v>
      </c>
      <c r="H14" s="22" t="s">
        <v>39</v>
      </c>
    </row>
    <row r="15" spans="1:8" x14ac:dyDescent="0.25">
      <c r="A15" s="22" t="s">
        <v>33</v>
      </c>
      <c r="B15" s="22" t="s">
        <v>44</v>
      </c>
      <c r="C15" s="22" t="s">
        <v>45</v>
      </c>
      <c r="D15" s="22" t="s">
        <v>34</v>
      </c>
      <c r="E15" s="22" t="s">
        <v>35</v>
      </c>
      <c r="F15" s="22" t="s">
        <v>12</v>
      </c>
      <c r="G15" s="22" t="s">
        <v>21</v>
      </c>
      <c r="H15" s="22" t="s">
        <v>46</v>
      </c>
    </row>
    <row r="16" spans="1:8" x14ac:dyDescent="0.25">
      <c r="A16" s="22" t="s">
        <v>33</v>
      </c>
      <c r="B16" s="22" t="s">
        <v>229</v>
      </c>
      <c r="C16" s="22" t="s">
        <v>230</v>
      </c>
      <c r="D16" s="22" t="s">
        <v>231</v>
      </c>
      <c r="E16" s="22" t="s">
        <v>232</v>
      </c>
      <c r="F16" s="22" t="s">
        <v>12</v>
      </c>
      <c r="G16" s="22" t="s">
        <v>13</v>
      </c>
      <c r="H16" s="22" t="s">
        <v>233</v>
      </c>
    </row>
    <row r="17" spans="1:8" x14ac:dyDescent="0.25">
      <c r="A17" s="22" t="s">
        <v>7</v>
      </c>
      <c r="B17" s="22" t="s">
        <v>22</v>
      </c>
      <c r="C17" s="22" t="s">
        <v>23</v>
      </c>
      <c r="D17" s="22" t="s">
        <v>20</v>
      </c>
      <c r="E17" s="22" t="s">
        <v>818</v>
      </c>
      <c r="F17" s="22" t="s">
        <v>12</v>
      </c>
      <c r="G17" s="22" t="s">
        <v>21</v>
      </c>
      <c r="H17" s="22" t="s">
        <v>24</v>
      </c>
    </row>
    <row r="18" spans="1:8" x14ac:dyDescent="0.25">
      <c r="A18" s="22" t="s">
        <v>33</v>
      </c>
      <c r="B18" s="22" t="s">
        <v>159</v>
      </c>
      <c r="C18" s="22" t="s">
        <v>160</v>
      </c>
      <c r="D18" s="22" t="s">
        <v>121</v>
      </c>
      <c r="E18" s="22" t="s">
        <v>66</v>
      </c>
      <c r="F18" s="22" t="s">
        <v>12</v>
      </c>
      <c r="G18" s="22" t="s">
        <v>21</v>
      </c>
      <c r="H18" s="22" t="s">
        <v>36</v>
      </c>
    </row>
    <row r="19" spans="1:8" x14ac:dyDescent="0.25">
      <c r="A19" s="22" t="s">
        <v>33</v>
      </c>
      <c r="B19" s="22" t="s">
        <v>153</v>
      </c>
      <c r="C19" s="22" t="s">
        <v>154</v>
      </c>
      <c r="D19" s="22" t="s">
        <v>121</v>
      </c>
      <c r="E19" s="22" t="s">
        <v>66</v>
      </c>
      <c r="F19" s="22" t="s">
        <v>12</v>
      </c>
      <c r="G19" s="22" t="s">
        <v>21</v>
      </c>
      <c r="H19" s="22" t="s">
        <v>36</v>
      </c>
    </row>
    <row r="20" spans="1:8" x14ac:dyDescent="0.25">
      <c r="A20" s="22" t="s">
        <v>33</v>
      </c>
      <c r="B20" s="22" t="s">
        <v>166</v>
      </c>
      <c r="C20" s="22" t="s">
        <v>167</v>
      </c>
      <c r="D20" s="22" t="s">
        <v>121</v>
      </c>
      <c r="E20" s="22" t="s">
        <v>66</v>
      </c>
      <c r="F20" s="22" t="s">
        <v>12</v>
      </c>
      <c r="G20" s="22" t="s">
        <v>21</v>
      </c>
      <c r="H20" s="22" t="s">
        <v>168</v>
      </c>
    </row>
    <row r="21" spans="1:8" x14ac:dyDescent="0.25">
      <c r="A21" s="22" t="s">
        <v>33</v>
      </c>
      <c r="B21" s="22" t="s">
        <v>161</v>
      </c>
      <c r="C21" s="22" t="s">
        <v>162</v>
      </c>
      <c r="D21" s="22" t="s">
        <v>121</v>
      </c>
      <c r="E21" s="22" t="s">
        <v>66</v>
      </c>
      <c r="F21" s="22" t="s">
        <v>12</v>
      </c>
      <c r="G21" s="22" t="s">
        <v>21</v>
      </c>
      <c r="H21" s="22" t="s">
        <v>36</v>
      </c>
    </row>
    <row r="22" spans="1:8" x14ac:dyDescent="0.25">
      <c r="A22" s="22" t="s">
        <v>33</v>
      </c>
      <c r="B22" s="22" t="s">
        <v>155</v>
      </c>
      <c r="C22" s="22" t="s">
        <v>156</v>
      </c>
      <c r="D22" s="22" t="s">
        <v>121</v>
      </c>
      <c r="E22" s="22" t="s">
        <v>66</v>
      </c>
      <c r="F22" s="22" t="s">
        <v>12</v>
      </c>
      <c r="G22" s="22" t="s">
        <v>21</v>
      </c>
      <c r="H22" s="22" t="s">
        <v>36</v>
      </c>
    </row>
    <row r="23" spans="1:8" x14ac:dyDescent="0.25">
      <c r="A23" s="22" t="s">
        <v>33</v>
      </c>
      <c r="B23" s="22" t="s">
        <v>163</v>
      </c>
      <c r="C23" s="22" t="s">
        <v>164</v>
      </c>
      <c r="D23" s="22" t="s">
        <v>121</v>
      </c>
      <c r="E23" s="22" t="s">
        <v>66</v>
      </c>
      <c r="F23" s="22" t="s">
        <v>12</v>
      </c>
      <c r="G23" s="22" t="s">
        <v>21</v>
      </c>
      <c r="H23" s="22" t="s">
        <v>165</v>
      </c>
    </row>
    <row r="24" spans="1:8" x14ac:dyDescent="0.25">
      <c r="A24" s="22" t="s">
        <v>33</v>
      </c>
      <c r="B24" s="22" t="s">
        <v>122</v>
      </c>
      <c r="C24" s="22" t="s">
        <v>123</v>
      </c>
      <c r="D24" s="22" t="s">
        <v>121</v>
      </c>
      <c r="E24" s="22" t="s">
        <v>124</v>
      </c>
      <c r="F24" s="22" t="s">
        <v>12</v>
      </c>
      <c r="G24" s="22" t="s">
        <v>13</v>
      </c>
      <c r="H24" s="22" t="s">
        <v>36</v>
      </c>
    </row>
    <row r="25" spans="1:8" x14ac:dyDescent="0.25">
      <c r="A25" s="22" t="s">
        <v>33</v>
      </c>
      <c r="B25" s="22" t="s">
        <v>157</v>
      </c>
      <c r="C25" s="22" t="s">
        <v>158</v>
      </c>
      <c r="D25" s="22" t="s">
        <v>121</v>
      </c>
      <c r="E25" s="22" t="s">
        <v>66</v>
      </c>
      <c r="F25" s="22" t="s">
        <v>12</v>
      </c>
      <c r="G25" s="22" t="s">
        <v>21</v>
      </c>
      <c r="H25" s="22" t="s">
        <v>36</v>
      </c>
    </row>
    <row r="26" spans="1:8" x14ac:dyDescent="0.25">
      <c r="A26" s="22" t="s">
        <v>33</v>
      </c>
      <c r="B26" s="22" t="s">
        <v>185</v>
      </c>
      <c r="C26" s="22" t="s">
        <v>186</v>
      </c>
      <c r="D26" s="22" t="s">
        <v>125</v>
      </c>
      <c r="E26" s="22" t="s">
        <v>187</v>
      </c>
      <c r="F26" s="22" t="s">
        <v>12</v>
      </c>
      <c r="G26" s="22" t="s">
        <v>21</v>
      </c>
      <c r="H26" s="22" t="s">
        <v>188</v>
      </c>
    </row>
    <row r="27" spans="1:8" x14ac:dyDescent="0.25">
      <c r="A27" s="22" t="s">
        <v>33</v>
      </c>
      <c r="B27" s="22" t="s">
        <v>169</v>
      </c>
      <c r="C27" s="22" t="s">
        <v>170</v>
      </c>
      <c r="D27" s="22" t="s">
        <v>125</v>
      </c>
      <c r="E27" s="22" t="s">
        <v>126</v>
      </c>
      <c r="F27" s="22" t="s">
        <v>12</v>
      </c>
      <c r="G27" s="22" t="s">
        <v>21</v>
      </c>
      <c r="H27" s="22" t="s">
        <v>36</v>
      </c>
    </row>
    <row r="28" spans="1:8" x14ac:dyDescent="0.25">
      <c r="A28" s="22" t="s">
        <v>33</v>
      </c>
      <c r="B28" s="22" t="s">
        <v>181</v>
      </c>
      <c r="C28" s="22" t="s">
        <v>182</v>
      </c>
      <c r="D28" s="22" t="s">
        <v>125</v>
      </c>
      <c r="E28" s="22" t="s">
        <v>183</v>
      </c>
      <c r="F28" s="22" t="s">
        <v>12</v>
      </c>
      <c r="G28" s="22" t="s">
        <v>21</v>
      </c>
      <c r="H28" s="22" t="s">
        <v>184</v>
      </c>
    </row>
    <row r="29" spans="1:8" x14ac:dyDescent="0.25">
      <c r="A29" s="22" t="s">
        <v>33</v>
      </c>
      <c r="B29" s="22" t="s">
        <v>173</v>
      </c>
      <c r="C29" s="22" t="s">
        <v>174</v>
      </c>
      <c r="D29" s="22" t="s">
        <v>125</v>
      </c>
      <c r="E29" s="22" t="s">
        <v>175</v>
      </c>
      <c r="F29" s="22" t="s">
        <v>12</v>
      </c>
      <c r="G29" s="22" t="s">
        <v>21</v>
      </c>
      <c r="H29" s="22" t="s">
        <v>176</v>
      </c>
    </row>
    <row r="30" spans="1:8" x14ac:dyDescent="0.25">
      <c r="A30" s="22" t="s">
        <v>33</v>
      </c>
      <c r="B30" s="22" t="s">
        <v>171</v>
      </c>
      <c r="C30" s="22" t="s">
        <v>172</v>
      </c>
      <c r="D30" s="22" t="s">
        <v>125</v>
      </c>
      <c r="E30" s="22" t="s">
        <v>126</v>
      </c>
      <c r="F30" s="22" t="s">
        <v>12</v>
      </c>
      <c r="G30" s="22" t="s">
        <v>21</v>
      </c>
      <c r="H30" s="22" t="s">
        <v>36</v>
      </c>
    </row>
    <row r="31" spans="1:8" x14ac:dyDescent="0.25">
      <c r="A31" s="22" t="s">
        <v>33</v>
      </c>
      <c r="B31" s="22" t="s">
        <v>177</v>
      </c>
      <c r="C31" s="22" t="s">
        <v>178</v>
      </c>
      <c r="D31" s="22" t="s">
        <v>125</v>
      </c>
      <c r="E31" s="22" t="s">
        <v>179</v>
      </c>
      <c r="F31" s="22" t="s">
        <v>12</v>
      </c>
      <c r="G31" s="22" t="s">
        <v>21</v>
      </c>
      <c r="H31" s="22" t="s">
        <v>180</v>
      </c>
    </row>
    <row r="32" spans="1:8" x14ac:dyDescent="0.25">
      <c r="A32" s="22" t="s">
        <v>7</v>
      </c>
      <c r="B32" s="22" t="s">
        <v>52</v>
      </c>
      <c r="C32" s="22" t="s">
        <v>53</v>
      </c>
      <c r="D32" s="22" t="s">
        <v>51</v>
      </c>
      <c r="E32" s="22" t="s">
        <v>54</v>
      </c>
      <c r="F32" s="22" t="s">
        <v>12</v>
      </c>
      <c r="G32" s="22" t="s">
        <v>13</v>
      </c>
      <c r="H32" s="22" t="s">
        <v>55</v>
      </c>
    </row>
    <row r="33" spans="1:8" x14ac:dyDescent="0.25">
      <c r="A33" s="22" t="s">
        <v>225</v>
      </c>
      <c r="B33" s="22" t="s">
        <v>226</v>
      </c>
      <c r="C33" s="22" t="s">
        <v>227</v>
      </c>
      <c r="D33" s="22" t="s">
        <v>56</v>
      </c>
      <c r="E33" s="22" t="s">
        <v>228</v>
      </c>
      <c r="F33" s="22" t="s">
        <v>12</v>
      </c>
      <c r="G33" s="22" t="s">
        <v>13</v>
      </c>
      <c r="H33" s="22" t="s">
        <v>819</v>
      </c>
    </row>
    <row r="34" spans="1:8" x14ac:dyDescent="0.25">
      <c r="A34" s="22" t="s">
        <v>33</v>
      </c>
      <c r="B34" s="22" t="s">
        <v>68</v>
      </c>
      <c r="C34" s="22" t="s">
        <v>69</v>
      </c>
      <c r="D34" s="22" t="s">
        <v>63</v>
      </c>
      <c r="E34" s="22" t="s">
        <v>64</v>
      </c>
      <c r="F34" s="22" t="s">
        <v>12</v>
      </c>
      <c r="G34" s="22" t="s">
        <v>13</v>
      </c>
      <c r="H34" s="22" t="s">
        <v>36</v>
      </c>
    </row>
    <row r="35" spans="1:8" x14ac:dyDescent="0.25">
      <c r="A35" s="22" t="s">
        <v>7</v>
      </c>
      <c r="B35" s="22" t="s">
        <v>16</v>
      </c>
      <c r="C35" s="22" t="s">
        <v>17</v>
      </c>
      <c r="D35" s="22" t="s">
        <v>18</v>
      </c>
      <c r="E35" s="22" t="s">
        <v>19</v>
      </c>
      <c r="F35" s="22" t="s">
        <v>12</v>
      </c>
      <c r="G35" s="22" t="s">
        <v>13</v>
      </c>
      <c r="H35" s="22" t="s">
        <v>15</v>
      </c>
    </row>
    <row r="36" spans="1:8" x14ac:dyDescent="0.25">
      <c r="A36" s="22" t="s">
        <v>33</v>
      </c>
      <c r="B36" s="22" t="s">
        <v>133</v>
      </c>
      <c r="C36" s="22" t="s">
        <v>134</v>
      </c>
      <c r="D36" s="22" t="s">
        <v>59</v>
      </c>
      <c r="E36" s="22" t="s">
        <v>135</v>
      </c>
      <c r="F36" s="22" t="s">
        <v>12</v>
      </c>
      <c r="G36" s="22" t="s">
        <v>13</v>
      </c>
      <c r="H36" s="22" t="s">
        <v>136</v>
      </c>
    </row>
    <row r="37" spans="1:8" x14ac:dyDescent="0.25">
      <c r="A37" s="22" t="s">
        <v>33</v>
      </c>
      <c r="B37" s="22" t="s">
        <v>192</v>
      </c>
      <c r="C37" s="22" t="s">
        <v>193</v>
      </c>
      <c r="D37" s="22" t="s">
        <v>59</v>
      </c>
      <c r="E37" s="22" t="s">
        <v>194</v>
      </c>
      <c r="F37" s="22" t="s">
        <v>12</v>
      </c>
      <c r="G37" s="22" t="s">
        <v>21</v>
      </c>
      <c r="H37" s="22" t="s">
        <v>195</v>
      </c>
    </row>
    <row r="38" spans="1:8" x14ac:dyDescent="0.25">
      <c r="A38" s="22" t="s">
        <v>33</v>
      </c>
      <c r="B38" s="22" t="s">
        <v>137</v>
      </c>
      <c r="C38" s="22" t="s">
        <v>138</v>
      </c>
      <c r="D38" s="22" t="s">
        <v>59</v>
      </c>
      <c r="E38" s="22" t="s">
        <v>139</v>
      </c>
      <c r="F38" s="22" t="s">
        <v>12</v>
      </c>
      <c r="G38" s="22" t="s">
        <v>13</v>
      </c>
      <c r="H38" s="22" t="s">
        <v>140</v>
      </c>
    </row>
    <row r="39" spans="1:8" x14ac:dyDescent="0.25">
      <c r="A39" s="22" t="s">
        <v>33</v>
      </c>
      <c r="B39" s="22" t="s">
        <v>130</v>
      </c>
      <c r="C39" s="22" t="s">
        <v>131</v>
      </c>
      <c r="D39" s="22" t="s">
        <v>59</v>
      </c>
      <c r="E39" s="22" t="s">
        <v>132</v>
      </c>
      <c r="F39" s="22" t="s">
        <v>12</v>
      </c>
      <c r="G39" s="22" t="s">
        <v>13</v>
      </c>
      <c r="H39" s="22" t="s">
        <v>36</v>
      </c>
    </row>
    <row r="40" spans="1:8" x14ac:dyDescent="0.25">
      <c r="A40" s="22" t="s">
        <v>33</v>
      </c>
      <c r="B40" s="22" t="s">
        <v>189</v>
      </c>
      <c r="C40" s="22" t="s">
        <v>190</v>
      </c>
      <c r="D40" s="22" t="s">
        <v>59</v>
      </c>
      <c r="E40" s="22" t="s">
        <v>820</v>
      </c>
      <c r="F40" s="22" t="s">
        <v>12</v>
      </c>
      <c r="G40" s="22" t="s">
        <v>21</v>
      </c>
      <c r="H40" s="22" t="s">
        <v>191</v>
      </c>
    </row>
    <row r="41" spans="1:8" x14ac:dyDescent="0.25">
      <c r="A41" s="22" t="s">
        <v>33</v>
      </c>
      <c r="B41" s="22" t="s">
        <v>690</v>
      </c>
      <c r="C41" s="22" t="s">
        <v>691</v>
      </c>
      <c r="D41" s="22" t="s">
        <v>59</v>
      </c>
      <c r="E41" s="22" t="s">
        <v>135</v>
      </c>
      <c r="F41" s="22" t="s">
        <v>12</v>
      </c>
      <c r="G41" s="22" t="s">
        <v>13</v>
      </c>
      <c r="H41" s="22" t="s">
        <v>110</v>
      </c>
    </row>
    <row r="42" spans="1:8" x14ac:dyDescent="0.25">
      <c r="A42" s="22" t="s">
        <v>33</v>
      </c>
      <c r="B42" s="22" t="s">
        <v>127</v>
      </c>
      <c r="C42" s="22" t="s">
        <v>128</v>
      </c>
      <c r="D42" s="22" t="s">
        <v>59</v>
      </c>
      <c r="E42" s="22" t="s">
        <v>129</v>
      </c>
      <c r="F42" s="22" t="s">
        <v>12</v>
      </c>
      <c r="G42" s="22" t="s">
        <v>13</v>
      </c>
      <c r="H42" s="22" t="s">
        <v>36</v>
      </c>
    </row>
    <row r="43" spans="1:8" x14ac:dyDescent="0.25">
      <c r="A43" s="22" t="s">
        <v>33</v>
      </c>
      <c r="B43" s="22" t="s">
        <v>116</v>
      </c>
      <c r="C43" s="22" t="s">
        <v>117</v>
      </c>
      <c r="D43" s="22" t="s">
        <v>59</v>
      </c>
      <c r="E43" s="22" t="s">
        <v>118</v>
      </c>
      <c r="F43" s="22" t="s">
        <v>12</v>
      </c>
      <c r="G43" s="22" t="s">
        <v>13</v>
      </c>
      <c r="H43" s="22" t="s">
        <v>39</v>
      </c>
    </row>
    <row r="44" spans="1:8" x14ac:dyDescent="0.25">
      <c r="A44" s="22" t="s">
        <v>33</v>
      </c>
      <c r="B44" s="22" t="s">
        <v>40</v>
      </c>
      <c r="C44" s="22" t="s">
        <v>41</v>
      </c>
      <c r="D44" s="22" t="s">
        <v>37</v>
      </c>
      <c r="E44" s="22" t="s">
        <v>38</v>
      </c>
      <c r="F44" s="22" t="s">
        <v>12</v>
      </c>
      <c r="G44" s="22" t="s">
        <v>13</v>
      </c>
      <c r="H44" s="22" t="s">
        <v>36</v>
      </c>
    </row>
    <row r="45" spans="1:8" x14ac:dyDescent="0.25">
      <c r="A45" s="22" t="s">
        <v>33</v>
      </c>
      <c r="B45" s="22" t="s">
        <v>47</v>
      </c>
      <c r="C45" s="22" t="s">
        <v>48</v>
      </c>
      <c r="D45" s="22" t="s">
        <v>37</v>
      </c>
      <c r="E45" s="22" t="s">
        <v>49</v>
      </c>
      <c r="F45" s="22" t="s">
        <v>12</v>
      </c>
      <c r="G45" s="22" t="s">
        <v>21</v>
      </c>
      <c r="H45" s="22" t="s">
        <v>50</v>
      </c>
    </row>
    <row r="46" spans="1:8" x14ac:dyDescent="0.25">
      <c r="A46" s="22" t="s">
        <v>33</v>
      </c>
      <c r="B46" s="22" t="s">
        <v>42</v>
      </c>
      <c r="C46" s="22" t="s">
        <v>43</v>
      </c>
      <c r="D46" s="22" t="s">
        <v>37</v>
      </c>
      <c r="E46" s="22" t="s">
        <v>38</v>
      </c>
      <c r="F46" s="22" t="s">
        <v>12</v>
      </c>
      <c r="G46" s="22" t="s">
        <v>13</v>
      </c>
      <c r="H46" s="22" t="s">
        <v>36</v>
      </c>
    </row>
    <row r="47" spans="1:8" x14ac:dyDescent="0.25">
      <c r="A47" s="22" t="s">
        <v>33</v>
      </c>
      <c r="B47" s="22" t="s">
        <v>103</v>
      </c>
      <c r="C47" s="22" t="s">
        <v>104</v>
      </c>
      <c r="D47" s="22" t="s">
        <v>98</v>
      </c>
      <c r="E47" s="22" t="s">
        <v>65</v>
      </c>
      <c r="F47" s="22" t="s">
        <v>12</v>
      </c>
      <c r="G47" s="22" t="s">
        <v>13</v>
      </c>
      <c r="H47" s="22" t="s">
        <v>39</v>
      </c>
    </row>
    <row r="48" spans="1:8" x14ac:dyDescent="0.25">
      <c r="A48" s="22" t="s">
        <v>33</v>
      </c>
      <c r="B48" s="22" t="s">
        <v>101</v>
      </c>
      <c r="C48" s="22" t="s">
        <v>102</v>
      </c>
      <c r="D48" s="22" t="s">
        <v>98</v>
      </c>
      <c r="E48" s="22" t="s">
        <v>65</v>
      </c>
      <c r="F48" s="22" t="s">
        <v>12</v>
      </c>
      <c r="G48" s="22" t="s">
        <v>13</v>
      </c>
      <c r="H48" s="22" t="s">
        <v>39</v>
      </c>
    </row>
    <row r="49" spans="1:8" x14ac:dyDescent="0.25">
      <c r="A49" s="22" t="s">
        <v>33</v>
      </c>
      <c r="B49" s="22" t="s">
        <v>99</v>
      </c>
      <c r="C49" s="22" t="s">
        <v>100</v>
      </c>
      <c r="D49" s="22" t="s">
        <v>98</v>
      </c>
      <c r="E49" s="22" t="s">
        <v>65</v>
      </c>
      <c r="F49" s="22" t="s">
        <v>12</v>
      </c>
      <c r="G49" s="22" t="s">
        <v>13</v>
      </c>
      <c r="H49" s="22" t="s">
        <v>39</v>
      </c>
    </row>
    <row r="50" spans="1:8" x14ac:dyDescent="0.25">
      <c r="A50" s="22" t="s">
        <v>33</v>
      </c>
      <c r="B50" s="22" t="s">
        <v>96</v>
      </c>
      <c r="C50" s="22" t="s">
        <v>97</v>
      </c>
      <c r="D50" s="22" t="s">
        <v>98</v>
      </c>
      <c r="E50" s="22" t="s">
        <v>65</v>
      </c>
      <c r="F50" s="22" t="s">
        <v>12</v>
      </c>
      <c r="G50" s="22" t="s">
        <v>13</v>
      </c>
      <c r="H50" s="22" t="s">
        <v>39</v>
      </c>
    </row>
    <row r="51" spans="1:8" x14ac:dyDescent="0.25">
      <c r="A51" s="22" t="s">
        <v>33</v>
      </c>
      <c r="B51" s="22" t="s">
        <v>105</v>
      </c>
      <c r="C51" s="22" t="s">
        <v>106</v>
      </c>
      <c r="D51" s="22" t="s">
        <v>98</v>
      </c>
      <c r="E51" s="22" t="s">
        <v>65</v>
      </c>
      <c r="F51" s="22" t="s">
        <v>12</v>
      </c>
      <c r="G51" s="22" t="s">
        <v>13</v>
      </c>
      <c r="H51" s="22" t="s">
        <v>107</v>
      </c>
    </row>
    <row r="52" spans="1:8" x14ac:dyDescent="0.25">
      <c r="A52" s="22" t="s">
        <v>33</v>
      </c>
      <c r="B52" s="22" t="s">
        <v>206</v>
      </c>
      <c r="C52" s="22" t="s">
        <v>207</v>
      </c>
      <c r="D52" s="22" t="s">
        <v>57</v>
      </c>
      <c r="E52" s="22" t="s">
        <v>198</v>
      </c>
      <c r="F52" s="22" t="s">
        <v>12</v>
      </c>
      <c r="G52" s="22" t="s">
        <v>21</v>
      </c>
      <c r="H52" s="22" t="s">
        <v>208</v>
      </c>
    </row>
    <row r="53" spans="1:8" x14ac:dyDescent="0.25">
      <c r="A53" s="22" t="s">
        <v>33</v>
      </c>
      <c r="B53" s="22" t="s">
        <v>199</v>
      </c>
      <c r="C53" s="22" t="s">
        <v>200</v>
      </c>
      <c r="D53" s="22" t="s">
        <v>57</v>
      </c>
      <c r="E53" s="22" t="s">
        <v>198</v>
      </c>
      <c r="F53" s="22" t="s">
        <v>12</v>
      </c>
      <c r="G53" s="22" t="s">
        <v>21</v>
      </c>
      <c r="H53" s="22" t="s">
        <v>36</v>
      </c>
    </row>
    <row r="54" spans="1:8" x14ac:dyDescent="0.25">
      <c r="A54" s="22" t="s">
        <v>33</v>
      </c>
      <c r="B54" s="22" t="s">
        <v>201</v>
      </c>
      <c r="C54" s="22" t="s">
        <v>202</v>
      </c>
      <c r="D54" s="22" t="s">
        <v>57</v>
      </c>
      <c r="E54" s="22" t="s">
        <v>198</v>
      </c>
      <c r="F54" s="22" t="s">
        <v>12</v>
      </c>
      <c r="G54" s="22" t="s">
        <v>21</v>
      </c>
      <c r="H54" s="22" t="s">
        <v>36</v>
      </c>
    </row>
    <row r="55" spans="1:8" x14ac:dyDescent="0.25">
      <c r="A55" s="22" t="s">
        <v>33</v>
      </c>
      <c r="B55" s="22" t="s">
        <v>203</v>
      </c>
      <c r="C55" s="22" t="s">
        <v>204</v>
      </c>
      <c r="D55" s="22" t="s">
        <v>57</v>
      </c>
      <c r="E55" s="22" t="s">
        <v>198</v>
      </c>
      <c r="F55" s="22" t="s">
        <v>12</v>
      </c>
      <c r="G55" s="22" t="s">
        <v>21</v>
      </c>
      <c r="H55" s="22" t="s">
        <v>205</v>
      </c>
    </row>
    <row r="56" spans="1:8" x14ac:dyDescent="0.25">
      <c r="A56" s="22" t="s">
        <v>33</v>
      </c>
      <c r="B56" s="22" t="s">
        <v>212</v>
      </c>
      <c r="C56" s="22" t="s">
        <v>213</v>
      </c>
      <c r="D56" s="22" t="s">
        <v>57</v>
      </c>
      <c r="E56" s="22" t="s">
        <v>198</v>
      </c>
      <c r="F56" s="22" t="s">
        <v>12</v>
      </c>
      <c r="G56" s="22" t="s">
        <v>21</v>
      </c>
      <c r="H56" s="22" t="s">
        <v>214</v>
      </c>
    </row>
    <row r="57" spans="1:8" x14ac:dyDescent="0.25">
      <c r="A57" s="22" t="s">
        <v>33</v>
      </c>
      <c r="B57" s="22" t="s">
        <v>209</v>
      </c>
      <c r="C57" s="22" t="s">
        <v>210</v>
      </c>
      <c r="D57" s="22" t="s">
        <v>57</v>
      </c>
      <c r="E57" s="22" t="s">
        <v>198</v>
      </c>
      <c r="F57" s="22" t="s">
        <v>12</v>
      </c>
      <c r="G57" s="22" t="s">
        <v>21</v>
      </c>
      <c r="H57" s="22" t="s">
        <v>211</v>
      </c>
    </row>
    <row r="58" spans="1:8" x14ac:dyDescent="0.25">
      <c r="A58" s="22" t="s">
        <v>33</v>
      </c>
      <c r="B58" s="22" t="s">
        <v>196</v>
      </c>
      <c r="C58" s="22" t="s">
        <v>197</v>
      </c>
      <c r="D58" s="22" t="s">
        <v>57</v>
      </c>
      <c r="E58" s="22" t="s">
        <v>198</v>
      </c>
      <c r="F58" s="22" t="s">
        <v>12</v>
      </c>
      <c r="G58" s="22" t="s">
        <v>21</v>
      </c>
      <c r="H58" s="22" t="s">
        <v>36</v>
      </c>
    </row>
    <row r="59" spans="1:8" x14ac:dyDescent="0.25">
      <c r="A59" s="22" t="s">
        <v>33</v>
      </c>
      <c r="B59" s="22" t="s">
        <v>141</v>
      </c>
      <c r="C59" s="22" t="s">
        <v>142</v>
      </c>
      <c r="D59" s="22" t="s">
        <v>57</v>
      </c>
      <c r="E59" s="22" t="s">
        <v>143</v>
      </c>
      <c r="F59" s="22" t="s">
        <v>12</v>
      </c>
      <c r="G59" s="22" t="s">
        <v>13</v>
      </c>
      <c r="H59" s="22" t="s">
        <v>36</v>
      </c>
    </row>
    <row r="60" spans="1:8" x14ac:dyDescent="0.25">
      <c r="A60" s="22" t="s">
        <v>33</v>
      </c>
      <c r="B60" s="22" t="s">
        <v>234</v>
      </c>
      <c r="C60" s="22" t="s">
        <v>235</v>
      </c>
      <c r="D60" s="22" t="s">
        <v>57</v>
      </c>
      <c r="E60" s="22" t="s">
        <v>236</v>
      </c>
      <c r="F60" s="22" t="s">
        <v>12</v>
      </c>
      <c r="G60" s="22" t="s">
        <v>13</v>
      </c>
      <c r="H60" s="22" t="s">
        <v>237</v>
      </c>
    </row>
    <row r="61" spans="1:8" x14ac:dyDescent="0.25">
      <c r="A61" s="22" t="s">
        <v>33</v>
      </c>
      <c r="B61" s="22" t="s">
        <v>821</v>
      </c>
      <c r="C61" s="22" t="s">
        <v>822</v>
      </c>
      <c r="D61" s="22" t="s">
        <v>57</v>
      </c>
      <c r="E61" s="22" t="s">
        <v>66</v>
      </c>
      <c r="F61" s="22" t="s">
        <v>12</v>
      </c>
      <c r="G61" s="22" t="s">
        <v>13</v>
      </c>
      <c r="H61" s="22" t="s">
        <v>67</v>
      </c>
    </row>
    <row r="62" spans="1:8" x14ac:dyDescent="0.25">
      <c r="A62" s="22" t="s">
        <v>33</v>
      </c>
      <c r="B62" s="22" t="s">
        <v>119</v>
      </c>
      <c r="C62" s="22" t="s">
        <v>120</v>
      </c>
      <c r="D62" s="22" t="s">
        <v>57</v>
      </c>
      <c r="E62" s="22" t="s">
        <v>66</v>
      </c>
      <c r="F62" s="22" t="s">
        <v>12</v>
      </c>
      <c r="G62" s="22" t="s">
        <v>13</v>
      </c>
      <c r="H62" s="22" t="s">
        <v>39</v>
      </c>
    </row>
    <row r="63" spans="1:8" x14ac:dyDescent="0.25">
      <c r="A63" s="22" t="s">
        <v>33</v>
      </c>
      <c r="B63" s="22" t="s">
        <v>151</v>
      </c>
      <c r="C63" s="22" t="s">
        <v>152</v>
      </c>
      <c r="D63" s="22" t="s">
        <v>58</v>
      </c>
      <c r="E63" s="22" t="s">
        <v>146</v>
      </c>
      <c r="F63" s="22" t="s">
        <v>12</v>
      </c>
      <c r="G63" s="22" t="s">
        <v>13</v>
      </c>
      <c r="H63" s="22" t="s">
        <v>39</v>
      </c>
    </row>
    <row r="64" spans="1:8" x14ac:dyDescent="0.25">
      <c r="A64" s="22" t="s">
        <v>33</v>
      </c>
      <c r="B64" s="22" t="s">
        <v>61</v>
      </c>
      <c r="C64" s="22" t="s">
        <v>62</v>
      </c>
      <c r="D64" s="22" t="s">
        <v>58</v>
      </c>
      <c r="E64" s="22" t="s">
        <v>60</v>
      </c>
      <c r="F64" s="22" t="s">
        <v>12</v>
      </c>
      <c r="G64" s="22" t="s">
        <v>13</v>
      </c>
      <c r="H64" s="22" t="s">
        <v>39</v>
      </c>
    </row>
    <row r="65" spans="1:8" x14ac:dyDescent="0.25">
      <c r="A65" s="22" t="s">
        <v>33</v>
      </c>
      <c r="B65" s="22" t="s">
        <v>148</v>
      </c>
      <c r="C65" s="22" t="s">
        <v>149</v>
      </c>
      <c r="D65" s="22" t="s">
        <v>58</v>
      </c>
      <c r="E65" s="22" t="s">
        <v>150</v>
      </c>
      <c r="F65" s="22" t="s">
        <v>12</v>
      </c>
      <c r="G65" s="22" t="s">
        <v>13</v>
      </c>
      <c r="H65" s="22" t="s">
        <v>39</v>
      </c>
    </row>
    <row r="66" spans="1:8" x14ac:dyDescent="0.25">
      <c r="A66" s="22" t="s">
        <v>33</v>
      </c>
      <c r="B66" s="22" t="s">
        <v>144</v>
      </c>
      <c r="C66" s="22" t="s">
        <v>145</v>
      </c>
      <c r="D66" s="22" t="s">
        <v>58</v>
      </c>
      <c r="E66" s="22" t="s">
        <v>146</v>
      </c>
      <c r="F66" s="22" t="s">
        <v>12</v>
      </c>
      <c r="G66" s="22" t="s">
        <v>13</v>
      </c>
      <c r="H66" s="22" t="s">
        <v>147</v>
      </c>
    </row>
    <row r="67" spans="1:8" x14ac:dyDescent="0.25">
      <c r="A67" s="22" t="s">
        <v>33</v>
      </c>
      <c r="B67" s="22" t="s">
        <v>221</v>
      </c>
      <c r="C67" s="22" t="s">
        <v>222</v>
      </c>
      <c r="D67" s="22" t="s">
        <v>58</v>
      </c>
      <c r="E67" s="22" t="s">
        <v>223</v>
      </c>
      <c r="F67" s="22" t="s">
        <v>12</v>
      </c>
      <c r="G67" s="22" t="s">
        <v>13</v>
      </c>
      <c r="H67" s="22" t="s">
        <v>224</v>
      </c>
    </row>
    <row r="68" spans="1:8" x14ac:dyDescent="0.25">
      <c r="A68" s="22" t="s">
        <v>33</v>
      </c>
      <c r="B68" s="22" t="s">
        <v>111</v>
      </c>
      <c r="C68" s="22" t="s">
        <v>112</v>
      </c>
      <c r="D68" s="22" t="s">
        <v>113</v>
      </c>
      <c r="E68" s="22" t="s">
        <v>114</v>
      </c>
      <c r="F68" s="22" t="s">
        <v>12</v>
      </c>
      <c r="G68" s="22" t="s">
        <v>13</v>
      </c>
      <c r="H68" s="22" t="s">
        <v>115</v>
      </c>
    </row>
    <row r="69" spans="1:8" x14ac:dyDescent="0.25">
      <c r="A69" s="22" t="s">
        <v>33</v>
      </c>
      <c r="B69" s="22" t="s">
        <v>219</v>
      </c>
      <c r="C69" s="22" t="s">
        <v>220</v>
      </c>
      <c r="D69" s="22" t="s">
        <v>217</v>
      </c>
      <c r="E69" s="22" t="s">
        <v>218</v>
      </c>
      <c r="F69" s="22" t="s">
        <v>12</v>
      </c>
      <c r="G69" s="22" t="s">
        <v>21</v>
      </c>
      <c r="H69" s="22" t="s">
        <v>39</v>
      </c>
    </row>
    <row r="70" spans="1:8" x14ac:dyDescent="0.25">
      <c r="A70" s="22" t="s">
        <v>33</v>
      </c>
      <c r="B70" s="22" t="s">
        <v>215</v>
      </c>
      <c r="C70" s="22" t="s">
        <v>216</v>
      </c>
      <c r="D70" s="22" t="s">
        <v>217</v>
      </c>
      <c r="E70" s="22" t="s">
        <v>218</v>
      </c>
      <c r="F70" s="22" t="s">
        <v>12</v>
      </c>
      <c r="G70" s="22" t="s">
        <v>21</v>
      </c>
      <c r="H70" s="22" t="s">
        <v>39</v>
      </c>
    </row>
    <row r="71" spans="1:8" x14ac:dyDescent="0.25">
      <c r="A71" s="22" t="s">
        <v>7</v>
      </c>
      <c r="B71" s="22" t="s">
        <v>28</v>
      </c>
      <c r="C71" s="22" t="s">
        <v>29</v>
      </c>
      <c r="D71" s="22" t="s">
        <v>30</v>
      </c>
      <c r="E71" s="22" t="s">
        <v>31</v>
      </c>
      <c r="F71" s="22" t="s">
        <v>12</v>
      </c>
      <c r="G71" s="22" t="s">
        <v>21</v>
      </c>
      <c r="H71" s="22" t="s">
        <v>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D683-BED9-4004-9E1B-A8E35E0ACFA6}">
  <dimension ref="A1:V426"/>
  <sheetViews>
    <sheetView tabSelected="1" workbookViewId="0">
      <selection activeCell="C13" sqref="C13"/>
    </sheetView>
  </sheetViews>
  <sheetFormatPr defaultRowHeight="15.75" x14ac:dyDescent="0.25"/>
  <cols>
    <col min="1" max="1" width="10.375" bestFit="1" customWidth="1"/>
    <col min="2" max="2" width="24.375" bestFit="1" customWidth="1"/>
    <col min="3" max="3" width="81" bestFit="1" customWidth="1"/>
    <col min="4" max="4" width="11.25" bestFit="1" customWidth="1"/>
    <col min="5" max="5" width="33.75" bestFit="1" customWidth="1"/>
    <col min="6" max="6" width="13.5" bestFit="1" customWidth="1"/>
    <col min="7" max="7" width="34.625" bestFit="1" customWidth="1"/>
    <col min="8" max="8" width="13.5" bestFit="1" customWidth="1"/>
    <col min="9" max="9" width="14.5" bestFit="1" customWidth="1"/>
    <col min="10" max="10" width="18.375" bestFit="1" customWidth="1"/>
    <col min="11" max="13" width="8.875" customWidth="1"/>
    <col min="14" max="14" width="16.125" bestFit="1" customWidth="1"/>
    <col min="15" max="17" width="10.75" customWidth="1"/>
    <col min="18" max="18" width="7.875" bestFit="1" customWidth="1"/>
    <col min="19" max="19" width="9.25" bestFit="1" customWidth="1"/>
    <col min="20" max="21" width="10.125" bestFit="1" customWidth="1"/>
    <col min="22" max="22" width="14.875" customWidth="1"/>
  </cols>
  <sheetData>
    <row r="1" spans="1:22" x14ac:dyDescent="0.25">
      <c r="A1" s="1" t="s">
        <v>0</v>
      </c>
      <c r="B1" s="1" t="s">
        <v>3</v>
      </c>
      <c r="C1" s="1" t="s">
        <v>2</v>
      </c>
      <c r="D1" s="1" t="s">
        <v>238</v>
      </c>
      <c r="E1" s="1" t="s">
        <v>239</v>
      </c>
      <c r="F1" s="1" t="s">
        <v>240</v>
      </c>
      <c r="G1" s="1" t="s">
        <v>241</v>
      </c>
      <c r="H1" s="1" t="s">
        <v>823</v>
      </c>
      <c r="I1" s="1" t="s">
        <v>242</v>
      </c>
      <c r="J1" s="1" t="s">
        <v>243</v>
      </c>
      <c r="K1" s="1" t="s">
        <v>244</v>
      </c>
      <c r="L1" s="1" t="s">
        <v>245</v>
      </c>
      <c r="M1" s="1" t="s">
        <v>246</v>
      </c>
      <c r="N1" s="1" t="s">
        <v>247</v>
      </c>
      <c r="O1" s="1" t="s">
        <v>248</v>
      </c>
      <c r="P1" s="1" t="s">
        <v>249</v>
      </c>
      <c r="Q1" s="1" t="s">
        <v>250</v>
      </c>
      <c r="R1" s="1" t="s">
        <v>727</v>
      </c>
      <c r="S1" s="1" t="s">
        <v>251</v>
      </c>
      <c r="T1" s="1" t="s">
        <v>252</v>
      </c>
      <c r="U1" s="1" t="s">
        <v>253</v>
      </c>
      <c r="V1" s="1" t="s">
        <v>254</v>
      </c>
    </row>
    <row r="2" spans="1:22" x14ac:dyDescent="0.25">
      <c r="A2" s="1" t="s">
        <v>7</v>
      </c>
      <c r="B2" s="1" t="s">
        <v>10</v>
      </c>
      <c r="C2" s="1" t="s">
        <v>756</v>
      </c>
      <c r="D2" s="1" t="s">
        <v>8</v>
      </c>
      <c r="E2" s="1" t="s">
        <v>373</v>
      </c>
      <c r="F2" s="1">
        <v>11568467</v>
      </c>
      <c r="G2" s="1" t="s">
        <v>504</v>
      </c>
      <c r="H2" s="1" t="s">
        <v>261</v>
      </c>
      <c r="I2" s="1" t="s">
        <v>258</v>
      </c>
      <c r="J2" s="1" t="s">
        <v>270</v>
      </c>
      <c r="K2" s="51">
        <v>0</v>
      </c>
      <c r="L2" s="51">
        <v>1</v>
      </c>
      <c r="M2" s="51">
        <v>1</v>
      </c>
      <c r="N2" s="52">
        <v>0</v>
      </c>
      <c r="O2" s="1">
        <v>0</v>
      </c>
      <c r="P2" s="1">
        <v>184</v>
      </c>
      <c r="Q2" s="1">
        <v>184</v>
      </c>
      <c r="R2" s="49">
        <v>48.19</v>
      </c>
      <c r="S2" s="49">
        <v>0</v>
      </c>
      <c r="T2" s="49">
        <v>8866.9599999999991</v>
      </c>
      <c r="U2" s="49">
        <v>8866.9599999999991</v>
      </c>
      <c r="V2" s="50" t="s">
        <v>743</v>
      </c>
    </row>
    <row r="3" spans="1:22" x14ac:dyDescent="0.25">
      <c r="A3" s="1" t="s">
        <v>7</v>
      </c>
      <c r="B3" s="1" t="s">
        <v>10</v>
      </c>
      <c r="C3" s="1" t="s">
        <v>756</v>
      </c>
      <c r="D3" s="1" t="s">
        <v>8</v>
      </c>
      <c r="E3" s="1" t="s">
        <v>373</v>
      </c>
      <c r="F3" s="1">
        <v>11567355</v>
      </c>
      <c r="G3" s="1" t="s">
        <v>505</v>
      </c>
      <c r="H3" s="1" t="s">
        <v>255</v>
      </c>
      <c r="I3" s="1" t="s">
        <v>256</v>
      </c>
      <c r="J3" s="1" t="s">
        <v>270</v>
      </c>
      <c r="K3" s="51">
        <v>0</v>
      </c>
      <c r="L3" s="51">
        <v>1</v>
      </c>
      <c r="M3" s="51">
        <v>1</v>
      </c>
      <c r="N3" s="52">
        <v>0</v>
      </c>
      <c r="O3" s="1">
        <v>0</v>
      </c>
      <c r="P3" s="1">
        <v>184</v>
      </c>
      <c r="Q3" s="1">
        <v>184</v>
      </c>
      <c r="R3" s="49">
        <v>33.58</v>
      </c>
      <c r="S3" s="49">
        <v>0</v>
      </c>
      <c r="T3" s="49">
        <v>6178.72</v>
      </c>
      <c r="U3" s="49">
        <v>6178.72</v>
      </c>
      <c r="V3" s="50" t="s">
        <v>743</v>
      </c>
    </row>
    <row r="4" spans="1:22" x14ac:dyDescent="0.25">
      <c r="A4" s="1" t="s">
        <v>7</v>
      </c>
      <c r="B4" s="1" t="s">
        <v>10</v>
      </c>
      <c r="C4" s="1" t="s">
        <v>759</v>
      </c>
      <c r="D4" s="1" t="s">
        <v>25</v>
      </c>
      <c r="E4" s="1" t="s">
        <v>309</v>
      </c>
      <c r="F4" s="1">
        <v>11582268</v>
      </c>
      <c r="G4" s="1" t="s">
        <v>669</v>
      </c>
      <c r="H4" s="1" t="s">
        <v>289</v>
      </c>
      <c r="I4" s="1" t="s">
        <v>290</v>
      </c>
      <c r="J4" s="1" t="s">
        <v>270</v>
      </c>
      <c r="K4" s="51">
        <v>0.1</v>
      </c>
      <c r="L4" s="51">
        <v>0.75</v>
      </c>
      <c r="M4" s="51">
        <v>0.65</v>
      </c>
      <c r="N4" s="52">
        <v>0.12698413333333333</v>
      </c>
      <c r="O4" s="1">
        <v>16</v>
      </c>
      <c r="P4" s="1">
        <v>138</v>
      </c>
      <c r="Q4" s="1">
        <v>122</v>
      </c>
      <c r="R4" s="49">
        <v>20.51</v>
      </c>
      <c r="S4" s="49">
        <v>328.16</v>
      </c>
      <c r="T4" s="49">
        <v>2830.38</v>
      </c>
      <c r="U4" s="49">
        <v>2502.2199999999998</v>
      </c>
      <c r="V4" s="50" t="s">
        <v>741</v>
      </c>
    </row>
    <row r="5" spans="1:22" x14ac:dyDescent="0.25">
      <c r="A5" s="1" t="s">
        <v>7</v>
      </c>
      <c r="B5" s="1" t="s">
        <v>10</v>
      </c>
      <c r="C5" s="1" t="s">
        <v>756</v>
      </c>
      <c r="D5" s="1" t="s">
        <v>8</v>
      </c>
      <c r="E5" s="1" t="s">
        <v>502</v>
      </c>
      <c r="F5" s="1">
        <v>21842764</v>
      </c>
      <c r="G5" s="1" t="s">
        <v>503</v>
      </c>
      <c r="H5" s="1" t="s">
        <v>261</v>
      </c>
      <c r="I5" s="1" t="s">
        <v>258</v>
      </c>
      <c r="J5" s="1" t="s">
        <v>313</v>
      </c>
      <c r="K5" s="51">
        <v>0</v>
      </c>
      <c r="L5" s="51">
        <v>1</v>
      </c>
      <c r="M5" s="51">
        <v>1</v>
      </c>
      <c r="N5" s="52">
        <v>0</v>
      </c>
      <c r="O5" s="1">
        <v>0</v>
      </c>
      <c r="P5" s="1">
        <v>184</v>
      </c>
      <c r="Q5" s="1">
        <v>184</v>
      </c>
      <c r="R5" s="49">
        <v>70.569999999999993</v>
      </c>
      <c r="S5" s="49">
        <v>0</v>
      </c>
      <c r="T5" s="49">
        <v>12984.88</v>
      </c>
      <c r="U5" s="49">
        <v>12984.88</v>
      </c>
      <c r="V5" s="50" t="s">
        <v>743</v>
      </c>
    </row>
    <row r="6" spans="1:22" x14ac:dyDescent="0.25">
      <c r="A6" s="1" t="s">
        <v>7</v>
      </c>
      <c r="B6" s="1" t="s">
        <v>10</v>
      </c>
      <c r="C6" s="1" t="s">
        <v>756</v>
      </c>
      <c r="D6" s="1" t="s">
        <v>8</v>
      </c>
      <c r="E6" s="1" t="s">
        <v>486</v>
      </c>
      <c r="F6" s="1">
        <v>11715376</v>
      </c>
      <c r="G6" s="1" t="s">
        <v>506</v>
      </c>
      <c r="H6" s="1" t="s">
        <v>261</v>
      </c>
      <c r="I6" s="1" t="s">
        <v>258</v>
      </c>
      <c r="J6" s="1" t="s">
        <v>270</v>
      </c>
      <c r="K6" s="51">
        <v>0.24</v>
      </c>
      <c r="L6" s="51">
        <v>1</v>
      </c>
      <c r="M6" s="51">
        <v>0.76</v>
      </c>
      <c r="N6" s="52">
        <v>0.23809524000000001</v>
      </c>
      <c r="O6" s="1">
        <v>40</v>
      </c>
      <c r="P6" s="1">
        <v>184</v>
      </c>
      <c r="Q6" s="1">
        <v>144</v>
      </c>
      <c r="R6" s="49">
        <v>48.19</v>
      </c>
      <c r="S6" s="49">
        <v>1927.6</v>
      </c>
      <c r="T6" s="49">
        <v>8866.9599999999991</v>
      </c>
      <c r="U6" s="49">
        <v>6939.36</v>
      </c>
      <c r="V6" s="50" t="s">
        <v>741</v>
      </c>
    </row>
    <row r="7" spans="1:22" x14ac:dyDescent="0.25">
      <c r="A7" s="1" t="s">
        <v>7</v>
      </c>
      <c r="B7" s="1" t="s">
        <v>10</v>
      </c>
      <c r="C7" s="1" t="s">
        <v>756</v>
      </c>
      <c r="D7" s="1" t="s">
        <v>8</v>
      </c>
      <c r="E7" s="1" t="s">
        <v>509</v>
      </c>
      <c r="F7" s="1">
        <v>11563748</v>
      </c>
      <c r="G7" s="1" t="s">
        <v>510</v>
      </c>
      <c r="H7" s="1" t="s">
        <v>261</v>
      </c>
      <c r="I7" s="1" t="s">
        <v>258</v>
      </c>
      <c r="J7" s="1" t="s">
        <v>313</v>
      </c>
      <c r="K7" s="51">
        <v>0</v>
      </c>
      <c r="L7" s="51">
        <v>1</v>
      </c>
      <c r="M7" s="51">
        <v>1</v>
      </c>
      <c r="N7" s="52">
        <v>0</v>
      </c>
      <c r="O7" s="1">
        <v>0</v>
      </c>
      <c r="P7" s="1">
        <v>184</v>
      </c>
      <c r="Q7" s="1">
        <v>184</v>
      </c>
      <c r="R7" s="49">
        <v>70.569999999999993</v>
      </c>
      <c r="S7" s="49">
        <v>0</v>
      </c>
      <c r="T7" s="49">
        <v>12984.88</v>
      </c>
      <c r="U7" s="49">
        <v>12984.88</v>
      </c>
      <c r="V7" s="50" t="s">
        <v>743</v>
      </c>
    </row>
    <row r="8" spans="1:22" x14ac:dyDescent="0.25">
      <c r="A8" s="1" t="s">
        <v>7</v>
      </c>
      <c r="B8" s="1" t="s">
        <v>10</v>
      </c>
      <c r="C8" s="1" t="s">
        <v>759</v>
      </c>
      <c r="D8" s="1" t="s">
        <v>25</v>
      </c>
      <c r="E8" s="1" t="s">
        <v>309</v>
      </c>
      <c r="F8" s="1">
        <v>11595365</v>
      </c>
      <c r="G8" s="1" t="s">
        <v>670</v>
      </c>
      <c r="H8" s="1" t="s">
        <v>261</v>
      </c>
      <c r="I8" s="1" t="s">
        <v>258</v>
      </c>
      <c r="J8" s="1" t="s">
        <v>270</v>
      </c>
      <c r="K8" s="51">
        <v>7.0000000000000007E-2</v>
      </c>
      <c r="L8" s="51">
        <v>1.75</v>
      </c>
      <c r="M8" s="51">
        <v>1.68</v>
      </c>
      <c r="N8" s="52">
        <v>4.0816325714285714E-2</v>
      </c>
      <c r="O8" s="1">
        <v>12</v>
      </c>
      <c r="P8" s="1">
        <v>322</v>
      </c>
      <c r="Q8" s="1">
        <v>310</v>
      </c>
      <c r="R8" s="49">
        <v>48.19</v>
      </c>
      <c r="S8" s="49">
        <v>578.28</v>
      </c>
      <c r="T8" s="49">
        <v>15517.18</v>
      </c>
      <c r="U8" s="49">
        <v>14938.9</v>
      </c>
      <c r="V8" s="50" t="s">
        <v>742</v>
      </c>
    </row>
    <row r="9" spans="1:22" x14ac:dyDescent="0.25">
      <c r="A9" s="1" t="s">
        <v>7</v>
      </c>
      <c r="B9" s="1" t="s">
        <v>10</v>
      </c>
      <c r="C9" s="1" t="s">
        <v>756</v>
      </c>
      <c r="D9" s="1" t="s">
        <v>8</v>
      </c>
      <c r="E9" s="1" t="s">
        <v>507</v>
      </c>
      <c r="F9" s="1">
        <v>11774500</v>
      </c>
      <c r="G9" s="1" t="s">
        <v>508</v>
      </c>
      <c r="H9" s="1" t="s">
        <v>255</v>
      </c>
      <c r="I9" s="1" t="s">
        <v>256</v>
      </c>
      <c r="J9" s="1" t="s">
        <v>301</v>
      </c>
      <c r="K9" s="51">
        <v>0.27</v>
      </c>
      <c r="L9" s="51">
        <v>1</v>
      </c>
      <c r="M9" s="51">
        <v>0.73</v>
      </c>
      <c r="N9" s="52">
        <v>0.26785713999999999</v>
      </c>
      <c r="O9" s="1">
        <v>45</v>
      </c>
      <c r="P9" s="1">
        <v>184</v>
      </c>
      <c r="Q9" s="1">
        <v>139</v>
      </c>
      <c r="R9" s="49">
        <v>45.58</v>
      </c>
      <c r="S9" s="49">
        <v>2051.1</v>
      </c>
      <c r="T9" s="49">
        <v>8386.7199999999993</v>
      </c>
      <c r="U9" s="49">
        <v>6335.62</v>
      </c>
      <c r="V9" s="50" t="s">
        <v>741</v>
      </c>
    </row>
    <row r="10" spans="1:22" x14ac:dyDescent="0.25">
      <c r="A10" s="1" t="s">
        <v>7</v>
      </c>
      <c r="B10" s="1" t="s">
        <v>10</v>
      </c>
      <c r="C10" s="1" t="s">
        <v>759</v>
      </c>
      <c r="D10" s="1" t="s">
        <v>25</v>
      </c>
      <c r="E10" s="1" t="s">
        <v>309</v>
      </c>
      <c r="F10" s="1">
        <v>11759995</v>
      </c>
      <c r="G10" s="1" t="s">
        <v>696</v>
      </c>
      <c r="H10" s="1" t="s">
        <v>258</v>
      </c>
      <c r="I10" s="1" t="s">
        <v>259</v>
      </c>
      <c r="J10" s="1" t="s">
        <v>270</v>
      </c>
      <c r="K10" s="51">
        <v>0</v>
      </c>
      <c r="L10" s="51">
        <v>1</v>
      </c>
      <c r="M10" s="51">
        <v>1</v>
      </c>
      <c r="N10" s="52">
        <v>0</v>
      </c>
      <c r="O10" s="1">
        <v>0</v>
      </c>
      <c r="P10" s="1">
        <v>184</v>
      </c>
      <c r="Q10" s="1">
        <v>184</v>
      </c>
      <c r="R10" s="49">
        <v>14.53</v>
      </c>
      <c r="S10" s="49">
        <v>0</v>
      </c>
      <c r="T10" s="49">
        <v>2673.52</v>
      </c>
      <c r="U10" s="49">
        <v>2673.52</v>
      </c>
      <c r="V10" s="50" t="s">
        <v>743</v>
      </c>
    </row>
    <row r="11" spans="1:22" x14ac:dyDescent="0.25">
      <c r="A11" s="1" t="s">
        <v>33</v>
      </c>
      <c r="B11" s="1" t="s">
        <v>70</v>
      </c>
      <c r="C11" s="1" t="s">
        <v>74</v>
      </c>
      <c r="D11" s="1" t="s">
        <v>73</v>
      </c>
      <c r="E11" s="1" t="s">
        <v>318</v>
      </c>
      <c r="F11" s="1">
        <v>60023822</v>
      </c>
      <c r="G11" s="1" t="s">
        <v>824</v>
      </c>
      <c r="H11" s="1" t="s">
        <v>255</v>
      </c>
      <c r="I11" s="1" t="s">
        <v>256</v>
      </c>
      <c r="J11" s="1" t="s">
        <v>270</v>
      </c>
      <c r="K11" s="51">
        <v>0.1</v>
      </c>
      <c r="L11" s="51">
        <v>0</v>
      </c>
      <c r="M11" s="51">
        <v>-0.1</v>
      </c>
      <c r="N11" s="52">
        <v>0</v>
      </c>
      <c r="O11" s="1">
        <v>16</v>
      </c>
      <c r="P11" s="1">
        <v>0</v>
      </c>
      <c r="Q11" s="1">
        <v>-16</v>
      </c>
      <c r="R11" s="49">
        <v>33.58</v>
      </c>
      <c r="S11" s="49">
        <v>537.28</v>
      </c>
      <c r="T11" s="49">
        <v>0</v>
      </c>
      <c r="U11" s="49">
        <v>-537.28</v>
      </c>
      <c r="V11" s="50" t="s">
        <v>744</v>
      </c>
    </row>
    <row r="12" spans="1:22" x14ac:dyDescent="0.25">
      <c r="A12" s="1" t="s">
        <v>33</v>
      </c>
      <c r="B12" s="1" t="s">
        <v>70</v>
      </c>
      <c r="C12" s="1" t="s">
        <v>802</v>
      </c>
      <c r="D12" s="1" t="s">
        <v>801</v>
      </c>
      <c r="E12" s="1" t="s">
        <v>825</v>
      </c>
      <c r="F12" s="1">
        <v>20417047</v>
      </c>
      <c r="G12" s="1" t="s">
        <v>826</v>
      </c>
      <c r="H12" s="1" t="s">
        <v>261</v>
      </c>
      <c r="I12" s="1" t="s">
        <v>258</v>
      </c>
      <c r="J12" s="1" t="s">
        <v>267</v>
      </c>
      <c r="K12" s="51">
        <v>0</v>
      </c>
      <c r="L12" s="51">
        <v>0.3</v>
      </c>
      <c r="M12" s="51">
        <v>0.3</v>
      </c>
      <c r="N12" s="52">
        <v>0</v>
      </c>
      <c r="O12" s="1">
        <v>0</v>
      </c>
      <c r="P12" s="1">
        <v>55.2</v>
      </c>
      <c r="Q12" s="1">
        <v>55.2</v>
      </c>
      <c r="R12" s="49">
        <v>130.01</v>
      </c>
      <c r="S12" s="49">
        <v>0</v>
      </c>
      <c r="T12" s="49">
        <v>7176.5519999999997</v>
      </c>
      <c r="U12" s="49">
        <v>7176.5519999999997</v>
      </c>
      <c r="V12" s="50" t="s">
        <v>743</v>
      </c>
    </row>
    <row r="13" spans="1:22" x14ac:dyDescent="0.25">
      <c r="A13" s="1" t="s">
        <v>33</v>
      </c>
      <c r="B13" s="1" t="s">
        <v>70</v>
      </c>
      <c r="C13" s="1" t="s">
        <v>74</v>
      </c>
      <c r="D13" s="1" t="s">
        <v>73</v>
      </c>
      <c r="E13" s="1" t="s">
        <v>317</v>
      </c>
      <c r="F13" s="1">
        <v>11703213</v>
      </c>
      <c r="G13" s="1" t="s">
        <v>827</v>
      </c>
      <c r="H13" s="1" t="s">
        <v>289</v>
      </c>
      <c r="I13" s="1" t="s">
        <v>290</v>
      </c>
      <c r="J13" s="1" t="s">
        <v>270</v>
      </c>
      <c r="K13" s="51">
        <v>0.24</v>
      </c>
      <c r="L13" s="51">
        <v>0</v>
      </c>
      <c r="M13" s="51">
        <v>-0.24</v>
      </c>
      <c r="N13" s="52">
        <v>0</v>
      </c>
      <c r="O13" s="1">
        <v>40</v>
      </c>
      <c r="P13" s="1">
        <v>0</v>
      </c>
      <c r="Q13" s="1">
        <v>-40</v>
      </c>
      <c r="R13" s="49">
        <v>20.51</v>
      </c>
      <c r="S13" s="49">
        <v>820.4</v>
      </c>
      <c r="T13" s="49">
        <v>0</v>
      </c>
      <c r="U13" s="49">
        <v>-820.4</v>
      </c>
      <c r="V13" s="50" t="s">
        <v>744</v>
      </c>
    </row>
    <row r="14" spans="1:22" x14ac:dyDescent="0.25">
      <c r="A14" s="1" t="s">
        <v>33</v>
      </c>
      <c r="B14" s="1" t="s">
        <v>70</v>
      </c>
      <c r="C14" s="1" t="s">
        <v>761</v>
      </c>
      <c r="D14" s="1" t="s">
        <v>75</v>
      </c>
      <c r="E14" s="1" t="s">
        <v>319</v>
      </c>
      <c r="F14" s="1">
        <v>11717047</v>
      </c>
      <c r="G14" s="1" t="s">
        <v>320</v>
      </c>
      <c r="H14" s="1" t="s">
        <v>258</v>
      </c>
      <c r="I14" s="1" t="s">
        <v>259</v>
      </c>
      <c r="J14" s="1" t="s">
        <v>270</v>
      </c>
      <c r="K14" s="51">
        <v>0</v>
      </c>
      <c r="L14" s="51">
        <v>0.3</v>
      </c>
      <c r="M14" s="51">
        <v>0.3</v>
      </c>
      <c r="N14" s="52">
        <v>0</v>
      </c>
      <c r="O14" s="1">
        <v>0</v>
      </c>
      <c r="P14" s="1">
        <v>55.2</v>
      </c>
      <c r="Q14" s="1">
        <v>55.2</v>
      </c>
      <c r="R14" s="49">
        <v>14.53</v>
      </c>
      <c r="S14" s="49">
        <v>0</v>
      </c>
      <c r="T14" s="49">
        <v>802.05600000000004</v>
      </c>
      <c r="U14" s="49">
        <v>802.05600000000004</v>
      </c>
      <c r="V14" s="50" t="s">
        <v>743</v>
      </c>
    </row>
    <row r="15" spans="1:22" x14ac:dyDescent="0.25">
      <c r="A15" s="1" t="s">
        <v>33</v>
      </c>
      <c r="B15" s="1" t="s">
        <v>70</v>
      </c>
      <c r="C15" s="1" t="s">
        <v>762</v>
      </c>
      <c r="D15" s="1" t="s">
        <v>108</v>
      </c>
      <c r="E15" s="1" t="s">
        <v>280</v>
      </c>
      <c r="F15" s="1">
        <v>11758882</v>
      </c>
      <c r="G15" s="1" t="s">
        <v>281</v>
      </c>
      <c r="H15" s="1" t="s">
        <v>258</v>
      </c>
      <c r="I15" s="1" t="s">
        <v>259</v>
      </c>
      <c r="J15" s="1" t="s">
        <v>270</v>
      </c>
      <c r="K15" s="51">
        <v>0.02</v>
      </c>
      <c r="L15" s="51">
        <v>0.1</v>
      </c>
      <c r="M15" s="51">
        <v>0.08</v>
      </c>
      <c r="N15" s="52">
        <v>0.23809520000000001</v>
      </c>
      <c r="O15" s="1">
        <v>4</v>
      </c>
      <c r="P15" s="1">
        <v>18.399999999999999</v>
      </c>
      <c r="Q15" s="1">
        <v>14.400000000000002</v>
      </c>
      <c r="R15" s="49">
        <v>14.53</v>
      </c>
      <c r="S15" s="49">
        <v>58.12</v>
      </c>
      <c r="T15" s="49">
        <v>267.35199999999998</v>
      </c>
      <c r="U15" s="49">
        <v>209.232</v>
      </c>
      <c r="V15" s="50" t="s">
        <v>741</v>
      </c>
    </row>
    <row r="16" spans="1:22" x14ac:dyDescent="0.25">
      <c r="A16" s="1" t="s">
        <v>33</v>
      </c>
      <c r="B16" s="1" t="s">
        <v>70</v>
      </c>
      <c r="C16" s="1" t="s">
        <v>802</v>
      </c>
      <c r="D16" s="1" t="s">
        <v>801</v>
      </c>
      <c r="E16" s="1" t="s">
        <v>325</v>
      </c>
      <c r="F16" s="1">
        <v>21777898</v>
      </c>
      <c r="G16" s="1" t="s">
        <v>326</v>
      </c>
      <c r="H16" s="1" t="s">
        <v>256</v>
      </c>
      <c r="I16" s="1" t="s">
        <v>327</v>
      </c>
      <c r="J16" s="1" t="s">
        <v>257</v>
      </c>
      <c r="K16" s="51">
        <v>0</v>
      </c>
      <c r="L16" s="51">
        <v>1</v>
      </c>
      <c r="M16" s="51">
        <v>1</v>
      </c>
      <c r="N16" s="52">
        <v>0</v>
      </c>
      <c r="O16" s="1">
        <v>0</v>
      </c>
      <c r="P16" s="1">
        <v>207</v>
      </c>
      <c r="Q16" s="1">
        <v>207</v>
      </c>
      <c r="R16" s="49"/>
      <c r="S16" s="49">
        <v>0</v>
      </c>
      <c r="T16" s="49">
        <v>0</v>
      </c>
      <c r="U16" s="49">
        <v>0</v>
      </c>
      <c r="V16" s="50" t="s">
        <v>743</v>
      </c>
    </row>
    <row r="17" spans="1:22" x14ac:dyDescent="0.25">
      <c r="A17" s="1" t="s">
        <v>33</v>
      </c>
      <c r="B17" s="1" t="s">
        <v>70</v>
      </c>
      <c r="C17" s="1" t="s">
        <v>762</v>
      </c>
      <c r="D17" s="1" t="s">
        <v>108</v>
      </c>
      <c r="E17" s="1" t="s">
        <v>278</v>
      </c>
      <c r="F17" s="1">
        <v>60035500</v>
      </c>
      <c r="G17" s="1" t="s">
        <v>279</v>
      </c>
      <c r="H17" s="1" t="s">
        <v>261</v>
      </c>
      <c r="I17" s="1" t="s">
        <v>258</v>
      </c>
      <c r="J17" s="1" t="s">
        <v>270</v>
      </c>
      <c r="K17" s="51">
        <v>0</v>
      </c>
      <c r="L17" s="51">
        <v>0.1</v>
      </c>
      <c r="M17" s="51">
        <v>0.1</v>
      </c>
      <c r="N17" s="52">
        <v>0</v>
      </c>
      <c r="O17" s="1">
        <v>0</v>
      </c>
      <c r="P17" s="1">
        <v>18.399999999999999</v>
      </c>
      <c r="Q17" s="1">
        <v>18.399999999999999</v>
      </c>
      <c r="R17" s="49">
        <v>48.19</v>
      </c>
      <c r="S17" s="49">
        <v>0</v>
      </c>
      <c r="T17" s="49">
        <v>886.69600000000003</v>
      </c>
      <c r="U17" s="49">
        <v>886.69600000000003</v>
      </c>
      <c r="V17" s="50" t="s">
        <v>743</v>
      </c>
    </row>
    <row r="18" spans="1:22" x14ac:dyDescent="0.25">
      <c r="A18" s="1" t="s">
        <v>33</v>
      </c>
      <c r="B18" s="1" t="s">
        <v>70</v>
      </c>
      <c r="C18" s="1" t="s">
        <v>87</v>
      </c>
      <c r="D18" s="1" t="s">
        <v>86</v>
      </c>
      <c r="E18" s="1" t="s">
        <v>324</v>
      </c>
      <c r="F18" s="1">
        <v>11584592</v>
      </c>
      <c r="G18" s="1" t="s">
        <v>828</v>
      </c>
      <c r="H18" s="1" t="s">
        <v>258</v>
      </c>
      <c r="I18" s="1" t="s">
        <v>259</v>
      </c>
      <c r="J18" s="1" t="s">
        <v>270</v>
      </c>
      <c r="K18" s="51">
        <v>0.24</v>
      </c>
      <c r="L18" s="51">
        <v>0</v>
      </c>
      <c r="M18" s="51">
        <v>-0.24</v>
      </c>
      <c r="N18" s="52">
        <v>0</v>
      </c>
      <c r="O18" s="1">
        <v>40</v>
      </c>
      <c r="P18" s="1">
        <v>0</v>
      </c>
      <c r="Q18" s="1">
        <v>-40</v>
      </c>
      <c r="R18" s="49">
        <v>14.53</v>
      </c>
      <c r="S18" s="49">
        <v>581.20000000000005</v>
      </c>
      <c r="T18" s="49">
        <v>0</v>
      </c>
      <c r="U18" s="49">
        <v>-581.20000000000005</v>
      </c>
      <c r="V18" s="50" t="s">
        <v>744</v>
      </c>
    </row>
    <row r="19" spans="1:22" x14ac:dyDescent="0.25">
      <c r="A19" s="1" t="s">
        <v>33</v>
      </c>
      <c r="B19" s="1" t="s">
        <v>70</v>
      </c>
      <c r="C19" s="1" t="s">
        <v>87</v>
      </c>
      <c r="D19" s="1" t="s">
        <v>86</v>
      </c>
      <c r="E19" s="1" t="s">
        <v>321</v>
      </c>
      <c r="F19" s="1">
        <v>11737529</v>
      </c>
      <c r="G19" s="1" t="s">
        <v>323</v>
      </c>
      <c r="H19" s="1" t="s">
        <v>258</v>
      </c>
      <c r="I19" s="1" t="s">
        <v>259</v>
      </c>
      <c r="J19" s="1" t="s">
        <v>270</v>
      </c>
      <c r="K19" s="51">
        <v>0.48</v>
      </c>
      <c r="L19" s="51">
        <v>0</v>
      </c>
      <c r="M19" s="51">
        <v>-0.48</v>
      </c>
      <c r="N19" s="52">
        <v>0</v>
      </c>
      <c r="O19" s="1">
        <v>80</v>
      </c>
      <c r="P19" s="1">
        <v>0</v>
      </c>
      <c r="Q19" s="1">
        <v>-80</v>
      </c>
      <c r="R19" s="49">
        <v>14.53</v>
      </c>
      <c r="S19" s="49">
        <v>1162.4000000000001</v>
      </c>
      <c r="T19" s="49">
        <v>0</v>
      </c>
      <c r="U19" s="49">
        <v>-1162.4000000000001</v>
      </c>
      <c r="V19" s="50" t="s">
        <v>744</v>
      </c>
    </row>
    <row r="20" spans="1:22" x14ac:dyDescent="0.25">
      <c r="A20" s="1" t="s">
        <v>33</v>
      </c>
      <c r="B20" s="1" t="s">
        <v>70</v>
      </c>
      <c r="C20" s="1" t="s">
        <v>87</v>
      </c>
      <c r="D20" s="1" t="s">
        <v>86</v>
      </c>
      <c r="E20" s="1" t="s">
        <v>336</v>
      </c>
      <c r="F20" s="1">
        <v>11754267</v>
      </c>
      <c r="G20" s="1" t="s">
        <v>337</v>
      </c>
      <c r="H20" s="1" t="s">
        <v>258</v>
      </c>
      <c r="I20" s="1" t="s">
        <v>259</v>
      </c>
      <c r="J20" s="1" t="s">
        <v>270</v>
      </c>
      <c r="K20" s="51">
        <v>0.24</v>
      </c>
      <c r="L20" s="51">
        <v>0</v>
      </c>
      <c r="M20" s="51">
        <v>-0.24</v>
      </c>
      <c r="N20" s="52">
        <v>0</v>
      </c>
      <c r="O20" s="1">
        <v>40</v>
      </c>
      <c r="P20" s="1">
        <v>0</v>
      </c>
      <c r="Q20" s="1">
        <v>-40</v>
      </c>
      <c r="R20" s="49">
        <v>14.53</v>
      </c>
      <c r="S20" s="49">
        <v>581.20000000000005</v>
      </c>
      <c r="T20" s="49">
        <v>0</v>
      </c>
      <c r="U20" s="49">
        <v>-581.20000000000005</v>
      </c>
      <c r="V20" s="50" t="s">
        <v>744</v>
      </c>
    </row>
    <row r="21" spans="1:22" x14ac:dyDescent="0.25">
      <c r="A21" s="1" t="s">
        <v>33</v>
      </c>
      <c r="B21" s="1" t="s">
        <v>70</v>
      </c>
      <c r="C21" s="1" t="s">
        <v>83</v>
      </c>
      <c r="D21" s="1" t="s">
        <v>82</v>
      </c>
      <c r="E21" s="1" t="s">
        <v>829</v>
      </c>
      <c r="F21" s="1">
        <v>11706785</v>
      </c>
      <c r="G21" s="1" t="s">
        <v>830</v>
      </c>
      <c r="H21" s="1" t="s">
        <v>258</v>
      </c>
      <c r="I21" s="1" t="s">
        <v>259</v>
      </c>
      <c r="J21" s="1" t="s">
        <v>831</v>
      </c>
      <c r="K21" s="51">
        <v>0.24</v>
      </c>
      <c r="L21" s="51">
        <v>0</v>
      </c>
      <c r="M21" s="51">
        <v>-0.24</v>
      </c>
      <c r="N21" s="52">
        <v>0</v>
      </c>
      <c r="O21" s="1">
        <v>45</v>
      </c>
      <c r="P21" s="1">
        <v>0</v>
      </c>
      <c r="Q21" s="1">
        <v>-45</v>
      </c>
      <c r="R21" s="49"/>
      <c r="S21" s="49">
        <v>0</v>
      </c>
      <c r="T21" s="49">
        <v>0</v>
      </c>
      <c r="U21" s="49">
        <v>0</v>
      </c>
      <c r="V21" s="50" t="s">
        <v>744</v>
      </c>
    </row>
    <row r="22" spans="1:22" x14ac:dyDescent="0.25">
      <c r="A22" s="1" t="s">
        <v>33</v>
      </c>
      <c r="B22" s="1" t="s">
        <v>70</v>
      </c>
      <c r="C22" s="1" t="s">
        <v>85</v>
      </c>
      <c r="D22" s="1" t="s">
        <v>84</v>
      </c>
      <c r="E22" s="1" t="s">
        <v>284</v>
      </c>
      <c r="F22" s="1">
        <v>11746864</v>
      </c>
      <c r="G22" s="1" t="s">
        <v>832</v>
      </c>
      <c r="H22" s="1" t="s">
        <v>258</v>
      </c>
      <c r="I22" s="1" t="s">
        <v>259</v>
      </c>
      <c r="J22" s="1" t="s">
        <v>270</v>
      </c>
      <c r="K22" s="51">
        <v>0.05</v>
      </c>
      <c r="L22" s="51">
        <v>0</v>
      </c>
      <c r="M22" s="51">
        <v>-0.05</v>
      </c>
      <c r="N22" s="52">
        <v>0</v>
      </c>
      <c r="O22" s="1">
        <v>8</v>
      </c>
      <c r="P22" s="1">
        <v>0</v>
      </c>
      <c r="Q22" s="1">
        <v>-8</v>
      </c>
      <c r="R22" s="49">
        <v>14.53</v>
      </c>
      <c r="S22" s="49">
        <v>116.24</v>
      </c>
      <c r="T22" s="49">
        <v>0</v>
      </c>
      <c r="U22" s="49">
        <v>-116.24</v>
      </c>
      <c r="V22" s="50" t="s">
        <v>744</v>
      </c>
    </row>
    <row r="23" spans="1:22" x14ac:dyDescent="0.25">
      <c r="A23" s="1" t="s">
        <v>33</v>
      </c>
      <c r="B23" s="1" t="s">
        <v>70</v>
      </c>
      <c r="C23" s="1" t="s">
        <v>85</v>
      </c>
      <c r="D23" s="1" t="s">
        <v>84</v>
      </c>
      <c r="E23" s="1" t="s">
        <v>278</v>
      </c>
      <c r="F23" s="1">
        <v>60094260</v>
      </c>
      <c r="G23" s="1" t="s">
        <v>833</v>
      </c>
      <c r="H23" s="1" t="s">
        <v>261</v>
      </c>
      <c r="I23" s="1" t="s">
        <v>258</v>
      </c>
      <c r="J23" s="1" t="s">
        <v>270</v>
      </c>
      <c r="K23" s="51">
        <v>0.12</v>
      </c>
      <c r="L23" s="51">
        <v>0</v>
      </c>
      <c r="M23" s="51">
        <v>-0.12</v>
      </c>
      <c r="N23" s="52">
        <v>0</v>
      </c>
      <c r="O23" s="1">
        <v>20</v>
      </c>
      <c r="P23" s="1">
        <v>0</v>
      </c>
      <c r="Q23" s="1">
        <v>-20</v>
      </c>
      <c r="R23" s="49">
        <v>48.19</v>
      </c>
      <c r="S23" s="49">
        <v>963.8</v>
      </c>
      <c r="T23" s="49">
        <v>0</v>
      </c>
      <c r="U23" s="49">
        <v>-963.8</v>
      </c>
      <c r="V23" s="50" t="s">
        <v>744</v>
      </c>
    </row>
    <row r="24" spans="1:22" x14ac:dyDescent="0.25">
      <c r="A24" s="1" t="s">
        <v>33</v>
      </c>
      <c r="B24" s="1" t="s">
        <v>70</v>
      </c>
      <c r="C24" s="1" t="s">
        <v>76</v>
      </c>
      <c r="D24" s="1" t="s">
        <v>75</v>
      </c>
      <c r="E24" s="1" t="s">
        <v>318</v>
      </c>
      <c r="F24" s="1">
        <v>11580447</v>
      </c>
      <c r="G24" s="1" t="s">
        <v>834</v>
      </c>
      <c r="H24" s="1" t="s">
        <v>255</v>
      </c>
      <c r="I24" s="1" t="s">
        <v>256</v>
      </c>
      <c r="J24" s="1" t="s">
        <v>270</v>
      </c>
      <c r="K24" s="51">
        <v>0.24</v>
      </c>
      <c r="L24" s="51">
        <v>0</v>
      </c>
      <c r="M24" s="51">
        <v>-0.24</v>
      </c>
      <c r="N24" s="52">
        <v>0</v>
      </c>
      <c r="O24" s="1">
        <v>40</v>
      </c>
      <c r="P24" s="1">
        <v>0</v>
      </c>
      <c r="Q24" s="1">
        <v>-40</v>
      </c>
      <c r="R24" s="49">
        <v>33.58</v>
      </c>
      <c r="S24" s="49">
        <v>1343.2</v>
      </c>
      <c r="T24" s="49">
        <v>0</v>
      </c>
      <c r="U24" s="49">
        <v>-1343.2</v>
      </c>
      <c r="V24" s="50" t="s">
        <v>744</v>
      </c>
    </row>
    <row r="25" spans="1:22" x14ac:dyDescent="0.25">
      <c r="A25" s="1" t="s">
        <v>33</v>
      </c>
      <c r="B25" s="1" t="s">
        <v>70</v>
      </c>
      <c r="C25" s="1" t="s">
        <v>76</v>
      </c>
      <c r="D25" s="1" t="s">
        <v>75</v>
      </c>
      <c r="E25" s="1" t="s">
        <v>317</v>
      </c>
      <c r="F25" s="1">
        <v>11545382</v>
      </c>
      <c r="G25" s="1" t="s">
        <v>835</v>
      </c>
      <c r="H25" s="1" t="s">
        <v>289</v>
      </c>
      <c r="I25" s="1" t="s">
        <v>290</v>
      </c>
      <c r="J25" s="1" t="s">
        <v>270</v>
      </c>
      <c r="K25" s="51">
        <v>0.12</v>
      </c>
      <c r="L25" s="51">
        <v>0</v>
      </c>
      <c r="M25" s="51">
        <v>-0.12</v>
      </c>
      <c r="N25" s="52">
        <v>0</v>
      </c>
      <c r="O25" s="1">
        <v>20</v>
      </c>
      <c r="P25" s="1">
        <v>0</v>
      </c>
      <c r="Q25" s="1">
        <v>-20</v>
      </c>
      <c r="R25" s="49">
        <v>20.51</v>
      </c>
      <c r="S25" s="49">
        <v>410.2</v>
      </c>
      <c r="T25" s="49">
        <v>0</v>
      </c>
      <c r="U25" s="49">
        <v>-410.2</v>
      </c>
      <c r="V25" s="50" t="s">
        <v>744</v>
      </c>
    </row>
    <row r="26" spans="1:22" x14ac:dyDescent="0.25">
      <c r="A26" s="1" t="s">
        <v>33</v>
      </c>
      <c r="B26" s="1" t="s">
        <v>70</v>
      </c>
      <c r="C26" s="1" t="s">
        <v>83</v>
      </c>
      <c r="D26" s="1" t="s">
        <v>82</v>
      </c>
      <c r="E26" s="1" t="s">
        <v>836</v>
      </c>
      <c r="F26" s="1">
        <v>11751593</v>
      </c>
      <c r="G26" s="1" t="s">
        <v>837</v>
      </c>
      <c r="H26" s="1" t="s">
        <v>289</v>
      </c>
      <c r="I26" s="1" t="s">
        <v>290</v>
      </c>
      <c r="J26" s="1" t="s">
        <v>831</v>
      </c>
      <c r="K26" s="51">
        <v>0.24</v>
      </c>
      <c r="L26" s="51">
        <v>0</v>
      </c>
      <c r="M26" s="51">
        <v>-0.24</v>
      </c>
      <c r="N26" s="52">
        <v>0</v>
      </c>
      <c r="O26" s="1">
        <v>45</v>
      </c>
      <c r="P26" s="1">
        <v>0</v>
      </c>
      <c r="Q26" s="1">
        <v>-45</v>
      </c>
      <c r="R26" s="49"/>
      <c r="S26" s="49">
        <v>0</v>
      </c>
      <c r="T26" s="49">
        <v>0</v>
      </c>
      <c r="U26" s="49">
        <v>0</v>
      </c>
      <c r="V26" s="50" t="s">
        <v>744</v>
      </c>
    </row>
    <row r="27" spans="1:22" x14ac:dyDescent="0.25">
      <c r="A27" s="1" t="s">
        <v>33</v>
      </c>
      <c r="B27" s="1" t="s">
        <v>70</v>
      </c>
      <c r="C27" s="1" t="s">
        <v>87</v>
      </c>
      <c r="D27" s="1" t="s">
        <v>86</v>
      </c>
      <c r="E27" s="1" t="s">
        <v>331</v>
      </c>
      <c r="F27" s="1">
        <v>20348560</v>
      </c>
      <c r="G27" s="1" t="s">
        <v>332</v>
      </c>
      <c r="H27" s="1" t="s">
        <v>261</v>
      </c>
      <c r="I27" s="1" t="s">
        <v>258</v>
      </c>
      <c r="J27" s="1" t="s">
        <v>270</v>
      </c>
      <c r="K27" s="51">
        <v>0.12</v>
      </c>
      <c r="L27" s="51">
        <v>0</v>
      </c>
      <c r="M27" s="51">
        <v>-0.12</v>
      </c>
      <c r="N27" s="52">
        <v>0</v>
      </c>
      <c r="O27" s="1">
        <v>20</v>
      </c>
      <c r="P27" s="1">
        <v>0</v>
      </c>
      <c r="Q27" s="1">
        <v>-20</v>
      </c>
      <c r="R27" s="49">
        <v>48.19</v>
      </c>
      <c r="S27" s="49">
        <v>963.8</v>
      </c>
      <c r="T27" s="49">
        <v>0</v>
      </c>
      <c r="U27" s="49">
        <v>-963.8</v>
      </c>
      <c r="V27" s="50" t="s">
        <v>744</v>
      </c>
    </row>
    <row r="28" spans="1:22" x14ac:dyDescent="0.25">
      <c r="A28" s="1" t="s">
        <v>33</v>
      </c>
      <c r="B28" s="1" t="s">
        <v>70</v>
      </c>
      <c r="C28" s="1" t="s">
        <v>87</v>
      </c>
      <c r="D28" s="1" t="s">
        <v>86</v>
      </c>
      <c r="E28" s="1" t="s">
        <v>838</v>
      </c>
      <c r="F28" s="1">
        <v>80024695</v>
      </c>
      <c r="G28" s="1" t="s">
        <v>839</v>
      </c>
      <c r="H28" s="1" t="s">
        <v>261</v>
      </c>
      <c r="I28" s="1" t="s">
        <v>258</v>
      </c>
      <c r="J28" s="1" t="s">
        <v>840</v>
      </c>
      <c r="K28" s="51">
        <v>0.04</v>
      </c>
      <c r="L28" s="51">
        <v>0</v>
      </c>
      <c r="M28" s="51">
        <v>-0.04</v>
      </c>
      <c r="N28" s="52">
        <v>0</v>
      </c>
      <c r="O28" s="1">
        <v>6.75</v>
      </c>
      <c r="P28" s="1">
        <v>0</v>
      </c>
      <c r="Q28" s="1">
        <v>-6.75</v>
      </c>
      <c r="R28" s="49"/>
      <c r="S28" s="49">
        <v>0</v>
      </c>
      <c r="T28" s="49">
        <v>0</v>
      </c>
      <c r="U28" s="49">
        <v>0</v>
      </c>
      <c r="V28" s="50" t="s">
        <v>744</v>
      </c>
    </row>
    <row r="29" spans="1:22" x14ac:dyDescent="0.25">
      <c r="A29" s="1" t="s">
        <v>33</v>
      </c>
      <c r="B29" s="1" t="s">
        <v>70</v>
      </c>
      <c r="C29" s="1" t="s">
        <v>81</v>
      </c>
      <c r="D29" s="1" t="s">
        <v>80</v>
      </c>
      <c r="E29" s="1" t="s">
        <v>284</v>
      </c>
      <c r="F29" s="1">
        <v>11704230</v>
      </c>
      <c r="G29" s="1" t="s">
        <v>292</v>
      </c>
      <c r="H29" s="1" t="s">
        <v>258</v>
      </c>
      <c r="I29" s="1" t="s">
        <v>259</v>
      </c>
      <c r="J29" s="1" t="s">
        <v>270</v>
      </c>
      <c r="K29" s="51">
        <v>7.0000000000000007E-2</v>
      </c>
      <c r="L29" s="51">
        <v>0</v>
      </c>
      <c r="M29" s="51">
        <v>-7.0000000000000007E-2</v>
      </c>
      <c r="N29" s="52">
        <v>0</v>
      </c>
      <c r="O29" s="1">
        <v>12</v>
      </c>
      <c r="P29" s="1">
        <v>0</v>
      </c>
      <c r="Q29" s="1">
        <v>-12</v>
      </c>
      <c r="R29" s="49">
        <v>14.53</v>
      </c>
      <c r="S29" s="49">
        <v>174.36</v>
      </c>
      <c r="T29" s="49">
        <v>0</v>
      </c>
      <c r="U29" s="49">
        <v>-174.36</v>
      </c>
      <c r="V29" s="50" t="s">
        <v>744</v>
      </c>
    </row>
    <row r="30" spans="1:22" x14ac:dyDescent="0.25">
      <c r="A30" s="1" t="s">
        <v>33</v>
      </c>
      <c r="B30" s="1" t="s">
        <v>70</v>
      </c>
      <c r="C30" s="1" t="s">
        <v>761</v>
      </c>
      <c r="D30" s="1" t="s">
        <v>75</v>
      </c>
      <c r="E30" s="1" t="s">
        <v>318</v>
      </c>
      <c r="F30" s="1">
        <v>21966208</v>
      </c>
      <c r="G30" s="1" t="s">
        <v>317</v>
      </c>
      <c r="H30" s="1" t="s">
        <v>269</v>
      </c>
      <c r="I30" s="1" t="s">
        <v>256</v>
      </c>
      <c r="J30" s="1" t="s">
        <v>270</v>
      </c>
      <c r="K30" s="51">
        <v>0</v>
      </c>
      <c r="L30" s="51">
        <v>0.2</v>
      </c>
      <c r="M30" s="51">
        <v>0.2</v>
      </c>
      <c r="N30" s="52">
        <v>0</v>
      </c>
      <c r="O30" s="1">
        <v>0</v>
      </c>
      <c r="P30" s="1">
        <v>36.799999999999997</v>
      </c>
      <c r="Q30" s="1">
        <v>36.799999999999997</v>
      </c>
      <c r="R30" s="49">
        <v>33.58</v>
      </c>
      <c r="S30" s="49">
        <v>0</v>
      </c>
      <c r="T30" s="49">
        <v>1235.7439999999999</v>
      </c>
      <c r="U30" s="49">
        <v>1235.7439999999999</v>
      </c>
      <c r="V30" s="50" t="s">
        <v>743</v>
      </c>
    </row>
    <row r="31" spans="1:22" x14ac:dyDescent="0.25">
      <c r="A31" s="1" t="s">
        <v>33</v>
      </c>
      <c r="B31" s="1" t="s">
        <v>70</v>
      </c>
      <c r="C31" s="1" t="s">
        <v>802</v>
      </c>
      <c r="D31" s="1" t="s">
        <v>801</v>
      </c>
      <c r="E31" s="1" t="s">
        <v>336</v>
      </c>
      <c r="F31" s="1">
        <v>11754267</v>
      </c>
      <c r="G31" s="1" t="s">
        <v>337</v>
      </c>
      <c r="H31" s="1" t="s">
        <v>258</v>
      </c>
      <c r="I31" s="1" t="s">
        <v>259</v>
      </c>
      <c r="J31" s="1" t="s">
        <v>270</v>
      </c>
      <c r="K31" s="51">
        <v>0</v>
      </c>
      <c r="L31" s="51">
        <v>1</v>
      </c>
      <c r="M31" s="51">
        <v>1</v>
      </c>
      <c r="N31" s="52">
        <v>0</v>
      </c>
      <c r="O31" s="1">
        <v>0</v>
      </c>
      <c r="P31" s="1">
        <v>184</v>
      </c>
      <c r="Q31" s="1">
        <v>184</v>
      </c>
      <c r="R31" s="49">
        <v>14.53</v>
      </c>
      <c r="S31" s="49">
        <v>0</v>
      </c>
      <c r="T31" s="49">
        <v>2673.52</v>
      </c>
      <c r="U31" s="49">
        <v>2673.52</v>
      </c>
      <c r="V31" s="50" t="s">
        <v>743</v>
      </c>
    </row>
    <row r="32" spans="1:22" x14ac:dyDescent="0.25">
      <c r="A32" s="1" t="s">
        <v>33</v>
      </c>
      <c r="B32" s="1" t="s">
        <v>70</v>
      </c>
      <c r="C32" s="1" t="s">
        <v>802</v>
      </c>
      <c r="D32" s="1" t="s">
        <v>801</v>
      </c>
      <c r="E32" s="1" t="s">
        <v>331</v>
      </c>
      <c r="F32" s="1">
        <v>20348560</v>
      </c>
      <c r="G32" s="1" t="s">
        <v>332</v>
      </c>
      <c r="H32" s="1" t="s">
        <v>261</v>
      </c>
      <c r="I32" s="1" t="s">
        <v>258</v>
      </c>
      <c r="J32" s="1" t="s">
        <v>270</v>
      </c>
      <c r="K32" s="51">
        <v>0</v>
      </c>
      <c r="L32" s="51">
        <v>0.5</v>
      </c>
      <c r="M32" s="51">
        <v>0.5</v>
      </c>
      <c r="N32" s="52">
        <v>0</v>
      </c>
      <c r="O32" s="1">
        <v>0</v>
      </c>
      <c r="P32" s="1">
        <v>92</v>
      </c>
      <c r="Q32" s="1">
        <v>92</v>
      </c>
      <c r="R32" s="49">
        <v>48.19</v>
      </c>
      <c r="S32" s="49">
        <v>0</v>
      </c>
      <c r="T32" s="49">
        <v>4433.4799999999996</v>
      </c>
      <c r="U32" s="49">
        <v>4433.4799999999996</v>
      </c>
      <c r="V32" s="50" t="s">
        <v>743</v>
      </c>
    </row>
    <row r="33" spans="1:22" x14ac:dyDescent="0.25">
      <c r="A33" s="1" t="s">
        <v>33</v>
      </c>
      <c r="B33" s="1" t="s">
        <v>70</v>
      </c>
      <c r="C33" s="1" t="s">
        <v>802</v>
      </c>
      <c r="D33" s="1" t="s">
        <v>801</v>
      </c>
      <c r="E33" s="1" t="s">
        <v>328</v>
      </c>
      <c r="F33" s="1">
        <v>11547420</v>
      </c>
      <c r="G33" s="1" t="s">
        <v>329</v>
      </c>
      <c r="H33" s="1" t="s">
        <v>264</v>
      </c>
      <c r="I33" s="1" t="s">
        <v>258</v>
      </c>
      <c r="J33" s="1" t="s">
        <v>270</v>
      </c>
      <c r="K33" s="51">
        <v>0.24</v>
      </c>
      <c r="L33" s="51">
        <v>1</v>
      </c>
      <c r="M33" s="51">
        <v>0.76</v>
      </c>
      <c r="N33" s="52">
        <v>0.23809524000000001</v>
      </c>
      <c r="O33" s="1">
        <v>40</v>
      </c>
      <c r="P33" s="1">
        <v>184</v>
      </c>
      <c r="Q33" s="1">
        <v>144</v>
      </c>
      <c r="R33" s="49">
        <v>48.19</v>
      </c>
      <c r="S33" s="49">
        <v>1927.6</v>
      </c>
      <c r="T33" s="49">
        <v>8866.9599999999991</v>
      </c>
      <c r="U33" s="49">
        <v>6939.36</v>
      </c>
      <c r="V33" s="50" t="s">
        <v>741</v>
      </c>
    </row>
    <row r="34" spans="1:22" x14ac:dyDescent="0.25">
      <c r="A34" s="1" t="s">
        <v>33</v>
      </c>
      <c r="B34" s="1" t="s">
        <v>70</v>
      </c>
      <c r="C34" s="1" t="s">
        <v>762</v>
      </c>
      <c r="D34" s="1" t="s">
        <v>108</v>
      </c>
      <c r="E34" s="1" t="s">
        <v>591</v>
      </c>
      <c r="F34" s="1">
        <v>11582328</v>
      </c>
      <c r="G34" s="1" t="s">
        <v>592</v>
      </c>
      <c r="H34" s="1" t="s">
        <v>289</v>
      </c>
      <c r="I34" s="1" t="s">
        <v>290</v>
      </c>
      <c r="J34" s="1" t="s">
        <v>270</v>
      </c>
      <c r="K34" s="51">
        <v>0.02</v>
      </c>
      <c r="L34" s="51">
        <v>0.1</v>
      </c>
      <c r="M34" s="51">
        <v>0.08</v>
      </c>
      <c r="N34" s="52">
        <v>0.23809520000000001</v>
      </c>
      <c r="O34" s="1">
        <v>4</v>
      </c>
      <c r="P34" s="1">
        <v>18.399999999999999</v>
      </c>
      <c r="Q34" s="1">
        <v>14.400000000000002</v>
      </c>
      <c r="R34" s="49">
        <v>20.51</v>
      </c>
      <c r="S34" s="49">
        <v>82.04</v>
      </c>
      <c r="T34" s="49">
        <v>377.38400000000001</v>
      </c>
      <c r="U34" s="49">
        <v>295.34399999999999</v>
      </c>
      <c r="V34" s="50" t="s">
        <v>741</v>
      </c>
    </row>
    <row r="35" spans="1:22" x14ac:dyDescent="0.25">
      <c r="A35" s="1" t="s">
        <v>33</v>
      </c>
      <c r="B35" s="1" t="s">
        <v>70</v>
      </c>
      <c r="C35" s="1" t="s">
        <v>802</v>
      </c>
      <c r="D35" s="1" t="s">
        <v>801</v>
      </c>
      <c r="E35" s="1" t="s">
        <v>841</v>
      </c>
      <c r="F35" s="1">
        <v>20000936</v>
      </c>
      <c r="G35" s="1" t="s">
        <v>842</v>
      </c>
      <c r="H35" s="1" t="s">
        <v>255</v>
      </c>
      <c r="I35" s="1" t="s">
        <v>256</v>
      </c>
      <c r="J35" s="1" t="s">
        <v>267</v>
      </c>
      <c r="K35" s="51">
        <v>0</v>
      </c>
      <c r="L35" s="51">
        <v>0.5</v>
      </c>
      <c r="M35" s="51">
        <v>0.5</v>
      </c>
      <c r="N35" s="52">
        <v>0</v>
      </c>
      <c r="O35" s="1">
        <v>0</v>
      </c>
      <c r="P35" s="1">
        <v>92</v>
      </c>
      <c r="Q35" s="1">
        <v>92</v>
      </c>
      <c r="R35" s="49">
        <v>106.08</v>
      </c>
      <c r="S35" s="49">
        <v>0</v>
      </c>
      <c r="T35" s="49">
        <v>9759.36</v>
      </c>
      <c r="U35" s="49">
        <v>9759.36</v>
      </c>
      <c r="V35" s="50" t="s">
        <v>743</v>
      </c>
    </row>
    <row r="36" spans="1:22" x14ac:dyDescent="0.25">
      <c r="A36" s="1" t="s">
        <v>33</v>
      </c>
      <c r="B36" s="1" t="s">
        <v>70</v>
      </c>
      <c r="C36" s="1" t="s">
        <v>754</v>
      </c>
      <c r="D36" s="1" t="s">
        <v>86</v>
      </c>
      <c r="E36" s="1" t="s">
        <v>333</v>
      </c>
      <c r="F36" s="1">
        <v>20256614</v>
      </c>
      <c r="G36" s="1" t="s">
        <v>334</v>
      </c>
      <c r="H36" s="1" t="s">
        <v>289</v>
      </c>
      <c r="I36" s="1" t="s">
        <v>290</v>
      </c>
      <c r="J36" s="1" t="s">
        <v>257</v>
      </c>
      <c r="K36" s="51">
        <v>0.12</v>
      </c>
      <c r="L36" s="51">
        <v>0.5</v>
      </c>
      <c r="M36" s="51">
        <v>0.38</v>
      </c>
      <c r="N36" s="52">
        <v>0.23809524000000001</v>
      </c>
      <c r="O36" s="1">
        <v>22.5</v>
      </c>
      <c r="P36" s="1">
        <v>103.5</v>
      </c>
      <c r="Q36" s="1">
        <v>81</v>
      </c>
      <c r="R36" s="49">
        <v>17.329999999999998</v>
      </c>
      <c r="S36" s="49">
        <v>389.92500000000001</v>
      </c>
      <c r="T36" s="49">
        <v>1793.655</v>
      </c>
      <c r="U36" s="49">
        <v>1403.73</v>
      </c>
      <c r="V36" s="50" t="s">
        <v>741</v>
      </c>
    </row>
    <row r="37" spans="1:22" x14ac:dyDescent="0.25">
      <c r="A37" s="1" t="s">
        <v>33</v>
      </c>
      <c r="B37" s="1" t="s">
        <v>70</v>
      </c>
      <c r="C37" s="1" t="s">
        <v>802</v>
      </c>
      <c r="D37" s="1" t="s">
        <v>801</v>
      </c>
      <c r="E37" s="1" t="s">
        <v>321</v>
      </c>
      <c r="F37" s="1">
        <v>11737529</v>
      </c>
      <c r="G37" s="1" t="s">
        <v>323</v>
      </c>
      <c r="H37" s="1" t="s">
        <v>258</v>
      </c>
      <c r="I37" s="1" t="s">
        <v>259</v>
      </c>
      <c r="J37" s="1" t="s">
        <v>270</v>
      </c>
      <c r="K37" s="51">
        <v>0</v>
      </c>
      <c r="L37" s="51">
        <v>1</v>
      </c>
      <c r="M37" s="51">
        <v>1</v>
      </c>
      <c r="N37" s="52">
        <v>0</v>
      </c>
      <c r="O37" s="1">
        <v>0</v>
      </c>
      <c r="P37" s="1">
        <v>184</v>
      </c>
      <c r="Q37" s="1">
        <v>184</v>
      </c>
      <c r="R37" s="49">
        <v>14.53</v>
      </c>
      <c r="S37" s="49">
        <v>0</v>
      </c>
      <c r="T37" s="49">
        <v>2673.52</v>
      </c>
      <c r="U37" s="49">
        <v>2673.52</v>
      </c>
      <c r="V37" s="50" t="s">
        <v>743</v>
      </c>
    </row>
    <row r="38" spans="1:22" x14ac:dyDescent="0.25">
      <c r="A38" s="1" t="s">
        <v>33</v>
      </c>
      <c r="B38" s="1" t="s">
        <v>70</v>
      </c>
      <c r="C38" s="1" t="s">
        <v>762</v>
      </c>
      <c r="D38" s="1" t="s">
        <v>108</v>
      </c>
      <c r="E38" s="1" t="s">
        <v>276</v>
      </c>
      <c r="F38" s="1">
        <v>11745541</v>
      </c>
      <c r="G38" s="1" t="s">
        <v>277</v>
      </c>
      <c r="H38" s="1" t="s">
        <v>258</v>
      </c>
      <c r="I38" s="1" t="s">
        <v>259</v>
      </c>
      <c r="J38" s="1" t="s">
        <v>270</v>
      </c>
      <c r="K38" s="51">
        <v>0</v>
      </c>
      <c r="L38" s="51">
        <v>0.1</v>
      </c>
      <c r="M38" s="51">
        <v>0.1</v>
      </c>
      <c r="N38" s="52">
        <v>0</v>
      </c>
      <c r="O38" s="1">
        <v>0</v>
      </c>
      <c r="P38" s="1">
        <v>18.399999999999999</v>
      </c>
      <c r="Q38" s="1">
        <v>18.399999999999999</v>
      </c>
      <c r="R38" s="49">
        <v>14.53</v>
      </c>
      <c r="S38" s="49">
        <v>0</v>
      </c>
      <c r="T38" s="49">
        <v>267.35199999999998</v>
      </c>
      <c r="U38" s="49">
        <v>267.35199999999998</v>
      </c>
      <c r="V38" s="50" t="s">
        <v>743</v>
      </c>
    </row>
    <row r="39" spans="1:22" x14ac:dyDescent="0.25">
      <c r="A39" s="1" t="s">
        <v>33</v>
      </c>
      <c r="B39" s="1" t="s">
        <v>70</v>
      </c>
      <c r="C39" s="1" t="s">
        <v>758</v>
      </c>
      <c r="D39" s="1" t="s">
        <v>78</v>
      </c>
      <c r="E39" s="1" t="s">
        <v>298</v>
      </c>
      <c r="F39" s="1">
        <v>21825411</v>
      </c>
      <c r="G39" s="1" t="s">
        <v>299</v>
      </c>
      <c r="H39" s="1" t="s">
        <v>255</v>
      </c>
      <c r="I39" s="1" t="s">
        <v>256</v>
      </c>
      <c r="J39" s="1" t="s">
        <v>270</v>
      </c>
      <c r="K39" s="51">
        <v>0.24</v>
      </c>
      <c r="L39" s="51">
        <v>1</v>
      </c>
      <c r="M39" s="51">
        <v>0.76</v>
      </c>
      <c r="N39" s="52">
        <v>0.23809524000000001</v>
      </c>
      <c r="O39" s="1">
        <v>40</v>
      </c>
      <c r="P39" s="1">
        <v>184</v>
      </c>
      <c r="Q39" s="1">
        <v>144</v>
      </c>
      <c r="R39" s="49">
        <v>33.58</v>
      </c>
      <c r="S39" s="49">
        <v>1343.2</v>
      </c>
      <c r="T39" s="49">
        <v>6178.72</v>
      </c>
      <c r="U39" s="49">
        <v>4835.5200000000004</v>
      </c>
      <c r="V39" s="50" t="s">
        <v>741</v>
      </c>
    </row>
    <row r="40" spans="1:22" x14ac:dyDescent="0.25">
      <c r="A40" s="1" t="s">
        <v>33</v>
      </c>
      <c r="B40" s="1" t="s">
        <v>70</v>
      </c>
      <c r="C40" s="1" t="s">
        <v>802</v>
      </c>
      <c r="D40" s="1" t="s">
        <v>801</v>
      </c>
      <c r="E40" s="1" t="s">
        <v>324</v>
      </c>
      <c r="F40" s="1">
        <v>11749185</v>
      </c>
      <c r="G40" s="1" t="s">
        <v>335</v>
      </c>
      <c r="H40" s="1" t="s">
        <v>258</v>
      </c>
      <c r="I40" s="1" t="s">
        <v>259</v>
      </c>
      <c r="J40" s="1" t="s">
        <v>270</v>
      </c>
      <c r="K40" s="51">
        <v>0</v>
      </c>
      <c r="L40" s="51">
        <v>1</v>
      </c>
      <c r="M40" s="51">
        <v>1</v>
      </c>
      <c r="N40" s="52">
        <v>0</v>
      </c>
      <c r="O40" s="1">
        <v>0</v>
      </c>
      <c r="P40" s="1">
        <v>184</v>
      </c>
      <c r="Q40" s="1">
        <v>184</v>
      </c>
      <c r="R40" s="49">
        <v>14.53</v>
      </c>
      <c r="S40" s="49">
        <v>0</v>
      </c>
      <c r="T40" s="49">
        <v>2673.52</v>
      </c>
      <c r="U40" s="49">
        <v>2673.52</v>
      </c>
      <c r="V40" s="50" t="s">
        <v>743</v>
      </c>
    </row>
    <row r="41" spans="1:22" x14ac:dyDescent="0.25">
      <c r="A41" s="1" t="s">
        <v>33</v>
      </c>
      <c r="B41" s="1" t="s">
        <v>70</v>
      </c>
      <c r="C41" s="1" t="s">
        <v>802</v>
      </c>
      <c r="D41" s="1" t="s">
        <v>801</v>
      </c>
      <c r="E41" s="1" t="s">
        <v>321</v>
      </c>
      <c r="F41" s="1">
        <v>11745542</v>
      </c>
      <c r="G41" s="1" t="s">
        <v>322</v>
      </c>
      <c r="H41" s="1" t="s">
        <v>258</v>
      </c>
      <c r="I41" s="1" t="s">
        <v>259</v>
      </c>
      <c r="J41" s="1" t="s">
        <v>270</v>
      </c>
      <c r="K41" s="51">
        <v>0.2</v>
      </c>
      <c r="L41" s="51">
        <v>1</v>
      </c>
      <c r="M41" s="51">
        <v>0.8</v>
      </c>
      <c r="N41" s="52">
        <v>0.20238095</v>
      </c>
      <c r="O41" s="1">
        <v>34</v>
      </c>
      <c r="P41" s="1">
        <v>184</v>
      </c>
      <c r="Q41" s="1">
        <v>150</v>
      </c>
      <c r="R41" s="49">
        <v>14.53</v>
      </c>
      <c r="S41" s="49">
        <v>494.02</v>
      </c>
      <c r="T41" s="49">
        <v>2673.52</v>
      </c>
      <c r="U41" s="49">
        <v>2179.5</v>
      </c>
      <c r="V41" s="50" t="s">
        <v>741</v>
      </c>
    </row>
    <row r="42" spans="1:22" x14ac:dyDescent="0.25">
      <c r="A42" s="1" t="s">
        <v>33</v>
      </c>
      <c r="B42" s="1" t="s">
        <v>70</v>
      </c>
      <c r="C42" s="1" t="s">
        <v>802</v>
      </c>
      <c r="D42" s="1" t="s">
        <v>801</v>
      </c>
      <c r="E42" s="1" t="s">
        <v>838</v>
      </c>
      <c r="F42" s="1">
        <v>80024695</v>
      </c>
      <c r="G42" s="1" t="s">
        <v>839</v>
      </c>
      <c r="H42" s="1" t="s">
        <v>261</v>
      </c>
      <c r="I42" s="1" t="s">
        <v>258</v>
      </c>
      <c r="J42" s="1" t="s">
        <v>267</v>
      </c>
      <c r="K42" s="51">
        <v>0</v>
      </c>
      <c r="L42" s="51">
        <v>0.2</v>
      </c>
      <c r="M42" s="51">
        <v>0.2</v>
      </c>
      <c r="N42" s="52">
        <v>0</v>
      </c>
      <c r="O42" s="1">
        <v>0</v>
      </c>
      <c r="P42" s="1">
        <v>36.799999999999997</v>
      </c>
      <c r="Q42" s="1">
        <v>36.799999999999997</v>
      </c>
      <c r="R42" s="49">
        <v>130.01</v>
      </c>
      <c r="S42" s="49">
        <v>0</v>
      </c>
      <c r="T42" s="49">
        <v>4784.3680000000004</v>
      </c>
      <c r="U42" s="49">
        <v>4784.3680000000004</v>
      </c>
      <c r="V42" s="50" t="s">
        <v>743</v>
      </c>
    </row>
    <row r="43" spans="1:22" x14ac:dyDescent="0.25">
      <c r="A43" s="1" t="s">
        <v>33</v>
      </c>
      <c r="B43" s="1" t="s">
        <v>70</v>
      </c>
      <c r="C43" s="1" t="s">
        <v>802</v>
      </c>
      <c r="D43" s="1" t="s">
        <v>801</v>
      </c>
      <c r="E43" s="1" t="s">
        <v>838</v>
      </c>
      <c r="F43" s="1">
        <v>3068129</v>
      </c>
      <c r="G43" s="1" t="s">
        <v>843</v>
      </c>
      <c r="H43" s="1" t="s">
        <v>255</v>
      </c>
      <c r="I43" s="1" t="s">
        <v>256</v>
      </c>
      <c r="J43" s="1" t="s">
        <v>267</v>
      </c>
      <c r="K43" s="51">
        <v>0</v>
      </c>
      <c r="L43" s="51">
        <v>0.2</v>
      </c>
      <c r="M43" s="51">
        <v>0.2</v>
      </c>
      <c r="N43" s="52">
        <v>0</v>
      </c>
      <c r="O43" s="1">
        <v>0</v>
      </c>
      <c r="P43" s="1">
        <v>36.799999999999997</v>
      </c>
      <c r="Q43" s="1">
        <v>36.799999999999997</v>
      </c>
      <c r="R43" s="49">
        <v>106.08</v>
      </c>
      <c r="S43" s="49">
        <v>0</v>
      </c>
      <c r="T43" s="49">
        <v>3903.7440000000001</v>
      </c>
      <c r="U43" s="49">
        <v>3903.7440000000001</v>
      </c>
      <c r="V43" s="50" t="s">
        <v>743</v>
      </c>
    </row>
    <row r="44" spans="1:22" x14ac:dyDescent="0.25">
      <c r="A44" s="1" t="s">
        <v>33</v>
      </c>
      <c r="B44" s="1" t="s">
        <v>91</v>
      </c>
      <c r="C44" s="1" t="s">
        <v>755</v>
      </c>
      <c r="D44" s="1" t="s">
        <v>93</v>
      </c>
      <c r="E44" s="1" t="s">
        <v>351</v>
      </c>
      <c r="F44" s="1">
        <v>11706623</v>
      </c>
      <c r="G44" s="1" t="s">
        <v>353</v>
      </c>
      <c r="H44" s="1" t="s">
        <v>258</v>
      </c>
      <c r="I44" s="1" t="s">
        <v>259</v>
      </c>
      <c r="J44" s="1" t="s">
        <v>257</v>
      </c>
      <c r="K44" s="51">
        <v>0</v>
      </c>
      <c r="L44" s="51">
        <v>1</v>
      </c>
      <c r="M44" s="51">
        <v>1</v>
      </c>
      <c r="N44" s="52">
        <v>0</v>
      </c>
      <c r="O44" s="1">
        <v>0</v>
      </c>
      <c r="P44" s="1">
        <v>207</v>
      </c>
      <c r="Q44" s="1">
        <v>207</v>
      </c>
      <c r="R44" s="49">
        <v>11.75</v>
      </c>
      <c r="S44" s="49">
        <v>0</v>
      </c>
      <c r="T44" s="49">
        <v>2432.25</v>
      </c>
      <c r="U44" s="49">
        <v>2432.25</v>
      </c>
      <c r="V44" s="50" t="s">
        <v>743</v>
      </c>
    </row>
    <row r="45" spans="1:22" x14ac:dyDescent="0.25">
      <c r="A45" s="1" t="s">
        <v>33</v>
      </c>
      <c r="B45" s="1" t="s">
        <v>91</v>
      </c>
      <c r="C45" s="1" t="s">
        <v>755</v>
      </c>
      <c r="D45" s="1" t="s">
        <v>93</v>
      </c>
      <c r="E45" s="1" t="s">
        <v>351</v>
      </c>
      <c r="F45" s="1">
        <v>20377927</v>
      </c>
      <c r="G45" s="1" t="s">
        <v>352</v>
      </c>
      <c r="H45" s="1" t="s">
        <v>255</v>
      </c>
      <c r="I45" s="1" t="s">
        <v>256</v>
      </c>
      <c r="J45" s="1" t="s">
        <v>257</v>
      </c>
      <c r="K45" s="51">
        <v>0.24</v>
      </c>
      <c r="L45" s="51">
        <v>1</v>
      </c>
      <c r="M45" s="51">
        <v>0.76</v>
      </c>
      <c r="N45" s="52">
        <v>0.23809524000000001</v>
      </c>
      <c r="O45" s="1">
        <v>45</v>
      </c>
      <c r="P45" s="1">
        <v>207</v>
      </c>
      <c r="Q45" s="1">
        <v>162</v>
      </c>
      <c r="R45" s="49">
        <v>26.59</v>
      </c>
      <c r="S45" s="49">
        <v>1196.55</v>
      </c>
      <c r="T45" s="49">
        <v>5504.13</v>
      </c>
      <c r="U45" s="49">
        <v>4307.58</v>
      </c>
      <c r="V45" s="50" t="s">
        <v>741</v>
      </c>
    </row>
    <row r="46" spans="1:22" x14ac:dyDescent="0.25">
      <c r="A46" s="1" t="s">
        <v>33</v>
      </c>
      <c r="B46" s="1" t="s">
        <v>91</v>
      </c>
      <c r="C46" s="1" t="s">
        <v>755</v>
      </c>
      <c r="D46" s="1" t="s">
        <v>93</v>
      </c>
      <c r="E46" s="1" t="s">
        <v>351</v>
      </c>
      <c r="F46" s="1">
        <v>11706512</v>
      </c>
      <c r="G46" s="1" t="s">
        <v>354</v>
      </c>
      <c r="H46" s="1" t="s">
        <v>258</v>
      </c>
      <c r="I46" s="1" t="s">
        <v>259</v>
      </c>
      <c r="J46" s="1" t="s">
        <v>257</v>
      </c>
      <c r="K46" s="51">
        <v>0.24</v>
      </c>
      <c r="L46" s="51">
        <v>1</v>
      </c>
      <c r="M46" s="51">
        <v>0.76</v>
      </c>
      <c r="N46" s="52">
        <v>0.23809524000000001</v>
      </c>
      <c r="O46" s="1">
        <v>45</v>
      </c>
      <c r="P46" s="1">
        <v>207</v>
      </c>
      <c r="Q46" s="1">
        <v>162</v>
      </c>
      <c r="R46" s="49">
        <v>11.75</v>
      </c>
      <c r="S46" s="49">
        <v>528.75</v>
      </c>
      <c r="T46" s="49">
        <v>2432.25</v>
      </c>
      <c r="U46" s="49">
        <v>1903.5</v>
      </c>
      <c r="V46" s="50" t="s">
        <v>741</v>
      </c>
    </row>
    <row r="47" spans="1:22" x14ac:dyDescent="0.25">
      <c r="A47" s="1" t="s">
        <v>33</v>
      </c>
      <c r="B47" s="1" t="s">
        <v>91</v>
      </c>
      <c r="C47" s="1" t="s">
        <v>755</v>
      </c>
      <c r="D47" s="1" t="s">
        <v>93</v>
      </c>
      <c r="E47" s="1" t="s">
        <v>351</v>
      </c>
      <c r="F47" s="1">
        <v>11753728</v>
      </c>
      <c r="G47" s="1" t="s">
        <v>355</v>
      </c>
      <c r="H47" s="1" t="s">
        <v>258</v>
      </c>
      <c r="I47" s="1" t="s">
        <v>259</v>
      </c>
      <c r="J47" s="1" t="s">
        <v>257</v>
      </c>
      <c r="K47" s="51">
        <v>0.18</v>
      </c>
      <c r="L47" s="51">
        <v>0.25</v>
      </c>
      <c r="M47" s="51">
        <v>7.0000000000000007E-2</v>
      </c>
      <c r="N47" s="52">
        <v>0.71428572000000001</v>
      </c>
      <c r="O47" s="1">
        <v>33.75</v>
      </c>
      <c r="P47" s="1">
        <v>51.75</v>
      </c>
      <c r="Q47" s="1">
        <v>18</v>
      </c>
      <c r="R47" s="49">
        <v>11.75</v>
      </c>
      <c r="S47" s="49">
        <v>396.5625</v>
      </c>
      <c r="T47" s="49">
        <v>608.0625</v>
      </c>
      <c r="U47" s="49">
        <v>211.5</v>
      </c>
      <c r="V47" s="50" t="s">
        <v>741</v>
      </c>
    </row>
    <row r="48" spans="1:22" x14ac:dyDescent="0.25">
      <c r="A48" s="1" t="s">
        <v>33</v>
      </c>
      <c r="B48" s="1" t="s">
        <v>91</v>
      </c>
      <c r="C48" s="1" t="s">
        <v>755</v>
      </c>
      <c r="D48" s="1" t="s">
        <v>93</v>
      </c>
      <c r="E48" s="1" t="s">
        <v>314</v>
      </c>
      <c r="F48" s="1">
        <v>11707616</v>
      </c>
      <c r="G48" s="1" t="s">
        <v>357</v>
      </c>
      <c r="H48" s="1" t="s">
        <v>258</v>
      </c>
      <c r="I48" s="1" t="s">
        <v>259</v>
      </c>
      <c r="J48" s="1" t="s">
        <v>270</v>
      </c>
      <c r="K48" s="51">
        <v>0</v>
      </c>
      <c r="L48" s="51">
        <v>1</v>
      </c>
      <c r="M48" s="51">
        <v>1</v>
      </c>
      <c r="N48" s="52">
        <v>0</v>
      </c>
      <c r="O48" s="1">
        <v>0</v>
      </c>
      <c r="P48" s="1">
        <v>184</v>
      </c>
      <c r="Q48" s="1">
        <v>184</v>
      </c>
      <c r="R48" s="49">
        <v>14.53</v>
      </c>
      <c r="S48" s="49">
        <v>0</v>
      </c>
      <c r="T48" s="49">
        <v>2673.52</v>
      </c>
      <c r="U48" s="49">
        <v>2673.52</v>
      </c>
      <c r="V48" s="50" t="s">
        <v>743</v>
      </c>
    </row>
    <row r="49" spans="1:22" x14ac:dyDescent="0.25">
      <c r="A49" s="1" t="s">
        <v>33</v>
      </c>
      <c r="B49" s="1" t="s">
        <v>91</v>
      </c>
      <c r="C49" s="1" t="s">
        <v>755</v>
      </c>
      <c r="D49" s="1" t="s">
        <v>93</v>
      </c>
      <c r="E49" s="1" t="s">
        <v>314</v>
      </c>
      <c r="F49" s="1">
        <v>11713670</v>
      </c>
      <c r="G49" s="1" t="s">
        <v>356</v>
      </c>
      <c r="H49" s="1" t="s">
        <v>258</v>
      </c>
      <c r="I49" s="1" t="s">
        <v>259</v>
      </c>
      <c r="J49" s="1" t="s">
        <v>270</v>
      </c>
      <c r="K49" s="51">
        <v>0.48</v>
      </c>
      <c r="L49" s="51">
        <v>1</v>
      </c>
      <c r="M49" s="51">
        <v>0.52</v>
      </c>
      <c r="N49" s="52">
        <v>0.47619048000000003</v>
      </c>
      <c r="O49" s="1">
        <v>80</v>
      </c>
      <c r="P49" s="1">
        <v>184</v>
      </c>
      <c r="Q49" s="1">
        <v>104</v>
      </c>
      <c r="R49" s="49">
        <v>14.53</v>
      </c>
      <c r="S49" s="49">
        <v>1162.4000000000001</v>
      </c>
      <c r="T49" s="49">
        <v>2673.52</v>
      </c>
      <c r="U49" s="49">
        <v>1511.12</v>
      </c>
      <c r="V49" s="50" t="s">
        <v>741</v>
      </c>
    </row>
    <row r="50" spans="1:22" x14ac:dyDescent="0.25">
      <c r="A50" s="1" t="s">
        <v>33</v>
      </c>
      <c r="B50" s="1" t="s">
        <v>91</v>
      </c>
      <c r="C50" s="1" t="s">
        <v>760</v>
      </c>
      <c r="D50" s="1" t="s">
        <v>89</v>
      </c>
      <c r="E50" s="1" t="s">
        <v>314</v>
      </c>
      <c r="F50" s="1">
        <v>60009259</v>
      </c>
      <c r="G50" s="1" t="s">
        <v>315</v>
      </c>
      <c r="H50" s="1" t="s">
        <v>289</v>
      </c>
      <c r="I50" s="1" t="s">
        <v>290</v>
      </c>
      <c r="J50" s="1" t="s">
        <v>270</v>
      </c>
      <c r="K50" s="51">
        <v>0</v>
      </c>
      <c r="L50" s="51">
        <v>1</v>
      </c>
      <c r="M50" s="51">
        <v>1</v>
      </c>
      <c r="N50" s="52">
        <v>0</v>
      </c>
      <c r="O50" s="1">
        <v>0</v>
      </c>
      <c r="P50" s="1">
        <v>184</v>
      </c>
      <c r="Q50" s="1">
        <v>184</v>
      </c>
      <c r="R50" s="49">
        <v>20.51</v>
      </c>
      <c r="S50" s="49">
        <v>0</v>
      </c>
      <c r="T50" s="49">
        <v>3773.84</v>
      </c>
      <c r="U50" s="49">
        <v>3773.84</v>
      </c>
      <c r="V50" s="50" t="s">
        <v>743</v>
      </c>
    </row>
    <row r="51" spans="1:22" x14ac:dyDescent="0.25">
      <c r="A51" s="1" t="s">
        <v>33</v>
      </c>
      <c r="B51" s="1" t="s">
        <v>91</v>
      </c>
      <c r="C51" s="1" t="s">
        <v>755</v>
      </c>
      <c r="D51" s="1" t="s">
        <v>93</v>
      </c>
      <c r="E51" s="1" t="s">
        <v>351</v>
      </c>
      <c r="F51" s="1">
        <v>11753677</v>
      </c>
      <c r="G51" s="1" t="s">
        <v>807</v>
      </c>
      <c r="H51" s="1" t="s">
        <v>258</v>
      </c>
      <c r="I51" s="1" t="s">
        <v>259</v>
      </c>
      <c r="J51" s="1" t="s">
        <v>257</v>
      </c>
      <c r="K51" s="51">
        <v>0</v>
      </c>
      <c r="L51" s="51">
        <v>0.25</v>
      </c>
      <c r="M51" s="51">
        <v>0.25</v>
      </c>
      <c r="N51" s="52">
        <v>0</v>
      </c>
      <c r="O51" s="1">
        <v>0</v>
      </c>
      <c r="P51" s="1">
        <v>51.75</v>
      </c>
      <c r="Q51" s="1">
        <v>51.75</v>
      </c>
      <c r="R51" s="49">
        <v>11.75</v>
      </c>
      <c r="S51" s="49">
        <v>0</v>
      </c>
      <c r="T51" s="49">
        <v>608.0625</v>
      </c>
      <c r="U51" s="49">
        <v>608.0625</v>
      </c>
      <c r="V51" s="50" t="s">
        <v>743</v>
      </c>
    </row>
    <row r="52" spans="1:22" x14ac:dyDescent="0.25">
      <c r="A52" s="1" t="s">
        <v>33</v>
      </c>
      <c r="B52" s="1" t="s">
        <v>91</v>
      </c>
      <c r="C52" s="1" t="s">
        <v>760</v>
      </c>
      <c r="D52" s="1" t="s">
        <v>89</v>
      </c>
      <c r="E52" s="1" t="s">
        <v>314</v>
      </c>
      <c r="F52" s="1">
        <v>11713116</v>
      </c>
      <c r="G52" s="1" t="s">
        <v>316</v>
      </c>
      <c r="H52" s="1" t="s">
        <v>289</v>
      </c>
      <c r="I52" s="1" t="s">
        <v>290</v>
      </c>
      <c r="J52" s="1" t="s">
        <v>270</v>
      </c>
      <c r="K52" s="51">
        <v>0</v>
      </c>
      <c r="L52" s="51">
        <v>1</v>
      </c>
      <c r="M52" s="51">
        <v>1</v>
      </c>
      <c r="N52" s="52">
        <v>0</v>
      </c>
      <c r="O52" s="1">
        <v>0</v>
      </c>
      <c r="P52" s="1">
        <v>184</v>
      </c>
      <c r="Q52" s="1">
        <v>184</v>
      </c>
      <c r="R52" s="49">
        <v>20.51</v>
      </c>
      <c r="S52" s="49">
        <v>0</v>
      </c>
      <c r="T52" s="49">
        <v>3773.84</v>
      </c>
      <c r="U52" s="49">
        <v>3773.84</v>
      </c>
      <c r="V52" s="50" t="s">
        <v>743</v>
      </c>
    </row>
    <row r="53" spans="1:22" x14ac:dyDescent="0.25">
      <c r="A53" s="1" t="s">
        <v>33</v>
      </c>
      <c r="B53" s="1" t="s">
        <v>91</v>
      </c>
      <c r="C53" s="1" t="s">
        <v>94</v>
      </c>
      <c r="D53" s="1" t="s">
        <v>93</v>
      </c>
      <c r="E53" s="1" t="s">
        <v>844</v>
      </c>
      <c r="F53" s="1">
        <v>60038317</v>
      </c>
      <c r="G53" s="1" t="s">
        <v>845</v>
      </c>
      <c r="H53" s="1" t="s">
        <v>289</v>
      </c>
      <c r="I53" s="1" t="s">
        <v>290</v>
      </c>
      <c r="J53" s="1" t="s">
        <v>270</v>
      </c>
      <c r="K53" s="51">
        <v>0.24</v>
      </c>
      <c r="L53" s="51">
        <v>0</v>
      </c>
      <c r="M53" s="51">
        <v>-0.24</v>
      </c>
      <c r="N53" s="52">
        <v>0</v>
      </c>
      <c r="O53" s="1">
        <v>40</v>
      </c>
      <c r="P53" s="1">
        <v>0</v>
      </c>
      <c r="Q53" s="1">
        <v>-40</v>
      </c>
      <c r="R53" s="49">
        <v>20.51</v>
      </c>
      <c r="S53" s="49">
        <v>820.4</v>
      </c>
      <c r="T53" s="49">
        <v>0</v>
      </c>
      <c r="U53" s="49">
        <v>-820.4</v>
      </c>
      <c r="V53" s="50" t="s">
        <v>744</v>
      </c>
    </row>
    <row r="54" spans="1:22" x14ac:dyDescent="0.25">
      <c r="A54" s="1" t="s">
        <v>33</v>
      </c>
      <c r="B54" s="1" t="s">
        <v>91</v>
      </c>
      <c r="C54" s="1" t="s">
        <v>94</v>
      </c>
      <c r="D54" s="1" t="s">
        <v>93</v>
      </c>
      <c r="E54" s="1" t="s">
        <v>844</v>
      </c>
      <c r="F54" s="1">
        <v>11595977</v>
      </c>
      <c r="G54" s="1" t="s">
        <v>846</v>
      </c>
      <c r="H54" s="1" t="s">
        <v>289</v>
      </c>
      <c r="I54" s="1" t="s">
        <v>290</v>
      </c>
      <c r="J54" s="1" t="s">
        <v>270</v>
      </c>
      <c r="K54" s="51">
        <v>0.24</v>
      </c>
      <c r="L54" s="51">
        <v>0</v>
      </c>
      <c r="M54" s="51">
        <v>-0.24</v>
      </c>
      <c r="N54" s="52">
        <v>0</v>
      </c>
      <c r="O54" s="1">
        <v>40</v>
      </c>
      <c r="P54" s="1">
        <v>0</v>
      </c>
      <c r="Q54" s="1">
        <v>-40</v>
      </c>
      <c r="R54" s="49">
        <v>20.51</v>
      </c>
      <c r="S54" s="49">
        <v>820.4</v>
      </c>
      <c r="T54" s="49">
        <v>0</v>
      </c>
      <c r="U54" s="49">
        <v>-820.4</v>
      </c>
      <c r="V54" s="50" t="s">
        <v>744</v>
      </c>
    </row>
    <row r="55" spans="1:22" x14ac:dyDescent="0.25">
      <c r="A55" s="1" t="s">
        <v>33</v>
      </c>
      <c r="B55" s="1" t="s">
        <v>91</v>
      </c>
      <c r="C55" s="1" t="s">
        <v>94</v>
      </c>
      <c r="D55" s="1" t="s">
        <v>93</v>
      </c>
      <c r="E55" s="1" t="s">
        <v>844</v>
      </c>
      <c r="F55" s="1">
        <v>11703124</v>
      </c>
      <c r="G55" s="1" t="s">
        <v>847</v>
      </c>
      <c r="H55" s="1" t="s">
        <v>258</v>
      </c>
      <c r="I55" s="1" t="s">
        <v>259</v>
      </c>
      <c r="J55" s="1" t="s">
        <v>270</v>
      </c>
      <c r="K55" s="51">
        <v>0.24</v>
      </c>
      <c r="L55" s="51">
        <v>0</v>
      </c>
      <c r="M55" s="51">
        <v>-0.24</v>
      </c>
      <c r="N55" s="52">
        <v>0</v>
      </c>
      <c r="O55" s="1">
        <v>40</v>
      </c>
      <c r="P55" s="1">
        <v>0</v>
      </c>
      <c r="Q55" s="1">
        <v>-40</v>
      </c>
      <c r="R55" s="49">
        <v>14.53</v>
      </c>
      <c r="S55" s="49">
        <v>581.20000000000005</v>
      </c>
      <c r="T55" s="49">
        <v>0</v>
      </c>
      <c r="U55" s="49">
        <v>-581.20000000000005</v>
      </c>
      <c r="V55" s="50" t="s">
        <v>744</v>
      </c>
    </row>
    <row r="56" spans="1:22" x14ac:dyDescent="0.25">
      <c r="A56" s="1" t="s">
        <v>33</v>
      </c>
      <c r="B56" s="1" t="s">
        <v>91</v>
      </c>
      <c r="C56" s="1" t="s">
        <v>94</v>
      </c>
      <c r="D56" s="1" t="s">
        <v>93</v>
      </c>
      <c r="E56" s="1" t="s">
        <v>844</v>
      </c>
      <c r="F56" s="1">
        <v>11710914</v>
      </c>
      <c r="G56" s="1" t="s">
        <v>848</v>
      </c>
      <c r="H56" s="1" t="s">
        <v>258</v>
      </c>
      <c r="I56" s="1" t="s">
        <v>259</v>
      </c>
      <c r="J56" s="1" t="s">
        <v>270</v>
      </c>
      <c r="K56" s="51">
        <v>0.24</v>
      </c>
      <c r="L56" s="51">
        <v>0</v>
      </c>
      <c r="M56" s="51">
        <v>-0.24</v>
      </c>
      <c r="N56" s="52">
        <v>0</v>
      </c>
      <c r="O56" s="1">
        <v>40</v>
      </c>
      <c r="P56" s="1">
        <v>0</v>
      </c>
      <c r="Q56" s="1">
        <v>-40</v>
      </c>
      <c r="R56" s="49">
        <v>14.53</v>
      </c>
      <c r="S56" s="49">
        <v>581.20000000000005</v>
      </c>
      <c r="T56" s="49">
        <v>0</v>
      </c>
      <c r="U56" s="49">
        <v>-581.20000000000005</v>
      </c>
      <c r="V56" s="50" t="s">
        <v>744</v>
      </c>
    </row>
    <row r="57" spans="1:22" x14ac:dyDescent="0.25">
      <c r="A57" s="1" t="s">
        <v>33</v>
      </c>
      <c r="B57" s="1" t="s">
        <v>91</v>
      </c>
      <c r="C57" s="1" t="s">
        <v>94</v>
      </c>
      <c r="D57" s="1" t="s">
        <v>93</v>
      </c>
      <c r="E57" s="1" t="s">
        <v>844</v>
      </c>
      <c r="F57" s="1">
        <v>11614726</v>
      </c>
      <c r="G57" s="1" t="s">
        <v>849</v>
      </c>
      <c r="H57" s="1" t="s">
        <v>258</v>
      </c>
      <c r="I57" s="1" t="s">
        <v>259</v>
      </c>
      <c r="J57" s="1" t="s">
        <v>270</v>
      </c>
      <c r="K57" s="51">
        <v>0.19</v>
      </c>
      <c r="L57" s="51">
        <v>0</v>
      </c>
      <c r="M57" s="51">
        <v>-0.19</v>
      </c>
      <c r="N57" s="52">
        <v>0</v>
      </c>
      <c r="O57" s="1">
        <v>32</v>
      </c>
      <c r="P57" s="1">
        <v>0</v>
      </c>
      <c r="Q57" s="1">
        <v>-32</v>
      </c>
      <c r="R57" s="49">
        <v>14.53</v>
      </c>
      <c r="S57" s="49">
        <v>464.96</v>
      </c>
      <c r="T57" s="49">
        <v>0</v>
      </c>
      <c r="U57" s="49">
        <v>-464.96</v>
      </c>
      <c r="V57" s="50" t="s">
        <v>744</v>
      </c>
    </row>
    <row r="58" spans="1:22" x14ac:dyDescent="0.25">
      <c r="A58" s="1" t="s">
        <v>33</v>
      </c>
      <c r="B58" s="1" t="s">
        <v>91</v>
      </c>
      <c r="C58" s="1" t="s">
        <v>94</v>
      </c>
      <c r="D58" s="1" t="s">
        <v>93</v>
      </c>
      <c r="E58" s="1" t="s">
        <v>350</v>
      </c>
      <c r="F58" s="1">
        <v>21600742</v>
      </c>
      <c r="G58" s="1" t="s">
        <v>850</v>
      </c>
      <c r="H58" s="1" t="s">
        <v>255</v>
      </c>
      <c r="I58" s="1" t="s">
        <v>256</v>
      </c>
      <c r="J58" s="1" t="s">
        <v>270</v>
      </c>
      <c r="K58" s="51">
        <v>0.19</v>
      </c>
      <c r="L58" s="51">
        <v>0</v>
      </c>
      <c r="M58" s="51">
        <v>-0.19</v>
      </c>
      <c r="N58" s="52">
        <v>0</v>
      </c>
      <c r="O58" s="1">
        <v>32</v>
      </c>
      <c r="P58" s="1">
        <v>0</v>
      </c>
      <c r="Q58" s="1">
        <v>-32</v>
      </c>
      <c r="R58" s="49">
        <v>33.58</v>
      </c>
      <c r="S58" s="49">
        <v>1074.56</v>
      </c>
      <c r="T58" s="49">
        <v>0</v>
      </c>
      <c r="U58" s="49">
        <v>-1074.56</v>
      </c>
      <c r="V58" s="50" t="s">
        <v>744</v>
      </c>
    </row>
    <row r="59" spans="1:22" x14ac:dyDescent="0.25">
      <c r="A59" s="1" t="s">
        <v>33</v>
      </c>
      <c r="B59" s="1" t="s">
        <v>91</v>
      </c>
      <c r="C59" s="1" t="s">
        <v>94</v>
      </c>
      <c r="D59" s="1" t="s">
        <v>93</v>
      </c>
      <c r="E59" s="1" t="s">
        <v>844</v>
      </c>
      <c r="F59" s="1">
        <v>11767256</v>
      </c>
      <c r="G59" s="1" t="s">
        <v>851</v>
      </c>
      <c r="H59" s="1" t="s">
        <v>258</v>
      </c>
      <c r="I59" s="1" t="s">
        <v>259</v>
      </c>
      <c r="J59" s="1" t="s">
        <v>270</v>
      </c>
      <c r="K59" s="51">
        <v>0.24</v>
      </c>
      <c r="L59" s="51">
        <v>0</v>
      </c>
      <c r="M59" s="51">
        <v>-0.24</v>
      </c>
      <c r="N59" s="52">
        <v>0</v>
      </c>
      <c r="O59" s="1">
        <v>40</v>
      </c>
      <c r="P59" s="1">
        <v>0</v>
      </c>
      <c r="Q59" s="1">
        <v>-40</v>
      </c>
      <c r="R59" s="49">
        <v>14.53</v>
      </c>
      <c r="S59" s="49">
        <v>581.20000000000005</v>
      </c>
      <c r="T59" s="49">
        <v>0</v>
      </c>
      <c r="U59" s="49">
        <v>-581.20000000000005</v>
      </c>
      <c r="V59" s="50" t="s">
        <v>744</v>
      </c>
    </row>
    <row r="60" spans="1:22" x14ac:dyDescent="0.25">
      <c r="A60" s="1" t="s">
        <v>33</v>
      </c>
      <c r="B60" s="1" t="s">
        <v>91</v>
      </c>
      <c r="C60" s="1" t="s">
        <v>94</v>
      </c>
      <c r="D60" s="1" t="s">
        <v>93</v>
      </c>
      <c r="E60" s="1" t="s">
        <v>844</v>
      </c>
      <c r="F60" s="1">
        <v>11547765</v>
      </c>
      <c r="G60" s="1" t="s">
        <v>852</v>
      </c>
      <c r="H60" s="1" t="s">
        <v>289</v>
      </c>
      <c r="I60" s="1" t="s">
        <v>290</v>
      </c>
      <c r="J60" s="1" t="s">
        <v>270</v>
      </c>
      <c r="K60" s="51">
        <v>0.19</v>
      </c>
      <c r="L60" s="51">
        <v>0</v>
      </c>
      <c r="M60" s="51">
        <v>-0.19</v>
      </c>
      <c r="N60" s="52">
        <v>0</v>
      </c>
      <c r="O60" s="1">
        <v>32</v>
      </c>
      <c r="P60" s="1">
        <v>0</v>
      </c>
      <c r="Q60" s="1">
        <v>-32</v>
      </c>
      <c r="R60" s="49">
        <v>20.51</v>
      </c>
      <c r="S60" s="49">
        <v>656.32</v>
      </c>
      <c r="T60" s="49">
        <v>0</v>
      </c>
      <c r="U60" s="49">
        <v>-656.32</v>
      </c>
      <c r="V60" s="50" t="s">
        <v>744</v>
      </c>
    </row>
    <row r="61" spans="1:22" x14ac:dyDescent="0.25">
      <c r="A61" s="1" t="s">
        <v>33</v>
      </c>
      <c r="B61" s="1" t="s">
        <v>91</v>
      </c>
      <c r="C61" s="1" t="s">
        <v>90</v>
      </c>
      <c r="D61" s="1" t="s">
        <v>89</v>
      </c>
      <c r="E61" s="1" t="s">
        <v>310</v>
      </c>
      <c r="F61" s="1">
        <v>21771026</v>
      </c>
      <c r="G61" s="1" t="s">
        <v>853</v>
      </c>
      <c r="H61" s="1" t="s">
        <v>255</v>
      </c>
      <c r="I61" s="1" t="s">
        <v>256</v>
      </c>
      <c r="J61" s="1" t="s">
        <v>270</v>
      </c>
      <c r="K61" s="51">
        <v>0.11</v>
      </c>
      <c r="L61" s="51">
        <v>0</v>
      </c>
      <c r="M61" s="51">
        <v>-0.11</v>
      </c>
      <c r="N61" s="52">
        <v>0</v>
      </c>
      <c r="O61" s="1">
        <v>18</v>
      </c>
      <c r="P61" s="1">
        <v>0</v>
      </c>
      <c r="Q61" s="1">
        <v>-18</v>
      </c>
      <c r="R61" s="49">
        <v>33.58</v>
      </c>
      <c r="S61" s="49">
        <v>604.44000000000005</v>
      </c>
      <c r="T61" s="49">
        <v>0</v>
      </c>
      <c r="U61" s="49">
        <v>-604.44000000000005</v>
      </c>
      <c r="V61" s="50" t="s">
        <v>744</v>
      </c>
    </row>
    <row r="62" spans="1:22" x14ac:dyDescent="0.25">
      <c r="A62" s="1" t="s">
        <v>33</v>
      </c>
      <c r="B62" s="1" t="s">
        <v>91</v>
      </c>
      <c r="C62" s="1" t="s">
        <v>90</v>
      </c>
      <c r="D62" s="1" t="s">
        <v>89</v>
      </c>
      <c r="E62" s="1" t="s">
        <v>310</v>
      </c>
      <c r="F62" s="1">
        <v>60042237</v>
      </c>
      <c r="G62" s="1" t="s">
        <v>854</v>
      </c>
      <c r="H62" s="1" t="s">
        <v>255</v>
      </c>
      <c r="I62" s="1" t="s">
        <v>256</v>
      </c>
      <c r="J62" s="1" t="s">
        <v>270</v>
      </c>
      <c r="K62" s="51">
        <v>0.12</v>
      </c>
      <c r="L62" s="51">
        <v>0</v>
      </c>
      <c r="M62" s="51">
        <v>-0.12</v>
      </c>
      <c r="N62" s="52">
        <v>0</v>
      </c>
      <c r="O62" s="1">
        <v>20</v>
      </c>
      <c r="P62" s="1">
        <v>0</v>
      </c>
      <c r="Q62" s="1">
        <v>-20</v>
      </c>
      <c r="R62" s="49">
        <v>33.58</v>
      </c>
      <c r="S62" s="49">
        <v>671.6</v>
      </c>
      <c r="T62" s="49">
        <v>0</v>
      </c>
      <c r="U62" s="49">
        <v>-671.6</v>
      </c>
      <c r="V62" s="50" t="s">
        <v>744</v>
      </c>
    </row>
    <row r="63" spans="1:22" x14ac:dyDescent="0.25">
      <c r="A63" s="1" t="s">
        <v>33</v>
      </c>
      <c r="B63" s="1" t="s">
        <v>91</v>
      </c>
      <c r="C63" s="1" t="s">
        <v>94</v>
      </c>
      <c r="D63" s="1" t="s">
        <v>93</v>
      </c>
      <c r="E63" s="1" t="s">
        <v>328</v>
      </c>
      <c r="F63" s="1">
        <v>60090251</v>
      </c>
      <c r="G63" s="1" t="s">
        <v>844</v>
      </c>
      <c r="H63" s="1" t="s">
        <v>269</v>
      </c>
      <c r="I63" s="1" t="s">
        <v>256</v>
      </c>
      <c r="J63" s="1" t="s">
        <v>270</v>
      </c>
      <c r="K63" s="51">
        <v>0.24</v>
      </c>
      <c r="L63" s="51">
        <v>0</v>
      </c>
      <c r="M63" s="51">
        <v>-0.24</v>
      </c>
      <c r="N63" s="52">
        <v>0</v>
      </c>
      <c r="O63" s="1">
        <v>40</v>
      </c>
      <c r="P63" s="1">
        <v>0</v>
      </c>
      <c r="Q63" s="1">
        <v>-40</v>
      </c>
      <c r="R63" s="49">
        <v>33.58</v>
      </c>
      <c r="S63" s="49">
        <v>1343.2</v>
      </c>
      <c r="T63" s="49">
        <v>0</v>
      </c>
      <c r="U63" s="49">
        <v>-1343.2</v>
      </c>
      <c r="V63" s="50" t="s">
        <v>744</v>
      </c>
    </row>
    <row r="64" spans="1:22" x14ac:dyDescent="0.25">
      <c r="A64" s="1" t="s">
        <v>33</v>
      </c>
      <c r="B64" s="1" t="s">
        <v>34</v>
      </c>
      <c r="C64" s="1" t="s">
        <v>766</v>
      </c>
      <c r="D64" s="1" t="s">
        <v>44</v>
      </c>
      <c r="E64" s="1" t="s">
        <v>350</v>
      </c>
      <c r="F64" s="1">
        <v>60105048</v>
      </c>
      <c r="G64" s="1" t="s">
        <v>679</v>
      </c>
      <c r="H64" s="1" t="s">
        <v>255</v>
      </c>
      <c r="I64" s="1" t="s">
        <v>256</v>
      </c>
      <c r="J64" s="1" t="s">
        <v>270</v>
      </c>
      <c r="K64" s="51">
        <v>0.12</v>
      </c>
      <c r="L64" s="51">
        <v>0.5</v>
      </c>
      <c r="M64" s="51">
        <v>0.38</v>
      </c>
      <c r="N64" s="52">
        <v>0.23809524000000001</v>
      </c>
      <c r="O64" s="1">
        <v>20</v>
      </c>
      <c r="P64" s="1">
        <v>92</v>
      </c>
      <c r="Q64" s="1">
        <v>72</v>
      </c>
      <c r="R64" s="49">
        <v>33.58</v>
      </c>
      <c r="S64" s="49">
        <v>671.6</v>
      </c>
      <c r="T64" s="49">
        <v>3089.36</v>
      </c>
      <c r="U64" s="49">
        <v>2417.7600000000002</v>
      </c>
      <c r="V64" s="50" t="s">
        <v>741</v>
      </c>
    </row>
    <row r="65" spans="1:22" x14ac:dyDescent="0.25">
      <c r="A65" s="1" t="s">
        <v>33</v>
      </c>
      <c r="B65" s="1" t="s">
        <v>34</v>
      </c>
      <c r="C65" s="1" t="s">
        <v>766</v>
      </c>
      <c r="D65" s="1" t="s">
        <v>44</v>
      </c>
      <c r="E65" s="1" t="s">
        <v>800</v>
      </c>
      <c r="F65" s="1">
        <v>11616938</v>
      </c>
      <c r="G65" s="1" t="s">
        <v>622</v>
      </c>
      <c r="H65" s="1" t="s">
        <v>289</v>
      </c>
      <c r="I65" s="1" t="s">
        <v>290</v>
      </c>
      <c r="J65" s="1" t="s">
        <v>270</v>
      </c>
      <c r="K65" s="51">
        <v>0.12</v>
      </c>
      <c r="L65" s="51">
        <v>1</v>
      </c>
      <c r="M65" s="51">
        <v>0.88</v>
      </c>
      <c r="N65" s="52">
        <v>0.11904762000000001</v>
      </c>
      <c r="O65" s="1">
        <v>20</v>
      </c>
      <c r="P65" s="1">
        <v>184</v>
      </c>
      <c r="Q65" s="1">
        <v>164</v>
      </c>
      <c r="R65" s="49">
        <v>20.51</v>
      </c>
      <c r="S65" s="49">
        <v>410.2</v>
      </c>
      <c r="T65" s="49">
        <v>3773.84</v>
      </c>
      <c r="U65" s="49">
        <v>3363.64</v>
      </c>
      <c r="V65" s="50" t="s">
        <v>741</v>
      </c>
    </row>
    <row r="66" spans="1:22" x14ac:dyDescent="0.25">
      <c r="A66" s="1" t="s">
        <v>33</v>
      </c>
      <c r="B66" s="1" t="s">
        <v>34</v>
      </c>
      <c r="C66" s="1" t="s">
        <v>766</v>
      </c>
      <c r="D66" s="1" t="s">
        <v>44</v>
      </c>
      <c r="E66" s="1" t="s">
        <v>284</v>
      </c>
      <c r="F66" s="1">
        <v>11719965</v>
      </c>
      <c r="G66" s="1" t="s">
        <v>449</v>
      </c>
      <c r="H66" s="1" t="s">
        <v>258</v>
      </c>
      <c r="I66" s="1" t="s">
        <v>259</v>
      </c>
      <c r="J66" s="1" t="s">
        <v>270</v>
      </c>
      <c r="K66" s="51">
        <v>0.02</v>
      </c>
      <c r="L66" s="51">
        <v>0.1</v>
      </c>
      <c r="M66" s="51">
        <v>0.08</v>
      </c>
      <c r="N66" s="52">
        <v>0.23809520000000001</v>
      </c>
      <c r="O66" s="1">
        <v>4</v>
      </c>
      <c r="P66" s="1">
        <v>18.399999999999999</v>
      </c>
      <c r="Q66" s="1">
        <v>14.400000000000002</v>
      </c>
      <c r="R66" s="49">
        <v>14.53</v>
      </c>
      <c r="S66" s="49">
        <v>58.12</v>
      </c>
      <c r="T66" s="49">
        <v>267.35199999999998</v>
      </c>
      <c r="U66" s="49">
        <v>209.232</v>
      </c>
      <c r="V66" s="50" t="s">
        <v>741</v>
      </c>
    </row>
    <row r="67" spans="1:22" x14ac:dyDescent="0.25">
      <c r="A67" s="1" t="s">
        <v>33</v>
      </c>
      <c r="B67" s="1" t="s">
        <v>34</v>
      </c>
      <c r="C67" s="1" t="s">
        <v>766</v>
      </c>
      <c r="D67" s="1" t="s">
        <v>44</v>
      </c>
      <c r="E67" s="1" t="s">
        <v>310</v>
      </c>
      <c r="F67" s="1">
        <v>11732061</v>
      </c>
      <c r="G67" s="1" t="s">
        <v>681</v>
      </c>
      <c r="H67" s="1" t="s">
        <v>289</v>
      </c>
      <c r="I67" s="1" t="s">
        <v>290</v>
      </c>
      <c r="J67" s="1" t="s">
        <v>270</v>
      </c>
      <c r="K67" s="51">
        <v>0</v>
      </c>
      <c r="L67" s="51">
        <v>0.5</v>
      </c>
      <c r="M67" s="51">
        <v>0.5</v>
      </c>
      <c r="N67" s="52">
        <v>0</v>
      </c>
      <c r="O67" s="1">
        <v>0</v>
      </c>
      <c r="P67" s="1">
        <v>92</v>
      </c>
      <c r="Q67" s="1">
        <v>92</v>
      </c>
      <c r="R67" s="49">
        <v>20.51</v>
      </c>
      <c r="S67" s="49">
        <v>0</v>
      </c>
      <c r="T67" s="49">
        <v>1886.92</v>
      </c>
      <c r="U67" s="49">
        <v>1886.92</v>
      </c>
      <c r="V67" s="50" t="s">
        <v>743</v>
      </c>
    </row>
    <row r="68" spans="1:22" x14ac:dyDescent="0.25">
      <c r="A68" s="1" t="s">
        <v>33</v>
      </c>
      <c r="B68" s="1" t="s">
        <v>34</v>
      </c>
      <c r="C68" s="1" t="s">
        <v>766</v>
      </c>
      <c r="D68" s="1" t="s">
        <v>44</v>
      </c>
      <c r="E68" s="1" t="s">
        <v>310</v>
      </c>
      <c r="F68" s="1">
        <v>11616262</v>
      </c>
      <c r="G68" s="1" t="s">
        <v>683</v>
      </c>
      <c r="H68" s="1" t="s">
        <v>289</v>
      </c>
      <c r="I68" s="1" t="s">
        <v>290</v>
      </c>
      <c r="J68" s="1" t="s">
        <v>270</v>
      </c>
      <c r="K68" s="51">
        <v>0.23</v>
      </c>
      <c r="L68" s="51">
        <v>0.5</v>
      </c>
      <c r="M68" s="51">
        <v>0.27</v>
      </c>
      <c r="N68" s="52">
        <v>0.45238096</v>
      </c>
      <c r="O68" s="1">
        <v>38</v>
      </c>
      <c r="P68" s="1">
        <v>92</v>
      </c>
      <c r="Q68" s="1">
        <v>54</v>
      </c>
      <c r="R68" s="49">
        <v>20.51</v>
      </c>
      <c r="S68" s="49">
        <v>779.38</v>
      </c>
      <c r="T68" s="49">
        <v>1886.92</v>
      </c>
      <c r="U68" s="49">
        <v>1107.54</v>
      </c>
      <c r="V68" s="50" t="s">
        <v>741</v>
      </c>
    </row>
    <row r="69" spans="1:22" x14ac:dyDescent="0.25">
      <c r="A69" s="1" t="s">
        <v>33</v>
      </c>
      <c r="B69" s="1" t="s">
        <v>34</v>
      </c>
      <c r="C69" s="1" t="s">
        <v>766</v>
      </c>
      <c r="D69" s="1" t="s">
        <v>44</v>
      </c>
      <c r="E69" s="1" t="s">
        <v>310</v>
      </c>
      <c r="F69" s="1">
        <v>11748981</v>
      </c>
      <c r="G69" s="1" t="s">
        <v>311</v>
      </c>
      <c r="H69" s="1" t="s">
        <v>289</v>
      </c>
      <c r="I69" s="1" t="s">
        <v>290</v>
      </c>
      <c r="J69" s="1" t="s">
        <v>270</v>
      </c>
      <c r="K69" s="51">
        <v>0</v>
      </c>
      <c r="L69" s="51">
        <v>0.5</v>
      </c>
      <c r="M69" s="51">
        <v>0.5</v>
      </c>
      <c r="N69" s="52">
        <v>0</v>
      </c>
      <c r="O69" s="1">
        <v>0</v>
      </c>
      <c r="P69" s="1">
        <v>92</v>
      </c>
      <c r="Q69" s="1">
        <v>92</v>
      </c>
      <c r="R69" s="49">
        <v>20.51</v>
      </c>
      <c r="S69" s="49">
        <v>0</v>
      </c>
      <c r="T69" s="49">
        <v>1886.92</v>
      </c>
      <c r="U69" s="49">
        <v>1886.92</v>
      </c>
      <c r="V69" s="50" t="s">
        <v>743</v>
      </c>
    </row>
    <row r="70" spans="1:22" x14ac:dyDescent="0.25">
      <c r="A70" s="1" t="s">
        <v>33</v>
      </c>
      <c r="B70" s="1" t="s">
        <v>34</v>
      </c>
      <c r="C70" s="1" t="s">
        <v>766</v>
      </c>
      <c r="D70" s="1" t="s">
        <v>44</v>
      </c>
      <c r="E70" s="1" t="s">
        <v>310</v>
      </c>
      <c r="F70" s="1">
        <v>11761589</v>
      </c>
      <c r="G70" s="1" t="s">
        <v>813</v>
      </c>
      <c r="H70" s="1" t="s">
        <v>258</v>
      </c>
      <c r="I70" s="1" t="s">
        <v>259</v>
      </c>
      <c r="J70" s="1" t="s">
        <v>270</v>
      </c>
      <c r="K70" s="51">
        <v>0</v>
      </c>
      <c r="L70" s="51">
        <v>0.5</v>
      </c>
      <c r="M70" s="51">
        <v>0.5</v>
      </c>
      <c r="N70" s="52">
        <v>0</v>
      </c>
      <c r="O70" s="1">
        <v>0</v>
      </c>
      <c r="P70" s="1">
        <v>92</v>
      </c>
      <c r="Q70" s="1">
        <v>92</v>
      </c>
      <c r="R70" s="49">
        <v>14.53</v>
      </c>
      <c r="S70" s="49">
        <v>0</v>
      </c>
      <c r="T70" s="49">
        <v>1336.76</v>
      </c>
      <c r="U70" s="49">
        <v>1336.76</v>
      </c>
      <c r="V70" s="50" t="s">
        <v>743</v>
      </c>
    </row>
    <row r="71" spans="1:22" x14ac:dyDescent="0.25">
      <c r="A71" s="1" t="s">
        <v>33</v>
      </c>
      <c r="B71" s="1" t="s">
        <v>34</v>
      </c>
      <c r="C71" s="1" t="s">
        <v>766</v>
      </c>
      <c r="D71" s="1" t="s">
        <v>44</v>
      </c>
      <c r="E71" s="1" t="s">
        <v>470</v>
      </c>
      <c r="F71" s="1">
        <v>11591632</v>
      </c>
      <c r="G71" s="1" t="s">
        <v>680</v>
      </c>
      <c r="H71" s="1" t="s">
        <v>289</v>
      </c>
      <c r="I71" s="1" t="s">
        <v>290</v>
      </c>
      <c r="J71" s="1" t="s">
        <v>270</v>
      </c>
      <c r="K71" s="51">
        <v>0.05</v>
      </c>
      <c r="L71" s="51">
        <v>0.25</v>
      </c>
      <c r="M71" s="51">
        <v>0.2</v>
      </c>
      <c r="N71" s="52">
        <v>0.19047620000000001</v>
      </c>
      <c r="O71" s="1">
        <v>8</v>
      </c>
      <c r="P71" s="1">
        <v>46</v>
      </c>
      <c r="Q71" s="1">
        <v>38</v>
      </c>
      <c r="R71" s="49">
        <v>20.51</v>
      </c>
      <c r="S71" s="49">
        <v>164.08</v>
      </c>
      <c r="T71" s="49">
        <v>943.46</v>
      </c>
      <c r="U71" s="49">
        <v>779.38</v>
      </c>
      <c r="V71" s="50" t="s">
        <v>741</v>
      </c>
    </row>
    <row r="72" spans="1:22" x14ac:dyDescent="0.25">
      <c r="A72" s="1" t="s">
        <v>33</v>
      </c>
      <c r="B72" s="1" t="s">
        <v>34</v>
      </c>
      <c r="C72" s="1" t="s">
        <v>766</v>
      </c>
      <c r="D72" s="1" t="s">
        <v>44</v>
      </c>
      <c r="E72" s="1" t="s">
        <v>470</v>
      </c>
      <c r="F72" s="1">
        <v>11734710</v>
      </c>
      <c r="G72" s="1" t="s">
        <v>805</v>
      </c>
      <c r="H72" s="1" t="s">
        <v>258</v>
      </c>
      <c r="I72" s="1" t="s">
        <v>259</v>
      </c>
      <c r="J72" s="1" t="s">
        <v>270</v>
      </c>
      <c r="K72" s="51">
        <v>0</v>
      </c>
      <c r="L72" s="51">
        <v>0.75</v>
      </c>
      <c r="M72" s="51">
        <v>0.75</v>
      </c>
      <c r="N72" s="52">
        <v>0</v>
      </c>
      <c r="O72" s="1">
        <v>0</v>
      </c>
      <c r="P72" s="1">
        <v>138</v>
      </c>
      <c r="Q72" s="1">
        <v>138</v>
      </c>
      <c r="R72" s="49">
        <v>14.53</v>
      </c>
      <c r="S72" s="49">
        <v>0</v>
      </c>
      <c r="T72" s="49">
        <v>2005.14</v>
      </c>
      <c r="U72" s="49">
        <v>2005.14</v>
      </c>
      <c r="V72" s="50" t="s">
        <v>743</v>
      </c>
    </row>
    <row r="73" spans="1:22" x14ac:dyDescent="0.25">
      <c r="A73" s="1" t="s">
        <v>33</v>
      </c>
      <c r="B73" s="1" t="s">
        <v>34</v>
      </c>
      <c r="C73" s="1" t="s">
        <v>766</v>
      </c>
      <c r="D73" s="1" t="s">
        <v>44</v>
      </c>
      <c r="E73" s="1" t="s">
        <v>312</v>
      </c>
      <c r="F73" s="1">
        <v>20411550</v>
      </c>
      <c r="G73" s="1" t="s">
        <v>677</v>
      </c>
      <c r="H73" s="1" t="s">
        <v>255</v>
      </c>
      <c r="I73" s="1" t="s">
        <v>256</v>
      </c>
      <c r="J73" s="1" t="s">
        <v>313</v>
      </c>
      <c r="K73" s="51">
        <v>0.05</v>
      </c>
      <c r="L73" s="51">
        <v>1</v>
      </c>
      <c r="M73" s="51">
        <v>0.95</v>
      </c>
      <c r="N73" s="52">
        <v>4.7619050000000003E-2</v>
      </c>
      <c r="O73" s="1">
        <v>8</v>
      </c>
      <c r="P73" s="1">
        <v>184</v>
      </c>
      <c r="Q73" s="1">
        <v>176</v>
      </c>
      <c r="R73" s="49">
        <v>54.93</v>
      </c>
      <c r="S73" s="49">
        <v>439.44</v>
      </c>
      <c r="T73" s="49">
        <v>10107.120000000001</v>
      </c>
      <c r="U73" s="49">
        <v>9667.68</v>
      </c>
      <c r="V73" s="50" t="s">
        <v>742</v>
      </c>
    </row>
    <row r="74" spans="1:22" x14ac:dyDescent="0.25">
      <c r="A74" s="1" t="s">
        <v>33</v>
      </c>
      <c r="B74" s="1" t="s">
        <v>34</v>
      </c>
      <c r="C74" s="1" t="s">
        <v>766</v>
      </c>
      <c r="D74" s="1" t="s">
        <v>44</v>
      </c>
      <c r="E74" s="1" t="s">
        <v>310</v>
      </c>
      <c r="F74" s="1">
        <v>11610606</v>
      </c>
      <c r="G74" s="1" t="s">
        <v>678</v>
      </c>
      <c r="H74" s="1" t="s">
        <v>255</v>
      </c>
      <c r="I74" s="1" t="s">
        <v>256</v>
      </c>
      <c r="J74" s="1" t="s">
        <v>270</v>
      </c>
      <c r="K74" s="51">
        <v>0.05</v>
      </c>
      <c r="L74" s="51">
        <v>0.5</v>
      </c>
      <c r="M74" s="51">
        <v>0.45</v>
      </c>
      <c r="N74" s="52">
        <v>9.5238100000000006E-2</v>
      </c>
      <c r="O74" s="1">
        <v>8</v>
      </c>
      <c r="P74" s="1">
        <v>92</v>
      </c>
      <c r="Q74" s="1">
        <v>84</v>
      </c>
      <c r="R74" s="49">
        <v>33.58</v>
      </c>
      <c r="S74" s="49">
        <v>268.64</v>
      </c>
      <c r="T74" s="49">
        <v>3089.36</v>
      </c>
      <c r="U74" s="49">
        <v>2820.72</v>
      </c>
      <c r="V74" s="50" t="s">
        <v>742</v>
      </c>
    </row>
    <row r="75" spans="1:22" x14ac:dyDescent="0.25">
      <c r="A75" s="1" t="s">
        <v>33</v>
      </c>
      <c r="B75" s="1" t="s">
        <v>34</v>
      </c>
      <c r="C75" s="1" t="s">
        <v>766</v>
      </c>
      <c r="D75" s="1" t="s">
        <v>44</v>
      </c>
      <c r="E75" s="1" t="s">
        <v>278</v>
      </c>
      <c r="F75" s="1">
        <v>11596006</v>
      </c>
      <c r="G75" s="1" t="s">
        <v>682</v>
      </c>
      <c r="H75" s="1" t="s">
        <v>255</v>
      </c>
      <c r="I75" s="1" t="s">
        <v>256</v>
      </c>
      <c r="J75" s="1" t="s">
        <v>270</v>
      </c>
      <c r="K75" s="51">
        <v>0.24</v>
      </c>
      <c r="L75" s="51">
        <v>1</v>
      </c>
      <c r="M75" s="51">
        <v>0.76</v>
      </c>
      <c r="N75" s="52">
        <v>0.23809524000000001</v>
      </c>
      <c r="O75" s="1">
        <v>40</v>
      </c>
      <c r="P75" s="1">
        <v>184</v>
      </c>
      <c r="Q75" s="1">
        <v>144</v>
      </c>
      <c r="R75" s="49">
        <v>33.58</v>
      </c>
      <c r="S75" s="49">
        <v>1343.2</v>
      </c>
      <c r="T75" s="49">
        <v>6178.72</v>
      </c>
      <c r="U75" s="49">
        <v>4835.5200000000004</v>
      </c>
      <c r="V75" s="50" t="s">
        <v>741</v>
      </c>
    </row>
    <row r="76" spans="1:22" x14ac:dyDescent="0.25">
      <c r="A76" s="1" t="s">
        <v>33</v>
      </c>
      <c r="B76" s="1" t="s">
        <v>34</v>
      </c>
      <c r="C76" s="1" t="s">
        <v>766</v>
      </c>
      <c r="D76" s="1" t="s">
        <v>44</v>
      </c>
      <c r="E76" s="1" t="s">
        <v>307</v>
      </c>
      <c r="F76" s="1">
        <v>81149941</v>
      </c>
      <c r="G76" s="1" t="s">
        <v>855</v>
      </c>
      <c r="H76" s="1" t="s">
        <v>255</v>
      </c>
      <c r="I76" s="1" t="s">
        <v>256</v>
      </c>
      <c r="J76" s="1" t="s">
        <v>301</v>
      </c>
      <c r="K76" s="51">
        <v>0</v>
      </c>
      <c r="L76" s="51">
        <v>0.1</v>
      </c>
      <c r="M76" s="51">
        <v>0.1</v>
      </c>
      <c r="N76" s="52">
        <v>0</v>
      </c>
      <c r="O76" s="1">
        <v>0</v>
      </c>
      <c r="P76" s="1">
        <v>18.399999999999999</v>
      </c>
      <c r="Q76" s="1">
        <v>18.399999999999999</v>
      </c>
      <c r="R76" s="49">
        <v>45.58</v>
      </c>
      <c r="S76" s="49">
        <v>0</v>
      </c>
      <c r="T76" s="49">
        <v>838.67200000000003</v>
      </c>
      <c r="U76" s="49">
        <v>838.67200000000003</v>
      </c>
      <c r="V76" s="50" t="s">
        <v>743</v>
      </c>
    </row>
    <row r="77" spans="1:22" x14ac:dyDescent="0.25">
      <c r="A77" s="1" t="s">
        <v>33</v>
      </c>
      <c r="B77" s="1" t="s">
        <v>231</v>
      </c>
      <c r="C77" s="1" t="s">
        <v>798</v>
      </c>
      <c r="D77" s="1" t="s">
        <v>229</v>
      </c>
      <c r="E77" s="1" t="s">
        <v>293</v>
      </c>
      <c r="F77" s="1">
        <v>11738598</v>
      </c>
      <c r="G77" s="1" t="s">
        <v>406</v>
      </c>
      <c r="H77" s="1" t="s">
        <v>289</v>
      </c>
      <c r="I77" s="1" t="s">
        <v>290</v>
      </c>
      <c r="J77" s="1" t="s">
        <v>270</v>
      </c>
      <c r="K77" s="51">
        <v>0</v>
      </c>
      <c r="L77" s="51">
        <v>0.25</v>
      </c>
      <c r="M77" s="51">
        <v>0.25</v>
      </c>
      <c r="N77" s="52">
        <v>0</v>
      </c>
      <c r="O77" s="1">
        <v>0</v>
      </c>
      <c r="P77" s="1">
        <v>46</v>
      </c>
      <c r="Q77" s="1">
        <v>46</v>
      </c>
      <c r="R77" s="49">
        <v>20.51</v>
      </c>
      <c r="S77" s="49">
        <v>0</v>
      </c>
      <c r="T77" s="49">
        <v>943.46</v>
      </c>
      <c r="U77" s="49">
        <v>943.46</v>
      </c>
      <c r="V77" s="50" t="s">
        <v>743</v>
      </c>
    </row>
    <row r="78" spans="1:22" x14ac:dyDescent="0.25">
      <c r="A78" s="1" t="s">
        <v>33</v>
      </c>
      <c r="B78" s="1" t="s">
        <v>231</v>
      </c>
      <c r="C78" s="1" t="s">
        <v>798</v>
      </c>
      <c r="D78" s="1" t="s">
        <v>229</v>
      </c>
      <c r="E78" s="1" t="s">
        <v>295</v>
      </c>
      <c r="F78" s="1">
        <v>11722644</v>
      </c>
      <c r="G78" s="1" t="s">
        <v>296</v>
      </c>
      <c r="H78" s="1" t="s">
        <v>289</v>
      </c>
      <c r="I78" s="1" t="s">
        <v>290</v>
      </c>
      <c r="J78" s="1" t="s">
        <v>270</v>
      </c>
      <c r="K78" s="51">
        <v>0</v>
      </c>
      <c r="L78" s="51">
        <v>0.2</v>
      </c>
      <c r="M78" s="51">
        <v>0.2</v>
      </c>
      <c r="N78" s="52">
        <v>0</v>
      </c>
      <c r="O78" s="1">
        <v>0</v>
      </c>
      <c r="P78" s="1">
        <v>36.799999999999997</v>
      </c>
      <c r="Q78" s="1">
        <v>36.799999999999997</v>
      </c>
      <c r="R78" s="49">
        <v>20.51</v>
      </c>
      <c r="S78" s="49">
        <v>0</v>
      </c>
      <c r="T78" s="49">
        <v>754.76800000000003</v>
      </c>
      <c r="U78" s="49">
        <v>754.76800000000003</v>
      </c>
      <c r="V78" s="50" t="s">
        <v>743</v>
      </c>
    </row>
    <row r="79" spans="1:22" x14ac:dyDescent="0.25">
      <c r="A79" s="1" t="s">
        <v>33</v>
      </c>
      <c r="B79" s="1" t="s">
        <v>231</v>
      </c>
      <c r="C79" s="1" t="s">
        <v>798</v>
      </c>
      <c r="D79" s="1" t="s">
        <v>229</v>
      </c>
      <c r="E79" s="1" t="s">
        <v>401</v>
      </c>
      <c r="F79" s="1">
        <v>11706970</v>
      </c>
      <c r="G79" s="1" t="s">
        <v>402</v>
      </c>
      <c r="H79" s="1" t="s">
        <v>289</v>
      </c>
      <c r="I79" s="1" t="s">
        <v>290</v>
      </c>
      <c r="J79" s="1" t="s">
        <v>270</v>
      </c>
      <c r="K79" s="51">
        <v>0.06</v>
      </c>
      <c r="L79" s="51">
        <v>0.2</v>
      </c>
      <c r="M79" s="51">
        <v>0.14000000000000001</v>
      </c>
      <c r="N79" s="52">
        <v>0.29761905</v>
      </c>
      <c r="O79" s="1">
        <v>10</v>
      </c>
      <c r="P79" s="1">
        <v>36.799999999999997</v>
      </c>
      <c r="Q79" s="1">
        <v>26.800000000000004</v>
      </c>
      <c r="R79" s="49">
        <v>20.51</v>
      </c>
      <c r="S79" s="49">
        <v>205.1</v>
      </c>
      <c r="T79" s="49">
        <v>754.76800000000003</v>
      </c>
      <c r="U79" s="49">
        <v>549.66800000000001</v>
      </c>
      <c r="V79" s="50" t="s">
        <v>741</v>
      </c>
    </row>
    <row r="80" spans="1:22" x14ac:dyDescent="0.25">
      <c r="A80" s="1" t="s">
        <v>33</v>
      </c>
      <c r="B80" s="1" t="s">
        <v>231</v>
      </c>
      <c r="C80" s="1" t="s">
        <v>798</v>
      </c>
      <c r="D80" s="1" t="s">
        <v>229</v>
      </c>
      <c r="E80" s="1" t="s">
        <v>416</v>
      </c>
      <c r="F80" s="1">
        <v>449008</v>
      </c>
      <c r="G80" s="1" t="s">
        <v>417</v>
      </c>
      <c r="H80" s="1" t="s">
        <v>261</v>
      </c>
      <c r="I80" s="1" t="s">
        <v>258</v>
      </c>
      <c r="J80" s="1" t="s">
        <v>271</v>
      </c>
      <c r="K80" s="51">
        <v>0</v>
      </c>
      <c r="L80" s="51">
        <v>0.25</v>
      </c>
      <c r="M80" s="51">
        <v>0.25</v>
      </c>
      <c r="N80" s="52">
        <v>0</v>
      </c>
      <c r="O80" s="1">
        <v>0</v>
      </c>
      <c r="P80" s="1">
        <v>46</v>
      </c>
      <c r="Q80" s="1">
        <v>46</v>
      </c>
      <c r="R80" s="49">
        <v>153.18</v>
      </c>
      <c r="S80" s="49">
        <v>0</v>
      </c>
      <c r="T80" s="49">
        <v>7046.28</v>
      </c>
      <c r="U80" s="49">
        <v>7046.28</v>
      </c>
      <c r="V80" s="50" t="s">
        <v>743</v>
      </c>
    </row>
    <row r="81" spans="1:22" x14ac:dyDescent="0.25">
      <c r="A81" s="1" t="s">
        <v>33</v>
      </c>
      <c r="B81" s="1" t="s">
        <v>231</v>
      </c>
      <c r="C81" s="1" t="s">
        <v>230</v>
      </c>
      <c r="D81" s="1" t="s">
        <v>229</v>
      </c>
      <c r="E81" s="1" t="s">
        <v>288</v>
      </c>
      <c r="F81" s="1">
        <v>21647428</v>
      </c>
      <c r="G81" s="1" t="s">
        <v>856</v>
      </c>
      <c r="H81" s="1" t="s">
        <v>255</v>
      </c>
      <c r="I81" s="1" t="s">
        <v>256</v>
      </c>
      <c r="J81" s="1" t="s">
        <v>270</v>
      </c>
      <c r="K81" s="51">
        <v>0.38</v>
      </c>
      <c r="L81" s="51">
        <v>0</v>
      </c>
      <c r="M81" s="51">
        <v>-0.38</v>
      </c>
      <c r="N81" s="52">
        <v>0</v>
      </c>
      <c r="O81" s="1">
        <v>64</v>
      </c>
      <c r="P81" s="1">
        <v>0</v>
      </c>
      <c r="Q81" s="1">
        <v>-64</v>
      </c>
      <c r="R81" s="49">
        <v>33.58</v>
      </c>
      <c r="S81" s="49">
        <v>2149.12</v>
      </c>
      <c r="T81" s="49">
        <v>0</v>
      </c>
      <c r="U81" s="49">
        <v>-2149.12</v>
      </c>
      <c r="V81" s="50" t="s">
        <v>744</v>
      </c>
    </row>
    <row r="82" spans="1:22" x14ac:dyDescent="0.25">
      <c r="A82" s="1" t="s">
        <v>33</v>
      </c>
      <c r="B82" s="1" t="s">
        <v>231</v>
      </c>
      <c r="C82" s="1" t="s">
        <v>798</v>
      </c>
      <c r="D82" s="1" t="s">
        <v>229</v>
      </c>
      <c r="E82" s="1" t="s">
        <v>429</v>
      </c>
      <c r="F82" s="1">
        <v>11585533</v>
      </c>
      <c r="G82" s="1" t="s">
        <v>430</v>
      </c>
      <c r="H82" s="1" t="s">
        <v>289</v>
      </c>
      <c r="I82" s="1" t="s">
        <v>290</v>
      </c>
      <c r="J82" s="1" t="s">
        <v>270</v>
      </c>
      <c r="K82" s="51">
        <v>0</v>
      </c>
      <c r="L82" s="51">
        <v>0.2</v>
      </c>
      <c r="M82" s="51">
        <v>0.2</v>
      </c>
      <c r="N82" s="52">
        <v>0</v>
      </c>
      <c r="O82" s="1">
        <v>0</v>
      </c>
      <c r="P82" s="1">
        <v>36.799999999999997</v>
      </c>
      <c r="Q82" s="1">
        <v>36.799999999999997</v>
      </c>
      <c r="R82" s="49">
        <v>20.51</v>
      </c>
      <c r="S82" s="49">
        <v>0</v>
      </c>
      <c r="T82" s="49">
        <v>754.76800000000003</v>
      </c>
      <c r="U82" s="49">
        <v>754.76800000000003</v>
      </c>
      <c r="V82" s="50" t="s">
        <v>743</v>
      </c>
    </row>
    <row r="83" spans="1:22" x14ac:dyDescent="0.25">
      <c r="A83" s="1" t="s">
        <v>33</v>
      </c>
      <c r="B83" s="1" t="s">
        <v>231</v>
      </c>
      <c r="C83" s="1" t="s">
        <v>798</v>
      </c>
      <c r="D83" s="1" t="s">
        <v>229</v>
      </c>
      <c r="E83" s="1" t="s">
        <v>418</v>
      </c>
      <c r="F83" s="1">
        <v>81093825</v>
      </c>
      <c r="G83" s="1" t="s">
        <v>419</v>
      </c>
      <c r="H83" s="1" t="s">
        <v>261</v>
      </c>
      <c r="I83" s="1" t="s">
        <v>258</v>
      </c>
      <c r="J83" s="1" t="s">
        <v>392</v>
      </c>
      <c r="K83" s="51">
        <v>0</v>
      </c>
      <c r="L83" s="51">
        <v>0.25</v>
      </c>
      <c r="M83" s="51">
        <v>0.25</v>
      </c>
      <c r="N83" s="52">
        <v>0</v>
      </c>
      <c r="O83" s="1">
        <v>0</v>
      </c>
      <c r="P83" s="1">
        <v>46</v>
      </c>
      <c r="Q83" s="1">
        <v>46</v>
      </c>
      <c r="R83" s="49">
        <v>130.69999999999999</v>
      </c>
      <c r="S83" s="49">
        <v>0</v>
      </c>
      <c r="T83" s="49">
        <v>6012.2</v>
      </c>
      <c r="U83" s="49">
        <v>6012.2</v>
      </c>
      <c r="V83" s="50" t="s">
        <v>743</v>
      </c>
    </row>
    <row r="84" spans="1:22" x14ac:dyDescent="0.25">
      <c r="A84" s="1" t="s">
        <v>33</v>
      </c>
      <c r="B84" s="1" t="s">
        <v>231</v>
      </c>
      <c r="C84" s="1" t="s">
        <v>798</v>
      </c>
      <c r="D84" s="1" t="s">
        <v>229</v>
      </c>
      <c r="E84" s="1" t="s">
        <v>273</v>
      </c>
      <c r="F84" s="1">
        <v>11717449</v>
      </c>
      <c r="G84" s="1" t="s">
        <v>403</v>
      </c>
      <c r="H84" s="1" t="s">
        <v>255</v>
      </c>
      <c r="I84" s="1" t="s">
        <v>256</v>
      </c>
      <c r="J84" s="1" t="s">
        <v>270</v>
      </c>
      <c r="K84" s="51">
        <v>0</v>
      </c>
      <c r="L84" s="51">
        <v>0.25</v>
      </c>
      <c r="M84" s="51">
        <v>0.25</v>
      </c>
      <c r="N84" s="52">
        <v>0</v>
      </c>
      <c r="O84" s="1">
        <v>0</v>
      </c>
      <c r="P84" s="1">
        <v>46</v>
      </c>
      <c r="Q84" s="1">
        <v>46</v>
      </c>
      <c r="R84" s="49">
        <v>33.58</v>
      </c>
      <c r="S84" s="49">
        <v>0</v>
      </c>
      <c r="T84" s="49">
        <v>1544.68</v>
      </c>
      <c r="U84" s="49">
        <v>1544.68</v>
      </c>
      <c r="V84" s="50" t="s">
        <v>743</v>
      </c>
    </row>
    <row r="85" spans="1:22" x14ac:dyDescent="0.25">
      <c r="A85" s="1" t="s">
        <v>33</v>
      </c>
      <c r="B85" s="1" t="s">
        <v>231</v>
      </c>
      <c r="C85" s="1" t="s">
        <v>798</v>
      </c>
      <c r="D85" s="1" t="s">
        <v>229</v>
      </c>
      <c r="E85" s="1" t="s">
        <v>427</v>
      </c>
      <c r="F85" s="1">
        <v>11754329</v>
      </c>
      <c r="G85" s="1" t="s">
        <v>428</v>
      </c>
      <c r="H85" s="1" t="s">
        <v>255</v>
      </c>
      <c r="I85" s="1" t="s">
        <v>256</v>
      </c>
      <c r="J85" s="1" t="s">
        <v>257</v>
      </c>
      <c r="K85" s="51">
        <v>0.24</v>
      </c>
      <c r="L85" s="51">
        <v>1</v>
      </c>
      <c r="M85" s="51">
        <v>0.76</v>
      </c>
      <c r="N85" s="52">
        <v>0.23809524000000001</v>
      </c>
      <c r="O85" s="1">
        <v>45</v>
      </c>
      <c r="P85" s="1">
        <v>207</v>
      </c>
      <c r="Q85" s="1">
        <v>162</v>
      </c>
      <c r="R85" s="49">
        <v>26.59</v>
      </c>
      <c r="S85" s="49">
        <v>1196.55</v>
      </c>
      <c r="T85" s="49">
        <v>5504.13</v>
      </c>
      <c r="U85" s="49">
        <v>4307.58</v>
      </c>
      <c r="V85" s="50" t="s">
        <v>741</v>
      </c>
    </row>
    <row r="86" spans="1:22" x14ac:dyDescent="0.25">
      <c r="A86" s="1" t="s">
        <v>33</v>
      </c>
      <c r="B86" s="1" t="s">
        <v>231</v>
      </c>
      <c r="C86" s="1" t="s">
        <v>798</v>
      </c>
      <c r="D86" s="1" t="s">
        <v>229</v>
      </c>
      <c r="E86" s="1" t="s">
        <v>396</v>
      </c>
      <c r="F86" s="1">
        <v>11703582</v>
      </c>
      <c r="G86" s="1" t="s">
        <v>397</v>
      </c>
      <c r="H86" s="1" t="s">
        <v>258</v>
      </c>
      <c r="I86" s="1" t="s">
        <v>259</v>
      </c>
      <c r="J86" s="1" t="s">
        <v>257</v>
      </c>
      <c r="K86" s="51">
        <v>0.24</v>
      </c>
      <c r="L86" s="51">
        <v>1</v>
      </c>
      <c r="M86" s="51">
        <v>0.76</v>
      </c>
      <c r="N86" s="52">
        <v>0.23809524000000001</v>
      </c>
      <c r="O86" s="1">
        <v>45</v>
      </c>
      <c r="P86" s="1">
        <v>207</v>
      </c>
      <c r="Q86" s="1">
        <v>162</v>
      </c>
      <c r="R86" s="49">
        <v>11.75</v>
      </c>
      <c r="S86" s="49">
        <v>528.75</v>
      </c>
      <c r="T86" s="49">
        <v>2432.25</v>
      </c>
      <c r="U86" s="49">
        <v>1903.5</v>
      </c>
      <c r="V86" s="50" t="s">
        <v>741</v>
      </c>
    </row>
    <row r="87" spans="1:22" x14ac:dyDescent="0.25">
      <c r="A87" s="1" t="s">
        <v>33</v>
      </c>
      <c r="B87" s="1" t="s">
        <v>231</v>
      </c>
      <c r="C87" s="1" t="s">
        <v>798</v>
      </c>
      <c r="D87" s="1" t="s">
        <v>229</v>
      </c>
      <c r="E87" s="1" t="s">
        <v>396</v>
      </c>
      <c r="F87" s="1">
        <v>11712877</v>
      </c>
      <c r="G87" s="1" t="s">
        <v>423</v>
      </c>
      <c r="H87" s="1" t="s">
        <v>258</v>
      </c>
      <c r="I87" s="1" t="s">
        <v>259</v>
      </c>
      <c r="J87" s="1" t="s">
        <v>257</v>
      </c>
      <c r="K87" s="51">
        <v>0</v>
      </c>
      <c r="L87" s="51">
        <v>1</v>
      </c>
      <c r="M87" s="51">
        <v>1</v>
      </c>
      <c r="N87" s="52">
        <v>0</v>
      </c>
      <c r="O87" s="1">
        <v>0</v>
      </c>
      <c r="P87" s="1">
        <v>207</v>
      </c>
      <c r="Q87" s="1">
        <v>207</v>
      </c>
      <c r="R87" s="49">
        <v>11.75</v>
      </c>
      <c r="S87" s="49">
        <v>0</v>
      </c>
      <c r="T87" s="49">
        <v>2432.25</v>
      </c>
      <c r="U87" s="49">
        <v>2432.25</v>
      </c>
      <c r="V87" s="50" t="s">
        <v>743</v>
      </c>
    </row>
    <row r="88" spans="1:22" x14ac:dyDescent="0.25">
      <c r="A88" s="1" t="s">
        <v>33</v>
      </c>
      <c r="B88" s="1" t="s">
        <v>231</v>
      </c>
      <c r="C88" s="1" t="s">
        <v>798</v>
      </c>
      <c r="D88" s="1" t="s">
        <v>229</v>
      </c>
      <c r="E88" s="1" t="s">
        <v>282</v>
      </c>
      <c r="F88" s="1">
        <v>11753678</v>
      </c>
      <c r="G88" s="1" t="s">
        <v>393</v>
      </c>
      <c r="H88" s="1" t="s">
        <v>258</v>
      </c>
      <c r="I88" s="1" t="s">
        <v>259</v>
      </c>
      <c r="J88" s="1" t="s">
        <v>257</v>
      </c>
      <c r="K88" s="51">
        <v>0.12</v>
      </c>
      <c r="L88" s="51">
        <v>0.5</v>
      </c>
      <c r="M88" s="51">
        <v>0.38</v>
      </c>
      <c r="N88" s="52">
        <v>0.23809524000000001</v>
      </c>
      <c r="O88" s="1">
        <v>22.5</v>
      </c>
      <c r="P88" s="1">
        <v>103.5</v>
      </c>
      <c r="Q88" s="1">
        <v>81</v>
      </c>
      <c r="R88" s="49">
        <v>11.75</v>
      </c>
      <c r="S88" s="49">
        <v>264.375</v>
      </c>
      <c r="T88" s="49">
        <v>1216.125</v>
      </c>
      <c r="U88" s="49">
        <v>951.75</v>
      </c>
      <c r="V88" s="50" t="s">
        <v>741</v>
      </c>
    </row>
    <row r="89" spans="1:22" x14ac:dyDescent="0.25">
      <c r="A89" s="1" t="s">
        <v>33</v>
      </c>
      <c r="B89" s="1" t="s">
        <v>231</v>
      </c>
      <c r="C89" s="1" t="s">
        <v>798</v>
      </c>
      <c r="D89" s="1" t="s">
        <v>229</v>
      </c>
      <c r="E89" s="1" t="s">
        <v>274</v>
      </c>
      <c r="F89" s="1">
        <v>21761653</v>
      </c>
      <c r="G89" s="1" t="s">
        <v>294</v>
      </c>
      <c r="H89" s="1" t="s">
        <v>269</v>
      </c>
      <c r="I89" s="1" t="s">
        <v>256</v>
      </c>
      <c r="J89" s="1" t="s">
        <v>270</v>
      </c>
      <c r="K89" s="51">
        <v>0.12</v>
      </c>
      <c r="L89" s="51">
        <v>0.5</v>
      </c>
      <c r="M89" s="51">
        <v>0.38</v>
      </c>
      <c r="N89" s="52">
        <v>0.23809524000000001</v>
      </c>
      <c r="O89" s="1">
        <v>20</v>
      </c>
      <c r="P89" s="1">
        <v>92</v>
      </c>
      <c r="Q89" s="1">
        <v>72</v>
      </c>
      <c r="R89" s="49">
        <v>33.58</v>
      </c>
      <c r="S89" s="49">
        <v>671.6</v>
      </c>
      <c r="T89" s="49">
        <v>3089.36</v>
      </c>
      <c r="U89" s="49">
        <v>2417.7600000000002</v>
      </c>
      <c r="V89" s="50" t="s">
        <v>741</v>
      </c>
    </row>
    <row r="90" spans="1:22" x14ac:dyDescent="0.25">
      <c r="A90" s="1" t="s">
        <v>33</v>
      </c>
      <c r="B90" s="1" t="s">
        <v>231</v>
      </c>
      <c r="C90" s="1" t="s">
        <v>798</v>
      </c>
      <c r="D90" s="1" t="s">
        <v>229</v>
      </c>
      <c r="E90" s="1" t="s">
        <v>282</v>
      </c>
      <c r="F90" s="1">
        <v>11715307</v>
      </c>
      <c r="G90" s="1" t="s">
        <v>283</v>
      </c>
      <c r="H90" s="1" t="s">
        <v>258</v>
      </c>
      <c r="I90" s="1" t="s">
        <v>259</v>
      </c>
      <c r="J90" s="1" t="s">
        <v>257</v>
      </c>
      <c r="K90" s="51">
        <v>0</v>
      </c>
      <c r="L90" s="51">
        <v>1</v>
      </c>
      <c r="M90" s="51">
        <v>1</v>
      </c>
      <c r="N90" s="52">
        <v>0</v>
      </c>
      <c r="O90" s="1">
        <v>0</v>
      </c>
      <c r="P90" s="1">
        <v>207</v>
      </c>
      <c r="Q90" s="1">
        <v>207</v>
      </c>
      <c r="R90" s="49">
        <v>11.75</v>
      </c>
      <c r="S90" s="49">
        <v>0</v>
      </c>
      <c r="T90" s="49">
        <v>2432.25</v>
      </c>
      <c r="U90" s="49">
        <v>2432.25</v>
      </c>
      <c r="V90" s="50" t="s">
        <v>743</v>
      </c>
    </row>
    <row r="91" spans="1:22" x14ac:dyDescent="0.25">
      <c r="A91" s="1" t="s">
        <v>33</v>
      </c>
      <c r="B91" s="1" t="s">
        <v>231</v>
      </c>
      <c r="C91" s="1" t="s">
        <v>798</v>
      </c>
      <c r="D91" s="1" t="s">
        <v>229</v>
      </c>
      <c r="E91" s="1" t="s">
        <v>282</v>
      </c>
      <c r="F91" s="1">
        <v>11591840</v>
      </c>
      <c r="G91" s="1" t="s">
        <v>425</v>
      </c>
      <c r="H91" s="1" t="s">
        <v>255</v>
      </c>
      <c r="I91" s="1" t="s">
        <v>256</v>
      </c>
      <c r="J91" s="1" t="s">
        <v>257</v>
      </c>
      <c r="K91" s="51">
        <v>0.24</v>
      </c>
      <c r="L91" s="51">
        <v>0.25</v>
      </c>
      <c r="M91" s="51">
        <v>0.01</v>
      </c>
      <c r="N91" s="52">
        <v>0.95238096000000005</v>
      </c>
      <c r="O91" s="1">
        <v>45</v>
      </c>
      <c r="P91" s="1">
        <v>51.75</v>
      </c>
      <c r="Q91" s="1">
        <v>6.75</v>
      </c>
      <c r="R91" s="49">
        <v>26.59</v>
      </c>
      <c r="S91" s="49">
        <v>1196.55</v>
      </c>
      <c r="T91" s="49">
        <v>1376.0325</v>
      </c>
      <c r="U91" s="49">
        <v>179.48249999999999</v>
      </c>
      <c r="V91" s="50" t="s">
        <v>741</v>
      </c>
    </row>
    <row r="92" spans="1:22" x14ac:dyDescent="0.25">
      <c r="A92" s="1" t="s">
        <v>33</v>
      </c>
      <c r="B92" s="1" t="s">
        <v>231</v>
      </c>
      <c r="C92" s="1" t="s">
        <v>798</v>
      </c>
      <c r="D92" s="1" t="s">
        <v>229</v>
      </c>
      <c r="E92" s="1" t="s">
        <v>282</v>
      </c>
      <c r="F92" s="1">
        <v>20366659</v>
      </c>
      <c r="G92" s="1" t="s">
        <v>424</v>
      </c>
      <c r="H92" s="1" t="s">
        <v>255</v>
      </c>
      <c r="I92" s="1" t="s">
        <v>256</v>
      </c>
      <c r="J92" s="1" t="s">
        <v>257</v>
      </c>
      <c r="K92" s="51">
        <v>0</v>
      </c>
      <c r="L92" s="51">
        <v>0.2</v>
      </c>
      <c r="M92" s="51">
        <v>0.2</v>
      </c>
      <c r="N92" s="52">
        <v>0</v>
      </c>
      <c r="O92" s="1">
        <v>0</v>
      </c>
      <c r="P92" s="1">
        <v>41.400000000000006</v>
      </c>
      <c r="Q92" s="1">
        <v>41.400000000000006</v>
      </c>
      <c r="R92" s="49">
        <v>26.59</v>
      </c>
      <c r="S92" s="49">
        <v>0</v>
      </c>
      <c r="T92" s="49">
        <v>1100.826</v>
      </c>
      <c r="U92" s="49">
        <v>1100.826</v>
      </c>
      <c r="V92" s="50" t="s">
        <v>743</v>
      </c>
    </row>
    <row r="93" spans="1:22" x14ac:dyDescent="0.25">
      <c r="A93" s="1" t="s">
        <v>33</v>
      </c>
      <c r="B93" s="1" t="s">
        <v>231</v>
      </c>
      <c r="C93" s="1" t="s">
        <v>798</v>
      </c>
      <c r="D93" s="1" t="s">
        <v>229</v>
      </c>
      <c r="E93" s="1" t="s">
        <v>409</v>
      </c>
      <c r="F93" s="1">
        <v>20239826</v>
      </c>
      <c r="G93" s="1" t="s">
        <v>410</v>
      </c>
      <c r="H93" s="1" t="s">
        <v>261</v>
      </c>
      <c r="I93" s="1" t="s">
        <v>258</v>
      </c>
      <c r="J93" s="1" t="s">
        <v>270</v>
      </c>
      <c r="K93" s="51">
        <v>0</v>
      </c>
      <c r="L93" s="51">
        <v>0.1</v>
      </c>
      <c r="M93" s="51">
        <v>0.1</v>
      </c>
      <c r="N93" s="52">
        <v>0</v>
      </c>
      <c r="O93" s="1">
        <v>0</v>
      </c>
      <c r="P93" s="1">
        <v>18.399999999999999</v>
      </c>
      <c r="Q93" s="1">
        <v>18.399999999999999</v>
      </c>
      <c r="R93" s="49">
        <v>48.19</v>
      </c>
      <c r="S93" s="49">
        <v>0</v>
      </c>
      <c r="T93" s="49">
        <v>886.69600000000003</v>
      </c>
      <c r="U93" s="49">
        <v>886.69600000000003</v>
      </c>
      <c r="V93" s="50" t="s">
        <v>743</v>
      </c>
    </row>
    <row r="94" spans="1:22" x14ac:dyDescent="0.25">
      <c r="A94" s="1" t="s">
        <v>33</v>
      </c>
      <c r="B94" s="1" t="s">
        <v>231</v>
      </c>
      <c r="C94" s="1" t="s">
        <v>798</v>
      </c>
      <c r="D94" s="1" t="s">
        <v>229</v>
      </c>
      <c r="E94" s="1" t="s">
        <v>404</v>
      </c>
      <c r="F94" s="1">
        <v>11729926</v>
      </c>
      <c r="G94" s="1" t="s">
        <v>405</v>
      </c>
      <c r="H94" s="1" t="s">
        <v>289</v>
      </c>
      <c r="I94" s="1" t="s">
        <v>290</v>
      </c>
      <c r="J94" s="1" t="s">
        <v>270</v>
      </c>
      <c r="K94" s="51">
        <v>0</v>
      </c>
      <c r="L94" s="51">
        <v>0.2</v>
      </c>
      <c r="M94" s="51">
        <v>0.2</v>
      </c>
      <c r="N94" s="52">
        <v>0</v>
      </c>
      <c r="O94" s="1">
        <v>0</v>
      </c>
      <c r="P94" s="1">
        <v>36.799999999999997</v>
      </c>
      <c r="Q94" s="1">
        <v>36.799999999999997</v>
      </c>
      <c r="R94" s="49">
        <v>20.51</v>
      </c>
      <c r="S94" s="49">
        <v>0</v>
      </c>
      <c r="T94" s="49">
        <v>754.76800000000003</v>
      </c>
      <c r="U94" s="49">
        <v>754.76800000000003</v>
      </c>
      <c r="V94" s="50" t="s">
        <v>743</v>
      </c>
    </row>
    <row r="95" spans="1:22" x14ac:dyDescent="0.25">
      <c r="A95" s="1" t="s">
        <v>33</v>
      </c>
      <c r="B95" s="1" t="s">
        <v>231</v>
      </c>
      <c r="C95" s="1" t="s">
        <v>798</v>
      </c>
      <c r="D95" s="1" t="s">
        <v>229</v>
      </c>
      <c r="E95" s="1" t="s">
        <v>421</v>
      </c>
      <c r="F95" s="1">
        <v>11557377</v>
      </c>
      <c r="G95" s="1" t="s">
        <v>422</v>
      </c>
      <c r="H95" s="1" t="s">
        <v>255</v>
      </c>
      <c r="I95" s="1" t="s">
        <v>256</v>
      </c>
      <c r="J95" s="1" t="s">
        <v>257</v>
      </c>
      <c r="K95" s="51">
        <v>0</v>
      </c>
      <c r="L95" s="51">
        <v>0.1</v>
      </c>
      <c r="M95" s="51">
        <v>0.1</v>
      </c>
      <c r="N95" s="52">
        <v>0</v>
      </c>
      <c r="O95" s="1">
        <v>0</v>
      </c>
      <c r="P95" s="1">
        <v>20.700000000000003</v>
      </c>
      <c r="Q95" s="1">
        <v>20.700000000000003</v>
      </c>
      <c r="R95" s="49">
        <v>26.59</v>
      </c>
      <c r="S95" s="49">
        <v>0</v>
      </c>
      <c r="T95" s="49">
        <v>550.41300000000001</v>
      </c>
      <c r="U95" s="49">
        <v>550.41300000000001</v>
      </c>
      <c r="V95" s="50" t="s">
        <v>743</v>
      </c>
    </row>
    <row r="96" spans="1:22" x14ac:dyDescent="0.25">
      <c r="A96" s="1" t="s">
        <v>33</v>
      </c>
      <c r="B96" s="1" t="s">
        <v>231</v>
      </c>
      <c r="C96" s="1" t="s">
        <v>798</v>
      </c>
      <c r="D96" s="1" t="s">
        <v>229</v>
      </c>
      <c r="E96" s="1" t="s">
        <v>394</v>
      </c>
      <c r="F96" s="1">
        <v>11613596</v>
      </c>
      <c r="G96" s="1" t="s">
        <v>400</v>
      </c>
      <c r="H96" s="1" t="s">
        <v>255</v>
      </c>
      <c r="I96" s="1" t="s">
        <v>256</v>
      </c>
      <c r="J96" s="1" t="s">
        <v>257</v>
      </c>
      <c r="K96" s="51">
        <v>0</v>
      </c>
      <c r="L96" s="51">
        <v>0.25</v>
      </c>
      <c r="M96" s="51">
        <v>0.25</v>
      </c>
      <c r="N96" s="52">
        <v>0</v>
      </c>
      <c r="O96" s="1">
        <v>0</v>
      </c>
      <c r="P96" s="1">
        <v>51.75</v>
      </c>
      <c r="Q96" s="1">
        <v>51.75</v>
      </c>
      <c r="R96" s="49">
        <v>26.59</v>
      </c>
      <c r="S96" s="49">
        <v>0</v>
      </c>
      <c r="T96" s="49">
        <v>1376.0325</v>
      </c>
      <c r="U96" s="49">
        <v>1376.0325</v>
      </c>
      <c r="V96" s="50" t="s">
        <v>743</v>
      </c>
    </row>
    <row r="97" spans="1:22" x14ac:dyDescent="0.25">
      <c r="A97" s="1" t="s">
        <v>33</v>
      </c>
      <c r="B97" s="1" t="s">
        <v>231</v>
      </c>
      <c r="C97" s="1" t="s">
        <v>798</v>
      </c>
      <c r="D97" s="1" t="s">
        <v>229</v>
      </c>
      <c r="E97" s="1" t="s">
        <v>394</v>
      </c>
      <c r="F97" s="1">
        <v>11745140</v>
      </c>
      <c r="G97" s="1" t="s">
        <v>395</v>
      </c>
      <c r="H97" s="1" t="s">
        <v>255</v>
      </c>
      <c r="I97" s="1" t="s">
        <v>256</v>
      </c>
      <c r="J97" s="1" t="s">
        <v>257</v>
      </c>
      <c r="K97" s="51">
        <v>0</v>
      </c>
      <c r="L97" s="51">
        <v>0.25</v>
      </c>
      <c r="M97" s="51">
        <v>0.25</v>
      </c>
      <c r="N97" s="52">
        <v>0</v>
      </c>
      <c r="O97" s="1">
        <v>0</v>
      </c>
      <c r="P97" s="1">
        <v>51.75</v>
      </c>
      <c r="Q97" s="1">
        <v>51.75</v>
      </c>
      <c r="R97" s="49">
        <v>26.59</v>
      </c>
      <c r="S97" s="49">
        <v>0</v>
      </c>
      <c r="T97" s="49">
        <v>1376.0325</v>
      </c>
      <c r="U97" s="49">
        <v>1376.0325</v>
      </c>
      <c r="V97" s="50" t="s">
        <v>743</v>
      </c>
    </row>
    <row r="98" spans="1:22" x14ac:dyDescent="0.25">
      <c r="A98" s="1" t="s">
        <v>33</v>
      </c>
      <c r="B98" s="1" t="s">
        <v>231</v>
      </c>
      <c r="C98" s="1" t="s">
        <v>798</v>
      </c>
      <c r="D98" s="1" t="s">
        <v>229</v>
      </c>
      <c r="E98" s="1" t="s">
        <v>394</v>
      </c>
      <c r="F98" s="1">
        <v>75003675</v>
      </c>
      <c r="G98" s="1" t="s">
        <v>398</v>
      </c>
      <c r="H98" s="1" t="s">
        <v>399</v>
      </c>
      <c r="I98" s="1" t="s">
        <v>258</v>
      </c>
      <c r="J98" s="1" t="s">
        <v>257</v>
      </c>
      <c r="K98" s="51">
        <v>0</v>
      </c>
      <c r="L98" s="51">
        <v>0.25</v>
      </c>
      <c r="M98" s="51">
        <v>0.25</v>
      </c>
      <c r="N98" s="52">
        <v>0</v>
      </c>
      <c r="O98" s="1">
        <v>0</v>
      </c>
      <c r="P98" s="1">
        <v>51.75</v>
      </c>
      <c r="Q98" s="1">
        <v>51.75</v>
      </c>
      <c r="R98" s="49">
        <v>38.22</v>
      </c>
      <c r="S98" s="49">
        <v>0</v>
      </c>
      <c r="T98" s="49">
        <v>1977.885</v>
      </c>
      <c r="U98" s="49">
        <v>1977.885</v>
      </c>
      <c r="V98" s="50" t="s">
        <v>743</v>
      </c>
    </row>
    <row r="99" spans="1:22" x14ac:dyDescent="0.25">
      <c r="A99" s="1" t="s">
        <v>33</v>
      </c>
      <c r="B99" s="1" t="s">
        <v>231</v>
      </c>
      <c r="C99" s="1" t="s">
        <v>798</v>
      </c>
      <c r="D99" s="1" t="s">
        <v>229</v>
      </c>
      <c r="E99" s="1" t="s">
        <v>390</v>
      </c>
      <c r="F99" s="1">
        <v>671741</v>
      </c>
      <c r="G99" s="1" t="s">
        <v>391</v>
      </c>
      <c r="H99" s="1" t="s">
        <v>264</v>
      </c>
      <c r="I99" s="1" t="s">
        <v>258</v>
      </c>
      <c r="J99" s="1" t="s">
        <v>392</v>
      </c>
      <c r="K99" s="51">
        <v>0</v>
      </c>
      <c r="L99" s="51">
        <v>0.25</v>
      </c>
      <c r="M99" s="51">
        <v>0.25</v>
      </c>
      <c r="N99" s="52">
        <v>0</v>
      </c>
      <c r="O99" s="1">
        <v>0</v>
      </c>
      <c r="P99" s="1">
        <v>46</v>
      </c>
      <c r="Q99" s="1">
        <v>46</v>
      </c>
      <c r="R99" s="49">
        <v>130.69999999999999</v>
      </c>
      <c r="S99" s="49">
        <v>0</v>
      </c>
      <c r="T99" s="49">
        <v>6012.2</v>
      </c>
      <c r="U99" s="49">
        <v>6012.2</v>
      </c>
      <c r="V99" s="50" t="s">
        <v>743</v>
      </c>
    </row>
    <row r="100" spans="1:22" x14ac:dyDescent="0.25">
      <c r="A100" s="1" t="s">
        <v>33</v>
      </c>
      <c r="B100" s="1" t="s">
        <v>231</v>
      </c>
      <c r="C100" s="1" t="s">
        <v>798</v>
      </c>
      <c r="D100" s="1" t="s">
        <v>229</v>
      </c>
      <c r="E100" s="1" t="s">
        <v>276</v>
      </c>
      <c r="F100" s="1">
        <v>11578970</v>
      </c>
      <c r="G100" s="1" t="s">
        <v>412</v>
      </c>
      <c r="H100" s="1" t="s">
        <v>261</v>
      </c>
      <c r="I100" s="1" t="s">
        <v>258</v>
      </c>
      <c r="J100" s="1" t="s">
        <v>270</v>
      </c>
      <c r="K100" s="51">
        <v>0</v>
      </c>
      <c r="L100" s="51">
        <v>1</v>
      </c>
      <c r="M100" s="51">
        <v>1</v>
      </c>
      <c r="N100" s="52">
        <v>0</v>
      </c>
      <c r="O100" s="1">
        <v>0</v>
      </c>
      <c r="P100" s="1">
        <v>184</v>
      </c>
      <c r="Q100" s="1">
        <v>184</v>
      </c>
      <c r="R100" s="49">
        <v>48.19</v>
      </c>
      <c r="S100" s="49">
        <v>0</v>
      </c>
      <c r="T100" s="49">
        <v>8866.9599999999991</v>
      </c>
      <c r="U100" s="49">
        <v>8866.9599999999991</v>
      </c>
      <c r="V100" s="50" t="s">
        <v>743</v>
      </c>
    </row>
    <row r="101" spans="1:22" x14ac:dyDescent="0.25">
      <c r="A101" s="1" t="s">
        <v>33</v>
      </c>
      <c r="B101" s="1" t="s">
        <v>231</v>
      </c>
      <c r="C101" s="1" t="s">
        <v>798</v>
      </c>
      <c r="D101" s="1" t="s">
        <v>229</v>
      </c>
      <c r="E101" s="1" t="s">
        <v>330</v>
      </c>
      <c r="F101" s="1">
        <v>11549881</v>
      </c>
      <c r="G101" s="1" t="s">
        <v>407</v>
      </c>
      <c r="H101" s="1" t="s">
        <v>255</v>
      </c>
      <c r="I101" s="1" t="s">
        <v>256</v>
      </c>
      <c r="J101" s="1" t="s">
        <v>270</v>
      </c>
      <c r="K101" s="51">
        <v>0</v>
      </c>
      <c r="L101" s="51">
        <v>0.1</v>
      </c>
      <c r="M101" s="51">
        <v>0.1</v>
      </c>
      <c r="N101" s="52">
        <v>0</v>
      </c>
      <c r="O101" s="1">
        <v>0</v>
      </c>
      <c r="P101" s="1">
        <v>18.399999999999999</v>
      </c>
      <c r="Q101" s="1">
        <v>18.399999999999999</v>
      </c>
      <c r="R101" s="49">
        <v>33.58</v>
      </c>
      <c r="S101" s="49">
        <v>0</v>
      </c>
      <c r="T101" s="49">
        <v>617.87199999999996</v>
      </c>
      <c r="U101" s="49">
        <v>617.87199999999996</v>
      </c>
      <c r="V101" s="50" t="s">
        <v>743</v>
      </c>
    </row>
    <row r="102" spans="1:22" x14ac:dyDescent="0.25">
      <c r="A102" s="1" t="s">
        <v>33</v>
      </c>
      <c r="B102" s="1" t="s">
        <v>231</v>
      </c>
      <c r="C102" s="1" t="s">
        <v>798</v>
      </c>
      <c r="D102" s="1" t="s">
        <v>229</v>
      </c>
      <c r="E102" s="1" t="s">
        <v>288</v>
      </c>
      <c r="F102" s="1">
        <v>60089255</v>
      </c>
      <c r="G102" s="1" t="s">
        <v>413</v>
      </c>
      <c r="H102" s="1" t="s">
        <v>261</v>
      </c>
      <c r="I102" s="1" t="s">
        <v>258</v>
      </c>
      <c r="J102" s="1" t="s">
        <v>270</v>
      </c>
      <c r="K102" s="51">
        <v>0</v>
      </c>
      <c r="L102" s="51">
        <v>0.25</v>
      </c>
      <c r="M102" s="51">
        <v>0.25</v>
      </c>
      <c r="N102" s="52">
        <v>0</v>
      </c>
      <c r="O102" s="1">
        <v>0</v>
      </c>
      <c r="P102" s="1">
        <v>46</v>
      </c>
      <c r="Q102" s="1">
        <v>46</v>
      </c>
      <c r="R102" s="49">
        <v>48.19</v>
      </c>
      <c r="S102" s="49">
        <v>0</v>
      </c>
      <c r="T102" s="49">
        <v>2216.7399999999998</v>
      </c>
      <c r="U102" s="49">
        <v>2216.7399999999998</v>
      </c>
      <c r="V102" s="50" t="s">
        <v>743</v>
      </c>
    </row>
    <row r="103" spans="1:22" x14ac:dyDescent="0.25">
      <c r="A103" s="1" t="s">
        <v>33</v>
      </c>
      <c r="B103" s="1" t="s">
        <v>231</v>
      </c>
      <c r="C103" s="1" t="s">
        <v>798</v>
      </c>
      <c r="D103" s="1" t="s">
        <v>229</v>
      </c>
      <c r="E103" s="1" t="s">
        <v>263</v>
      </c>
      <c r="F103" s="1">
        <v>20001037</v>
      </c>
      <c r="G103" s="1" t="s">
        <v>426</v>
      </c>
      <c r="H103" s="1" t="s">
        <v>261</v>
      </c>
      <c r="I103" s="1" t="s">
        <v>258</v>
      </c>
      <c r="J103" s="1" t="s">
        <v>265</v>
      </c>
      <c r="K103" s="51">
        <v>0</v>
      </c>
      <c r="L103" s="51">
        <v>0.25</v>
      </c>
      <c r="M103" s="51">
        <v>0.25</v>
      </c>
      <c r="N103" s="52">
        <v>0</v>
      </c>
      <c r="O103" s="1">
        <v>0</v>
      </c>
      <c r="P103" s="1">
        <v>46</v>
      </c>
      <c r="Q103" s="1">
        <v>46</v>
      </c>
      <c r="R103" s="49">
        <v>164.31</v>
      </c>
      <c r="S103" s="49">
        <v>0</v>
      </c>
      <c r="T103" s="49">
        <v>7558.26</v>
      </c>
      <c r="U103" s="49">
        <v>7558.26</v>
      </c>
      <c r="V103" s="50" t="s">
        <v>743</v>
      </c>
    </row>
    <row r="104" spans="1:22" x14ac:dyDescent="0.25">
      <c r="A104" s="1" t="s">
        <v>33</v>
      </c>
      <c r="B104" s="1" t="s">
        <v>231</v>
      </c>
      <c r="C104" s="1" t="s">
        <v>798</v>
      </c>
      <c r="D104" s="1" t="s">
        <v>229</v>
      </c>
      <c r="E104" s="1" t="s">
        <v>390</v>
      </c>
      <c r="F104" s="1">
        <v>20013558</v>
      </c>
      <c r="G104" s="1" t="s">
        <v>231</v>
      </c>
      <c r="H104" s="1" t="s">
        <v>415</v>
      </c>
      <c r="I104" s="1" t="s">
        <v>258</v>
      </c>
      <c r="J104" s="1" t="s">
        <v>267</v>
      </c>
      <c r="K104" s="51">
        <v>0</v>
      </c>
      <c r="L104" s="51">
        <v>0.25</v>
      </c>
      <c r="M104" s="51">
        <v>0.25</v>
      </c>
      <c r="N104" s="52">
        <v>0</v>
      </c>
      <c r="O104" s="1">
        <v>0</v>
      </c>
      <c r="P104" s="1">
        <v>46</v>
      </c>
      <c r="Q104" s="1">
        <v>46</v>
      </c>
      <c r="R104" s="49">
        <v>130.01</v>
      </c>
      <c r="S104" s="49">
        <v>0</v>
      </c>
      <c r="T104" s="49">
        <v>5980.46</v>
      </c>
      <c r="U104" s="49">
        <v>5980.46</v>
      </c>
      <c r="V104" s="50" t="s">
        <v>743</v>
      </c>
    </row>
    <row r="105" spans="1:22" x14ac:dyDescent="0.25">
      <c r="A105" s="1" t="s">
        <v>33</v>
      </c>
      <c r="B105" s="1" t="s">
        <v>231</v>
      </c>
      <c r="C105" s="1" t="s">
        <v>798</v>
      </c>
      <c r="D105" s="1" t="s">
        <v>229</v>
      </c>
      <c r="E105" s="1" t="s">
        <v>288</v>
      </c>
      <c r="F105" s="1">
        <v>11567108</v>
      </c>
      <c r="G105" s="1" t="s">
        <v>411</v>
      </c>
      <c r="H105" s="1" t="s">
        <v>269</v>
      </c>
      <c r="I105" s="1" t="s">
        <v>256</v>
      </c>
      <c r="J105" s="1" t="s">
        <v>270</v>
      </c>
      <c r="K105" s="51">
        <v>0</v>
      </c>
      <c r="L105" s="51">
        <v>0.25</v>
      </c>
      <c r="M105" s="51">
        <v>0.25</v>
      </c>
      <c r="N105" s="52">
        <v>0</v>
      </c>
      <c r="O105" s="1">
        <v>0</v>
      </c>
      <c r="P105" s="1">
        <v>46</v>
      </c>
      <c r="Q105" s="1">
        <v>46</v>
      </c>
      <c r="R105" s="49">
        <v>33.58</v>
      </c>
      <c r="S105" s="49">
        <v>0</v>
      </c>
      <c r="T105" s="49">
        <v>1544.68</v>
      </c>
      <c r="U105" s="49">
        <v>1544.68</v>
      </c>
      <c r="V105" s="50" t="s">
        <v>743</v>
      </c>
    </row>
    <row r="106" spans="1:22" x14ac:dyDescent="0.25">
      <c r="A106" s="1" t="s">
        <v>33</v>
      </c>
      <c r="B106" s="1" t="s">
        <v>231</v>
      </c>
      <c r="C106" s="1" t="s">
        <v>798</v>
      </c>
      <c r="D106" s="1" t="s">
        <v>229</v>
      </c>
      <c r="E106" s="1" t="s">
        <v>330</v>
      </c>
      <c r="F106" s="1">
        <v>20397638</v>
      </c>
      <c r="G106" s="1" t="s">
        <v>414</v>
      </c>
      <c r="H106" s="1" t="s">
        <v>261</v>
      </c>
      <c r="I106" s="1" t="s">
        <v>258</v>
      </c>
      <c r="J106" s="1" t="s">
        <v>270</v>
      </c>
      <c r="K106" s="51">
        <v>0</v>
      </c>
      <c r="L106" s="51">
        <v>0.1</v>
      </c>
      <c r="M106" s="51">
        <v>0.1</v>
      </c>
      <c r="N106" s="52">
        <v>0</v>
      </c>
      <c r="O106" s="1">
        <v>0</v>
      </c>
      <c r="P106" s="1">
        <v>18.399999999999999</v>
      </c>
      <c r="Q106" s="1">
        <v>18.399999999999999</v>
      </c>
      <c r="R106" s="49">
        <v>48.19</v>
      </c>
      <c r="S106" s="49">
        <v>0</v>
      </c>
      <c r="T106" s="49">
        <v>886.69600000000003</v>
      </c>
      <c r="U106" s="49">
        <v>886.69600000000003</v>
      </c>
      <c r="V106" s="50" t="s">
        <v>743</v>
      </c>
    </row>
    <row r="107" spans="1:22" x14ac:dyDescent="0.25">
      <c r="A107" s="1" t="s">
        <v>33</v>
      </c>
      <c r="B107" s="1" t="s">
        <v>231</v>
      </c>
      <c r="C107" s="1" t="s">
        <v>798</v>
      </c>
      <c r="D107" s="1" t="s">
        <v>229</v>
      </c>
      <c r="E107" s="1" t="s">
        <v>418</v>
      </c>
      <c r="F107" s="1">
        <v>21619448</v>
      </c>
      <c r="G107" s="1" t="s">
        <v>420</v>
      </c>
      <c r="H107" s="1" t="s">
        <v>261</v>
      </c>
      <c r="I107" s="1" t="s">
        <v>258</v>
      </c>
      <c r="J107" s="1" t="s">
        <v>392</v>
      </c>
      <c r="K107" s="51">
        <v>0</v>
      </c>
      <c r="L107" s="51">
        <v>0.25</v>
      </c>
      <c r="M107" s="51">
        <v>0.25</v>
      </c>
      <c r="N107" s="52">
        <v>0</v>
      </c>
      <c r="O107" s="1">
        <v>0</v>
      </c>
      <c r="P107" s="1">
        <v>46</v>
      </c>
      <c r="Q107" s="1">
        <v>46</v>
      </c>
      <c r="R107" s="49">
        <v>130.69999999999999</v>
      </c>
      <c r="S107" s="49">
        <v>0</v>
      </c>
      <c r="T107" s="49">
        <v>6012.2</v>
      </c>
      <c r="U107" s="49">
        <v>6012.2</v>
      </c>
      <c r="V107" s="50" t="s">
        <v>743</v>
      </c>
    </row>
    <row r="108" spans="1:22" x14ac:dyDescent="0.25">
      <c r="A108" s="1" t="s">
        <v>33</v>
      </c>
      <c r="B108" s="1" t="s">
        <v>231</v>
      </c>
      <c r="C108" s="1" t="s">
        <v>798</v>
      </c>
      <c r="D108" s="1" t="s">
        <v>229</v>
      </c>
      <c r="E108" s="1" t="s">
        <v>330</v>
      </c>
      <c r="F108" s="1">
        <v>75010535</v>
      </c>
      <c r="G108" s="1" t="s">
        <v>408</v>
      </c>
      <c r="H108" s="1" t="s">
        <v>261</v>
      </c>
      <c r="I108" s="1" t="s">
        <v>258</v>
      </c>
      <c r="J108" s="1" t="s">
        <v>270</v>
      </c>
      <c r="K108" s="51">
        <v>0</v>
      </c>
      <c r="L108" s="51">
        <v>0.1</v>
      </c>
      <c r="M108" s="51">
        <v>0.1</v>
      </c>
      <c r="N108" s="52">
        <v>0</v>
      </c>
      <c r="O108" s="1">
        <v>0</v>
      </c>
      <c r="P108" s="1">
        <v>18.399999999999999</v>
      </c>
      <c r="Q108" s="1">
        <v>18.399999999999999</v>
      </c>
      <c r="R108" s="49">
        <v>48.19</v>
      </c>
      <c r="S108" s="49">
        <v>0</v>
      </c>
      <c r="T108" s="49">
        <v>886.69600000000003</v>
      </c>
      <c r="U108" s="49">
        <v>886.69600000000003</v>
      </c>
      <c r="V108" s="50" t="s">
        <v>743</v>
      </c>
    </row>
    <row r="109" spans="1:22" x14ac:dyDescent="0.25">
      <c r="A109" s="1" t="s">
        <v>7</v>
      </c>
      <c r="B109" s="1" t="s">
        <v>20</v>
      </c>
      <c r="C109" s="1" t="s">
        <v>753</v>
      </c>
      <c r="D109" s="1" t="s">
        <v>22</v>
      </c>
      <c r="E109" s="1" t="s">
        <v>509</v>
      </c>
      <c r="F109" s="1">
        <v>23213816</v>
      </c>
      <c r="G109" s="1" t="s">
        <v>636</v>
      </c>
      <c r="H109" s="1" t="s">
        <v>634</v>
      </c>
      <c r="I109" s="1" t="s">
        <v>635</v>
      </c>
      <c r="J109" s="1" t="s">
        <v>313</v>
      </c>
      <c r="K109" s="51">
        <v>0</v>
      </c>
      <c r="L109" s="51">
        <v>1</v>
      </c>
      <c r="M109" s="51">
        <v>1</v>
      </c>
      <c r="N109" s="52">
        <v>0</v>
      </c>
      <c r="O109" s="1">
        <v>0</v>
      </c>
      <c r="P109" s="1">
        <v>184</v>
      </c>
      <c r="Q109" s="1">
        <v>184</v>
      </c>
      <c r="R109" s="49">
        <v>0</v>
      </c>
      <c r="S109" s="49">
        <v>0</v>
      </c>
      <c r="T109" s="49">
        <v>0</v>
      </c>
      <c r="U109" s="49">
        <v>0</v>
      </c>
      <c r="V109" s="50" t="s">
        <v>743</v>
      </c>
    </row>
    <row r="110" spans="1:22" x14ac:dyDescent="0.25">
      <c r="A110" s="1" t="s">
        <v>7</v>
      </c>
      <c r="B110" s="1" t="s">
        <v>20</v>
      </c>
      <c r="C110" s="1" t="s">
        <v>753</v>
      </c>
      <c r="D110" s="1" t="s">
        <v>22</v>
      </c>
      <c r="E110" s="1" t="s">
        <v>659</v>
      </c>
      <c r="F110" s="1">
        <v>60065278</v>
      </c>
      <c r="G110" s="1" t="s">
        <v>660</v>
      </c>
      <c r="H110" s="1" t="s">
        <v>261</v>
      </c>
      <c r="I110" s="1" t="s">
        <v>258</v>
      </c>
      <c r="J110" s="1" t="s">
        <v>661</v>
      </c>
      <c r="K110" s="51">
        <v>0</v>
      </c>
      <c r="L110" s="51">
        <v>1</v>
      </c>
      <c r="M110" s="51">
        <v>1</v>
      </c>
      <c r="N110" s="52">
        <v>0</v>
      </c>
      <c r="O110" s="1">
        <v>0</v>
      </c>
      <c r="P110" s="1">
        <v>184</v>
      </c>
      <c r="Q110" s="1">
        <v>184</v>
      </c>
      <c r="R110" s="49"/>
      <c r="S110" s="49">
        <v>0</v>
      </c>
      <c r="T110" s="49">
        <v>0</v>
      </c>
      <c r="U110" s="49">
        <v>0</v>
      </c>
      <c r="V110" s="50" t="s">
        <v>743</v>
      </c>
    </row>
    <row r="111" spans="1:22" x14ac:dyDescent="0.25">
      <c r="A111" s="1" t="s">
        <v>7</v>
      </c>
      <c r="B111" s="1" t="s">
        <v>20</v>
      </c>
      <c r="C111" s="1" t="s">
        <v>753</v>
      </c>
      <c r="D111" s="1" t="s">
        <v>22</v>
      </c>
      <c r="E111" s="1" t="s">
        <v>509</v>
      </c>
      <c r="F111" s="1">
        <v>11744901</v>
      </c>
      <c r="G111" s="1" t="s">
        <v>655</v>
      </c>
      <c r="H111" s="1" t="s">
        <v>289</v>
      </c>
      <c r="I111" s="1" t="s">
        <v>290</v>
      </c>
      <c r="J111" s="1" t="s">
        <v>313</v>
      </c>
      <c r="K111" s="51">
        <v>0</v>
      </c>
      <c r="L111" s="51">
        <v>1</v>
      </c>
      <c r="M111" s="51">
        <v>1</v>
      </c>
      <c r="N111" s="52">
        <v>0</v>
      </c>
      <c r="O111" s="1">
        <v>0</v>
      </c>
      <c r="P111" s="1">
        <v>184</v>
      </c>
      <c r="Q111" s="1">
        <v>184</v>
      </c>
      <c r="R111" s="49">
        <v>40.450000000000003</v>
      </c>
      <c r="S111" s="49">
        <v>0</v>
      </c>
      <c r="T111" s="49">
        <v>7442.8</v>
      </c>
      <c r="U111" s="49">
        <v>7442.8</v>
      </c>
      <c r="V111" s="50" t="s">
        <v>743</v>
      </c>
    </row>
    <row r="112" spans="1:22" x14ac:dyDescent="0.25">
      <c r="A112" s="1" t="s">
        <v>7</v>
      </c>
      <c r="B112" s="1" t="s">
        <v>20</v>
      </c>
      <c r="C112" s="1" t="s">
        <v>753</v>
      </c>
      <c r="D112" s="1" t="s">
        <v>22</v>
      </c>
      <c r="E112" s="1" t="s">
        <v>810</v>
      </c>
      <c r="F112" s="1">
        <v>11759941</v>
      </c>
      <c r="G112" s="1" t="s">
        <v>665</v>
      </c>
      <c r="H112" s="1" t="s">
        <v>258</v>
      </c>
      <c r="I112" s="1" t="s">
        <v>259</v>
      </c>
      <c r="J112" s="1" t="s">
        <v>313</v>
      </c>
      <c r="K112" s="51">
        <v>0</v>
      </c>
      <c r="L112" s="51">
        <v>0.95</v>
      </c>
      <c r="M112" s="51">
        <v>0.95</v>
      </c>
      <c r="N112" s="52">
        <v>0</v>
      </c>
      <c r="O112" s="1">
        <v>0</v>
      </c>
      <c r="P112" s="1">
        <v>174.79999999999998</v>
      </c>
      <c r="Q112" s="1">
        <v>174.79999999999998</v>
      </c>
      <c r="R112" s="49">
        <v>28.11</v>
      </c>
      <c r="S112" s="49">
        <v>0</v>
      </c>
      <c r="T112" s="49">
        <v>4913.6279999999997</v>
      </c>
      <c r="U112" s="49">
        <v>4913.6279999999997</v>
      </c>
      <c r="V112" s="50" t="s">
        <v>743</v>
      </c>
    </row>
    <row r="113" spans="1:22" x14ac:dyDescent="0.25">
      <c r="A113" s="1" t="s">
        <v>7</v>
      </c>
      <c r="B113" s="1" t="s">
        <v>20</v>
      </c>
      <c r="C113" s="1" t="s">
        <v>753</v>
      </c>
      <c r="D113" s="1" t="s">
        <v>22</v>
      </c>
      <c r="E113" s="1" t="s">
        <v>497</v>
      </c>
      <c r="F113" s="1">
        <v>11752748</v>
      </c>
      <c r="G113" s="1" t="s">
        <v>647</v>
      </c>
      <c r="H113" s="1" t="s">
        <v>289</v>
      </c>
      <c r="I113" s="1" t="s">
        <v>290</v>
      </c>
      <c r="J113" s="1" t="s">
        <v>313</v>
      </c>
      <c r="K113" s="51">
        <v>0.24</v>
      </c>
      <c r="L113" s="51">
        <v>1</v>
      </c>
      <c r="M113" s="51">
        <v>0.76</v>
      </c>
      <c r="N113" s="52">
        <v>0.23809524000000001</v>
      </c>
      <c r="O113" s="1">
        <v>40</v>
      </c>
      <c r="P113" s="1">
        <v>184</v>
      </c>
      <c r="Q113" s="1">
        <v>144</v>
      </c>
      <c r="R113" s="49">
        <v>40.450000000000003</v>
      </c>
      <c r="S113" s="49">
        <v>1618</v>
      </c>
      <c r="T113" s="49">
        <v>7442.8</v>
      </c>
      <c r="U113" s="49">
        <v>5824.8</v>
      </c>
      <c r="V113" s="50" t="s">
        <v>741</v>
      </c>
    </row>
    <row r="114" spans="1:22" x14ac:dyDescent="0.25">
      <c r="A114" s="1" t="s">
        <v>7</v>
      </c>
      <c r="B114" s="1" t="s">
        <v>20</v>
      </c>
      <c r="C114" s="1" t="s">
        <v>753</v>
      </c>
      <c r="D114" s="1" t="s">
        <v>22</v>
      </c>
      <c r="E114" s="1" t="s">
        <v>497</v>
      </c>
      <c r="F114" s="1">
        <v>11752765</v>
      </c>
      <c r="G114" s="1" t="s">
        <v>657</v>
      </c>
      <c r="H114" s="1" t="s">
        <v>289</v>
      </c>
      <c r="I114" s="1" t="s">
        <v>290</v>
      </c>
      <c r="J114" s="1" t="s">
        <v>313</v>
      </c>
      <c r="K114" s="51">
        <v>0</v>
      </c>
      <c r="L114" s="51">
        <v>1</v>
      </c>
      <c r="M114" s="51">
        <v>1</v>
      </c>
      <c r="N114" s="52">
        <v>0</v>
      </c>
      <c r="O114" s="1">
        <v>0</v>
      </c>
      <c r="P114" s="1">
        <v>184</v>
      </c>
      <c r="Q114" s="1">
        <v>184</v>
      </c>
      <c r="R114" s="49">
        <v>40.450000000000003</v>
      </c>
      <c r="S114" s="49">
        <v>0</v>
      </c>
      <c r="T114" s="49">
        <v>7442.8</v>
      </c>
      <c r="U114" s="49">
        <v>7442.8</v>
      </c>
      <c r="V114" s="50" t="s">
        <v>743</v>
      </c>
    </row>
    <row r="115" spans="1:22" x14ac:dyDescent="0.25">
      <c r="A115" s="1" t="s">
        <v>7</v>
      </c>
      <c r="B115" s="1" t="s">
        <v>20</v>
      </c>
      <c r="C115" s="1" t="s">
        <v>753</v>
      </c>
      <c r="D115" s="1" t="s">
        <v>22</v>
      </c>
      <c r="E115" s="1" t="s">
        <v>509</v>
      </c>
      <c r="F115" s="1">
        <v>11752764</v>
      </c>
      <c r="G115" s="1" t="s">
        <v>662</v>
      </c>
      <c r="H115" s="1" t="s">
        <v>261</v>
      </c>
      <c r="I115" s="1" t="s">
        <v>258</v>
      </c>
      <c r="J115" s="1" t="s">
        <v>313</v>
      </c>
      <c r="K115" s="51">
        <v>0</v>
      </c>
      <c r="L115" s="51">
        <v>0.5</v>
      </c>
      <c r="M115" s="51">
        <v>0.5</v>
      </c>
      <c r="N115" s="52">
        <v>0</v>
      </c>
      <c r="O115" s="1">
        <v>0</v>
      </c>
      <c r="P115" s="1">
        <v>92</v>
      </c>
      <c r="Q115" s="1">
        <v>92</v>
      </c>
      <c r="R115" s="49">
        <v>70.569999999999993</v>
      </c>
      <c r="S115" s="49">
        <v>0</v>
      </c>
      <c r="T115" s="49">
        <v>6492.44</v>
      </c>
      <c r="U115" s="49">
        <v>6492.44</v>
      </c>
      <c r="V115" s="50" t="s">
        <v>743</v>
      </c>
    </row>
    <row r="116" spans="1:22" x14ac:dyDescent="0.25">
      <c r="A116" s="1" t="s">
        <v>7</v>
      </c>
      <c r="B116" s="1" t="s">
        <v>20</v>
      </c>
      <c r="C116" s="1" t="s">
        <v>753</v>
      </c>
      <c r="D116" s="1" t="s">
        <v>22</v>
      </c>
      <c r="E116" s="1" t="s">
        <v>509</v>
      </c>
      <c r="F116" s="1">
        <v>11742691</v>
      </c>
      <c r="G116" s="1" t="s">
        <v>663</v>
      </c>
      <c r="H116" s="1" t="s">
        <v>289</v>
      </c>
      <c r="I116" s="1" t="s">
        <v>290</v>
      </c>
      <c r="J116" s="1" t="s">
        <v>313</v>
      </c>
      <c r="K116" s="51">
        <v>0</v>
      </c>
      <c r="L116" s="51">
        <v>1</v>
      </c>
      <c r="M116" s="51">
        <v>1</v>
      </c>
      <c r="N116" s="52">
        <v>0</v>
      </c>
      <c r="O116" s="1">
        <v>0</v>
      </c>
      <c r="P116" s="1">
        <v>184</v>
      </c>
      <c r="Q116" s="1">
        <v>184</v>
      </c>
      <c r="R116" s="49">
        <v>40.450000000000003</v>
      </c>
      <c r="S116" s="49">
        <v>0</v>
      </c>
      <c r="T116" s="49">
        <v>7442.8</v>
      </c>
      <c r="U116" s="49">
        <v>7442.8</v>
      </c>
      <c r="V116" s="50" t="s">
        <v>743</v>
      </c>
    </row>
    <row r="117" spans="1:22" x14ac:dyDescent="0.25">
      <c r="A117" s="1" t="s">
        <v>7</v>
      </c>
      <c r="B117" s="1" t="s">
        <v>20</v>
      </c>
      <c r="C117" s="1" t="s">
        <v>753</v>
      </c>
      <c r="D117" s="1" t="s">
        <v>22</v>
      </c>
      <c r="E117" s="1" t="s">
        <v>502</v>
      </c>
      <c r="F117" s="1">
        <v>23217249</v>
      </c>
      <c r="G117" s="1" t="s">
        <v>633</v>
      </c>
      <c r="H117" s="1" t="s">
        <v>634</v>
      </c>
      <c r="I117" s="1" t="s">
        <v>635</v>
      </c>
      <c r="J117" s="1" t="s">
        <v>313</v>
      </c>
      <c r="K117" s="51">
        <v>0</v>
      </c>
      <c r="L117" s="51">
        <v>1</v>
      </c>
      <c r="M117" s="51">
        <v>1</v>
      </c>
      <c r="N117" s="52">
        <v>0</v>
      </c>
      <c r="O117" s="1">
        <v>0</v>
      </c>
      <c r="P117" s="1">
        <v>184</v>
      </c>
      <c r="Q117" s="1">
        <v>184</v>
      </c>
      <c r="R117" s="49">
        <v>0</v>
      </c>
      <c r="S117" s="49">
        <v>0</v>
      </c>
      <c r="T117" s="49">
        <v>0</v>
      </c>
      <c r="U117" s="49">
        <v>0</v>
      </c>
      <c r="V117" s="50" t="s">
        <v>743</v>
      </c>
    </row>
    <row r="118" spans="1:22" x14ac:dyDescent="0.25">
      <c r="A118" s="1" t="s">
        <v>7</v>
      </c>
      <c r="B118" s="1" t="s">
        <v>20</v>
      </c>
      <c r="C118" s="1" t="s">
        <v>753</v>
      </c>
      <c r="D118" s="1" t="s">
        <v>22</v>
      </c>
      <c r="E118" s="1" t="s">
        <v>274</v>
      </c>
      <c r="F118" s="1">
        <v>11740371</v>
      </c>
      <c r="G118" s="1" t="s">
        <v>640</v>
      </c>
      <c r="H118" s="1" t="s">
        <v>255</v>
      </c>
      <c r="I118" s="1" t="s">
        <v>256</v>
      </c>
      <c r="J118" s="1" t="s">
        <v>270</v>
      </c>
      <c r="K118" s="51">
        <v>0.24</v>
      </c>
      <c r="L118" s="51">
        <v>1</v>
      </c>
      <c r="M118" s="51">
        <v>0.76</v>
      </c>
      <c r="N118" s="52">
        <v>0.23809524000000001</v>
      </c>
      <c r="O118" s="1">
        <v>40</v>
      </c>
      <c r="P118" s="1">
        <v>184</v>
      </c>
      <c r="Q118" s="1">
        <v>144</v>
      </c>
      <c r="R118" s="49">
        <v>33.58</v>
      </c>
      <c r="S118" s="49">
        <v>1343.2</v>
      </c>
      <c r="T118" s="49">
        <v>6178.72</v>
      </c>
      <c r="U118" s="49">
        <v>4835.5200000000004</v>
      </c>
      <c r="V118" s="50" t="s">
        <v>741</v>
      </c>
    </row>
    <row r="119" spans="1:22" x14ac:dyDescent="0.25">
      <c r="A119" s="1" t="s">
        <v>7</v>
      </c>
      <c r="B119" s="1" t="s">
        <v>20</v>
      </c>
      <c r="C119" s="1" t="s">
        <v>753</v>
      </c>
      <c r="D119" s="1" t="s">
        <v>22</v>
      </c>
      <c r="E119" s="1" t="s">
        <v>372</v>
      </c>
      <c r="F119" s="1">
        <v>11762515</v>
      </c>
      <c r="G119" s="1" t="s">
        <v>648</v>
      </c>
      <c r="H119" s="1" t="s">
        <v>261</v>
      </c>
      <c r="I119" s="1" t="s">
        <v>258</v>
      </c>
      <c r="J119" s="1" t="s">
        <v>270</v>
      </c>
      <c r="K119" s="51">
        <v>0.48</v>
      </c>
      <c r="L119" s="51">
        <v>1</v>
      </c>
      <c r="M119" s="51">
        <v>0.52</v>
      </c>
      <c r="N119" s="52">
        <v>0.47619048000000003</v>
      </c>
      <c r="O119" s="1">
        <v>80</v>
      </c>
      <c r="P119" s="1">
        <v>184</v>
      </c>
      <c r="Q119" s="1">
        <v>104</v>
      </c>
      <c r="R119" s="49">
        <v>48.19</v>
      </c>
      <c r="S119" s="49">
        <v>3855.2</v>
      </c>
      <c r="T119" s="49">
        <v>8866.9599999999991</v>
      </c>
      <c r="U119" s="49">
        <v>5011.76</v>
      </c>
      <c r="V119" s="50" t="s">
        <v>741</v>
      </c>
    </row>
    <row r="120" spans="1:22" x14ac:dyDescent="0.25">
      <c r="A120" s="1" t="s">
        <v>7</v>
      </c>
      <c r="B120" s="1" t="s">
        <v>20</v>
      </c>
      <c r="C120" s="1" t="s">
        <v>753</v>
      </c>
      <c r="D120" s="1" t="s">
        <v>22</v>
      </c>
      <c r="E120" s="1" t="s">
        <v>651</v>
      </c>
      <c r="F120" s="1">
        <v>11727432</v>
      </c>
      <c r="G120" s="1" t="s">
        <v>652</v>
      </c>
      <c r="H120" s="1" t="s">
        <v>258</v>
      </c>
      <c r="I120" s="1" t="s">
        <v>259</v>
      </c>
      <c r="J120" s="1" t="s">
        <v>313</v>
      </c>
      <c r="K120" s="51">
        <v>0</v>
      </c>
      <c r="L120" s="51">
        <v>1</v>
      </c>
      <c r="M120" s="51">
        <v>1</v>
      </c>
      <c r="N120" s="52">
        <v>0</v>
      </c>
      <c r="O120" s="1">
        <v>0</v>
      </c>
      <c r="P120" s="1">
        <v>184</v>
      </c>
      <c r="Q120" s="1">
        <v>184</v>
      </c>
      <c r="R120" s="49">
        <v>28.11</v>
      </c>
      <c r="S120" s="49">
        <v>0</v>
      </c>
      <c r="T120" s="49">
        <v>5172.24</v>
      </c>
      <c r="U120" s="49">
        <v>5172.24</v>
      </c>
      <c r="V120" s="50" t="s">
        <v>743</v>
      </c>
    </row>
    <row r="121" spans="1:22" x14ac:dyDescent="0.25">
      <c r="A121" s="1" t="s">
        <v>7</v>
      </c>
      <c r="B121" s="1" t="s">
        <v>20</v>
      </c>
      <c r="C121" s="1" t="s">
        <v>753</v>
      </c>
      <c r="D121" s="1" t="s">
        <v>22</v>
      </c>
      <c r="E121" s="1" t="s">
        <v>485</v>
      </c>
      <c r="F121" s="1">
        <v>11741600</v>
      </c>
      <c r="G121" s="1" t="s">
        <v>643</v>
      </c>
      <c r="H121" s="1" t="s">
        <v>255</v>
      </c>
      <c r="I121" s="1" t="s">
        <v>256</v>
      </c>
      <c r="J121" s="1" t="s">
        <v>257</v>
      </c>
      <c r="K121" s="51">
        <v>0.24</v>
      </c>
      <c r="L121" s="51">
        <v>1</v>
      </c>
      <c r="M121" s="51">
        <v>0.76</v>
      </c>
      <c r="N121" s="52">
        <v>0.23809524000000001</v>
      </c>
      <c r="O121" s="1">
        <v>45</v>
      </c>
      <c r="P121" s="1">
        <v>207</v>
      </c>
      <c r="Q121" s="1">
        <v>162</v>
      </c>
      <c r="R121" s="49">
        <v>26.59</v>
      </c>
      <c r="S121" s="49">
        <v>1196.55</v>
      </c>
      <c r="T121" s="49">
        <v>5504.13</v>
      </c>
      <c r="U121" s="49">
        <v>4307.58</v>
      </c>
      <c r="V121" s="50" t="s">
        <v>741</v>
      </c>
    </row>
    <row r="122" spans="1:22" x14ac:dyDescent="0.25">
      <c r="A122" s="1" t="s">
        <v>7</v>
      </c>
      <c r="B122" s="1" t="s">
        <v>20</v>
      </c>
      <c r="C122" s="1" t="s">
        <v>753</v>
      </c>
      <c r="D122" s="1" t="s">
        <v>22</v>
      </c>
      <c r="E122" s="1" t="s">
        <v>509</v>
      </c>
      <c r="F122" s="1">
        <v>11600631</v>
      </c>
      <c r="G122" s="1" t="s">
        <v>632</v>
      </c>
      <c r="H122" s="1" t="s">
        <v>264</v>
      </c>
      <c r="I122" s="1" t="s">
        <v>258</v>
      </c>
      <c r="J122" s="1" t="s">
        <v>313</v>
      </c>
      <c r="K122" s="51">
        <v>0</v>
      </c>
      <c r="L122" s="51">
        <v>1</v>
      </c>
      <c r="M122" s="51">
        <v>1</v>
      </c>
      <c r="N122" s="52">
        <v>0</v>
      </c>
      <c r="O122" s="1">
        <v>0</v>
      </c>
      <c r="P122" s="1">
        <v>184</v>
      </c>
      <c r="Q122" s="1">
        <v>184</v>
      </c>
      <c r="R122" s="49">
        <v>70.569999999999993</v>
      </c>
      <c r="S122" s="49">
        <v>0</v>
      </c>
      <c r="T122" s="49">
        <v>12984.88</v>
      </c>
      <c r="U122" s="49">
        <v>12984.88</v>
      </c>
      <c r="V122" s="50" t="s">
        <v>743</v>
      </c>
    </row>
    <row r="123" spans="1:22" x14ac:dyDescent="0.25">
      <c r="A123" s="1" t="s">
        <v>7</v>
      </c>
      <c r="B123" s="1" t="s">
        <v>20</v>
      </c>
      <c r="C123" s="1" t="s">
        <v>753</v>
      </c>
      <c r="D123" s="1" t="s">
        <v>22</v>
      </c>
      <c r="E123" s="1" t="s">
        <v>502</v>
      </c>
      <c r="F123" s="1">
        <v>11571587</v>
      </c>
      <c r="G123" s="1" t="s">
        <v>637</v>
      </c>
      <c r="H123" s="1" t="s">
        <v>261</v>
      </c>
      <c r="I123" s="1" t="s">
        <v>258</v>
      </c>
      <c r="J123" s="1" t="s">
        <v>313</v>
      </c>
      <c r="K123" s="51">
        <v>0</v>
      </c>
      <c r="L123" s="51">
        <v>1</v>
      </c>
      <c r="M123" s="51">
        <v>1</v>
      </c>
      <c r="N123" s="52">
        <v>0</v>
      </c>
      <c r="O123" s="1">
        <v>0</v>
      </c>
      <c r="P123" s="1">
        <v>184</v>
      </c>
      <c r="Q123" s="1">
        <v>184</v>
      </c>
      <c r="R123" s="49">
        <v>70.569999999999993</v>
      </c>
      <c r="S123" s="49">
        <v>0</v>
      </c>
      <c r="T123" s="49">
        <v>12984.88</v>
      </c>
      <c r="U123" s="49">
        <v>12984.88</v>
      </c>
      <c r="V123" s="50" t="s">
        <v>743</v>
      </c>
    </row>
    <row r="124" spans="1:22" x14ac:dyDescent="0.25">
      <c r="A124" s="1" t="s">
        <v>7</v>
      </c>
      <c r="B124" s="1" t="s">
        <v>20</v>
      </c>
      <c r="C124" s="1" t="s">
        <v>753</v>
      </c>
      <c r="D124" s="1" t="s">
        <v>22</v>
      </c>
      <c r="E124" s="1" t="s">
        <v>485</v>
      </c>
      <c r="F124" s="1">
        <v>11730964</v>
      </c>
      <c r="G124" s="1" t="s">
        <v>642</v>
      </c>
      <c r="H124" s="1" t="s">
        <v>255</v>
      </c>
      <c r="I124" s="1" t="s">
        <v>256</v>
      </c>
      <c r="J124" s="1" t="s">
        <v>257</v>
      </c>
      <c r="K124" s="51">
        <v>0.24</v>
      </c>
      <c r="L124" s="51">
        <v>1</v>
      </c>
      <c r="M124" s="51">
        <v>0.76</v>
      </c>
      <c r="N124" s="52">
        <v>0.23809524000000001</v>
      </c>
      <c r="O124" s="1">
        <v>45</v>
      </c>
      <c r="P124" s="1">
        <v>207</v>
      </c>
      <c r="Q124" s="1">
        <v>162</v>
      </c>
      <c r="R124" s="49">
        <v>26.59</v>
      </c>
      <c r="S124" s="49">
        <v>1196.55</v>
      </c>
      <c r="T124" s="49">
        <v>5504.13</v>
      </c>
      <c r="U124" s="49">
        <v>4307.58</v>
      </c>
      <c r="V124" s="50" t="s">
        <v>741</v>
      </c>
    </row>
    <row r="125" spans="1:22" x14ac:dyDescent="0.25">
      <c r="A125" s="1" t="s">
        <v>7</v>
      </c>
      <c r="B125" s="1" t="s">
        <v>20</v>
      </c>
      <c r="C125" s="1" t="s">
        <v>753</v>
      </c>
      <c r="D125" s="1" t="s">
        <v>22</v>
      </c>
      <c r="E125" s="1" t="s">
        <v>629</v>
      </c>
      <c r="F125" s="1">
        <v>11622122</v>
      </c>
      <c r="G125" s="1" t="s">
        <v>630</v>
      </c>
      <c r="H125" s="1" t="s">
        <v>289</v>
      </c>
      <c r="I125" s="1" t="s">
        <v>290</v>
      </c>
      <c r="J125" s="1" t="s">
        <v>496</v>
      </c>
      <c r="K125" s="51">
        <v>0</v>
      </c>
      <c r="L125" s="51">
        <v>1</v>
      </c>
      <c r="M125" s="51">
        <v>1</v>
      </c>
      <c r="N125" s="52">
        <v>0</v>
      </c>
      <c r="O125" s="1">
        <v>0</v>
      </c>
      <c r="P125" s="1">
        <v>184</v>
      </c>
      <c r="Q125" s="1">
        <v>184</v>
      </c>
      <c r="R125" s="49">
        <v>37.08</v>
      </c>
      <c r="S125" s="49">
        <v>0</v>
      </c>
      <c r="T125" s="49">
        <v>6822.72</v>
      </c>
      <c r="U125" s="49">
        <v>6822.72</v>
      </c>
      <c r="V125" s="50" t="s">
        <v>743</v>
      </c>
    </row>
    <row r="126" spans="1:22" x14ac:dyDescent="0.25">
      <c r="A126" s="1" t="s">
        <v>7</v>
      </c>
      <c r="B126" s="1" t="s">
        <v>20</v>
      </c>
      <c r="C126" s="1" t="s">
        <v>753</v>
      </c>
      <c r="D126" s="1" t="s">
        <v>22</v>
      </c>
      <c r="E126" s="1" t="s">
        <v>373</v>
      </c>
      <c r="F126" s="1">
        <v>11723047</v>
      </c>
      <c r="G126" s="1" t="s">
        <v>641</v>
      </c>
      <c r="H126" s="1" t="s">
        <v>255</v>
      </c>
      <c r="I126" s="1" t="s">
        <v>256</v>
      </c>
      <c r="J126" s="1" t="s">
        <v>270</v>
      </c>
      <c r="K126" s="51">
        <v>0.24</v>
      </c>
      <c r="L126" s="51">
        <v>1</v>
      </c>
      <c r="M126" s="51">
        <v>0.76</v>
      </c>
      <c r="N126" s="52">
        <v>0.23809524000000001</v>
      </c>
      <c r="O126" s="1">
        <v>40</v>
      </c>
      <c r="P126" s="1">
        <v>184</v>
      </c>
      <c r="Q126" s="1">
        <v>144</v>
      </c>
      <c r="R126" s="49">
        <v>33.58</v>
      </c>
      <c r="S126" s="49">
        <v>1343.2</v>
      </c>
      <c r="T126" s="49">
        <v>6178.72</v>
      </c>
      <c r="U126" s="49">
        <v>4835.5200000000004</v>
      </c>
      <c r="V126" s="50" t="s">
        <v>741</v>
      </c>
    </row>
    <row r="127" spans="1:22" x14ac:dyDescent="0.25">
      <c r="A127" s="1" t="s">
        <v>7</v>
      </c>
      <c r="B127" s="1" t="s">
        <v>20</v>
      </c>
      <c r="C127" s="1" t="s">
        <v>753</v>
      </c>
      <c r="D127" s="1" t="s">
        <v>22</v>
      </c>
      <c r="E127" s="1" t="s">
        <v>483</v>
      </c>
      <c r="F127" s="1">
        <v>11740840</v>
      </c>
      <c r="G127" s="1" t="s">
        <v>656</v>
      </c>
      <c r="H127" s="1" t="s">
        <v>255</v>
      </c>
      <c r="I127" s="1" t="s">
        <v>256</v>
      </c>
      <c r="J127" s="1" t="s">
        <v>313</v>
      </c>
      <c r="K127" s="51">
        <v>0</v>
      </c>
      <c r="L127" s="51">
        <v>1</v>
      </c>
      <c r="M127" s="51">
        <v>1</v>
      </c>
      <c r="N127" s="52">
        <v>0</v>
      </c>
      <c r="O127" s="1">
        <v>0</v>
      </c>
      <c r="P127" s="1">
        <v>184</v>
      </c>
      <c r="Q127" s="1">
        <v>184</v>
      </c>
      <c r="R127" s="49">
        <v>54.93</v>
      </c>
      <c r="S127" s="49">
        <v>0</v>
      </c>
      <c r="T127" s="49">
        <v>10107.120000000001</v>
      </c>
      <c r="U127" s="49">
        <v>10107.120000000001</v>
      </c>
      <c r="V127" s="50" t="s">
        <v>743</v>
      </c>
    </row>
    <row r="128" spans="1:22" x14ac:dyDescent="0.25">
      <c r="A128" s="1" t="s">
        <v>7</v>
      </c>
      <c r="B128" s="1" t="s">
        <v>20</v>
      </c>
      <c r="C128" s="1" t="s">
        <v>753</v>
      </c>
      <c r="D128" s="1" t="s">
        <v>22</v>
      </c>
      <c r="E128" s="1" t="s">
        <v>638</v>
      </c>
      <c r="F128" s="1">
        <v>11588843</v>
      </c>
      <c r="G128" s="1" t="s">
        <v>666</v>
      </c>
      <c r="H128" s="1" t="s">
        <v>289</v>
      </c>
      <c r="I128" s="1" t="s">
        <v>290</v>
      </c>
      <c r="J128" s="1" t="s">
        <v>313</v>
      </c>
      <c r="K128" s="51">
        <v>0</v>
      </c>
      <c r="L128" s="51">
        <v>1</v>
      </c>
      <c r="M128" s="51">
        <v>1</v>
      </c>
      <c r="N128" s="52">
        <v>0</v>
      </c>
      <c r="O128" s="1">
        <v>0</v>
      </c>
      <c r="P128" s="1">
        <v>184</v>
      </c>
      <c r="Q128" s="1">
        <v>184</v>
      </c>
      <c r="R128" s="49">
        <v>40.450000000000003</v>
      </c>
      <c r="S128" s="49">
        <v>0</v>
      </c>
      <c r="T128" s="49">
        <v>7442.8</v>
      </c>
      <c r="U128" s="49">
        <v>7442.8</v>
      </c>
      <c r="V128" s="50" t="s">
        <v>743</v>
      </c>
    </row>
    <row r="129" spans="1:22" x14ac:dyDescent="0.25">
      <c r="A129" s="1" t="s">
        <v>7</v>
      </c>
      <c r="B129" s="1" t="s">
        <v>20</v>
      </c>
      <c r="C129" s="1" t="s">
        <v>753</v>
      </c>
      <c r="D129" s="1" t="s">
        <v>22</v>
      </c>
      <c r="E129" s="1" t="s">
        <v>284</v>
      </c>
      <c r="F129" s="1">
        <v>11719965</v>
      </c>
      <c r="G129" s="1" t="s">
        <v>449</v>
      </c>
      <c r="H129" s="1" t="s">
        <v>258</v>
      </c>
      <c r="I129" s="1" t="s">
        <v>259</v>
      </c>
      <c r="J129" s="1" t="s">
        <v>270</v>
      </c>
      <c r="K129" s="51">
        <v>0</v>
      </c>
      <c r="L129" s="51">
        <v>0.1</v>
      </c>
      <c r="M129" s="51">
        <v>0.1</v>
      </c>
      <c r="N129" s="52">
        <v>0</v>
      </c>
      <c r="O129" s="1">
        <v>0</v>
      </c>
      <c r="P129" s="1">
        <v>18.399999999999999</v>
      </c>
      <c r="Q129" s="1">
        <v>18.399999999999999</v>
      </c>
      <c r="R129" s="49">
        <v>14.53</v>
      </c>
      <c r="S129" s="49">
        <v>0</v>
      </c>
      <c r="T129" s="49">
        <v>267.35199999999998</v>
      </c>
      <c r="U129" s="49">
        <v>267.35199999999998</v>
      </c>
      <c r="V129" s="50" t="s">
        <v>743</v>
      </c>
    </row>
    <row r="130" spans="1:22" x14ac:dyDescent="0.25">
      <c r="A130" s="1" t="s">
        <v>7</v>
      </c>
      <c r="B130" s="1" t="s">
        <v>20</v>
      </c>
      <c r="C130" s="1" t="s">
        <v>753</v>
      </c>
      <c r="D130" s="1" t="s">
        <v>22</v>
      </c>
      <c r="E130" s="1" t="s">
        <v>649</v>
      </c>
      <c r="F130" s="1">
        <v>60071615</v>
      </c>
      <c r="G130" s="1" t="s">
        <v>650</v>
      </c>
      <c r="H130" s="1" t="s">
        <v>261</v>
      </c>
      <c r="I130" s="1" t="s">
        <v>258</v>
      </c>
      <c r="J130" s="1" t="s">
        <v>313</v>
      </c>
      <c r="K130" s="51">
        <v>0</v>
      </c>
      <c r="L130" s="51">
        <v>1</v>
      </c>
      <c r="M130" s="51">
        <v>1</v>
      </c>
      <c r="N130" s="52">
        <v>0</v>
      </c>
      <c r="O130" s="1">
        <v>0</v>
      </c>
      <c r="P130" s="1">
        <v>184</v>
      </c>
      <c r="Q130" s="1">
        <v>184</v>
      </c>
      <c r="R130" s="49">
        <v>70.569999999999993</v>
      </c>
      <c r="S130" s="49">
        <v>0</v>
      </c>
      <c r="T130" s="49">
        <v>12984.88</v>
      </c>
      <c r="U130" s="49">
        <v>12984.88</v>
      </c>
      <c r="V130" s="50" t="s">
        <v>743</v>
      </c>
    </row>
    <row r="131" spans="1:22" x14ac:dyDescent="0.25">
      <c r="A131" s="1" t="s">
        <v>7</v>
      </c>
      <c r="B131" s="1" t="s">
        <v>20</v>
      </c>
      <c r="C131" s="1" t="s">
        <v>753</v>
      </c>
      <c r="D131" s="1" t="s">
        <v>22</v>
      </c>
      <c r="E131" s="1" t="s">
        <v>487</v>
      </c>
      <c r="F131" s="1">
        <v>11740010</v>
      </c>
      <c r="G131" s="1" t="s">
        <v>668</v>
      </c>
      <c r="H131" s="1" t="s">
        <v>261</v>
      </c>
      <c r="I131" s="1" t="s">
        <v>258</v>
      </c>
      <c r="J131" s="1" t="s">
        <v>313</v>
      </c>
      <c r="K131" s="51">
        <v>0</v>
      </c>
      <c r="L131" s="51">
        <v>1</v>
      </c>
      <c r="M131" s="51">
        <v>1</v>
      </c>
      <c r="N131" s="52">
        <v>0</v>
      </c>
      <c r="O131" s="1">
        <v>0</v>
      </c>
      <c r="P131" s="1">
        <v>184</v>
      </c>
      <c r="Q131" s="1">
        <v>184</v>
      </c>
      <c r="R131" s="49">
        <v>70.569999999999993</v>
      </c>
      <c r="S131" s="49">
        <v>0</v>
      </c>
      <c r="T131" s="49">
        <v>12984.88</v>
      </c>
      <c r="U131" s="49">
        <v>12984.88</v>
      </c>
      <c r="V131" s="50" t="s">
        <v>743</v>
      </c>
    </row>
    <row r="132" spans="1:22" x14ac:dyDescent="0.25">
      <c r="A132" s="1" t="s">
        <v>7</v>
      </c>
      <c r="B132" s="1" t="s">
        <v>20</v>
      </c>
      <c r="C132" s="1" t="s">
        <v>753</v>
      </c>
      <c r="D132" s="1" t="s">
        <v>22</v>
      </c>
      <c r="E132" s="1" t="s">
        <v>653</v>
      </c>
      <c r="F132" s="1">
        <v>11763433</v>
      </c>
      <c r="G132" s="1" t="s">
        <v>654</v>
      </c>
      <c r="H132" s="1" t="s">
        <v>255</v>
      </c>
      <c r="I132" s="1" t="s">
        <v>256</v>
      </c>
      <c r="J132" s="1" t="s">
        <v>313</v>
      </c>
      <c r="K132" s="51">
        <v>0</v>
      </c>
      <c r="L132" s="51">
        <v>1</v>
      </c>
      <c r="M132" s="51">
        <v>1</v>
      </c>
      <c r="N132" s="52">
        <v>0</v>
      </c>
      <c r="O132" s="1">
        <v>0</v>
      </c>
      <c r="P132" s="1">
        <v>184</v>
      </c>
      <c r="Q132" s="1">
        <v>184</v>
      </c>
      <c r="R132" s="49">
        <v>54.93</v>
      </c>
      <c r="S132" s="49">
        <v>0</v>
      </c>
      <c r="T132" s="49">
        <v>10107.120000000001</v>
      </c>
      <c r="U132" s="49">
        <v>10107.120000000001</v>
      </c>
      <c r="V132" s="50" t="s">
        <v>743</v>
      </c>
    </row>
    <row r="133" spans="1:22" x14ac:dyDescent="0.25">
      <c r="A133" s="1" t="s">
        <v>7</v>
      </c>
      <c r="B133" s="1" t="s">
        <v>20</v>
      </c>
      <c r="C133" s="1" t="s">
        <v>753</v>
      </c>
      <c r="D133" s="1" t="s">
        <v>22</v>
      </c>
      <c r="E133" s="1" t="s">
        <v>638</v>
      </c>
      <c r="F133" s="1">
        <v>75013228</v>
      </c>
      <c r="G133" s="1" t="s">
        <v>639</v>
      </c>
      <c r="H133" s="1" t="s">
        <v>261</v>
      </c>
      <c r="I133" s="1" t="s">
        <v>258</v>
      </c>
      <c r="J133" s="1" t="s">
        <v>313</v>
      </c>
      <c r="K133" s="51">
        <v>0.24</v>
      </c>
      <c r="L133" s="51">
        <v>1</v>
      </c>
      <c r="M133" s="51">
        <v>0.76</v>
      </c>
      <c r="N133" s="52">
        <v>0.23809524000000001</v>
      </c>
      <c r="O133" s="1">
        <v>40</v>
      </c>
      <c r="P133" s="1">
        <v>184</v>
      </c>
      <c r="Q133" s="1">
        <v>144</v>
      </c>
      <c r="R133" s="49">
        <v>70.569999999999993</v>
      </c>
      <c r="S133" s="49">
        <v>2822.8</v>
      </c>
      <c r="T133" s="49">
        <v>12984.88</v>
      </c>
      <c r="U133" s="49">
        <v>10162.08</v>
      </c>
      <c r="V133" s="50" t="s">
        <v>741</v>
      </c>
    </row>
    <row r="134" spans="1:22" x14ac:dyDescent="0.25">
      <c r="A134" s="1" t="s">
        <v>7</v>
      </c>
      <c r="B134" s="1" t="s">
        <v>20</v>
      </c>
      <c r="C134" s="1" t="s">
        <v>753</v>
      </c>
      <c r="D134" s="1" t="s">
        <v>22</v>
      </c>
      <c r="E134" s="1" t="s">
        <v>373</v>
      </c>
      <c r="F134" s="1">
        <v>11738067</v>
      </c>
      <c r="G134" s="1" t="s">
        <v>646</v>
      </c>
      <c r="H134" s="1" t="s">
        <v>255</v>
      </c>
      <c r="I134" s="1" t="s">
        <v>256</v>
      </c>
      <c r="J134" s="1" t="s">
        <v>270</v>
      </c>
      <c r="K134" s="51">
        <v>0.48</v>
      </c>
      <c r="L134" s="51">
        <v>1</v>
      </c>
      <c r="M134" s="51">
        <v>0.52</v>
      </c>
      <c r="N134" s="52">
        <v>0.47619048000000003</v>
      </c>
      <c r="O134" s="1">
        <v>80</v>
      </c>
      <c r="P134" s="1">
        <v>184</v>
      </c>
      <c r="Q134" s="1">
        <v>104</v>
      </c>
      <c r="R134" s="49">
        <v>33.58</v>
      </c>
      <c r="S134" s="49">
        <v>2686.4</v>
      </c>
      <c r="T134" s="49">
        <v>6178.72</v>
      </c>
      <c r="U134" s="49">
        <v>3492.32</v>
      </c>
      <c r="V134" s="50" t="s">
        <v>741</v>
      </c>
    </row>
    <row r="135" spans="1:22" x14ac:dyDescent="0.25">
      <c r="A135" s="1" t="s">
        <v>7</v>
      </c>
      <c r="B135" s="1" t="s">
        <v>20</v>
      </c>
      <c r="C135" s="1" t="s">
        <v>753</v>
      </c>
      <c r="D135" s="1" t="s">
        <v>22</v>
      </c>
      <c r="E135" s="1" t="s">
        <v>509</v>
      </c>
      <c r="F135" s="1">
        <v>11700939</v>
      </c>
      <c r="G135" s="1" t="s">
        <v>806</v>
      </c>
      <c r="H135" s="1" t="s">
        <v>255</v>
      </c>
      <c r="I135" s="1" t="s">
        <v>256</v>
      </c>
      <c r="J135" s="1" t="s">
        <v>313</v>
      </c>
      <c r="K135" s="51">
        <v>0</v>
      </c>
      <c r="L135" s="51">
        <v>1</v>
      </c>
      <c r="M135" s="51">
        <v>1</v>
      </c>
      <c r="N135" s="52">
        <v>0</v>
      </c>
      <c r="O135" s="1">
        <v>0</v>
      </c>
      <c r="P135" s="1">
        <v>184</v>
      </c>
      <c r="Q135" s="1">
        <v>184</v>
      </c>
      <c r="R135" s="49">
        <v>54.93</v>
      </c>
      <c r="S135" s="49">
        <v>0</v>
      </c>
      <c r="T135" s="49">
        <v>10107.120000000001</v>
      </c>
      <c r="U135" s="49">
        <v>10107.120000000001</v>
      </c>
      <c r="V135" s="50" t="s">
        <v>743</v>
      </c>
    </row>
    <row r="136" spans="1:22" x14ac:dyDescent="0.25">
      <c r="A136" s="1" t="s">
        <v>7</v>
      </c>
      <c r="B136" s="1" t="s">
        <v>20</v>
      </c>
      <c r="C136" s="1" t="s">
        <v>753</v>
      </c>
      <c r="D136" s="1" t="s">
        <v>22</v>
      </c>
      <c r="E136" s="1" t="s">
        <v>358</v>
      </c>
      <c r="F136" s="1">
        <v>11542217</v>
      </c>
      <c r="G136" s="1" t="s">
        <v>658</v>
      </c>
      <c r="H136" s="1" t="s">
        <v>261</v>
      </c>
      <c r="I136" s="1" t="s">
        <v>258</v>
      </c>
      <c r="J136" s="1" t="s">
        <v>270</v>
      </c>
      <c r="K136" s="51">
        <v>0</v>
      </c>
      <c r="L136" s="51">
        <v>1</v>
      </c>
      <c r="M136" s="51">
        <v>1</v>
      </c>
      <c r="N136" s="52">
        <v>0</v>
      </c>
      <c r="O136" s="1">
        <v>0</v>
      </c>
      <c r="P136" s="1">
        <v>184</v>
      </c>
      <c r="Q136" s="1">
        <v>184</v>
      </c>
      <c r="R136" s="49">
        <v>48.19</v>
      </c>
      <c r="S136" s="49">
        <v>0</v>
      </c>
      <c r="T136" s="49">
        <v>8866.9599999999991</v>
      </c>
      <c r="U136" s="49">
        <v>8866.9599999999991</v>
      </c>
      <c r="V136" s="50" t="s">
        <v>743</v>
      </c>
    </row>
    <row r="137" spans="1:22" x14ac:dyDescent="0.25">
      <c r="A137" s="1" t="s">
        <v>7</v>
      </c>
      <c r="B137" s="1" t="s">
        <v>20</v>
      </c>
      <c r="C137" s="1" t="s">
        <v>753</v>
      </c>
      <c r="D137" s="1" t="s">
        <v>22</v>
      </c>
      <c r="E137" s="1" t="s">
        <v>509</v>
      </c>
      <c r="F137" s="1">
        <v>11561634</v>
      </c>
      <c r="G137" s="1" t="s">
        <v>664</v>
      </c>
      <c r="H137" s="1" t="s">
        <v>264</v>
      </c>
      <c r="I137" s="1" t="s">
        <v>258</v>
      </c>
      <c r="J137" s="1" t="s">
        <v>313</v>
      </c>
      <c r="K137" s="51">
        <v>0</v>
      </c>
      <c r="L137" s="51">
        <v>1</v>
      </c>
      <c r="M137" s="51">
        <v>1</v>
      </c>
      <c r="N137" s="52">
        <v>0</v>
      </c>
      <c r="O137" s="1">
        <v>0</v>
      </c>
      <c r="P137" s="1">
        <v>184</v>
      </c>
      <c r="Q137" s="1">
        <v>184</v>
      </c>
      <c r="R137" s="49">
        <v>70.569999999999993</v>
      </c>
      <c r="S137" s="49">
        <v>0</v>
      </c>
      <c r="T137" s="49">
        <v>12984.88</v>
      </c>
      <c r="U137" s="49">
        <v>12984.88</v>
      </c>
      <c r="V137" s="50" t="s">
        <v>743</v>
      </c>
    </row>
    <row r="138" spans="1:22" x14ac:dyDescent="0.25">
      <c r="A138" s="1" t="s">
        <v>7</v>
      </c>
      <c r="B138" s="1" t="s">
        <v>20</v>
      </c>
      <c r="C138" s="1" t="s">
        <v>753</v>
      </c>
      <c r="D138" s="1" t="s">
        <v>22</v>
      </c>
      <c r="E138" s="1" t="s">
        <v>484</v>
      </c>
      <c r="F138" s="1">
        <v>11735426</v>
      </c>
      <c r="G138" s="1" t="s">
        <v>667</v>
      </c>
      <c r="H138" s="1" t="s">
        <v>255</v>
      </c>
      <c r="I138" s="1" t="s">
        <v>256</v>
      </c>
      <c r="J138" s="1" t="s">
        <v>313</v>
      </c>
      <c r="K138" s="51">
        <v>0</v>
      </c>
      <c r="L138" s="51">
        <v>1</v>
      </c>
      <c r="M138" s="51">
        <v>1</v>
      </c>
      <c r="N138" s="52">
        <v>0</v>
      </c>
      <c r="O138" s="1">
        <v>0</v>
      </c>
      <c r="P138" s="1">
        <v>184</v>
      </c>
      <c r="Q138" s="1">
        <v>184</v>
      </c>
      <c r="R138" s="49">
        <v>54.93</v>
      </c>
      <c r="S138" s="49">
        <v>0</v>
      </c>
      <c r="T138" s="49">
        <v>10107.120000000001</v>
      </c>
      <c r="U138" s="49">
        <v>10107.120000000001</v>
      </c>
      <c r="V138" s="50" t="s">
        <v>743</v>
      </c>
    </row>
    <row r="139" spans="1:22" x14ac:dyDescent="0.25">
      <c r="A139" s="1" t="s">
        <v>7</v>
      </c>
      <c r="B139" s="1" t="s">
        <v>20</v>
      </c>
      <c r="C139" s="1" t="s">
        <v>753</v>
      </c>
      <c r="D139" s="1" t="s">
        <v>22</v>
      </c>
      <c r="E139" s="1" t="s">
        <v>629</v>
      </c>
      <c r="F139" s="1">
        <v>11730154</v>
      </c>
      <c r="G139" s="1" t="s">
        <v>631</v>
      </c>
      <c r="H139" s="1" t="s">
        <v>258</v>
      </c>
      <c r="I139" s="1" t="s">
        <v>259</v>
      </c>
      <c r="J139" s="1" t="s">
        <v>496</v>
      </c>
      <c r="K139" s="51">
        <v>0</v>
      </c>
      <c r="L139" s="51">
        <v>1</v>
      </c>
      <c r="M139" s="51">
        <v>1</v>
      </c>
      <c r="N139" s="52">
        <v>0</v>
      </c>
      <c r="O139" s="1">
        <v>0</v>
      </c>
      <c r="P139" s="1">
        <v>184</v>
      </c>
      <c r="Q139" s="1">
        <v>184</v>
      </c>
      <c r="R139" s="49">
        <v>30.94</v>
      </c>
      <c r="S139" s="49">
        <v>0</v>
      </c>
      <c r="T139" s="49">
        <v>5692.96</v>
      </c>
      <c r="U139" s="49">
        <v>5692.96</v>
      </c>
      <c r="V139" s="50" t="s">
        <v>743</v>
      </c>
    </row>
    <row r="140" spans="1:22" x14ac:dyDescent="0.25">
      <c r="A140" s="1" t="s">
        <v>7</v>
      </c>
      <c r="B140" s="1" t="s">
        <v>20</v>
      </c>
      <c r="C140" s="1" t="s">
        <v>753</v>
      </c>
      <c r="D140" s="1" t="s">
        <v>22</v>
      </c>
      <c r="E140" s="1" t="s">
        <v>644</v>
      </c>
      <c r="F140" s="1">
        <v>11737384</v>
      </c>
      <c r="G140" s="1" t="s">
        <v>645</v>
      </c>
      <c r="H140" s="1" t="s">
        <v>289</v>
      </c>
      <c r="I140" s="1" t="s">
        <v>290</v>
      </c>
      <c r="J140" s="1" t="s">
        <v>270</v>
      </c>
      <c r="K140" s="51">
        <v>0.24</v>
      </c>
      <c r="L140" s="51">
        <v>1</v>
      </c>
      <c r="M140" s="51">
        <v>0.76</v>
      </c>
      <c r="N140" s="52">
        <v>0.23809524000000001</v>
      </c>
      <c r="O140" s="1">
        <v>40</v>
      </c>
      <c r="P140" s="1">
        <v>184</v>
      </c>
      <c r="Q140" s="1">
        <v>144</v>
      </c>
      <c r="R140" s="49">
        <v>20.51</v>
      </c>
      <c r="S140" s="49">
        <v>820.4</v>
      </c>
      <c r="T140" s="49">
        <v>3773.84</v>
      </c>
      <c r="U140" s="49">
        <v>2953.44</v>
      </c>
      <c r="V140" s="50" t="s">
        <v>741</v>
      </c>
    </row>
    <row r="141" spans="1:22" x14ac:dyDescent="0.25">
      <c r="A141" s="1" t="s">
        <v>33</v>
      </c>
      <c r="B141" s="1" t="s">
        <v>121</v>
      </c>
      <c r="C141" s="1" t="s">
        <v>781</v>
      </c>
      <c r="D141" s="1" t="s">
        <v>166</v>
      </c>
      <c r="E141" s="1" t="s">
        <v>523</v>
      </c>
      <c r="F141" s="1">
        <v>170042</v>
      </c>
      <c r="G141" s="1" t="s">
        <v>530</v>
      </c>
      <c r="H141" s="1" t="s">
        <v>261</v>
      </c>
      <c r="I141" s="1" t="s">
        <v>258</v>
      </c>
      <c r="J141" s="1" t="s">
        <v>262</v>
      </c>
      <c r="K141" s="51">
        <v>0</v>
      </c>
      <c r="L141" s="51">
        <v>1</v>
      </c>
      <c r="M141" s="51">
        <v>1</v>
      </c>
      <c r="N141" s="52">
        <v>0</v>
      </c>
      <c r="O141" s="1">
        <v>0</v>
      </c>
      <c r="P141" s="1">
        <v>184</v>
      </c>
      <c r="Q141" s="1">
        <v>184</v>
      </c>
      <c r="R141" s="49">
        <v>100.6</v>
      </c>
      <c r="S141" s="49">
        <v>0</v>
      </c>
      <c r="T141" s="49">
        <v>18510.400000000001</v>
      </c>
      <c r="U141" s="49">
        <v>18510.400000000001</v>
      </c>
      <c r="V141" s="50" t="s">
        <v>743</v>
      </c>
    </row>
    <row r="142" spans="1:22" x14ac:dyDescent="0.25">
      <c r="A142" s="1" t="s">
        <v>33</v>
      </c>
      <c r="B142" s="1" t="s">
        <v>121</v>
      </c>
      <c r="C142" s="1" t="s">
        <v>778</v>
      </c>
      <c r="D142" s="1" t="s">
        <v>159</v>
      </c>
      <c r="E142" s="1" t="s">
        <v>434</v>
      </c>
      <c r="F142" s="1">
        <v>21723978</v>
      </c>
      <c r="G142" s="1" t="s">
        <v>435</v>
      </c>
      <c r="H142" s="1" t="s">
        <v>261</v>
      </c>
      <c r="I142" s="1" t="s">
        <v>258</v>
      </c>
      <c r="J142" s="1" t="s">
        <v>270</v>
      </c>
      <c r="K142" s="51">
        <v>0.48</v>
      </c>
      <c r="L142" s="51">
        <v>1</v>
      </c>
      <c r="M142" s="51">
        <v>0.52</v>
      </c>
      <c r="N142" s="52">
        <v>0.47619048000000003</v>
      </c>
      <c r="O142" s="1">
        <v>80</v>
      </c>
      <c r="P142" s="1">
        <v>184</v>
      </c>
      <c r="Q142" s="1">
        <v>104</v>
      </c>
      <c r="R142" s="49">
        <v>48.19</v>
      </c>
      <c r="S142" s="49">
        <v>3855.2</v>
      </c>
      <c r="T142" s="49">
        <v>8866.9599999999991</v>
      </c>
      <c r="U142" s="49">
        <v>5011.76</v>
      </c>
      <c r="V142" s="50" t="s">
        <v>741</v>
      </c>
    </row>
    <row r="143" spans="1:22" x14ac:dyDescent="0.25">
      <c r="A143" s="1" t="s">
        <v>33</v>
      </c>
      <c r="B143" s="1" t="s">
        <v>121</v>
      </c>
      <c r="C143" s="1" t="s">
        <v>781</v>
      </c>
      <c r="D143" s="1" t="s">
        <v>166</v>
      </c>
      <c r="E143" s="1" t="s">
        <v>523</v>
      </c>
      <c r="F143" s="1">
        <v>20001029</v>
      </c>
      <c r="G143" s="1" t="s">
        <v>529</v>
      </c>
      <c r="H143" s="1" t="s">
        <v>255</v>
      </c>
      <c r="I143" s="1" t="s">
        <v>256</v>
      </c>
      <c r="J143" s="1" t="s">
        <v>392</v>
      </c>
      <c r="K143" s="51">
        <v>0.1</v>
      </c>
      <c r="L143" s="51">
        <v>1</v>
      </c>
      <c r="M143" s="51">
        <v>0.9</v>
      </c>
      <c r="N143" s="52">
        <v>9.5238100000000006E-2</v>
      </c>
      <c r="O143" s="1">
        <v>16</v>
      </c>
      <c r="P143" s="1">
        <v>184</v>
      </c>
      <c r="Q143" s="1">
        <v>168</v>
      </c>
      <c r="R143" s="49">
        <v>103.6</v>
      </c>
      <c r="S143" s="49">
        <v>1657.6</v>
      </c>
      <c r="T143" s="49">
        <v>19062.400000000001</v>
      </c>
      <c r="U143" s="49">
        <v>17404.8</v>
      </c>
      <c r="V143" s="50" t="s">
        <v>742</v>
      </c>
    </row>
    <row r="144" spans="1:22" x14ac:dyDescent="0.25">
      <c r="A144" s="1" t="s">
        <v>33</v>
      </c>
      <c r="B144" s="1" t="s">
        <v>121</v>
      </c>
      <c r="C144" s="1" t="s">
        <v>770</v>
      </c>
      <c r="D144" s="1" t="s">
        <v>122</v>
      </c>
      <c r="E144" s="1" t="s">
        <v>434</v>
      </c>
      <c r="F144" s="1">
        <v>21767802</v>
      </c>
      <c r="G144" s="1" t="s">
        <v>812</v>
      </c>
      <c r="H144" s="1" t="s">
        <v>261</v>
      </c>
      <c r="I144" s="1" t="s">
        <v>258</v>
      </c>
      <c r="J144" s="1" t="s">
        <v>270</v>
      </c>
      <c r="K144" s="51">
        <v>0</v>
      </c>
      <c r="L144" s="51">
        <v>0.3</v>
      </c>
      <c r="M144" s="51">
        <v>0.3</v>
      </c>
      <c r="N144" s="52">
        <v>0</v>
      </c>
      <c r="O144" s="1">
        <v>0</v>
      </c>
      <c r="P144" s="1">
        <v>55.2</v>
      </c>
      <c r="Q144" s="1">
        <v>55.2</v>
      </c>
      <c r="R144" s="49">
        <v>48.19</v>
      </c>
      <c r="S144" s="49">
        <v>0</v>
      </c>
      <c r="T144" s="49">
        <v>2660.0880000000002</v>
      </c>
      <c r="U144" s="49">
        <v>2660.0880000000002</v>
      </c>
      <c r="V144" s="50" t="s">
        <v>743</v>
      </c>
    </row>
    <row r="145" spans="1:22" x14ac:dyDescent="0.25">
      <c r="A145" s="1" t="s">
        <v>33</v>
      </c>
      <c r="B145" s="1" t="s">
        <v>121</v>
      </c>
      <c r="C145" s="1" t="s">
        <v>777</v>
      </c>
      <c r="D145" s="1" t="s">
        <v>157</v>
      </c>
      <c r="E145" s="1" t="s">
        <v>434</v>
      </c>
      <c r="F145" s="1">
        <v>20351673</v>
      </c>
      <c r="G145" s="1" t="s">
        <v>560</v>
      </c>
      <c r="H145" s="1" t="s">
        <v>261</v>
      </c>
      <c r="I145" s="1" t="s">
        <v>258</v>
      </c>
      <c r="J145" s="1" t="s">
        <v>270</v>
      </c>
      <c r="K145" s="51">
        <v>0.24</v>
      </c>
      <c r="L145" s="51">
        <v>0.5</v>
      </c>
      <c r="M145" s="51">
        <v>0.26</v>
      </c>
      <c r="N145" s="52">
        <v>0.47619048000000003</v>
      </c>
      <c r="O145" s="1">
        <v>40</v>
      </c>
      <c r="P145" s="1">
        <v>92</v>
      </c>
      <c r="Q145" s="1">
        <v>52</v>
      </c>
      <c r="R145" s="49">
        <v>48.19</v>
      </c>
      <c r="S145" s="49">
        <v>1927.6</v>
      </c>
      <c r="T145" s="49">
        <v>4433.4799999999996</v>
      </c>
      <c r="U145" s="49">
        <v>2505.88</v>
      </c>
      <c r="V145" s="50" t="s">
        <v>741</v>
      </c>
    </row>
    <row r="146" spans="1:22" x14ac:dyDescent="0.25">
      <c r="A146" s="1" t="s">
        <v>33</v>
      </c>
      <c r="B146" s="1" t="s">
        <v>121</v>
      </c>
      <c r="C146" s="1" t="s">
        <v>156</v>
      </c>
      <c r="D146" s="1" t="s">
        <v>155</v>
      </c>
      <c r="E146" s="1" t="s">
        <v>338</v>
      </c>
      <c r="F146" s="1">
        <v>11757356</v>
      </c>
      <c r="G146" s="1" t="s">
        <v>857</v>
      </c>
      <c r="H146" s="1" t="s">
        <v>261</v>
      </c>
      <c r="I146" s="1" t="s">
        <v>258</v>
      </c>
      <c r="J146" s="1" t="s">
        <v>301</v>
      </c>
      <c r="K146" s="51">
        <v>0.12</v>
      </c>
      <c r="L146" s="51">
        <v>0</v>
      </c>
      <c r="M146" s="51">
        <v>-0.12</v>
      </c>
      <c r="N146" s="52">
        <v>0</v>
      </c>
      <c r="O146" s="1">
        <v>20</v>
      </c>
      <c r="P146" s="1">
        <v>0</v>
      </c>
      <c r="Q146" s="1">
        <v>-20</v>
      </c>
      <c r="R146" s="49">
        <v>61.48</v>
      </c>
      <c r="S146" s="49">
        <v>1229.5999999999999</v>
      </c>
      <c r="T146" s="49">
        <v>0</v>
      </c>
      <c r="U146" s="49">
        <v>-1229.5999999999999</v>
      </c>
      <c r="V146" s="50" t="s">
        <v>744</v>
      </c>
    </row>
    <row r="147" spans="1:22" x14ac:dyDescent="0.25">
      <c r="A147" s="1" t="s">
        <v>33</v>
      </c>
      <c r="B147" s="1" t="s">
        <v>121</v>
      </c>
      <c r="C147" s="1" t="s">
        <v>780</v>
      </c>
      <c r="D147" s="1" t="s">
        <v>163</v>
      </c>
      <c r="E147" s="1" t="s">
        <v>584</v>
      </c>
      <c r="F147" s="1">
        <v>20140432</v>
      </c>
      <c r="G147" s="1" t="s">
        <v>621</v>
      </c>
      <c r="H147" s="1" t="s">
        <v>264</v>
      </c>
      <c r="I147" s="1" t="s">
        <v>258</v>
      </c>
      <c r="J147" s="1" t="s">
        <v>586</v>
      </c>
      <c r="K147" s="51">
        <v>0</v>
      </c>
      <c r="L147" s="51">
        <v>1</v>
      </c>
      <c r="M147" s="51">
        <v>1</v>
      </c>
      <c r="N147" s="52">
        <v>0</v>
      </c>
      <c r="O147" s="1">
        <v>0</v>
      </c>
      <c r="P147" s="1">
        <v>184</v>
      </c>
      <c r="Q147" s="1">
        <v>184</v>
      </c>
      <c r="R147" s="49">
        <v>73.02</v>
      </c>
      <c r="S147" s="49">
        <v>0</v>
      </c>
      <c r="T147" s="49">
        <v>13435.68</v>
      </c>
      <c r="U147" s="49">
        <v>13435.68</v>
      </c>
      <c r="V147" s="50" t="s">
        <v>743</v>
      </c>
    </row>
    <row r="148" spans="1:22" x14ac:dyDescent="0.25">
      <c r="A148" s="1" t="s">
        <v>33</v>
      </c>
      <c r="B148" s="1" t="s">
        <v>121</v>
      </c>
      <c r="C148" s="1" t="s">
        <v>776</v>
      </c>
      <c r="D148" s="1" t="s">
        <v>153</v>
      </c>
      <c r="E148" s="1" t="s">
        <v>591</v>
      </c>
      <c r="F148" s="1">
        <v>11582115</v>
      </c>
      <c r="G148" s="1" t="s">
        <v>597</v>
      </c>
      <c r="H148" s="1" t="s">
        <v>289</v>
      </c>
      <c r="I148" s="1" t="s">
        <v>290</v>
      </c>
      <c r="J148" s="1" t="s">
        <v>270</v>
      </c>
      <c r="K148" s="51">
        <v>0.28999999999999998</v>
      </c>
      <c r="L148" s="51">
        <v>0.6</v>
      </c>
      <c r="M148" s="51">
        <v>0.31</v>
      </c>
      <c r="N148" s="52">
        <v>0.4761904833333333</v>
      </c>
      <c r="O148" s="1">
        <v>48</v>
      </c>
      <c r="P148" s="1">
        <v>110.4</v>
      </c>
      <c r="Q148" s="1">
        <v>62.399999999999991</v>
      </c>
      <c r="R148" s="49">
        <v>20.51</v>
      </c>
      <c r="S148" s="49">
        <v>984.48</v>
      </c>
      <c r="T148" s="49">
        <v>2264.3040000000001</v>
      </c>
      <c r="U148" s="49">
        <v>1279.8240000000001</v>
      </c>
      <c r="V148" s="50" t="s">
        <v>741</v>
      </c>
    </row>
    <row r="149" spans="1:22" x14ac:dyDescent="0.25">
      <c r="A149" s="1" t="s">
        <v>33</v>
      </c>
      <c r="B149" s="1" t="s">
        <v>121</v>
      </c>
      <c r="C149" s="1" t="s">
        <v>779</v>
      </c>
      <c r="D149" s="1" t="s">
        <v>161</v>
      </c>
      <c r="E149" s="1" t="s">
        <v>534</v>
      </c>
      <c r="F149" s="1">
        <v>11597109</v>
      </c>
      <c r="G149" s="1" t="s">
        <v>535</v>
      </c>
      <c r="H149" s="1" t="s">
        <v>289</v>
      </c>
      <c r="I149" s="1" t="s">
        <v>290</v>
      </c>
      <c r="J149" s="1" t="s">
        <v>270</v>
      </c>
      <c r="K149" s="51">
        <v>0</v>
      </c>
      <c r="L149" s="51">
        <v>0.15</v>
      </c>
      <c r="M149" s="51">
        <v>0.15</v>
      </c>
      <c r="N149" s="52">
        <v>0</v>
      </c>
      <c r="O149" s="1">
        <v>0</v>
      </c>
      <c r="P149" s="1">
        <v>27.6</v>
      </c>
      <c r="Q149" s="1">
        <v>27.6</v>
      </c>
      <c r="R149" s="49">
        <v>20.51</v>
      </c>
      <c r="S149" s="49">
        <v>0</v>
      </c>
      <c r="T149" s="49">
        <v>566.07600000000002</v>
      </c>
      <c r="U149" s="49">
        <v>566.07600000000002</v>
      </c>
      <c r="V149" s="50" t="s">
        <v>743</v>
      </c>
    </row>
    <row r="150" spans="1:22" x14ac:dyDescent="0.25">
      <c r="A150" s="1" t="s">
        <v>33</v>
      </c>
      <c r="B150" s="1" t="s">
        <v>121</v>
      </c>
      <c r="C150" s="1" t="s">
        <v>780</v>
      </c>
      <c r="D150" s="1" t="s">
        <v>163</v>
      </c>
      <c r="E150" s="1" t="s">
        <v>800</v>
      </c>
      <c r="F150" s="1">
        <v>11616938</v>
      </c>
      <c r="G150" s="1" t="s">
        <v>622</v>
      </c>
      <c r="H150" s="1" t="s">
        <v>289</v>
      </c>
      <c r="I150" s="1" t="s">
        <v>290</v>
      </c>
      <c r="J150" s="1" t="s">
        <v>270</v>
      </c>
      <c r="K150" s="51">
        <v>0.12</v>
      </c>
      <c r="L150" s="51">
        <v>1</v>
      </c>
      <c r="M150" s="51">
        <v>0.88</v>
      </c>
      <c r="N150" s="52">
        <v>0.11904762000000001</v>
      </c>
      <c r="O150" s="1">
        <v>20</v>
      </c>
      <c r="P150" s="1">
        <v>184</v>
      </c>
      <c r="Q150" s="1">
        <v>164</v>
      </c>
      <c r="R150" s="49">
        <v>20.51</v>
      </c>
      <c r="S150" s="49">
        <v>410.2</v>
      </c>
      <c r="T150" s="49">
        <v>3773.84</v>
      </c>
      <c r="U150" s="49">
        <v>3363.64</v>
      </c>
      <c r="V150" s="50" t="s">
        <v>741</v>
      </c>
    </row>
    <row r="151" spans="1:22" x14ac:dyDescent="0.25">
      <c r="A151" s="1" t="s">
        <v>33</v>
      </c>
      <c r="B151" s="1" t="s">
        <v>121</v>
      </c>
      <c r="C151" s="1" t="s">
        <v>777</v>
      </c>
      <c r="D151" s="1" t="s">
        <v>157</v>
      </c>
      <c r="E151" s="1" t="s">
        <v>434</v>
      </c>
      <c r="F151" s="1">
        <v>20371837</v>
      </c>
      <c r="G151" s="1" t="s">
        <v>559</v>
      </c>
      <c r="H151" s="1" t="s">
        <v>261</v>
      </c>
      <c r="I151" s="1" t="s">
        <v>258</v>
      </c>
      <c r="J151" s="1" t="s">
        <v>270</v>
      </c>
      <c r="K151" s="51">
        <v>0.12</v>
      </c>
      <c r="L151" s="51">
        <v>0.5</v>
      </c>
      <c r="M151" s="51">
        <v>0.38</v>
      </c>
      <c r="N151" s="52">
        <v>0.23809524000000001</v>
      </c>
      <c r="O151" s="1">
        <v>20</v>
      </c>
      <c r="P151" s="1">
        <v>92</v>
      </c>
      <c r="Q151" s="1">
        <v>72</v>
      </c>
      <c r="R151" s="49">
        <v>48.19</v>
      </c>
      <c r="S151" s="49">
        <v>963.8</v>
      </c>
      <c r="T151" s="49">
        <v>4433.4799999999996</v>
      </c>
      <c r="U151" s="49">
        <v>3469.68</v>
      </c>
      <c r="V151" s="50" t="s">
        <v>741</v>
      </c>
    </row>
    <row r="152" spans="1:22" x14ac:dyDescent="0.25">
      <c r="A152" s="1" t="s">
        <v>33</v>
      </c>
      <c r="B152" s="1" t="s">
        <v>121</v>
      </c>
      <c r="C152" s="1" t="s">
        <v>770</v>
      </c>
      <c r="D152" s="1" t="s">
        <v>122</v>
      </c>
      <c r="E152" s="1" t="s">
        <v>276</v>
      </c>
      <c r="F152" s="1">
        <v>60033345</v>
      </c>
      <c r="G152" s="1" t="s">
        <v>456</v>
      </c>
      <c r="H152" s="1" t="s">
        <v>269</v>
      </c>
      <c r="I152" s="1" t="s">
        <v>256</v>
      </c>
      <c r="J152" s="1" t="s">
        <v>270</v>
      </c>
      <c r="K152" s="51">
        <v>0.02</v>
      </c>
      <c r="L152" s="51">
        <v>0.25</v>
      </c>
      <c r="M152" s="51">
        <v>0.23</v>
      </c>
      <c r="N152" s="52">
        <v>9.5238080000000003E-2</v>
      </c>
      <c r="O152" s="1">
        <v>4</v>
      </c>
      <c r="P152" s="1">
        <v>46</v>
      </c>
      <c r="Q152" s="1">
        <v>42</v>
      </c>
      <c r="R152" s="49">
        <v>33.58</v>
      </c>
      <c r="S152" s="49">
        <v>134.32</v>
      </c>
      <c r="T152" s="49">
        <v>1544.68</v>
      </c>
      <c r="U152" s="49">
        <v>1410.36</v>
      </c>
      <c r="V152" s="50" t="s">
        <v>742</v>
      </c>
    </row>
    <row r="153" spans="1:22" x14ac:dyDescent="0.25">
      <c r="A153" s="1" t="s">
        <v>33</v>
      </c>
      <c r="B153" s="1" t="s">
        <v>121</v>
      </c>
      <c r="C153" s="1" t="s">
        <v>776</v>
      </c>
      <c r="D153" s="1" t="s">
        <v>153</v>
      </c>
      <c r="E153" s="1" t="s">
        <v>511</v>
      </c>
      <c r="F153" s="1">
        <v>75008297</v>
      </c>
      <c r="G153" s="1" t="s">
        <v>512</v>
      </c>
      <c r="H153" s="1" t="s">
        <v>289</v>
      </c>
      <c r="I153" s="1" t="s">
        <v>290</v>
      </c>
      <c r="J153" s="1" t="s">
        <v>467</v>
      </c>
      <c r="K153" s="51">
        <v>0</v>
      </c>
      <c r="L153" s="51">
        <v>0.25</v>
      </c>
      <c r="M153" s="51">
        <v>0.25</v>
      </c>
      <c r="N153" s="52">
        <v>0</v>
      </c>
      <c r="O153" s="1">
        <v>0</v>
      </c>
      <c r="P153" s="1">
        <v>46</v>
      </c>
      <c r="Q153" s="1">
        <v>46</v>
      </c>
      <c r="R153" s="49">
        <v>39.08</v>
      </c>
      <c r="S153" s="49">
        <v>0</v>
      </c>
      <c r="T153" s="49">
        <v>1797.68</v>
      </c>
      <c r="U153" s="49">
        <v>1797.68</v>
      </c>
      <c r="V153" s="50" t="s">
        <v>743</v>
      </c>
    </row>
    <row r="154" spans="1:22" x14ac:dyDescent="0.25">
      <c r="A154" s="1" t="s">
        <v>33</v>
      </c>
      <c r="B154" s="1" t="s">
        <v>121</v>
      </c>
      <c r="C154" s="1" t="s">
        <v>776</v>
      </c>
      <c r="D154" s="1" t="s">
        <v>153</v>
      </c>
      <c r="E154" s="1" t="s">
        <v>273</v>
      </c>
      <c r="F154" s="1">
        <v>11589411</v>
      </c>
      <c r="G154" s="1" t="s">
        <v>275</v>
      </c>
      <c r="H154" s="1" t="s">
        <v>269</v>
      </c>
      <c r="I154" s="1" t="s">
        <v>256</v>
      </c>
      <c r="J154" s="1" t="s">
        <v>270</v>
      </c>
      <c r="K154" s="51">
        <v>0</v>
      </c>
      <c r="L154" s="51">
        <v>0.35</v>
      </c>
      <c r="M154" s="51">
        <v>0.35</v>
      </c>
      <c r="N154" s="52">
        <v>0</v>
      </c>
      <c r="O154" s="1">
        <v>0</v>
      </c>
      <c r="P154" s="1">
        <v>64.399999999999991</v>
      </c>
      <c r="Q154" s="1">
        <v>64.399999999999991</v>
      </c>
      <c r="R154" s="49">
        <v>33.58</v>
      </c>
      <c r="S154" s="49">
        <v>0</v>
      </c>
      <c r="T154" s="49">
        <v>2162.5520000000001</v>
      </c>
      <c r="U154" s="49">
        <v>2162.5520000000001</v>
      </c>
      <c r="V154" s="50" t="s">
        <v>743</v>
      </c>
    </row>
    <row r="155" spans="1:22" x14ac:dyDescent="0.25">
      <c r="A155" s="1" t="s">
        <v>33</v>
      </c>
      <c r="B155" s="1" t="s">
        <v>121</v>
      </c>
      <c r="C155" s="1" t="s">
        <v>770</v>
      </c>
      <c r="D155" s="1" t="s">
        <v>122</v>
      </c>
      <c r="E155" s="1" t="s">
        <v>284</v>
      </c>
      <c r="F155" s="1">
        <v>11731167</v>
      </c>
      <c r="G155" s="1" t="s">
        <v>285</v>
      </c>
      <c r="H155" s="1" t="s">
        <v>258</v>
      </c>
      <c r="I155" s="1" t="s">
        <v>259</v>
      </c>
      <c r="J155" s="1" t="s">
        <v>270</v>
      </c>
      <c r="K155" s="51">
        <v>0</v>
      </c>
      <c r="L155" s="51">
        <v>0.15</v>
      </c>
      <c r="M155" s="51">
        <v>0.15</v>
      </c>
      <c r="N155" s="52">
        <v>0</v>
      </c>
      <c r="O155" s="1">
        <v>0</v>
      </c>
      <c r="P155" s="1">
        <v>27.6</v>
      </c>
      <c r="Q155" s="1">
        <v>27.6</v>
      </c>
      <c r="R155" s="49">
        <v>14.53</v>
      </c>
      <c r="S155" s="49">
        <v>0</v>
      </c>
      <c r="T155" s="49">
        <v>401.02800000000002</v>
      </c>
      <c r="U155" s="49">
        <v>401.02800000000002</v>
      </c>
      <c r="V155" s="50" t="s">
        <v>743</v>
      </c>
    </row>
    <row r="156" spans="1:22" x14ac:dyDescent="0.25">
      <c r="A156" s="1" t="s">
        <v>33</v>
      </c>
      <c r="B156" s="1" t="s">
        <v>121</v>
      </c>
      <c r="C156" s="1" t="s">
        <v>770</v>
      </c>
      <c r="D156" s="1" t="s">
        <v>122</v>
      </c>
      <c r="E156" s="1" t="s">
        <v>286</v>
      </c>
      <c r="F156" s="1">
        <v>11711757</v>
      </c>
      <c r="G156" s="1" t="s">
        <v>475</v>
      </c>
      <c r="H156" s="1" t="s">
        <v>258</v>
      </c>
      <c r="I156" s="1" t="s">
        <v>259</v>
      </c>
      <c r="J156" s="1" t="s">
        <v>270</v>
      </c>
      <c r="K156" s="51">
        <v>0</v>
      </c>
      <c r="L156" s="51">
        <v>0.15</v>
      </c>
      <c r="M156" s="51">
        <v>0.15</v>
      </c>
      <c r="N156" s="52">
        <v>0</v>
      </c>
      <c r="O156" s="1">
        <v>0</v>
      </c>
      <c r="P156" s="1">
        <v>27.6</v>
      </c>
      <c r="Q156" s="1">
        <v>27.6</v>
      </c>
      <c r="R156" s="49">
        <v>14.53</v>
      </c>
      <c r="S156" s="49">
        <v>0</v>
      </c>
      <c r="T156" s="49">
        <v>401.02800000000002</v>
      </c>
      <c r="U156" s="49">
        <v>401.02800000000002</v>
      </c>
      <c r="V156" s="50" t="s">
        <v>743</v>
      </c>
    </row>
    <row r="157" spans="1:22" x14ac:dyDescent="0.25">
      <c r="A157" s="1" t="s">
        <v>33</v>
      </c>
      <c r="B157" s="1" t="s">
        <v>121</v>
      </c>
      <c r="C157" s="1" t="s">
        <v>770</v>
      </c>
      <c r="D157" s="1" t="s">
        <v>122</v>
      </c>
      <c r="E157" s="1" t="s">
        <v>293</v>
      </c>
      <c r="F157" s="1">
        <v>11730659</v>
      </c>
      <c r="G157" s="1" t="s">
        <v>803</v>
      </c>
      <c r="H157" s="1" t="s">
        <v>258</v>
      </c>
      <c r="I157" s="1" t="s">
        <v>259</v>
      </c>
      <c r="J157" s="1" t="s">
        <v>270</v>
      </c>
      <c r="K157" s="51">
        <v>0.04</v>
      </c>
      <c r="L157" s="51">
        <v>0.15</v>
      </c>
      <c r="M157" s="51">
        <v>0.11</v>
      </c>
      <c r="N157" s="52">
        <v>0.23809526666666669</v>
      </c>
      <c r="O157" s="1">
        <v>6</v>
      </c>
      <c r="P157" s="1">
        <v>27.6</v>
      </c>
      <c r="Q157" s="1">
        <v>21.6</v>
      </c>
      <c r="R157" s="49">
        <v>14.53</v>
      </c>
      <c r="S157" s="49">
        <v>87.18</v>
      </c>
      <c r="T157" s="49">
        <v>401.02800000000002</v>
      </c>
      <c r="U157" s="49">
        <v>313.84800000000001</v>
      </c>
      <c r="V157" s="50" t="s">
        <v>741</v>
      </c>
    </row>
    <row r="158" spans="1:22" x14ac:dyDescent="0.25">
      <c r="A158" s="1" t="s">
        <v>33</v>
      </c>
      <c r="B158" s="1" t="s">
        <v>121</v>
      </c>
      <c r="C158" s="1" t="s">
        <v>779</v>
      </c>
      <c r="D158" s="1" t="s">
        <v>161</v>
      </c>
      <c r="E158" s="1" t="s">
        <v>536</v>
      </c>
      <c r="F158" s="1">
        <v>11571145</v>
      </c>
      <c r="G158" s="1" t="s">
        <v>537</v>
      </c>
      <c r="H158" s="1" t="s">
        <v>258</v>
      </c>
      <c r="I158" s="1" t="s">
        <v>259</v>
      </c>
      <c r="J158" s="1" t="s">
        <v>270</v>
      </c>
      <c r="K158" s="51">
        <v>0.04</v>
      </c>
      <c r="L158" s="51">
        <v>0.2</v>
      </c>
      <c r="M158" s="51">
        <v>0.16</v>
      </c>
      <c r="N158" s="52">
        <v>0.17857144999999999</v>
      </c>
      <c r="O158" s="1">
        <v>6</v>
      </c>
      <c r="P158" s="1">
        <v>36.799999999999997</v>
      </c>
      <c r="Q158" s="1">
        <v>30.800000000000004</v>
      </c>
      <c r="R158" s="49">
        <v>14.53</v>
      </c>
      <c r="S158" s="49">
        <v>87.18</v>
      </c>
      <c r="T158" s="49">
        <v>534.70399999999995</v>
      </c>
      <c r="U158" s="49">
        <v>447.524</v>
      </c>
      <c r="V158" s="50" t="s">
        <v>741</v>
      </c>
    </row>
    <row r="159" spans="1:22" x14ac:dyDescent="0.25">
      <c r="A159" s="1" t="s">
        <v>33</v>
      </c>
      <c r="B159" s="1" t="s">
        <v>121</v>
      </c>
      <c r="C159" s="1" t="s">
        <v>777</v>
      </c>
      <c r="D159" s="1" t="s">
        <v>157</v>
      </c>
      <c r="E159" s="1" t="s">
        <v>273</v>
      </c>
      <c r="F159" s="1">
        <v>11557181</v>
      </c>
      <c r="G159" s="1" t="s">
        <v>447</v>
      </c>
      <c r="H159" s="1" t="s">
        <v>269</v>
      </c>
      <c r="I159" s="1" t="s">
        <v>256</v>
      </c>
      <c r="J159" s="1" t="s">
        <v>270</v>
      </c>
      <c r="K159" s="51">
        <v>0</v>
      </c>
      <c r="L159" s="51">
        <v>0.25</v>
      </c>
      <c r="M159" s="51">
        <v>0.25</v>
      </c>
      <c r="N159" s="52">
        <v>0</v>
      </c>
      <c r="O159" s="1">
        <v>0</v>
      </c>
      <c r="P159" s="1">
        <v>46</v>
      </c>
      <c r="Q159" s="1">
        <v>46</v>
      </c>
      <c r="R159" s="49">
        <v>33.58</v>
      </c>
      <c r="S159" s="49">
        <v>0</v>
      </c>
      <c r="T159" s="49">
        <v>1544.68</v>
      </c>
      <c r="U159" s="49">
        <v>1544.68</v>
      </c>
      <c r="V159" s="50" t="s">
        <v>743</v>
      </c>
    </row>
    <row r="160" spans="1:22" x14ac:dyDescent="0.25">
      <c r="A160" s="1" t="s">
        <v>33</v>
      </c>
      <c r="B160" s="1" t="s">
        <v>121</v>
      </c>
      <c r="C160" s="1" t="s">
        <v>780</v>
      </c>
      <c r="D160" s="1" t="s">
        <v>163</v>
      </c>
      <c r="E160" s="1" t="s">
        <v>260</v>
      </c>
      <c r="F160" s="1">
        <v>11603174</v>
      </c>
      <c r="G160" s="1" t="s">
        <v>545</v>
      </c>
      <c r="H160" s="1" t="s">
        <v>289</v>
      </c>
      <c r="I160" s="1" t="s">
        <v>290</v>
      </c>
      <c r="J160" s="1" t="s">
        <v>257</v>
      </c>
      <c r="K160" s="51">
        <v>0</v>
      </c>
      <c r="L160" s="51">
        <v>0.5</v>
      </c>
      <c r="M160" s="51">
        <v>0.5</v>
      </c>
      <c r="N160" s="52">
        <v>0</v>
      </c>
      <c r="O160" s="1">
        <v>0</v>
      </c>
      <c r="P160" s="1">
        <v>103.5</v>
      </c>
      <c r="Q160" s="1">
        <v>103.5</v>
      </c>
      <c r="R160" s="49">
        <v>17.329999999999998</v>
      </c>
      <c r="S160" s="49">
        <v>0</v>
      </c>
      <c r="T160" s="49">
        <v>1793.655</v>
      </c>
      <c r="U160" s="49">
        <v>1793.655</v>
      </c>
      <c r="V160" s="50" t="s">
        <v>743</v>
      </c>
    </row>
    <row r="161" spans="1:22" x14ac:dyDescent="0.25">
      <c r="A161" s="1" t="s">
        <v>33</v>
      </c>
      <c r="B161" s="1" t="s">
        <v>121</v>
      </c>
      <c r="C161" s="1" t="s">
        <v>770</v>
      </c>
      <c r="D161" s="1" t="s">
        <v>122</v>
      </c>
      <c r="E161" s="1" t="s">
        <v>288</v>
      </c>
      <c r="F161" s="1">
        <v>11748447</v>
      </c>
      <c r="G161" s="1" t="s">
        <v>814</v>
      </c>
      <c r="H161" s="1" t="s">
        <v>255</v>
      </c>
      <c r="I161" s="1" t="s">
        <v>256</v>
      </c>
      <c r="J161" s="1" t="s">
        <v>270</v>
      </c>
      <c r="K161" s="51">
        <v>0</v>
      </c>
      <c r="L161" s="51">
        <v>0.3</v>
      </c>
      <c r="M161" s="51">
        <v>0.3</v>
      </c>
      <c r="N161" s="52">
        <v>0</v>
      </c>
      <c r="O161" s="1">
        <v>0</v>
      </c>
      <c r="P161" s="1">
        <v>55.2</v>
      </c>
      <c r="Q161" s="1">
        <v>55.2</v>
      </c>
      <c r="R161" s="49">
        <v>33.58</v>
      </c>
      <c r="S161" s="49">
        <v>0</v>
      </c>
      <c r="T161" s="49">
        <v>1853.616</v>
      </c>
      <c r="U161" s="49">
        <v>1853.616</v>
      </c>
      <c r="V161" s="50" t="s">
        <v>743</v>
      </c>
    </row>
    <row r="162" spans="1:22" x14ac:dyDescent="0.25">
      <c r="A162" s="1" t="s">
        <v>33</v>
      </c>
      <c r="B162" s="1" t="s">
        <v>121</v>
      </c>
      <c r="C162" s="1" t="s">
        <v>776</v>
      </c>
      <c r="D162" s="1" t="s">
        <v>153</v>
      </c>
      <c r="E162" s="1" t="s">
        <v>263</v>
      </c>
      <c r="F162" s="1">
        <v>20000574</v>
      </c>
      <c r="G162" s="1" t="s">
        <v>598</v>
      </c>
      <c r="H162" s="1" t="s">
        <v>264</v>
      </c>
      <c r="I162" s="1" t="s">
        <v>258</v>
      </c>
      <c r="J162" s="1" t="s">
        <v>265</v>
      </c>
      <c r="K162" s="51">
        <v>0</v>
      </c>
      <c r="L162" s="51">
        <v>0.25</v>
      </c>
      <c r="M162" s="51">
        <v>0.25</v>
      </c>
      <c r="N162" s="52">
        <v>0</v>
      </c>
      <c r="O162" s="1">
        <v>0</v>
      </c>
      <c r="P162" s="1">
        <v>46</v>
      </c>
      <c r="Q162" s="1">
        <v>46</v>
      </c>
      <c r="R162" s="49">
        <v>164.31</v>
      </c>
      <c r="S162" s="49">
        <v>0</v>
      </c>
      <c r="T162" s="49">
        <v>7558.26</v>
      </c>
      <c r="U162" s="49">
        <v>7558.26</v>
      </c>
      <c r="V162" s="50" t="s">
        <v>743</v>
      </c>
    </row>
    <row r="163" spans="1:22" x14ac:dyDescent="0.25">
      <c r="A163" s="1" t="s">
        <v>33</v>
      </c>
      <c r="B163" s="1" t="s">
        <v>121</v>
      </c>
      <c r="C163" s="1" t="s">
        <v>777</v>
      </c>
      <c r="D163" s="1" t="s">
        <v>157</v>
      </c>
      <c r="E163" s="1" t="s">
        <v>273</v>
      </c>
      <c r="F163" s="1">
        <v>21963630</v>
      </c>
      <c r="G163" s="1" t="s">
        <v>562</v>
      </c>
      <c r="H163" s="1" t="s">
        <v>255</v>
      </c>
      <c r="I163" s="1" t="s">
        <v>256</v>
      </c>
      <c r="J163" s="1" t="s">
        <v>270</v>
      </c>
      <c r="K163" s="51">
        <v>0</v>
      </c>
      <c r="L163" s="51">
        <v>0.25</v>
      </c>
      <c r="M163" s="51">
        <v>0.25</v>
      </c>
      <c r="N163" s="52">
        <v>0</v>
      </c>
      <c r="O163" s="1">
        <v>0</v>
      </c>
      <c r="P163" s="1">
        <v>46</v>
      </c>
      <c r="Q163" s="1">
        <v>46</v>
      </c>
      <c r="R163" s="49">
        <v>33.58</v>
      </c>
      <c r="S163" s="49">
        <v>0</v>
      </c>
      <c r="T163" s="49">
        <v>1544.68</v>
      </c>
      <c r="U163" s="49">
        <v>1544.68</v>
      </c>
      <c r="V163" s="50" t="s">
        <v>743</v>
      </c>
    </row>
    <row r="164" spans="1:22" x14ac:dyDescent="0.25">
      <c r="A164" s="1" t="s">
        <v>33</v>
      </c>
      <c r="B164" s="1" t="s">
        <v>121</v>
      </c>
      <c r="C164" s="1" t="s">
        <v>770</v>
      </c>
      <c r="D164" s="1" t="s">
        <v>122</v>
      </c>
      <c r="E164" s="1" t="s">
        <v>263</v>
      </c>
      <c r="F164" s="1">
        <v>20078172</v>
      </c>
      <c r="G164" s="1" t="s">
        <v>359</v>
      </c>
      <c r="H164" s="1" t="s">
        <v>255</v>
      </c>
      <c r="I164" s="1" t="s">
        <v>256</v>
      </c>
      <c r="J164" s="1" t="s">
        <v>265</v>
      </c>
      <c r="K164" s="51">
        <v>0</v>
      </c>
      <c r="L164" s="51">
        <v>0.5</v>
      </c>
      <c r="M164" s="51">
        <v>0.5</v>
      </c>
      <c r="N164" s="52">
        <v>0</v>
      </c>
      <c r="O164" s="1">
        <v>0</v>
      </c>
      <c r="P164" s="1">
        <v>92</v>
      </c>
      <c r="Q164" s="1">
        <v>92</v>
      </c>
      <c r="R164" s="49">
        <v>139.47999999999999</v>
      </c>
      <c r="S164" s="49">
        <v>0</v>
      </c>
      <c r="T164" s="49">
        <v>12832.16</v>
      </c>
      <c r="U164" s="49">
        <v>12832.16</v>
      </c>
      <c r="V164" s="50" t="s">
        <v>743</v>
      </c>
    </row>
    <row r="165" spans="1:22" x14ac:dyDescent="0.25">
      <c r="A165" s="1" t="s">
        <v>33</v>
      </c>
      <c r="B165" s="1" t="s">
        <v>121</v>
      </c>
      <c r="C165" s="1" t="s">
        <v>778</v>
      </c>
      <c r="D165" s="1" t="s">
        <v>159</v>
      </c>
      <c r="E165" s="1" t="s">
        <v>263</v>
      </c>
      <c r="F165" s="1">
        <v>20078172</v>
      </c>
      <c r="G165" s="1" t="s">
        <v>359</v>
      </c>
      <c r="H165" s="1" t="s">
        <v>255</v>
      </c>
      <c r="I165" s="1" t="s">
        <v>256</v>
      </c>
      <c r="J165" s="1" t="s">
        <v>265</v>
      </c>
      <c r="K165" s="51">
        <v>0</v>
      </c>
      <c r="L165" s="51">
        <v>0.25</v>
      </c>
      <c r="M165" s="51">
        <v>0.25</v>
      </c>
      <c r="N165" s="52">
        <v>0</v>
      </c>
      <c r="O165" s="1">
        <v>0</v>
      </c>
      <c r="P165" s="1">
        <v>46</v>
      </c>
      <c r="Q165" s="1">
        <v>46</v>
      </c>
      <c r="R165" s="49">
        <v>139.47999999999999</v>
      </c>
      <c r="S165" s="49">
        <v>0</v>
      </c>
      <c r="T165" s="49">
        <v>6416.08</v>
      </c>
      <c r="U165" s="49">
        <v>6416.08</v>
      </c>
      <c r="V165" s="50" t="s">
        <v>743</v>
      </c>
    </row>
    <row r="166" spans="1:22" x14ac:dyDescent="0.25">
      <c r="A166" s="1" t="s">
        <v>33</v>
      </c>
      <c r="B166" s="1" t="s">
        <v>121</v>
      </c>
      <c r="C166" s="1" t="s">
        <v>781</v>
      </c>
      <c r="D166" s="1" t="s">
        <v>166</v>
      </c>
      <c r="E166" s="1" t="s">
        <v>531</v>
      </c>
      <c r="F166" s="1">
        <v>11594037</v>
      </c>
      <c r="G166" s="1" t="s">
        <v>532</v>
      </c>
      <c r="H166" s="1" t="s">
        <v>289</v>
      </c>
      <c r="I166" s="1" t="s">
        <v>290</v>
      </c>
      <c r="J166" s="1" t="s">
        <v>257</v>
      </c>
      <c r="K166" s="51">
        <v>0</v>
      </c>
      <c r="L166" s="51">
        <v>0.5</v>
      </c>
      <c r="M166" s="51">
        <v>0.5</v>
      </c>
      <c r="N166" s="52">
        <v>0</v>
      </c>
      <c r="O166" s="1">
        <v>0</v>
      </c>
      <c r="P166" s="1">
        <v>103.5</v>
      </c>
      <c r="Q166" s="1">
        <v>103.5</v>
      </c>
      <c r="R166" s="49">
        <v>17.329999999999998</v>
      </c>
      <c r="S166" s="49">
        <v>0</v>
      </c>
      <c r="T166" s="49">
        <v>1793.655</v>
      </c>
      <c r="U166" s="49">
        <v>1793.655</v>
      </c>
      <c r="V166" s="50" t="s">
        <v>743</v>
      </c>
    </row>
    <row r="167" spans="1:22" x14ac:dyDescent="0.25">
      <c r="A167" s="1" t="s">
        <v>33</v>
      </c>
      <c r="B167" s="1" t="s">
        <v>121</v>
      </c>
      <c r="C167" s="1" t="s">
        <v>779</v>
      </c>
      <c r="D167" s="1" t="s">
        <v>161</v>
      </c>
      <c r="E167" s="1" t="s">
        <v>272</v>
      </c>
      <c r="F167" s="1">
        <v>11739099</v>
      </c>
      <c r="G167" s="1" t="s">
        <v>533</v>
      </c>
      <c r="H167" s="1" t="s">
        <v>258</v>
      </c>
      <c r="I167" s="1" t="s">
        <v>259</v>
      </c>
      <c r="J167" s="1" t="s">
        <v>270</v>
      </c>
      <c r="K167" s="51">
        <v>0</v>
      </c>
      <c r="L167" s="51">
        <v>0.8</v>
      </c>
      <c r="M167" s="51">
        <v>0.8</v>
      </c>
      <c r="N167" s="52">
        <v>0</v>
      </c>
      <c r="O167" s="1">
        <v>0</v>
      </c>
      <c r="P167" s="1">
        <v>147.20000000000002</v>
      </c>
      <c r="Q167" s="1">
        <v>147.20000000000002</v>
      </c>
      <c r="R167" s="49">
        <v>14.53</v>
      </c>
      <c r="S167" s="49">
        <v>0</v>
      </c>
      <c r="T167" s="49">
        <v>2138.8159999999998</v>
      </c>
      <c r="U167" s="49">
        <v>2138.8159999999998</v>
      </c>
      <c r="V167" s="50" t="s">
        <v>743</v>
      </c>
    </row>
    <row r="168" spans="1:22" x14ac:dyDescent="0.25">
      <c r="A168" s="1" t="s">
        <v>33</v>
      </c>
      <c r="B168" s="1" t="s">
        <v>121</v>
      </c>
      <c r="C168" s="1" t="s">
        <v>770</v>
      </c>
      <c r="D168" s="1" t="s">
        <v>122</v>
      </c>
      <c r="E168" s="1" t="s">
        <v>385</v>
      </c>
      <c r="F168" s="1">
        <v>11748408</v>
      </c>
      <c r="G168" s="1" t="s">
        <v>457</v>
      </c>
      <c r="H168" s="1" t="s">
        <v>289</v>
      </c>
      <c r="I168" s="1" t="s">
        <v>290</v>
      </c>
      <c r="J168" s="1" t="s">
        <v>270</v>
      </c>
      <c r="K168" s="51">
        <v>0</v>
      </c>
      <c r="L168" s="51">
        <v>0.15</v>
      </c>
      <c r="M168" s="51">
        <v>0.15</v>
      </c>
      <c r="N168" s="52">
        <v>0</v>
      </c>
      <c r="O168" s="1">
        <v>0</v>
      </c>
      <c r="P168" s="1">
        <v>27.6</v>
      </c>
      <c r="Q168" s="1">
        <v>27.6</v>
      </c>
      <c r="R168" s="49">
        <v>20.51</v>
      </c>
      <c r="S168" s="49">
        <v>0</v>
      </c>
      <c r="T168" s="49">
        <v>566.07600000000002</v>
      </c>
      <c r="U168" s="49">
        <v>566.07600000000002</v>
      </c>
      <c r="V168" s="50" t="s">
        <v>743</v>
      </c>
    </row>
    <row r="169" spans="1:22" x14ac:dyDescent="0.25">
      <c r="A169" s="1" t="s">
        <v>33</v>
      </c>
      <c r="B169" s="1" t="s">
        <v>121</v>
      </c>
      <c r="C169" s="1" t="s">
        <v>777</v>
      </c>
      <c r="D169" s="1" t="s">
        <v>157</v>
      </c>
      <c r="E169" s="1" t="s">
        <v>385</v>
      </c>
      <c r="F169" s="1">
        <v>11709310</v>
      </c>
      <c r="G169" s="1" t="s">
        <v>561</v>
      </c>
      <c r="H169" s="1" t="s">
        <v>289</v>
      </c>
      <c r="I169" s="1" t="s">
        <v>290</v>
      </c>
      <c r="J169" s="1" t="s">
        <v>270</v>
      </c>
      <c r="K169" s="51">
        <v>0.12</v>
      </c>
      <c r="L169" s="51">
        <v>0.5</v>
      </c>
      <c r="M169" s="51">
        <v>0.38</v>
      </c>
      <c r="N169" s="52">
        <v>0.23809524000000001</v>
      </c>
      <c r="O169" s="1">
        <v>20</v>
      </c>
      <c r="P169" s="1">
        <v>92</v>
      </c>
      <c r="Q169" s="1">
        <v>72</v>
      </c>
      <c r="R169" s="49">
        <v>20.51</v>
      </c>
      <c r="S169" s="49">
        <v>410.2</v>
      </c>
      <c r="T169" s="49">
        <v>1886.92</v>
      </c>
      <c r="U169" s="49">
        <v>1476.72</v>
      </c>
      <c r="V169" s="50" t="s">
        <v>741</v>
      </c>
    </row>
    <row r="170" spans="1:22" x14ac:dyDescent="0.25">
      <c r="A170" s="1" t="s">
        <v>33</v>
      </c>
      <c r="B170" s="1" t="s">
        <v>121</v>
      </c>
      <c r="C170" s="1" t="s">
        <v>779</v>
      </c>
      <c r="D170" s="1" t="s">
        <v>161</v>
      </c>
      <c r="E170" s="1" t="s">
        <v>272</v>
      </c>
      <c r="F170" s="1">
        <v>11727802</v>
      </c>
      <c r="G170" s="1" t="s">
        <v>538</v>
      </c>
      <c r="H170" s="1" t="s">
        <v>258</v>
      </c>
      <c r="I170" s="1" t="s">
        <v>259</v>
      </c>
      <c r="J170" s="1" t="s">
        <v>270</v>
      </c>
      <c r="K170" s="51">
        <v>0</v>
      </c>
      <c r="L170" s="51">
        <v>0.5</v>
      </c>
      <c r="M170" s="51">
        <v>0.5</v>
      </c>
      <c r="N170" s="52">
        <v>0</v>
      </c>
      <c r="O170" s="1">
        <v>0</v>
      </c>
      <c r="P170" s="1">
        <v>92</v>
      </c>
      <c r="Q170" s="1">
        <v>92</v>
      </c>
      <c r="R170" s="49">
        <v>14.53</v>
      </c>
      <c r="S170" s="49">
        <v>0</v>
      </c>
      <c r="T170" s="49">
        <v>1336.76</v>
      </c>
      <c r="U170" s="49">
        <v>1336.76</v>
      </c>
      <c r="V170" s="50" t="s">
        <v>743</v>
      </c>
    </row>
    <row r="171" spans="1:22" x14ac:dyDescent="0.25">
      <c r="A171" s="1" t="s">
        <v>33</v>
      </c>
      <c r="B171" s="1" t="s">
        <v>121</v>
      </c>
      <c r="C171" s="1" t="s">
        <v>780</v>
      </c>
      <c r="D171" s="1" t="s">
        <v>163</v>
      </c>
      <c r="E171" s="1" t="s">
        <v>531</v>
      </c>
      <c r="F171" s="1">
        <v>11594037</v>
      </c>
      <c r="G171" s="1" t="s">
        <v>532</v>
      </c>
      <c r="H171" s="1" t="s">
        <v>289</v>
      </c>
      <c r="I171" s="1" t="s">
        <v>290</v>
      </c>
      <c r="J171" s="1" t="s">
        <v>257</v>
      </c>
      <c r="K171" s="51">
        <v>0</v>
      </c>
      <c r="L171" s="51">
        <v>0.5</v>
      </c>
      <c r="M171" s="51">
        <v>0.5</v>
      </c>
      <c r="N171" s="52">
        <v>0</v>
      </c>
      <c r="O171" s="1">
        <v>0</v>
      </c>
      <c r="P171" s="1">
        <v>103.5</v>
      </c>
      <c r="Q171" s="1">
        <v>103.5</v>
      </c>
      <c r="R171" s="49">
        <v>17.329999999999998</v>
      </c>
      <c r="S171" s="49">
        <v>0</v>
      </c>
      <c r="T171" s="49">
        <v>1793.655</v>
      </c>
      <c r="U171" s="49">
        <v>1793.655</v>
      </c>
      <c r="V171" s="50" t="s">
        <v>743</v>
      </c>
    </row>
    <row r="172" spans="1:22" x14ac:dyDescent="0.25">
      <c r="A172" s="1" t="s">
        <v>33</v>
      </c>
      <c r="B172" s="1" t="s">
        <v>121</v>
      </c>
      <c r="C172" s="1" t="s">
        <v>778</v>
      </c>
      <c r="D172" s="1" t="s">
        <v>159</v>
      </c>
      <c r="E172" s="1" t="s">
        <v>260</v>
      </c>
      <c r="F172" s="1">
        <v>11603174</v>
      </c>
      <c r="G172" s="1" t="s">
        <v>545</v>
      </c>
      <c r="H172" s="1" t="s">
        <v>289</v>
      </c>
      <c r="I172" s="1" t="s">
        <v>290</v>
      </c>
      <c r="J172" s="1" t="s">
        <v>257</v>
      </c>
      <c r="K172" s="51">
        <v>0</v>
      </c>
      <c r="L172" s="51">
        <v>0.5</v>
      </c>
      <c r="M172" s="51">
        <v>0.5</v>
      </c>
      <c r="N172" s="52">
        <v>0</v>
      </c>
      <c r="O172" s="1">
        <v>0</v>
      </c>
      <c r="P172" s="1">
        <v>103.5</v>
      </c>
      <c r="Q172" s="1">
        <v>103.5</v>
      </c>
      <c r="R172" s="49">
        <v>17.329999999999998</v>
      </c>
      <c r="S172" s="49">
        <v>0</v>
      </c>
      <c r="T172" s="49">
        <v>1793.655</v>
      </c>
      <c r="U172" s="49">
        <v>1793.655</v>
      </c>
      <c r="V172" s="50" t="s">
        <v>743</v>
      </c>
    </row>
    <row r="173" spans="1:22" x14ac:dyDescent="0.25">
      <c r="A173" s="1" t="s">
        <v>33</v>
      </c>
      <c r="B173" s="1" t="s">
        <v>125</v>
      </c>
      <c r="C173" s="1" t="s">
        <v>785</v>
      </c>
      <c r="D173" s="1" t="s">
        <v>177</v>
      </c>
      <c r="E173" s="1" t="s">
        <v>567</v>
      </c>
      <c r="F173" s="1">
        <v>11728554</v>
      </c>
      <c r="G173" s="1" t="s">
        <v>593</v>
      </c>
      <c r="H173" s="1" t="s">
        <v>261</v>
      </c>
      <c r="I173" s="1" t="s">
        <v>258</v>
      </c>
      <c r="J173" s="1" t="s">
        <v>313</v>
      </c>
      <c r="K173" s="51">
        <v>0</v>
      </c>
      <c r="L173" s="51">
        <v>0.5</v>
      </c>
      <c r="M173" s="51">
        <v>0.5</v>
      </c>
      <c r="N173" s="52">
        <v>0</v>
      </c>
      <c r="O173" s="1">
        <v>0</v>
      </c>
      <c r="P173" s="1">
        <v>92</v>
      </c>
      <c r="Q173" s="1">
        <v>92</v>
      </c>
      <c r="R173" s="49">
        <v>70.569999999999993</v>
      </c>
      <c r="S173" s="49">
        <v>0</v>
      </c>
      <c r="T173" s="49">
        <v>6492.44</v>
      </c>
      <c r="U173" s="49">
        <v>6492.44</v>
      </c>
      <c r="V173" s="50" t="s">
        <v>743</v>
      </c>
    </row>
    <row r="174" spans="1:22" x14ac:dyDescent="0.25">
      <c r="A174" s="1" t="s">
        <v>33</v>
      </c>
      <c r="B174" s="1" t="s">
        <v>125</v>
      </c>
      <c r="C174" s="1" t="s">
        <v>787</v>
      </c>
      <c r="D174" s="1" t="s">
        <v>185</v>
      </c>
      <c r="E174" s="1" t="s">
        <v>338</v>
      </c>
      <c r="F174" s="1">
        <v>60098707</v>
      </c>
      <c r="G174" s="1" t="s">
        <v>555</v>
      </c>
      <c r="H174" s="1" t="s">
        <v>255</v>
      </c>
      <c r="I174" s="1" t="s">
        <v>256</v>
      </c>
      <c r="J174" s="1" t="s">
        <v>301</v>
      </c>
      <c r="K174" s="51">
        <v>0.24</v>
      </c>
      <c r="L174" s="51">
        <v>1</v>
      </c>
      <c r="M174" s="51">
        <v>0.76</v>
      </c>
      <c r="N174" s="52">
        <v>0.23809524000000001</v>
      </c>
      <c r="O174" s="1">
        <v>40</v>
      </c>
      <c r="P174" s="1">
        <v>184</v>
      </c>
      <c r="Q174" s="1">
        <v>144</v>
      </c>
      <c r="R174" s="49">
        <v>45.58</v>
      </c>
      <c r="S174" s="49">
        <v>1823.2</v>
      </c>
      <c r="T174" s="49">
        <v>8386.7199999999993</v>
      </c>
      <c r="U174" s="49">
        <v>6563.52</v>
      </c>
      <c r="V174" s="50" t="s">
        <v>741</v>
      </c>
    </row>
    <row r="175" spans="1:22" x14ac:dyDescent="0.25">
      <c r="A175" s="1" t="s">
        <v>33</v>
      </c>
      <c r="B175" s="1" t="s">
        <v>125</v>
      </c>
      <c r="C175" s="1" t="s">
        <v>784</v>
      </c>
      <c r="D175" s="1" t="s">
        <v>173</v>
      </c>
      <c r="E175" s="1" t="s">
        <v>612</v>
      </c>
      <c r="F175" s="1">
        <v>11563810</v>
      </c>
      <c r="G175" s="1" t="s">
        <v>613</v>
      </c>
      <c r="H175" s="1" t="s">
        <v>289</v>
      </c>
      <c r="I175" s="1" t="s">
        <v>290</v>
      </c>
      <c r="J175" s="1" t="s">
        <v>270</v>
      </c>
      <c r="K175" s="51">
        <v>0</v>
      </c>
      <c r="L175" s="51">
        <v>0.25</v>
      </c>
      <c r="M175" s="51">
        <v>0.25</v>
      </c>
      <c r="N175" s="52">
        <v>0</v>
      </c>
      <c r="O175" s="1">
        <v>0</v>
      </c>
      <c r="P175" s="1">
        <v>46</v>
      </c>
      <c r="Q175" s="1">
        <v>46</v>
      </c>
      <c r="R175" s="49">
        <v>20.51</v>
      </c>
      <c r="S175" s="49">
        <v>0</v>
      </c>
      <c r="T175" s="49">
        <v>943.46</v>
      </c>
      <c r="U175" s="49">
        <v>943.46</v>
      </c>
      <c r="V175" s="50" t="s">
        <v>743</v>
      </c>
    </row>
    <row r="176" spans="1:22" x14ac:dyDescent="0.25">
      <c r="A176" s="1" t="s">
        <v>33</v>
      </c>
      <c r="B176" s="1" t="s">
        <v>125</v>
      </c>
      <c r="C176" s="1" t="s">
        <v>787</v>
      </c>
      <c r="D176" s="1" t="s">
        <v>185</v>
      </c>
      <c r="E176" s="1" t="s">
        <v>466</v>
      </c>
      <c r="F176" s="1">
        <v>20416193</v>
      </c>
      <c r="G176" s="1" t="s">
        <v>548</v>
      </c>
      <c r="H176" s="1" t="s">
        <v>289</v>
      </c>
      <c r="I176" s="1" t="s">
        <v>290</v>
      </c>
      <c r="J176" s="1" t="s">
        <v>467</v>
      </c>
      <c r="K176" s="51">
        <v>0</v>
      </c>
      <c r="L176" s="51">
        <v>1</v>
      </c>
      <c r="M176" s="51">
        <v>1</v>
      </c>
      <c r="N176" s="52">
        <v>0</v>
      </c>
      <c r="O176" s="1">
        <v>0</v>
      </c>
      <c r="P176" s="1">
        <v>184</v>
      </c>
      <c r="Q176" s="1">
        <v>184</v>
      </c>
      <c r="R176" s="49">
        <v>39.08</v>
      </c>
      <c r="S176" s="49">
        <v>0</v>
      </c>
      <c r="T176" s="49">
        <v>7190.72</v>
      </c>
      <c r="U176" s="49">
        <v>7190.72</v>
      </c>
      <c r="V176" s="50" t="s">
        <v>743</v>
      </c>
    </row>
    <row r="177" spans="1:22" x14ac:dyDescent="0.25">
      <c r="A177" s="1" t="s">
        <v>33</v>
      </c>
      <c r="B177" s="1" t="s">
        <v>125</v>
      </c>
      <c r="C177" s="1" t="s">
        <v>787</v>
      </c>
      <c r="D177" s="1" t="s">
        <v>185</v>
      </c>
      <c r="E177" s="1" t="s">
        <v>466</v>
      </c>
      <c r="F177" s="1">
        <v>60099682</v>
      </c>
      <c r="G177" s="1" t="s">
        <v>553</v>
      </c>
      <c r="H177" s="1" t="s">
        <v>289</v>
      </c>
      <c r="I177" s="1" t="s">
        <v>290</v>
      </c>
      <c r="J177" s="1" t="s">
        <v>467</v>
      </c>
      <c r="K177" s="51">
        <v>0</v>
      </c>
      <c r="L177" s="51">
        <v>1</v>
      </c>
      <c r="M177" s="51">
        <v>1</v>
      </c>
      <c r="N177" s="52">
        <v>0</v>
      </c>
      <c r="O177" s="1">
        <v>0</v>
      </c>
      <c r="P177" s="1">
        <v>184</v>
      </c>
      <c r="Q177" s="1">
        <v>184</v>
      </c>
      <c r="R177" s="49">
        <v>39.08</v>
      </c>
      <c r="S177" s="49">
        <v>0</v>
      </c>
      <c r="T177" s="49">
        <v>7190.72</v>
      </c>
      <c r="U177" s="49">
        <v>7190.72</v>
      </c>
      <c r="V177" s="50" t="s">
        <v>743</v>
      </c>
    </row>
    <row r="178" spans="1:22" x14ac:dyDescent="0.25">
      <c r="A178" s="1" t="s">
        <v>33</v>
      </c>
      <c r="B178" s="1" t="s">
        <v>125</v>
      </c>
      <c r="C178" s="1" t="s">
        <v>785</v>
      </c>
      <c r="D178" s="1" t="s">
        <v>177</v>
      </c>
      <c r="E178" s="1" t="s">
        <v>288</v>
      </c>
      <c r="F178" s="1">
        <v>21578974</v>
      </c>
      <c r="G178" s="1" t="s">
        <v>280</v>
      </c>
      <c r="H178" s="1" t="s">
        <v>399</v>
      </c>
      <c r="I178" s="1" t="s">
        <v>258</v>
      </c>
      <c r="J178" s="1" t="s">
        <v>270</v>
      </c>
      <c r="K178" s="51">
        <v>0.24</v>
      </c>
      <c r="L178" s="51">
        <v>2</v>
      </c>
      <c r="M178" s="51">
        <v>1.76</v>
      </c>
      <c r="N178" s="52">
        <v>0.11904762000000001</v>
      </c>
      <c r="O178" s="1">
        <v>40</v>
      </c>
      <c r="P178" s="1">
        <v>368</v>
      </c>
      <c r="Q178" s="1">
        <v>328</v>
      </c>
      <c r="R178" s="49">
        <v>48.19</v>
      </c>
      <c r="S178" s="49">
        <v>1927.6</v>
      </c>
      <c r="T178" s="49">
        <v>17733.919999999998</v>
      </c>
      <c r="U178" s="49">
        <v>15806.32</v>
      </c>
      <c r="V178" s="50" t="s">
        <v>741</v>
      </c>
    </row>
    <row r="179" spans="1:22" x14ac:dyDescent="0.25">
      <c r="A179" s="1" t="s">
        <v>33</v>
      </c>
      <c r="B179" s="1" t="s">
        <v>125</v>
      </c>
      <c r="C179" s="1" t="s">
        <v>786</v>
      </c>
      <c r="D179" s="1" t="s">
        <v>181</v>
      </c>
      <c r="E179" s="1" t="s">
        <v>567</v>
      </c>
      <c r="F179" s="1">
        <v>20064994</v>
      </c>
      <c r="G179" s="1" t="s">
        <v>568</v>
      </c>
      <c r="H179" s="1" t="s">
        <v>261</v>
      </c>
      <c r="I179" s="1" t="s">
        <v>258</v>
      </c>
      <c r="J179" s="1" t="s">
        <v>313</v>
      </c>
      <c r="K179" s="51">
        <v>0</v>
      </c>
      <c r="L179" s="51">
        <v>1</v>
      </c>
      <c r="M179" s="51">
        <v>1</v>
      </c>
      <c r="N179" s="52">
        <v>0</v>
      </c>
      <c r="O179" s="1">
        <v>0</v>
      </c>
      <c r="P179" s="1">
        <v>184</v>
      </c>
      <c r="Q179" s="1">
        <v>184</v>
      </c>
      <c r="R179" s="49">
        <v>70.569999999999993</v>
      </c>
      <c r="S179" s="49">
        <v>0</v>
      </c>
      <c r="T179" s="49">
        <v>12984.88</v>
      </c>
      <c r="U179" s="49">
        <v>12984.88</v>
      </c>
      <c r="V179" s="50" t="s">
        <v>743</v>
      </c>
    </row>
    <row r="180" spans="1:22" x14ac:dyDescent="0.25">
      <c r="A180" s="1" t="s">
        <v>33</v>
      </c>
      <c r="B180" s="1" t="s">
        <v>125</v>
      </c>
      <c r="C180" s="1" t="s">
        <v>787</v>
      </c>
      <c r="D180" s="1" t="s">
        <v>185</v>
      </c>
      <c r="E180" s="1" t="s">
        <v>338</v>
      </c>
      <c r="F180" s="1">
        <v>60020000</v>
      </c>
      <c r="G180" s="1" t="s">
        <v>546</v>
      </c>
      <c r="H180" s="1" t="s">
        <v>255</v>
      </c>
      <c r="I180" s="1" t="s">
        <v>256</v>
      </c>
      <c r="J180" s="1" t="s">
        <v>301</v>
      </c>
      <c r="K180" s="51">
        <v>0.24</v>
      </c>
      <c r="L180" s="51">
        <v>1</v>
      </c>
      <c r="M180" s="51">
        <v>0.76</v>
      </c>
      <c r="N180" s="52">
        <v>0.23809524000000001</v>
      </c>
      <c r="O180" s="1">
        <v>40</v>
      </c>
      <c r="P180" s="1">
        <v>184</v>
      </c>
      <c r="Q180" s="1">
        <v>144</v>
      </c>
      <c r="R180" s="49">
        <v>45.58</v>
      </c>
      <c r="S180" s="49">
        <v>1823.2</v>
      </c>
      <c r="T180" s="49">
        <v>8386.7199999999993</v>
      </c>
      <c r="U180" s="49">
        <v>6563.52</v>
      </c>
      <c r="V180" s="50" t="s">
        <v>741</v>
      </c>
    </row>
    <row r="181" spans="1:22" x14ac:dyDescent="0.25">
      <c r="A181" s="1" t="s">
        <v>33</v>
      </c>
      <c r="B181" s="1" t="s">
        <v>125</v>
      </c>
      <c r="C181" s="1" t="s">
        <v>787</v>
      </c>
      <c r="D181" s="1" t="s">
        <v>185</v>
      </c>
      <c r="E181" s="1" t="s">
        <v>360</v>
      </c>
      <c r="F181" s="1">
        <v>60074239</v>
      </c>
      <c r="G181" s="1" t="s">
        <v>551</v>
      </c>
      <c r="H181" s="1" t="s">
        <v>255</v>
      </c>
      <c r="I181" s="1" t="s">
        <v>256</v>
      </c>
      <c r="J181" s="1" t="s">
        <v>270</v>
      </c>
      <c r="K181" s="51">
        <v>0.12</v>
      </c>
      <c r="L181" s="51">
        <v>0.25</v>
      </c>
      <c r="M181" s="51">
        <v>0.13</v>
      </c>
      <c r="N181" s="52">
        <v>0.47619048000000003</v>
      </c>
      <c r="O181" s="1">
        <v>20</v>
      </c>
      <c r="P181" s="1">
        <v>46</v>
      </c>
      <c r="Q181" s="1">
        <v>26</v>
      </c>
      <c r="R181" s="49">
        <v>33.58</v>
      </c>
      <c r="S181" s="49">
        <v>671.6</v>
      </c>
      <c r="T181" s="49">
        <v>1544.68</v>
      </c>
      <c r="U181" s="49">
        <v>873.08</v>
      </c>
      <c r="V181" s="50" t="s">
        <v>741</v>
      </c>
    </row>
    <row r="182" spans="1:22" x14ac:dyDescent="0.25">
      <c r="A182" s="1" t="s">
        <v>33</v>
      </c>
      <c r="B182" s="1" t="s">
        <v>125</v>
      </c>
      <c r="C182" s="1" t="s">
        <v>787</v>
      </c>
      <c r="D182" s="1" t="s">
        <v>185</v>
      </c>
      <c r="E182" s="1" t="s">
        <v>360</v>
      </c>
      <c r="F182" s="1">
        <v>21956230</v>
      </c>
      <c r="G182" s="1" t="s">
        <v>549</v>
      </c>
      <c r="H182" s="1" t="s">
        <v>255</v>
      </c>
      <c r="I182" s="1" t="s">
        <v>256</v>
      </c>
      <c r="J182" s="1" t="s">
        <v>270</v>
      </c>
      <c r="K182" s="51">
        <v>0.48</v>
      </c>
      <c r="L182" s="51">
        <v>1</v>
      </c>
      <c r="M182" s="51">
        <v>0.52</v>
      </c>
      <c r="N182" s="52">
        <v>0.47619048000000003</v>
      </c>
      <c r="O182" s="1">
        <v>80</v>
      </c>
      <c r="P182" s="1">
        <v>184</v>
      </c>
      <c r="Q182" s="1">
        <v>104</v>
      </c>
      <c r="R182" s="49">
        <v>33.58</v>
      </c>
      <c r="S182" s="49">
        <v>2686.4</v>
      </c>
      <c r="T182" s="49">
        <v>6178.72</v>
      </c>
      <c r="U182" s="49">
        <v>3492.32</v>
      </c>
      <c r="V182" s="50" t="s">
        <v>741</v>
      </c>
    </row>
    <row r="183" spans="1:22" x14ac:dyDescent="0.25">
      <c r="A183" s="1" t="s">
        <v>33</v>
      </c>
      <c r="B183" s="1" t="s">
        <v>125</v>
      </c>
      <c r="C183" s="1" t="s">
        <v>785</v>
      </c>
      <c r="D183" s="1" t="s">
        <v>177</v>
      </c>
      <c r="E183" s="1" t="s">
        <v>302</v>
      </c>
      <c r="F183" s="1">
        <v>21373559</v>
      </c>
      <c r="G183" s="1" t="s">
        <v>308</v>
      </c>
      <c r="H183" s="1" t="s">
        <v>399</v>
      </c>
      <c r="I183" s="1" t="s">
        <v>258</v>
      </c>
      <c r="J183" s="1" t="s">
        <v>301</v>
      </c>
      <c r="K183" s="51">
        <v>0</v>
      </c>
      <c r="L183" s="51">
        <v>0.5</v>
      </c>
      <c r="M183" s="51">
        <v>0.5</v>
      </c>
      <c r="N183" s="52">
        <v>0</v>
      </c>
      <c r="O183" s="1">
        <v>0</v>
      </c>
      <c r="P183" s="1">
        <v>92</v>
      </c>
      <c r="Q183" s="1">
        <v>92</v>
      </c>
      <c r="R183" s="49">
        <v>61.48</v>
      </c>
      <c r="S183" s="49">
        <v>0</v>
      </c>
      <c r="T183" s="49">
        <v>5656.16</v>
      </c>
      <c r="U183" s="49">
        <v>5656.16</v>
      </c>
      <c r="V183" s="50" t="s">
        <v>743</v>
      </c>
    </row>
    <row r="184" spans="1:22" x14ac:dyDescent="0.25">
      <c r="A184" s="1" t="s">
        <v>33</v>
      </c>
      <c r="B184" s="1" t="s">
        <v>125</v>
      </c>
      <c r="C184" s="1" t="s">
        <v>787</v>
      </c>
      <c r="D184" s="1" t="s">
        <v>185</v>
      </c>
      <c r="E184" s="1" t="s">
        <v>121</v>
      </c>
      <c r="F184" s="1">
        <v>20035006</v>
      </c>
      <c r="G184" s="1" t="s">
        <v>550</v>
      </c>
      <c r="H184" s="1" t="s">
        <v>255</v>
      </c>
      <c r="I184" s="1" t="s">
        <v>256</v>
      </c>
      <c r="J184" s="1" t="s">
        <v>464</v>
      </c>
      <c r="K184" s="51">
        <v>0</v>
      </c>
      <c r="L184" s="51">
        <v>1</v>
      </c>
      <c r="M184" s="51">
        <v>1</v>
      </c>
      <c r="N184" s="52">
        <v>0</v>
      </c>
      <c r="O184" s="1">
        <v>0</v>
      </c>
      <c r="P184" s="1">
        <v>184</v>
      </c>
      <c r="Q184" s="1">
        <v>184</v>
      </c>
      <c r="R184" s="49">
        <v>43.05</v>
      </c>
      <c r="S184" s="49">
        <v>0</v>
      </c>
      <c r="T184" s="49">
        <v>7921.2</v>
      </c>
      <c r="U184" s="49">
        <v>7921.2</v>
      </c>
      <c r="V184" s="50" t="s">
        <v>743</v>
      </c>
    </row>
    <row r="185" spans="1:22" x14ac:dyDescent="0.25">
      <c r="A185" s="1" t="s">
        <v>33</v>
      </c>
      <c r="B185" s="1" t="s">
        <v>125</v>
      </c>
      <c r="C185" s="1" t="s">
        <v>784</v>
      </c>
      <c r="D185" s="1" t="s">
        <v>173</v>
      </c>
      <c r="E185" s="1" t="s">
        <v>360</v>
      </c>
      <c r="F185" s="1">
        <v>11745506</v>
      </c>
      <c r="G185" s="1" t="s">
        <v>361</v>
      </c>
      <c r="H185" s="1" t="s">
        <v>258</v>
      </c>
      <c r="I185" s="1" t="s">
        <v>259</v>
      </c>
      <c r="J185" s="1" t="s">
        <v>270</v>
      </c>
      <c r="K185" s="51">
        <v>0</v>
      </c>
      <c r="L185" s="51">
        <v>0.25</v>
      </c>
      <c r="M185" s="51">
        <v>0.25</v>
      </c>
      <c r="N185" s="52">
        <v>0</v>
      </c>
      <c r="O185" s="1">
        <v>0</v>
      </c>
      <c r="P185" s="1">
        <v>46</v>
      </c>
      <c r="Q185" s="1">
        <v>46</v>
      </c>
      <c r="R185" s="49">
        <v>14.53</v>
      </c>
      <c r="S185" s="49">
        <v>0</v>
      </c>
      <c r="T185" s="49">
        <v>668.38</v>
      </c>
      <c r="U185" s="49">
        <v>668.38</v>
      </c>
      <c r="V185" s="50" t="s">
        <v>743</v>
      </c>
    </row>
    <row r="186" spans="1:22" x14ac:dyDescent="0.25">
      <c r="A186" s="1" t="s">
        <v>33</v>
      </c>
      <c r="B186" s="1" t="s">
        <v>125</v>
      </c>
      <c r="C186" s="1" t="s">
        <v>787</v>
      </c>
      <c r="D186" s="1" t="s">
        <v>185</v>
      </c>
      <c r="E186" s="1" t="s">
        <v>536</v>
      </c>
      <c r="F186" s="1">
        <v>11564761</v>
      </c>
      <c r="G186" s="1" t="s">
        <v>552</v>
      </c>
      <c r="H186" s="1" t="s">
        <v>255</v>
      </c>
      <c r="I186" s="1" t="s">
        <v>256</v>
      </c>
      <c r="J186" s="1" t="s">
        <v>270</v>
      </c>
      <c r="K186" s="51">
        <v>0.17</v>
      </c>
      <c r="L186" s="51">
        <v>0.9</v>
      </c>
      <c r="M186" s="51">
        <v>0.73</v>
      </c>
      <c r="N186" s="52">
        <v>0.1904761888888889</v>
      </c>
      <c r="O186" s="1">
        <v>28.8</v>
      </c>
      <c r="P186" s="1">
        <v>165.6</v>
      </c>
      <c r="Q186" s="1">
        <v>136.79999999999998</v>
      </c>
      <c r="R186" s="49">
        <v>33.58</v>
      </c>
      <c r="S186" s="49">
        <v>967.10400000000004</v>
      </c>
      <c r="T186" s="49">
        <v>5560.848</v>
      </c>
      <c r="U186" s="49">
        <v>4593.7439999999997</v>
      </c>
      <c r="V186" s="50" t="s">
        <v>741</v>
      </c>
    </row>
    <row r="187" spans="1:22" x14ac:dyDescent="0.25">
      <c r="A187" s="1" t="s">
        <v>33</v>
      </c>
      <c r="B187" s="1" t="s">
        <v>125</v>
      </c>
      <c r="C187" s="1" t="s">
        <v>786</v>
      </c>
      <c r="D187" s="1" t="s">
        <v>181</v>
      </c>
      <c r="E187" s="1" t="s">
        <v>360</v>
      </c>
      <c r="F187" s="1">
        <v>70001189</v>
      </c>
      <c r="G187" s="1" t="s">
        <v>566</v>
      </c>
      <c r="H187" s="1" t="s">
        <v>255</v>
      </c>
      <c r="I187" s="1" t="s">
        <v>256</v>
      </c>
      <c r="J187" s="1" t="s">
        <v>270</v>
      </c>
      <c r="K187" s="51">
        <v>0</v>
      </c>
      <c r="L187" s="51">
        <v>0.5</v>
      </c>
      <c r="M187" s="51">
        <v>0.5</v>
      </c>
      <c r="N187" s="52">
        <v>0</v>
      </c>
      <c r="O187" s="1">
        <v>0</v>
      </c>
      <c r="P187" s="1">
        <v>92</v>
      </c>
      <c r="Q187" s="1">
        <v>92</v>
      </c>
      <c r="R187" s="49">
        <v>33.58</v>
      </c>
      <c r="S187" s="49">
        <v>0</v>
      </c>
      <c r="T187" s="49">
        <v>3089.36</v>
      </c>
      <c r="U187" s="49">
        <v>3089.36</v>
      </c>
      <c r="V187" s="50" t="s">
        <v>743</v>
      </c>
    </row>
    <row r="188" spans="1:22" x14ac:dyDescent="0.25">
      <c r="A188" s="1" t="s">
        <v>33</v>
      </c>
      <c r="B188" s="1" t="s">
        <v>125</v>
      </c>
      <c r="C188" s="1" t="s">
        <v>785</v>
      </c>
      <c r="D188" s="1" t="s">
        <v>177</v>
      </c>
      <c r="E188" s="1" t="s">
        <v>288</v>
      </c>
      <c r="F188" s="1">
        <v>60034064</v>
      </c>
      <c r="G188" s="1" t="s">
        <v>590</v>
      </c>
      <c r="H188" s="1" t="s">
        <v>255</v>
      </c>
      <c r="I188" s="1" t="s">
        <v>256</v>
      </c>
      <c r="J188" s="1" t="s">
        <v>270</v>
      </c>
      <c r="K188" s="51">
        <v>0</v>
      </c>
      <c r="L188" s="51">
        <v>0.5</v>
      </c>
      <c r="M188" s="51">
        <v>0.5</v>
      </c>
      <c r="N188" s="52">
        <v>0</v>
      </c>
      <c r="O188" s="1">
        <v>0</v>
      </c>
      <c r="P188" s="1">
        <v>92</v>
      </c>
      <c r="Q188" s="1">
        <v>92</v>
      </c>
      <c r="R188" s="49">
        <v>33.58</v>
      </c>
      <c r="S188" s="49">
        <v>0</v>
      </c>
      <c r="T188" s="49">
        <v>3089.36</v>
      </c>
      <c r="U188" s="49">
        <v>3089.36</v>
      </c>
      <c r="V188" s="50" t="s">
        <v>743</v>
      </c>
    </row>
    <row r="189" spans="1:22" x14ac:dyDescent="0.25">
      <c r="A189" s="1" t="s">
        <v>33</v>
      </c>
      <c r="B189" s="1" t="s">
        <v>125</v>
      </c>
      <c r="C189" s="1" t="s">
        <v>786</v>
      </c>
      <c r="D189" s="1" t="s">
        <v>181</v>
      </c>
      <c r="E189" s="1" t="s">
        <v>360</v>
      </c>
      <c r="F189" s="1">
        <v>11611262</v>
      </c>
      <c r="G189" s="1" t="s">
        <v>522</v>
      </c>
      <c r="H189" s="1" t="s">
        <v>255</v>
      </c>
      <c r="I189" s="1" t="s">
        <v>256</v>
      </c>
      <c r="J189" s="1" t="s">
        <v>270</v>
      </c>
      <c r="K189" s="51">
        <v>0</v>
      </c>
      <c r="L189" s="51">
        <v>0.75</v>
      </c>
      <c r="M189" s="51">
        <v>0.75</v>
      </c>
      <c r="N189" s="52">
        <v>0</v>
      </c>
      <c r="O189" s="1">
        <v>0</v>
      </c>
      <c r="P189" s="1">
        <v>138</v>
      </c>
      <c r="Q189" s="1">
        <v>138</v>
      </c>
      <c r="R189" s="49">
        <v>33.58</v>
      </c>
      <c r="S189" s="49">
        <v>0</v>
      </c>
      <c r="T189" s="49">
        <v>4634.04</v>
      </c>
      <c r="U189" s="49">
        <v>4634.04</v>
      </c>
      <c r="V189" s="50" t="s">
        <v>743</v>
      </c>
    </row>
    <row r="190" spans="1:22" x14ac:dyDescent="0.25">
      <c r="A190" s="1" t="s">
        <v>33</v>
      </c>
      <c r="B190" s="1" t="s">
        <v>125</v>
      </c>
      <c r="C190" s="1" t="s">
        <v>785</v>
      </c>
      <c r="D190" s="1" t="s">
        <v>177</v>
      </c>
      <c r="E190" s="1" t="s">
        <v>284</v>
      </c>
      <c r="F190" s="1">
        <v>11617008</v>
      </c>
      <c r="G190" s="1" t="s">
        <v>305</v>
      </c>
      <c r="H190" s="1" t="s">
        <v>289</v>
      </c>
      <c r="I190" s="1" t="s">
        <v>290</v>
      </c>
      <c r="J190" s="1" t="s">
        <v>270</v>
      </c>
      <c r="K190" s="51">
        <v>0.03</v>
      </c>
      <c r="L190" s="51">
        <v>0.15</v>
      </c>
      <c r="M190" s="51">
        <v>0.12</v>
      </c>
      <c r="N190" s="52">
        <v>0.19047620000000001</v>
      </c>
      <c r="O190" s="1">
        <v>4.8</v>
      </c>
      <c r="P190" s="1">
        <v>27.6</v>
      </c>
      <c r="Q190" s="1">
        <v>22.799999999999997</v>
      </c>
      <c r="R190" s="49">
        <v>20.51</v>
      </c>
      <c r="S190" s="49">
        <v>98.447999999999993</v>
      </c>
      <c r="T190" s="49">
        <v>566.07600000000002</v>
      </c>
      <c r="U190" s="49">
        <v>467.62799999999999</v>
      </c>
      <c r="V190" s="50" t="s">
        <v>741</v>
      </c>
    </row>
    <row r="191" spans="1:22" x14ac:dyDescent="0.25">
      <c r="A191" s="1" t="s">
        <v>33</v>
      </c>
      <c r="B191" s="1" t="s">
        <v>125</v>
      </c>
      <c r="C191" s="1" t="s">
        <v>782</v>
      </c>
      <c r="D191" s="1" t="s">
        <v>169</v>
      </c>
      <c r="E191" s="1" t="s">
        <v>286</v>
      </c>
      <c r="F191" s="1">
        <v>11618765</v>
      </c>
      <c r="G191" s="1" t="s">
        <v>346</v>
      </c>
      <c r="H191" s="1" t="s">
        <v>289</v>
      </c>
      <c r="I191" s="1" t="s">
        <v>290</v>
      </c>
      <c r="J191" s="1" t="s">
        <v>270</v>
      </c>
      <c r="K191" s="51">
        <v>0</v>
      </c>
      <c r="L191" s="51">
        <v>0.05</v>
      </c>
      <c r="M191" s="51">
        <v>0.05</v>
      </c>
      <c r="N191" s="52">
        <v>0</v>
      </c>
      <c r="O191" s="1">
        <v>0</v>
      </c>
      <c r="P191" s="1">
        <v>9.1999999999999993</v>
      </c>
      <c r="Q191" s="1">
        <v>9.1999999999999993</v>
      </c>
      <c r="R191" s="49">
        <v>20.51</v>
      </c>
      <c r="S191" s="49">
        <v>0</v>
      </c>
      <c r="T191" s="49">
        <v>188.69200000000001</v>
      </c>
      <c r="U191" s="49">
        <v>188.69200000000001</v>
      </c>
      <c r="V191" s="50" t="s">
        <v>743</v>
      </c>
    </row>
    <row r="192" spans="1:22" x14ac:dyDescent="0.25">
      <c r="A192" s="1" t="s">
        <v>33</v>
      </c>
      <c r="B192" s="1" t="s">
        <v>125</v>
      </c>
      <c r="C192" s="1" t="s">
        <v>785</v>
      </c>
      <c r="D192" s="1" t="s">
        <v>177</v>
      </c>
      <c r="E192" s="1" t="s">
        <v>368</v>
      </c>
      <c r="F192" s="1">
        <v>60025466</v>
      </c>
      <c r="G192" s="1" t="s">
        <v>582</v>
      </c>
      <c r="H192" s="1" t="s">
        <v>255</v>
      </c>
      <c r="I192" s="1" t="s">
        <v>256</v>
      </c>
      <c r="J192" s="1" t="s">
        <v>270</v>
      </c>
      <c r="K192" s="51">
        <v>0.48</v>
      </c>
      <c r="L192" s="51">
        <v>1</v>
      </c>
      <c r="M192" s="51">
        <v>0.52</v>
      </c>
      <c r="N192" s="52">
        <v>0.47619048000000003</v>
      </c>
      <c r="O192" s="1">
        <v>80</v>
      </c>
      <c r="P192" s="1">
        <v>184</v>
      </c>
      <c r="Q192" s="1">
        <v>104</v>
      </c>
      <c r="R192" s="49">
        <v>33.58</v>
      </c>
      <c r="S192" s="49">
        <v>2686.4</v>
      </c>
      <c r="T192" s="49">
        <v>6178.72</v>
      </c>
      <c r="U192" s="49">
        <v>3492.32</v>
      </c>
      <c r="V192" s="50" t="s">
        <v>741</v>
      </c>
    </row>
    <row r="193" spans="1:22" x14ac:dyDescent="0.25">
      <c r="A193" s="1" t="s">
        <v>33</v>
      </c>
      <c r="B193" s="1" t="s">
        <v>125</v>
      </c>
      <c r="C193" s="1" t="s">
        <v>785</v>
      </c>
      <c r="D193" s="1" t="s">
        <v>177</v>
      </c>
      <c r="E193" s="1" t="s">
        <v>368</v>
      </c>
      <c r="F193" s="1">
        <v>21730452</v>
      </c>
      <c r="G193" s="1" t="s">
        <v>588</v>
      </c>
      <c r="H193" s="1" t="s">
        <v>255</v>
      </c>
      <c r="I193" s="1" t="s">
        <v>256</v>
      </c>
      <c r="J193" s="1" t="s">
        <v>270</v>
      </c>
      <c r="K193" s="51">
        <v>0.24</v>
      </c>
      <c r="L193" s="51">
        <v>0.5</v>
      </c>
      <c r="M193" s="51">
        <v>0.26</v>
      </c>
      <c r="N193" s="52">
        <v>0.47619048000000003</v>
      </c>
      <c r="O193" s="1">
        <v>40</v>
      </c>
      <c r="P193" s="1">
        <v>92</v>
      </c>
      <c r="Q193" s="1">
        <v>52</v>
      </c>
      <c r="R193" s="49">
        <v>33.58</v>
      </c>
      <c r="S193" s="49">
        <v>1343.2</v>
      </c>
      <c r="T193" s="49">
        <v>3089.36</v>
      </c>
      <c r="U193" s="49">
        <v>1746.16</v>
      </c>
      <c r="V193" s="50" t="s">
        <v>741</v>
      </c>
    </row>
    <row r="194" spans="1:22" x14ac:dyDescent="0.25">
      <c r="A194" s="1" t="s">
        <v>33</v>
      </c>
      <c r="B194" s="1" t="s">
        <v>125</v>
      </c>
      <c r="C194" s="1" t="s">
        <v>787</v>
      </c>
      <c r="D194" s="1" t="s">
        <v>185</v>
      </c>
      <c r="E194" s="1" t="s">
        <v>303</v>
      </c>
      <c r="F194" s="1">
        <v>11735928</v>
      </c>
      <c r="G194" s="1" t="s">
        <v>304</v>
      </c>
      <c r="H194" s="1" t="s">
        <v>258</v>
      </c>
      <c r="I194" s="1" t="s">
        <v>259</v>
      </c>
      <c r="J194" s="1" t="s">
        <v>270</v>
      </c>
      <c r="K194" s="51">
        <v>0.09</v>
      </c>
      <c r="L194" s="51">
        <v>0.4</v>
      </c>
      <c r="M194" s="51">
        <v>0.31</v>
      </c>
      <c r="N194" s="52">
        <v>0.23660714999999999</v>
      </c>
      <c r="O194" s="1">
        <v>15.9</v>
      </c>
      <c r="P194" s="1">
        <v>73.600000000000009</v>
      </c>
      <c r="Q194" s="1">
        <v>57.70000000000001</v>
      </c>
      <c r="R194" s="49">
        <v>14.53</v>
      </c>
      <c r="S194" s="49">
        <v>231.02699999999999</v>
      </c>
      <c r="T194" s="49">
        <v>1069.4079999999999</v>
      </c>
      <c r="U194" s="49">
        <v>838.38099999999997</v>
      </c>
      <c r="V194" s="50" t="s">
        <v>741</v>
      </c>
    </row>
    <row r="195" spans="1:22" x14ac:dyDescent="0.25">
      <c r="A195" s="1" t="s">
        <v>33</v>
      </c>
      <c r="B195" s="1" t="s">
        <v>125</v>
      </c>
      <c r="C195" s="1" t="s">
        <v>787</v>
      </c>
      <c r="D195" s="1" t="s">
        <v>185</v>
      </c>
      <c r="E195" s="1" t="s">
        <v>303</v>
      </c>
      <c r="F195" s="1">
        <v>21604418</v>
      </c>
      <c r="G195" s="1" t="s">
        <v>558</v>
      </c>
      <c r="H195" s="1" t="s">
        <v>289</v>
      </c>
      <c r="I195" s="1" t="s">
        <v>290</v>
      </c>
      <c r="J195" s="1" t="s">
        <v>270</v>
      </c>
      <c r="K195" s="51">
        <v>0</v>
      </c>
      <c r="L195" s="51">
        <v>0.5</v>
      </c>
      <c r="M195" s="51">
        <v>0.5</v>
      </c>
      <c r="N195" s="52">
        <v>0</v>
      </c>
      <c r="O195" s="1">
        <v>0</v>
      </c>
      <c r="P195" s="1">
        <v>92</v>
      </c>
      <c r="Q195" s="1">
        <v>92</v>
      </c>
      <c r="R195" s="49">
        <v>20.51</v>
      </c>
      <c r="S195" s="49">
        <v>0</v>
      </c>
      <c r="T195" s="49">
        <v>1886.92</v>
      </c>
      <c r="U195" s="49">
        <v>1886.92</v>
      </c>
      <c r="V195" s="50" t="s">
        <v>743</v>
      </c>
    </row>
    <row r="196" spans="1:22" x14ac:dyDescent="0.25">
      <c r="A196" s="1" t="s">
        <v>33</v>
      </c>
      <c r="B196" s="1" t="s">
        <v>125</v>
      </c>
      <c r="C196" s="1" t="s">
        <v>786</v>
      </c>
      <c r="D196" s="1" t="s">
        <v>181</v>
      </c>
      <c r="E196" s="1" t="s">
        <v>291</v>
      </c>
      <c r="F196" s="1">
        <v>20169721</v>
      </c>
      <c r="G196" s="1" t="s">
        <v>351</v>
      </c>
      <c r="H196" s="1" t="s">
        <v>399</v>
      </c>
      <c r="I196" s="1" t="s">
        <v>258</v>
      </c>
      <c r="J196" s="1" t="s">
        <v>257</v>
      </c>
      <c r="K196" s="51">
        <v>0</v>
      </c>
      <c r="L196" s="51">
        <v>1</v>
      </c>
      <c r="M196" s="51">
        <v>1</v>
      </c>
      <c r="N196" s="52">
        <v>0</v>
      </c>
      <c r="O196" s="1">
        <v>0</v>
      </c>
      <c r="P196" s="1">
        <v>207</v>
      </c>
      <c r="Q196" s="1">
        <v>207</v>
      </c>
      <c r="R196" s="49">
        <v>38.22</v>
      </c>
      <c r="S196" s="49">
        <v>0</v>
      </c>
      <c r="T196" s="49">
        <v>7911.54</v>
      </c>
      <c r="U196" s="49">
        <v>7911.54</v>
      </c>
      <c r="V196" s="50" t="s">
        <v>743</v>
      </c>
    </row>
    <row r="197" spans="1:22" x14ac:dyDescent="0.25">
      <c r="A197" s="1" t="s">
        <v>33</v>
      </c>
      <c r="B197" s="1" t="s">
        <v>125</v>
      </c>
      <c r="C197" s="1" t="s">
        <v>786</v>
      </c>
      <c r="D197" s="1" t="s">
        <v>181</v>
      </c>
      <c r="E197" s="1" t="s">
        <v>309</v>
      </c>
      <c r="F197" s="1">
        <v>60016734</v>
      </c>
      <c r="G197" s="1" t="s">
        <v>564</v>
      </c>
      <c r="H197" s="1" t="s">
        <v>255</v>
      </c>
      <c r="I197" s="1" t="s">
        <v>256</v>
      </c>
      <c r="J197" s="1" t="s">
        <v>270</v>
      </c>
      <c r="K197" s="51">
        <v>0.24</v>
      </c>
      <c r="L197" s="51">
        <v>1</v>
      </c>
      <c r="M197" s="51">
        <v>0.76</v>
      </c>
      <c r="N197" s="52">
        <v>0.23809524000000001</v>
      </c>
      <c r="O197" s="1">
        <v>40</v>
      </c>
      <c r="P197" s="1">
        <v>184</v>
      </c>
      <c r="Q197" s="1">
        <v>144</v>
      </c>
      <c r="R197" s="49">
        <v>33.58</v>
      </c>
      <c r="S197" s="49">
        <v>1343.2</v>
      </c>
      <c r="T197" s="49">
        <v>6178.72</v>
      </c>
      <c r="U197" s="49">
        <v>4835.5200000000004</v>
      </c>
      <c r="V197" s="50" t="s">
        <v>741</v>
      </c>
    </row>
    <row r="198" spans="1:22" x14ac:dyDescent="0.25">
      <c r="A198" s="1" t="s">
        <v>33</v>
      </c>
      <c r="B198" s="1" t="s">
        <v>125</v>
      </c>
      <c r="C198" s="1" t="s">
        <v>786</v>
      </c>
      <c r="D198" s="1" t="s">
        <v>181</v>
      </c>
      <c r="E198" s="1" t="s">
        <v>309</v>
      </c>
      <c r="F198" s="1">
        <v>21441423</v>
      </c>
      <c r="G198" s="1" t="s">
        <v>563</v>
      </c>
      <c r="H198" s="1" t="s">
        <v>289</v>
      </c>
      <c r="I198" s="1" t="s">
        <v>290</v>
      </c>
      <c r="J198" s="1" t="s">
        <v>270</v>
      </c>
      <c r="K198" s="51">
        <v>0</v>
      </c>
      <c r="L198" s="51">
        <v>1</v>
      </c>
      <c r="M198" s="51">
        <v>1</v>
      </c>
      <c r="N198" s="52">
        <v>0</v>
      </c>
      <c r="O198" s="1">
        <v>0</v>
      </c>
      <c r="P198" s="1">
        <v>184</v>
      </c>
      <c r="Q198" s="1">
        <v>184</v>
      </c>
      <c r="R198" s="49">
        <v>20.51</v>
      </c>
      <c r="S198" s="49">
        <v>0</v>
      </c>
      <c r="T198" s="49">
        <v>3773.84</v>
      </c>
      <c r="U198" s="49">
        <v>3773.84</v>
      </c>
      <c r="V198" s="50" t="s">
        <v>743</v>
      </c>
    </row>
    <row r="199" spans="1:22" x14ac:dyDescent="0.25">
      <c r="A199" s="1" t="s">
        <v>33</v>
      </c>
      <c r="B199" s="1" t="s">
        <v>125</v>
      </c>
      <c r="C199" s="1" t="s">
        <v>785</v>
      </c>
      <c r="D199" s="1" t="s">
        <v>177</v>
      </c>
      <c r="E199" s="1" t="s">
        <v>366</v>
      </c>
      <c r="F199" s="1">
        <v>11707015</v>
      </c>
      <c r="G199" s="1" t="s">
        <v>596</v>
      </c>
      <c r="H199" s="1" t="s">
        <v>255</v>
      </c>
      <c r="I199" s="1" t="s">
        <v>256</v>
      </c>
      <c r="J199" s="1" t="s">
        <v>270</v>
      </c>
      <c r="K199" s="51">
        <v>0.12</v>
      </c>
      <c r="L199" s="51">
        <v>0.5</v>
      </c>
      <c r="M199" s="51">
        <v>0.38</v>
      </c>
      <c r="N199" s="52">
        <v>0.23809524000000001</v>
      </c>
      <c r="O199" s="1">
        <v>20</v>
      </c>
      <c r="P199" s="1">
        <v>92</v>
      </c>
      <c r="Q199" s="1">
        <v>72</v>
      </c>
      <c r="R199" s="49">
        <v>33.58</v>
      </c>
      <c r="S199" s="49">
        <v>671.6</v>
      </c>
      <c r="T199" s="49">
        <v>3089.36</v>
      </c>
      <c r="U199" s="49">
        <v>2417.7600000000002</v>
      </c>
      <c r="V199" s="50" t="s">
        <v>741</v>
      </c>
    </row>
    <row r="200" spans="1:22" x14ac:dyDescent="0.25">
      <c r="A200" s="1" t="s">
        <v>33</v>
      </c>
      <c r="B200" s="1" t="s">
        <v>125</v>
      </c>
      <c r="C200" s="1" t="s">
        <v>785</v>
      </c>
      <c r="D200" s="1" t="s">
        <v>177</v>
      </c>
      <c r="E200" s="1" t="s">
        <v>368</v>
      </c>
      <c r="F200" s="1">
        <v>60073537</v>
      </c>
      <c r="G200" s="1" t="s">
        <v>443</v>
      </c>
      <c r="H200" s="1" t="s">
        <v>255</v>
      </c>
      <c r="I200" s="1" t="s">
        <v>256</v>
      </c>
      <c r="J200" s="1" t="s">
        <v>270</v>
      </c>
      <c r="K200" s="51">
        <v>0.05</v>
      </c>
      <c r="L200" s="51">
        <v>0.25</v>
      </c>
      <c r="M200" s="51">
        <v>0.2</v>
      </c>
      <c r="N200" s="52">
        <v>0.19047620000000001</v>
      </c>
      <c r="O200" s="1">
        <v>8</v>
      </c>
      <c r="P200" s="1">
        <v>46</v>
      </c>
      <c r="Q200" s="1">
        <v>38</v>
      </c>
      <c r="R200" s="49">
        <v>33.58</v>
      </c>
      <c r="S200" s="49">
        <v>268.64</v>
      </c>
      <c r="T200" s="49">
        <v>1544.68</v>
      </c>
      <c r="U200" s="49">
        <v>1276.04</v>
      </c>
      <c r="V200" s="50" t="s">
        <v>741</v>
      </c>
    </row>
    <row r="201" spans="1:22" x14ac:dyDescent="0.25">
      <c r="A201" s="1" t="s">
        <v>33</v>
      </c>
      <c r="B201" s="1" t="s">
        <v>125</v>
      </c>
      <c r="C201" s="1" t="s">
        <v>785</v>
      </c>
      <c r="D201" s="1" t="s">
        <v>177</v>
      </c>
      <c r="E201" s="1" t="s">
        <v>368</v>
      </c>
      <c r="F201" s="1">
        <v>60027986</v>
      </c>
      <c r="G201" s="1" t="s">
        <v>595</v>
      </c>
      <c r="H201" s="1" t="s">
        <v>289</v>
      </c>
      <c r="I201" s="1" t="s">
        <v>290</v>
      </c>
      <c r="J201" s="1" t="s">
        <v>270</v>
      </c>
      <c r="K201" s="51">
        <v>0</v>
      </c>
      <c r="L201" s="51">
        <v>0.25</v>
      </c>
      <c r="M201" s="51">
        <v>0.25</v>
      </c>
      <c r="N201" s="52">
        <v>0</v>
      </c>
      <c r="O201" s="1">
        <v>0</v>
      </c>
      <c r="P201" s="1">
        <v>46</v>
      </c>
      <c r="Q201" s="1">
        <v>46</v>
      </c>
      <c r="R201" s="49">
        <v>20.51</v>
      </c>
      <c r="S201" s="49">
        <v>0</v>
      </c>
      <c r="T201" s="49">
        <v>943.46</v>
      </c>
      <c r="U201" s="49">
        <v>943.46</v>
      </c>
      <c r="V201" s="50" t="s">
        <v>743</v>
      </c>
    </row>
    <row r="202" spans="1:22" x14ac:dyDescent="0.25">
      <c r="A202" s="1" t="s">
        <v>33</v>
      </c>
      <c r="B202" s="1" t="s">
        <v>125</v>
      </c>
      <c r="C202" s="1" t="s">
        <v>785</v>
      </c>
      <c r="D202" s="1" t="s">
        <v>177</v>
      </c>
      <c r="E202" s="1" t="s">
        <v>286</v>
      </c>
      <c r="F202" s="1">
        <v>75006494</v>
      </c>
      <c r="G202" s="1" t="s">
        <v>300</v>
      </c>
      <c r="H202" s="1" t="s">
        <v>289</v>
      </c>
      <c r="I202" s="1" t="s">
        <v>290</v>
      </c>
      <c r="J202" s="1" t="s">
        <v>270</v>
      </c>
      <c r="K202" s="51">
        <v>0</v>
      </c>
      <c r="L202" s="51">
        <v>0.2</v>
      </c>
      <c r="M202" s="51">
        <v>0.2</v>
      </c>
      <c r="N202" s="52">
        <v>0</v>
      </c>
      <c r="O202" s="1">
        <v>0</v>
      </c>
      <c r="P202" s="1">
        <v>36.799999999999997</v>
      </c>
      <c r="Q202" s="1">
        <v>36.799999999999997</v>
      </c>
      <c r="R202" s="49">
        <v>20.51</v>
      </c>
      <c r="S202" s="49">
        <v>0</v>
      </c>
      <c r="T202" s="49">
        <v>754.76800000000003</v>
      </c>
      <c r="U202" s="49">
        <v>754.76800000000003</v>
      </c>
      <c r="V202" s="50" t="s">
        <v>743</v>
      </c>
    </row>
    <row r="203" spans="1:22" x14ac:dyDescent="0.25">
      <c r="A203" s="1" t="s">
        <v>33</v>
      </c>
      <c r="B203" s="1" t="s">
        <v>125</v>
      </c>
      <c r="C203" s="1" t="s">
        <v>787</v>
      </c>
      <c r="D203" s="1" t="s">
        <v>185</v>
      </c>
      <c r="E203" s="1" t="s">
        <v>350</v>
      </c>
      <c r="F203" s="1">
        <v>21474079</v>
      </c>
      <c r="G203" s="1" t="s">
        <v>557</v>
      </c>
      <c r="H203" s="1" t="s">
        <v>255</v>
      </c>
      <c r="I203" s="1" t="s">
        <v>256</v>
      </c>
      <c r="J203" s="1" t="s">
        <v>270</v>
      </c>
      <c r="K203" s="51">
        <v>0</v>
      </c>
      <c r="L203" s="51">
        <v>0.5</v>
      </c>
      <c r="M203" s="51">
        <v>0.5</v>
      </c>
      <c r="N203" s="52">
        <v>0</v>
      </c>
      <c r="O203" s="1">
        <v>0</v>
      </c>
      <c r="P203" s="1">
        <v>92</v>
      </c>
      <c r="Q203" s="1">
        <v>92</v>
      </c>
      <c r="R203" s="49">
        <v>33.58</v>
      </c>
      <c r="S203" s="49">
        <v>0</v>
      </c>
      <c r="T203" s="49">
        <v>3089.36</v>
      </c>
      <c r="U203" s="49">
        <v>3089.36</v>
      </c>
      <c r="V203" s="50" t="s">
        <v>743</v>
      </c>
    </row>
    <row r="204" spans="1:22" x14ac:dyDescent="0.25">
      <c r="A204" s="1" t="s">
        <v>33</v>
      </c>
      <c r="B204" s="1" t="s">
        <v>125</v>
      </c>
      <c r="C204" s="1" t="s">
        <v>785</v>
      </c>
      <c r="D204" s="1" t="s">
        <v>177</v>
      </c>
      <c r="E204" s="1" t="s">
        <v>263</v>
      </c>
      <c r="F204" s="1">
        <v>20000583</v>
      </c>
      <c r="G204" s="1" t="s">
        <v>583</v>
      </c>
      <c r="H204" s="1" t="s">
        <v>261</v>
      </c>
      <c r="I204" s="1" t="s">
        <v>258</v>
      </c>
      <c r="J204" s="1" t="s">
        <v>265</v>
      </c>
      <c r="K204" s="51">
        <v>0.24</v>
      </c>
      <c r="L204" s="51">
        <v>1</v>
      </c>
      <c r="M204" s="51">
        <v>0.76</v>
      </c>
      <c r="N204" s="52">
        <v>0.23809524000000001</v>
      </c>
      <c r="O204" s="1">
        <v>40</v>
      </c>
      <c r="P204" s="1">
        <v>184</v>
      </c>
      <c r="Q204" s="1">
        <v>144</v>
      </c>
      <c r="R204" s="49">
        <v>164.31</v>
      </c>
      <c r="S204" s="49">
        <v>6572.4</v>
      </c>
      <c r="T204" s="49">
        <v>30233.040000000001</v>
      </c>
      <c r="U204" s="49">
        <v>23660.639999999999</v>
      </c>
      <c r="V204" s="50" t="s">
        <v>741</v>
      </c>
    </row>
    <row r="205" spans="1:22" x14ac:dyDescent="0.25">
      <c r="A205" s="1" t="s">
        <v>33</v>
      </c>
      <c r="B205" s="1" t="s">
        <v>125</v>
      </c>
      <c r="C205" s="1" t="s">
        <v>786</v>
      </c>
      <c r="D205" s="1" t="s">
        <v>181</v>
      </c>
      <c r="E205" s="1" t="s">
        <v>263</v>
      </c>
      <c r="F205" s="1">
        <v>20247270</v>
      </c>
      <c r="G205" s="1" t="s">
        <v>571</v>
      </c>
      <c r="H205" s="1" t="s">
        <v>264</v>
      </c>
      <c r="I205" s="1" t="s">
        <v>258</v>
      </c>
      <c r="J205" s="1" t="s">
        <v>265</v>
      </c>
      <c r="K205" s="51">
        <v>0.24</v>
      </c>
      <c r="L205" s="51">
        <v>1</v>
      </c>
      <c r="M205" s="51">
        <v>0.76</v>
      </c>
      <c r="N205" s="52">
        <v>0.23809524000000001</v>
      </c>
      <c r="O205" s="1">
        <v>40</v>
      </c>
      <c r="P205" s="1">
        <v>184</v>
      </c>
      <c r="Q205" s="1">
        <v>144</v>
      </c>
      <c r="R205" s="49">
        <v>164.31</v>
      </c>
      <c r="S205" s="49">
        <v>6572.4</v>
      </c>
      <c r="T205" s="49">
        <v>30233.040000000001</v>
      </c>
      <c r="U205" s="49">
        <v>23660.639999999999</v>
      </c>
      <c r="V205" s="50" t="s">
        <v>741</v>
      </c>
    </row>
    <row r="206" spans="1:22" x14ac:dyDescent="0.25">
      <c r="A206" s="1" t="s">
        <v>33</v>
      </c>
      <c r="B206" s="1" t="s">
        <v>125</v>
      </c>
      <c r="C206" s="1" t="s">
        <v>785</v>
      </c>
      <c r="D206" s="1" t="s">
        <v>177</v>
      </c>
      <c r="E206" s="1" t="s">
        <v>591</v>
      </c>
      <c r="F206" s="1">
        <v>11582328</v>
      </c>
      <c r="G206" s="1" t="s">
        <v>592</v>
      </c>
      <c r="H206" s="1" t="s">
        <v>289</v>
      </c>
      <c r="I206" s="1" t="s">
        <v>290</v>
      </c>
      <c r="J206" s="1" t="s">
        <v>270</v>
      </c>
      <c r="K206" s="51">
        <v>0.04</v>
      </c>
      <c r="L206" s="51">
        <v>0.15</v>
      </c>
      <c r="M206" s="51">
        <v>0.11</v>
      </c>
      <c r="N206" s="52">
        <v>0.23809526666666669</v>
      </c>
      <c r="O206" s="1">
        <v>6</v>
      </c>
      <c r="P206" s="1">
        <v>27.6</v>
      </c>
      <c r="Q206" s="1">
        <v>21.6</v>
      </c>
      <c r="R206" s="49">
        <v>20.51</v>
      </c>
      <c r="S206" s="49">
        <v>123.06</v>
      </c>
      <c r="T206" s="49">
        <v>566.07600000000002</v>
      </c>
      <c r="U206" s="49">
        <v>443.01600000000002</v>
      </c>
      <c r="V206" s="50" t="s">
        <v>741</v>
      </c>
    </row>
    <row r="207" spans="1:22" x14ac:dyDescent="0.25">
      <c r="A207" s="1" t="s">
        <v>33</v>
      </c>
      <c r="B207" s="1" t="s">
        <v>125</v>
      </c>
      <c r="C207" s="1" t="s">
        <v>787</v>
      </c>
      <c r="D207" s="1" t="s">
        <v>185</v>
      </c>
      <c r="E207" s="1" t="s">
        <v>307</v>
      </c>
      <c r="F207" s="1">
        <v>60083411</v>
      </c>
      <c r="G207" s="1" t="s">
        <v>556</v>
      </c>
      <c r="H207" s="1" t="s">
        <v>289</v>
      </c>
      <c r="I207" s="1" t="s">
        <v>290</v>
      </c>
      <c r="J207" s="1" t="s">
        <v>301</v>
      </c>
      <c r="K207" s="51">
        <v>0.12</v>
      </c>
      <c r="L207" s="51">
        <v>0.5</v>
      </c>
      <c r="M207" s="51">
        <v>0.38</v>
      </c>
      <c r="N207" s="52">
        <v>0.23809524000000001</v>
      </c>
      <c r="O207" s="1">
        <v>20</v>
      </c>
      <c r="P207" s="1">
        <v>92</v>
      </c>
      <c r="Q207" s="1">
        <v>72</v>
      </c>
      <c r="R207" s="49">
        <v>32.299999999999997</v>
      </c>
      <c r="S207" s="49">
        <v>646</v>
      </c>
      <c r="T207" s="49">
        <v>2971.6</v>
      </c>
      <c r="U207" s="49">
        <v>2325.6</v>
      </c>
      <c r="V207" s="50" t="s">
        <v>741</v>
      </c>
    </row>
    <row r="208" spans="1:22" x14ac:dyDescent="0.25">
      <c r="A208" s="1" t="s">
        <v>33</v>
      </c>
      <c r="B208" s="1" t="s">
        <v>125</v>
      </c>
      <c r="C208" s="1" t="s">
        <v>786</v>
      </c>
      <c r="D208" s="1" t="s">
        <v>181</v>
      </c>
      <c r="E208" s="1" t="s">
        <v>569</v>
      </c>
      <c r="F208" s="1">
        <v>21804828</v>
      </c>
      <c r="G208" s="1" t="s">
        <v>570</v>
      </c>
      <c r="H208" s="1" t="s">
        <v>255</v>
      </c>
      <c r="I208" s="1" t="s">
        <v>256</v>
      </c>
      <c r="J208" s="1" t="s">
        <v>313</v>
      </c>
      <c r="K208" s="51">
        <v>0.19</v>
      </c>
      <c r="L208" s="51">
        <v>1</v>
      </c>
      <c r="M208" s="51">
        <v>0.81</v>
      </c>
      <c r="N208" s="52">
        <v>0.19047618999999999</v>
      </c>
      <c r="O208" s="1">
        <v>32</v>
      </c>
      <c r="P208" s="1">
        <v>184</v>
      </c>
      <c r="Q208" s="1">
        <v>152</v>
      </c>
      <c r="R208" s="49">
        <v>54.93</v>
      </c>
      <c r="S208" s="49">
        <v>1757.76</v>
      </c>
      <c r="T208" s="49">
        <v>10107.120000000001</v>
      </c>
      <c r="U208" s="49">
        <v>8349.36</v>
      </c>
      <c r="V208" s="50" t="s">
        <v>741</v>
      </c>
    </row>
    <row r="209" spans="1:22" x14ac:dyDescent="0.25">
      <c r="A209" s="1" t="s">
        <v>33</v>
      </c>
      <c r="B209" s="1" t="s">
        <v>125</v>
      </c>
      <c r="C209" s="1" t="s">
        <v>782</v>
      </c>
      <c r="D209" s="1" t="s">
        <v>169</v>
      </c>
      <c r="E209" s="1" t="s">
        <v>278</v>
      </c>
      <c r="F209" s="1">
        <v>21475425</v>
      </c>
      <c r="G209" s="1" t="s">
        <v>599</v>
      </c>
      <c r="H209" s="1" t="s">
        <v>255</v>
      </c>
      <c r="I209" s="1" t="s">
        <v>256</v>
      </c>
      <c r="J209" s="1" t="s">
        <v>270</v>
      </c>
      <c r="K209" s="51">
        <v>0.19</v>
      </c>
      <c r="L209" s="51">
        <v>0.5</v>
      </c>
      <c r="M209" s="51">
        <v>0.31</v>
      </c>
      <c r="N209" s="52">
        <v>0.38095237999999998</v>
      </c>
      <c r="O209" s="1">
        <v>32</v>
      </c>
      <c r="P209" s="1">
        <v>92</v>
      </c>
      <c r="Q209" s="1">
        <v>60</v>
      </c>
      <c r="R209" s="49">
        <v>33.58</v>
      </c>
      <c r="S209" s="49">
        <v>1074.56</v>
      </c>
      <c r="T209" s="49">
        <v>3089.36</v>
      </c>
      <c r="U209" s="49">
        <v>2014.8</v>
      </c>
      <c r="V209" s="50" t="s">
        <v>741</v>
      </c>
    </row>
    <row r="210" spans="1:22" x14ac:dyDescent="0.25">
      <c r="A210" s="1" t="s">
        <v>33</v>
      </c>
      <c r="B210" s="1" t="s">
        <v>125</v>
      </c>
      <c r="C210" s="1" t="s">
        <v>785</v>
      </c>
      <c r="D210" s="1" t="s">
        <v>177</v>
      </c>
      <c r="E210" s="1" t="s">
        <v>276</v>
      </c>
      <c r="F210" s="1">
        <v>11742213</v>
      </c>
      <c r="G210" s="1" t="s">
        <v>594</v>
      </c>
      <c r="H210" s="1" t="s">
        <v>258</v>
      </c>
      <c r="I210" s="1" t="s">
        <v>259</v>
      </c>
      <c r="J210" s="1" t="s">
        <v>270</v>
      </c>
      <c r="K210" s="51">
        <v>0.1</v>
      </c>
      <c r="L210" s="51">
        <v>0.5</v>
      </c>
      <c r="M210" s="51">
        <v>0.4</v>
      </c>
      <c r="N210" s="52">
        <v>0.19047620000000001</v>
      </c>
      <c r="O210" s="1">
        <v>16</v>
      </c>
      <c r="P210" s="1">
        <v>92</v>
      </c>
      <c r="Q210" s="1">
        <v>76</v>
      </c>
      <c r="R210" s="49">
        <v>14.53</v>
      </c>
      <c r="S210" s="49">
        <v>232.48</v>
      </c>
      <c r="T210" s="49">
        <v>1336.76</v>
      </c>
      <c r="U210" s="49">
        <v>1104.28</v>
      </c>
      <c r="V210" s="50" t="s">
        <v>741</v>
      </c>
    </row>
    <row r="211" spans="1:22" x14ac:dyDescent="0.25">
      <c r="A211" s="1" t="s">
        <v>33</v>
      </c>
      <c r="B211" s="1" t="s">
        <v>125</v>
      </c>
      <c r="C211" s="1" t="s">
        <v>785</v>
      </c>
      <c r="D211" s="1" t="s">
        <v>177</v>
      </c>
      <c r="E211" s="1" t="s">
        <v>303</v>
      </c>
      <c r="F211" s="1">
        <v>21958589</v>
      </c>
      <c r="G211" s="1" t="s">
        <v>589</v>
      </c>
      <c r="H211" s="1" t="s">
        <v>289</v>
      </c>
      <c r="I211" s="1" t="s">
        <v>290</v>
      </c>
      <c r="J211" s="1" t="s">
        <v>270</v>
      </c>
      <c r="K211" s="51">
        <v>0.06</v>
      </c>
      <c r="L211" s="51">
        <v>0.25</v>
      </c>
      <c r="M211" s="51">
        <v>0.19</v>
      </c>
      <c r="N211" s="52">
        <v>0.23809524000000001</v>
      </c>
      <c r="O211" s="1">
        <v>10</v>
      </c>
      <c r="P211" s="1">
        <v>46</v>
      </c>
      <c r="Q211" s="1">
        <v>36</v>
      </c>
      <c r="R211" s="49">
        <v>20.51</v>
      </c>
      <c r="S211" s="49">
        <v>205.1</v>
      </c>
      <c r="T211" s="49">
        <v>943.46</v>
      </c>
      <c r="U211" s="49">
        <v>738.36</v>
      </c>
      <c r="V211" s="50" t="s">
        <v>741</v>
      </c>
    </row>
    <row r="212" spans="1:22" x14ac:dyDescent="0.25">
      <c r="A212" s="1" t="s">
        <v>33</v>
      </c>
      <c r="B212" s="1" t="s">
        <v>125</v>
      </c>
      <c r="C212" s="1" t="s">
        <v>786</v>
      </c>
      <c r="D212" s="1" t="s">
        <v>181</v>
      </c>
      <c r="E212" s="1" t="s">
        <v>278</v>
      </c>
      <c r="F212" s="1">
        <v>60026421</v>
      </c>
      <c r="G212" s="1" t="s">
        <v>565</v>
      </c>
      <c r="H212" s="1" t="s">
        <v>255</v>
      </c>
      <c r="I212" s="1" t="s">
        <v>256</v>
      </c>
      <c r="J212" s="1" t="s">
        <v>270</v>
      </c>
      <c r="K212" s="51">
        <v>0.24</v>
      </c>
      <c r="L212" s="51">
        <v>1</v>
      </c>
      <c r="M212" s="51">
        <v>0.76</v>
      </c>
      <c r="N212" s="52">
        <v>0.23809524000000001</v>
      </c>
      <c r="O212" s="1">
        <v>40</v>
      </c>
      <c r="P212" s="1">
        <v>184</v>
      </c>
      <c r="Q212" s="1">
        <v>144</v>
      </c>
      <c r="R212" s="49">
        <v>33.58</v>
      </c>
      <c r="S212" s="49">
        <v>1343.2</v>
      </c>
      <c r="T212" s="49">
        <v>6178.72</v>
      </c>
      <c r="U212" s="49">
        <v>4835.5200000000004</v>
      </c>
      <c r="V212" s="50" t="s">
        <v>741</v>
      </c>
    </row>
    <row r="213" spans="1:22" x14ac:dyDescent="0.25">
      <c r="A213" s="1" t="s">
        <v>33</v>
      </c>
      <c r="B213" s="1" t="s">
        <v>125</v>
      </c>
      <c r="C213" s="1" t="s">
        <v>784</v>
      </c>
      <c r="D213" s="1" t="s">
        <v>173</v>
      </c>
      <c r="E213" s="1" t="s">
        <v>278</v>
      </c>
      <c r="F213" s="1">
        <v>75015567</v>
      </c>
      <c r="G213" s="1" t="s">
        <v>610</v>
      </c>
      <c r="H213" s="1" t="s">
        <v>255</v>
      </c>
      <c r="I213" s="1" t="s">
        <v>256</v>
      </c>
      <c r="J213" s="1" t="s">
        <v>270</v>
      </c>
      <c r="K213" s="51">
        <v>0.36</v>
      </c>
      <c r="L213" s="51">
        <v>2</v>
      </c>
      <c r="M213" s="51">
        <v>1.64</v>
      </c>
      <c r="N213" s="52">
        <v>0.17857143</v>
      </c>
      <c r="O213" s="1">
        <v>60</v>
      </c>
      <c r="P213" s="1">
        <v>368</v>
      </c>
      <c r="Q213" s="1">
        <v>308</v>
      </c>
      <c r="R213" s="49">
        <v>33.58</v>
      </c>
      <c r="S213" s="49">
        <v>2014.8</v>
      </c>
      <c r="T213" s="49">
        <v>12357.44</v>
      </c>
      <c r="U213" s="49">
        <v>10342.64</v>
      </c>
      <c r="V213" s="50" t="s">
        <v>741</v>
      </c>
    </row>
    <row r="214" spans="1:22" x14ac:dyDescent="0.25">
      <c r="A214" s="1" t="s">
        <v>33</v>
      </c>
      <c r="B214" s="1" t="s">
        <v>125</v>
      </c>
      <c r="C214" s="1" t="s">
        <v>784</v>
      </c>
      <c r="D214" s="1" t="s">
        <v>173</v>
      </c>
      <c r="E214" s="1" t="s">
        <v>608</v>
      </c>
      <c r="F214" s="1">
        <v>21828670</v>
      </c>
      <c r="G214" s="1" t="s">
        <v>609</v>
      </c>
      <c r="H214" s="1" t="s">
        <v>255</v>
      </c>
      <c r="I214" s="1" t="s">
        <v>256</v>
      </c>
      <c r="J214" s="1" t="s">
        <v>270</v>
      </c>
      <c r="K214" s="51">
        <v>0.19</v>
      </c>
      <c r="L214" s="51">
        <v>1</v>
      </c>
      <c r="M214" s="51">
        <v>0.81</v>
      </c>
      <c r="N214" s="52">
        <v>0.19047618999999999</v>
      </c>
      <c r="O214" s="1">
        <v>32</v>
      </c>
      <c r="P214" s="1">
        <v>184</v>
      </c>
      <c r="Q214" s="1">
        <v>152</v>
      </c>
      <c r="R214" s="49">
        <v>33.58</v>
      </c>
      <c r="S214" s="49">
        <v>1074.56</v>
      </c>
      <c r="T214" s="49">
        <v>6178.72</v>
      </c>
      <c r="U214" s="49">
        <v>5104.16</v>
      </c>
      <c r="V214" s="50" t="s">
        <v>741</v>
      </c>
    </row>
    <row r="215" spans="1:22" x14ac:dyDescent="0.25">
      <c r="A215" s="1" t="s">
        <v>33</v>
      </c>
      <c r="B215" s="1" t="s">
        <v>125</v>
      </c>
      <c r="C215" s="1" t="s">
        <v>787</v>
      </c>
      <c r="D215" s="1" t="s">
        <v>185</v>
      </c>
      <c r="E215" s="1" t="s">
        <v>547</v>
      </c>
      <c r="F215" s="1">
        <v>11705770</v>
      </c>
      <c r="G215" s="1" t="s">
        <v>554</v>
      </c>
      <c r="H215" s="1" t="s">
        <v>258</v>
      </c>
      <c r="I215" s="1" t="s">
        <v>259</v>
      </c>
      <c r="J215" s="1" t="s">
        <v>270</v>
      </c>
      <c r="K215" s="51">
        <v>0.19</v>
      </c>
      <c r="L215" s="51">
        <v>1</v>
      </c>
      <c r="M215" s="51">
        <v>0.81</v>
      </c>
      <c r="N215" s="52">
        <v>0.19047618999999999</v>
      </c>
      <c r="O215" s="1">
        <v>32</v>
      </c>
      <c r="P215" s="1">
        <v>184</v>
      </c>
      <c r="Q215" s="1">
        <v>152</v>
      </c>
      <c r="R215" s="49">
        <v>14.53</v>
      </c>
      <c r="S215" s="49">
        <v>464.96</v>
      </c>
      <c r="T215" s="49">
        <v>2673.52</v>
      </c>
      <c r="U215" s="49">
        <v>2208.56</v>
      </c>
      <c r="V215" s="50" t="s">
        <v>741</v>
      </c>
    </row>
    <row r="216" spans="1:22" x14ac:dyDescent="0.25">
      <c r="A216" s="1" t="s">
        <v>33</v>
      </c>
      <c r="B216" s="1" t="s">
        <v>125</v>
      </c>
      <c r="C216" s="1" t="s">
        <v>784</v>
      </c>
      <c r="D216" s="1" t="s">
        <v>173</v>
      </c>
      <c r="E216" s="1" t="s">
        <v>605</v>
      </c>
      <c r="F216" s="1">
        <v>20001571</v>
      </c>
      <c r="G216" s="1" t="s">
        <v>606</v>
      </c>
      <c r="H216" s="1" t="s">
        <v>255</v>
      </c>
      <c r="I216" s="1" t="s">
        <v>256</v>
      </c>
      <c r="J216" s="1" t="s">
        <v>392</v>
      </c>
      <c r="K216" s="51">
        <v>0</v>
      </c>
      <c r="L216" s="51">
        <v>0.75</v>
      </c>
      <c r="M216" s="51">
        <v>0.75</v>
      </c>
      <c r="N216" s="52">
        <v>0</v>
      </c>
      <c r="O216" s="1">
        <v>0</v>
      </c>
      <c r="P216" s="1">
        <v>138</v>
      </c>
      <c r="Q216" s="1">
        <v>138</v>
      </c>
      <c r="R216" s="49">
        <v>103.6</v>
      </c>
      <c r="S216" s="49">
        <v>0</v>
      </c>
      <c r="T216" s="49">
        <v>14296.8</v>
      </c>
      <c r="U216" s="49">
        <v>14296.8</v>
      </c>
      <c r="V216" s="50" t="s">
        <v>743</v>
      </c>
    </row>
    <row r="217" spans="1:22" x14ac:dyDescent="0.25">
      <c r="A217" s="1" t="s">
        <v>33</v>
      </c>
      <c r="B217" s="1" t="s">
        <v>125</v>
      </c>
      <c r="C217" s="1" t="s">
        <v>785</v>
      </c>
      <c r="D217" s="1" t="s">
        <v>177</v>
      </c>
      <c r="E217" s="1" t="s">
        <v>282</v>
      </c>
      <c r="F217" s="1">
        <v>60074201</v>
      </c>
      <c r="G217" s="1" t="s">
        <v>587</v>
      </c>
      <c r="H217" s="1" t="s">
        <v>255</v>
      </c>
      <c r="I217" s="1" t="s">
        <v>256</v>
      </c>
      <c r="J217" s="1" t="s">
        <v>257</v>
      </c>
      <c r="K217" s="51">
        <v>0.12</v>
      </c>
      <c r="L217" s="51">
        <v>0.5</v>
      </c>
      <c r="M217" s="51">
        <v>0.38</v>
      </c>
      <c r="N217" s="52">
        <v>0.23809524000000001</v>
      </c>
      <c r="O217" s="1">
        <v>22.5</v>
      </c>
      <c r="P217" s="1">
        <v>103.5</v>
      </c>
      <c r="Q217" s="1">
        <v>81</v>
      </c>
      <c r="R217" s="49">
        <v>26.59</v>
      </c>
      <c r="S217" s="49">
        <v>598.27499999999998</v>
      </c>
      <c r="T217" s="49">
        <v>2752.0650000000001</v>
      </c>
      <c r="U217" s="49">
        <v>2153.79</v>
      </c>
      <c r="V217" s="50" t="s">
        <v>741</v>
      </c>
    </row>
    <row r="218" spans="1:22" x14ac:dyDescent="0.25">
      <c r="A218" s="1" t="s">
        <v>33</v>
      </c>
      <c r="B218" s="1" t="s">
        <v>125</v>
      </c>
      <c r="C218" s="1" t="s">
        <v>784</v>
      </c>
      <c r="D218" s="1" t="s">
        <v>173</v>
      </c>
      <c r="E218" s="1" t="s">
        <v>366</v>
      </c>
      <c r="F218" s="1">
        <v>11706034</v>
      </c>
      <c r="G218" s="1" t="s">
        <v>607</v>
      </c>
      <c r="H218" s="1" t="s">
        <v>255</v>
      </c>
      <c r="I218" s="1" t="s">
        <v>256</v>
      </c>
      <c r="J218" s="1" t="s">
        <v>270</v>
      </c>
      <c r="K218" s="51">
        <v>0.24</v>
      </c>
      <c r="L218" s="51">
        <v>1</v>
      </c>
      <c r="M218" s="51">
        <v>0.76</v>
      </c>
      <c r="N218" s="52">
        <v>0.23809524000000001</v>
      </c>
      <c r="O218" s="1">
        <v>40</v>
      </c>
      <c r="P218" s="1">
        <v>184</v>
      </c>
      <c r="Q218" s="1">
        <v>144</v>
      </c>
      <c r="R218" s="49">
        <v>33.58</v>
      </c>
      <c r="S218" s="49">
        <v>1343.2</v>
      </c>
      <c r="T218" s="49">
        <v>6178.72</v>
      </c>
      <c r="U218" s="49">
        <v>4835.5200000000004</v>
      </c>
      <c r="V218" s="50" t="s">
        <v>741</v>
      </c>
    </row>
    <row r="219" spans="1:22" x14ac:dyDescent="0.25">
      <c r="A219" s="1" t="s">
        <v>33</v>
      </c>
      <c r="B219" s="1" t="s">
        <v>125</v>
      </c>
      <c r="C219" s="1" t="s">
        <v>784</v>
      </c>
      <c r="D219" s="1" t="s">
        <v>173</v>
      </c>
      <c r="E219" s="1" t="s">
        <v>366</v>
      </c>
      <c r="F219" s="1">
        <v>11748842</v>
      </c>
      <c r="G219" s="1" t="s">
        <v>611</v>
      </c>
      <c r="H219" s="1" t="s">
        <v>289</v>
      </c>
      <c r="I219" s="1" t="s">
        <v>290</v>
      </c>
      <c r="J219" s="1" t="s">
        <v>270</v>
      </c>
      <c r="K219" s="51">
        <v>0</v>
      </c>
      <c r="L219" s="51">
        <v>1</v>
      </c>
      <c r="M219" s="51">
        <v>1</v>
      </c>
      <c r="N219" s="52">
        <v>0</v>
      </c>
      <c r="O219" s="1">
        <v>0</v>
      </c>
      <c r="P219" s="1">
        <v>184</v>
      </c>
      <c r="Q219" s="1">
        <v>184</v>
      </c>
      <c r="R219" s="49">
        <v>20.51</v>
      </c>
      <c r="S219" s="49">
        <v>0</v>
      </c>
      <c r="T219" s="49">
        <v>3773.84</v>
      </c>
      <c r="U219" s="49">
        <v>3773.84</v>
      </c>
      <c r="V219" s="50" t="s">
        <v>743</v>
      </c>
    </row>
    <row r="220" spans="1:22" x14ac:dyDescent="0.25">
      <c r="A220" s="1" t="s">
        <v>33</v>
      </c>
      <c r="B220" s="1" t="s">
        <v>125</v>
      </c>
      <c r="C220" s="1" t="s">
        <v>783</v>
      </c>
      <c r="D220" s="1" t="s">
        <v>171</v>
      </c>
      <c r="E220" s="1" t="s">
        <v>351</v>
      </c>
      <c r="F220" s="1">
        <v>21650856</v>
      </c>
      <c r="G220" s="1" t="s">
        <v>518</v>
      </c>
      <c r="H220" s="1" t="s">
        <v>289</v>
      </c>
      <c r="I220" s="1" t="s">
        <v>290</v>
      </c>
      <c r="J220" s="1" t="s">
        <v>257</v>
      </c>
      <c r="K220" s="51">
        <v>0</v>
      </c>
      <c r="L220" s="51">
        <v>0.5</v>
      </c>
      <c r="M220" s="51">
        <v>0.5</v>
      </c>
      <c r="N220" s="52">
        <v>0</v>
      </c>
      <c r="O220" s="1">
        <v>0</v>
      </c>
      <c r="P220" s="1">
        <v>103.5</v>
      </c>
      <c r="Q220" s="1">
        <v>103.5</v>
      </c>
      <c r="R220" s="49">
        <v>17.329999999999998</v>
      </c>
      <c r="S220" s="49">
        <v>0</v>
      </c>
      <c r="T220" s="49">
        <v>1793.655</v>
      </c>
      <c r="U220" s="49">
        <v>1793.655</v>
      </c>
      <c r="V220" s="50" t="s">
        <v>743</v>
      </c>
    </row>
    <row r="221" spans="1:22" x14ac:dyDescent="0.25">
      <c r="A221" s="1" t="s">
        <v>33</v>
      </c>
      <c r="B221" s="1" t="s">
        <v>125</v>
      </c>
      <c r="C221" s="1" t="s">
        <v>783</v>
      </c>
      <c r="D221" s="1" t="s">
        <v>171</v>
      </c>
      <c r="E221" s="1" t="s">
        <v>351</v>
      </c>
      <c r="F221" s="1">
        <v>11718537</v>
      </c>
      <c r="G221" s="1" t="s">
        <v>519</v>
      </c>
      <c r="H221" s="1" t="s">
        <v>258</v>
      </c>
      <c r="I221" s="1" t="s">
        <v>259</v>
      </c>
      <c r="J221" s="1" t="s">
        <v>257</v>
      </c>
      <c r="K221" s="51">
        <v>0.12</v>
      </c>
      <c r="L221" s="51">
        <v>0.5</v>
      </c>
      <c r="M221" s="51">
        <v>0.38</v>
      </c>
      <c r="N221" s="52">
        <v>0.23809524000000001</v>
      </c>
      <c r="O221" s="1">
        <v>22.5</v>
      </c>
      <c r="P221" s="1">
        <v>103.5</v>
      </c>
      <c r="Q221" s="1">
        <v>81</v>
      </c>
      <c r="R221" s="49">
        <v>11.75</v>
      </c>
      <c r="S221" s="49">
        <v>264.375</v>
      </c>
      <c r="T221" s="49">
        <v>1216.125</v>
      </c>
      <c r="U221" s="49">
        <v>951.75</v>
      </c>
      <c r="V221" s="50" t="s">
        <v>741</v>
      </c>
    </row>
    <row r="222" spans="1:22" x14ac:dyDescent="0.25">
      <c r="A222" s="1" t="s">
        <v>33</v>
      </c>
      <c r="B222" s="1" t="s">
        <v>125</v>
      </c>
      <c r="C222" s="1" t="s">
        <v>785</v>
      </c>
      <c r="D222" s="1" t="s">
        <v>177</v>
      </c>
      <c r="E222" s="1" t="s">
        <v>351</v>
      </c>
      <c r="F222" s="1">
        <v>11718537</v>
      </c>
      <c r="G222" s="1" t="s">
        <v>519</v>
      </c>
      <c r="H222" s="1" t="s">
        <v>258</v>
      </c>
      <c r="I222" s="1" t="s">
        <v>259</v>
      </c>
      <c r="J222" s="1" t="s">
        <v>257</v>
      </c>
      <c r="K222" s="51">
        <v>0.12</v>
      </c>
      <c r="L222" s="51">
        <v>0.5</v>
      </c>
      <c r="M222" s="51">
        <v>0.38</v>
      </c>
      <c r="N222" s="52">
        <v>0.23809524000000001</v>
      </c>
      <c r="O222" s="1">
        <v>22.5</v>
      </c>
      <c r="P222" s="1">
        <v>103.5</v>
      </c>
      <c r="Q222" s="1">
        <v>81</v>
      </c>
      <c r="R222" s="49">
        <v>11.75</v>
      </c>
      <c r="S222" s="49">
        <v>264.375</v>
      </c>
      <c r="T222" s="49">
        <v>1216.125</v>
      </c>
      <c r="U222" s="49">
        <v>951.75</v>
      </c>
      <c r="V222" s="50" t="s">
        <v>741</v>
      </c>
    </row>
    <row r="223" spans="1:22" x14ac:dyDescent="0.25">
      <c r="A223" s="1" t="s">
        <v>33</v>
      </c>
      <c r="B223" s="1" t="s">
        <v>125</v>
      </c>
      <c r="C223" s="1" t="s">
        <v>785</v>
      </c>
      <c r="D223" s="1" t="s">
        <v>177</v>
      </c>
      <c r="E223" s="1" t="s">
        <v>584</v>
      </c>
      <c r="F223" s="1">
        <v>20297003</v>
      </c>
      <c r="G223" s="1" t="s">
        <v>585</v>
      </c>
      <c r="H223" s="1" t="s">
        <v>255</v>
      </c>
      <c r="I223" s="1" t="s">
        <v>256</v>
      </c>
      <c r="J223" s="1" t="s">
        <v>586</v>
      </c>
      <c r="K223" s="51">
        <v>0</v>
      </c>
      <c r="L223" s="51">
        <v>1</v>
      </c>
      <c r="M223" s="51">
        <v>1</v>
      </c>
      <c r="N223" s="52">
        <v>0</v>
      </c>
      <c r="O223" s="1">
        <v>0</v>
      </c>
      <c r="P223" s="1">
        <v>184</v>
      </c>
      <c r="Q223" s="1">
        <v>184</v>
      </c>
      <c r="R223" s="49">
        <v>59.8</v>
      </c>
      <c r="S223" s="49">
        <v>0</v>
      </c>
      <c r="T223" s="49">
        <v>11003.2</v>
      </c>
      <c r="U223" s="49">
        <v>11003.2</v>
      </c>
      <c r="V223" s="50" t="s">
        <v>743</v>
      </c>
    </row>
    <row r="224" spans="1:22" x14ac:dyDescent="0.25">
      <c r="A224" s="1" t="s">
        <v>33</v>
      </c>
      <c r="B224" s="1" t="s">
        <v>125</v>
      </c>
      <c r="C224" s="1" t="s">
        <v>785</v>
      </c>
      <c r="D224" s="1" t="s">
        <v>177</v>
      </c>
      <c r="E224" s="1" t="s">
        <v>351</v>
      </c>
      <c r="F224" s="1">
        <v>21650856</v>
      </c>
      <c r="G224" s="1" t="s">
        <v>518</v>
      </c>
      <c r="H224" s="1" t="s">
        <v>289</v>
      </c>
      <c r="I224" s="1" t="s">
        <v>290</v>
      </c>
      <c r="J224" s="1" t="s">
        <v>257</v>
      </c>
      <c r="K224" s="51">
        <v>0</v>
      </c>
      <c r="L224" s="51">
        <v>0.5</v>
      </c>
      <c r="M224" s="51">
        <v>0.5</v>
      </c>
      <c r="N224" s="52">
        <v>0</v>
      </c>
      <c r="O224" s="1">
        <v>0</v>
      </c>
      <c r="P224" s="1">
        <v>103.5</v>
      </c>
      <c r="Q224" s="1">
        <v>103.5</v>
      </c>
      <c r="R224" s="49">
        <v>17.329999999999998</v>
      </c>
      <c r="S224" s="49">
        <v>0</v>
      </c>
      <c r="T224" s="49">
        <v>1793.655</v>
      </c>
      <c r="U224" s="49">
        <v>1793.655</v>
      </c>
      <c r="V224" s="50" t="s">
        <v>743</v>
      </c>
    </row>
    <row r="225" spans="1:22" x14ac:dyDescent="0.25">
      <c r="A225" s="1" t="s">
        <v>33</v>
      </c>
      <c r="B225" s="1" t="s">
        <v>125</v>
      </c>
      <c r="C225" s="1" t="s">
        <v>782</v>
      </c>
      <c r="D225" s="1" t="s">
        <v>169</v>
      </c>
      <c r="E225" s="1" t="s">
        <v>366</v>
      </c>
      <c r="F225" s="1">
        <v>20202423</v>
      </c>
      <c r="G225" s="1" t="s">
        <v>600</v>
      </c>
      <c r="H225" s="1" t="s">
        <v>261</v>
      </c>
      <c r="I225" s="1" t="s">
        <v>258</v>
      </c>
      <c r="J225" s="1" t="s">
        <v>270</v>
      </c>
      <c r="K225" s="51">
        <v>0.1</v>
      </c>
      <c r="L225" s="51">
        <v>0.5</v>
      </c>
      <c r="M225" s="51">
        <v>0.4</v>
      </c>
      <c r="N225" s="52">
        <v>0.19047620000000001</v>
      </c>
      <c r="O225" s="1">
        <v>16</v>
      </c>
      <c r="P225" s="1">
        <v>92</v>
      </c>
      <c r="Q225" s="1">
        <v>76</v>
      </c>
      <c r="R225" s="49">
        <v>48.19</v>
      </c>
      <c r="S225" s="49">
        <v>771.04</v>
      </c>
      <c r="T225" s="49">
        <v>4433.4799999999996</v>
      </c>
      <c r="U225" s="49">
        <v>3662.44</v>
      </c>
      <c r="V225" s="50" t="s">
        <v>741</v>
      </c>
    </row>
    <row r="226" spans="1:22" x14ac:dyDescent="0.25">
      <c r="A226" s="1" t="s">
        <v>33</v>
      </c>
      <c r="B226" s="1" t="s">
        <v>125</v>
      </c>
      <c r="C226" s="1" t="s">
        <v>784</v>
      </c>
      <c r="D226" s="1" t="s">
        <v>173</v>
      </c>
      <c r="E226" s="1" t="s">
        <v>366</v>
      </c>
      <c r="F226" s="1">
        <v>11726515</v>
      </c>
      <c r="G226" s="1" t="s">
        <v>601</v>
      </c>
      <c r="H226" s="1" t="s">
        <v>255</v>
      </c>
      <c r="I226" s="1" t="s">
        <v>256</v>
      </c>
      <c r="J226" s="1" t="s">
        <v>270</v>
      </c>
      <c r="K226" s="51">
        <v>0</v>
      </c>
      <c r="L226" s="51">
        <v>1</v>
      </c>
      <c r="M226" s="51">
        <v>1</v>
      </c>
      <c r="N226" s="52">
        <v>0</v>
      </c>
      <c r="O226" s="1">
        <v>0</v>
      </c>
      <c r="P226" s="1">
        <v>184</v>
      </c>
      <c r="Q226" s="1">
        <v>184</v>
      </c>
      <c r="R226" s="49">
        <v>33.58</v>
      </c>
      <c r="S226" s="49">
        <v>0</v>
      </c>
      <c r="T226" s="49">
        <v>6178.72</v>
      </c>
      <c r="U226" s="49">
        <v>6178.72</v>
      </c>
      <c r="V226" s="50" t="s">
        <v>743</v>
      </c>
    </row>
    <row r="227" spans="1:22" x14ac:dyDescent="0.25">
      <c r="A227" s="1" t="s">
        <v>33</v>
      </c>
      <c r="B227" s="1" t="s">
        <v>125</v>
      </c>
      <c r="C227" s="1" t="s">
        <v>784</v>
      </c>
      <c r="D227" s="1" t="s">
        <v>173</v>
      </c>
      <c r="E227" s="1" t="s">
        <v>366</v>
      </c>
      <c r="F227" s="1">
        <v>11729566</v>
      </c>
      <c r="G227" s="1" t="s">
        <v>604</v>
      </c>
      <c r="H227" s="1" t="s">
        <v>289</v>
      </c>
      <c r="I227" s="1" t="s">
        <v>290</v>
      </c>
      <c r="J227" s="1" t="s">
        <v>270</v>
      </c>
      <c r="K227" s="51">
        <v>0.48</v>
      </c>
      <c r="L227" s="51">
        <v>1</v>
      </c>
      <c r="M227" s="51">
        <v>0.52</v>
      </c>
      <c r="N227" s="52">
        <v>0.47619048000000003</v>
      </c>
      <c r="O227" s="1">
        <v>80</v>
      </c>
      <c r="P227" s="1">
        <v>184</v>
      </c>
      <c r="Q227" s="1">
        <v>104</v>
      </c>
      <c r="R227" s="49">
        <v>20.51</v>
      </c>
      <c r="S227" s="49">
        <v>1640.8</v>
      </c>
      <c r="T227" s="49">
        <v>3773.84</v>
      </c>
      <c r="U227" s="49">
        <v>2133.04</v>
      </c>
      <c r="V227" s="50" t="s">
        <v>741</v>
      </c>
    </row>
    <row r="228" spans="1:22" x14ac:dyDescent="0.25">
      <c r="A228" s="1" t="s">
        <v>33</v>
      </c>
      <c r="B228" s="1" t="s">
        <v>125</v>
      </c>
      <c r="C228" s="1" t="s">
        <v>784</v>
      </c>
      <c r="D228" s="1" t="s">
        <v>173</v>
      </c>
      <c r="E228" s="1" t="s">
        <v>366</v>
      </c>
      <c r="F228" s="1">
        <v>11730361</v>
      </c>
      <c r="G228" s="1" t="s">
        <v>602</v>
      </c>
      <c r="H228" s="1" t="s">
        <v>258</v>
      </c>
      <c r="I228" s="1" t="s">
        <v>259</v>
      </c>
      <c r="J228" s="1" t="s">
        <v>270</v>
      </c>
      <c r="K228" s="51">
        <v>0.24</v>
      </c>
      <c r="L228" s="51">
        <v>1</v>
      </c>
      <c r="M228" s="51">
        <v>0.76</v>
      </c>
      <c r="N228" s="52">
        <v>0.23809524000000001</v>
      </c>
      <c r="O228" s="1">
        <v>40</v>
      </c>
      <c r="P228" s="1">
        <v>184</v>
      </c>
      <c r="Q228" s="1">
        <v>144</v>
      </c>
      <c r="R228" s="49">
        <v>14.53</v>
      </c>
      <c r="S228" s="49">
        <v>581.20000000000005</v>
      </c>
      <c r="T228" s="49">
        <v>2673.52</v>
      </c>
      <c r="U228" s="49">
        <v>2092.3200000000002</v>
      </c>
      <c r="V228" s="50" t="s">
        <v>741</v>
      </c>
    </row>
    <row r="229" spans="1:22" x14ac:dyDescent="0.25">
      <c r="A229" s="1" t="s">
        <v>33</v>
      </c>
      <c r="B229" s="1" t="s">
        <v>125</v>
      </c>
      <c r="C229" s="1" t="s">
        <v>787</v>
      </c>
      <c r="D229" s="1" t="s">
        <v>185</v>
      </c>
      <c r="E229" s="1" t="s">
        <v>366</v>
      </c>
      <c r="F229" s="1">
        <v>21645741</v>
      </c>
      <c r="G229" s="1" t="s">
        <v>547</v>
      </c>
      <c r="H229" s="1" t="s">
        <v>269</v>
      </c>
      <c r="I229" s="1" t="s">
        <v>256</v>
      </c>
      <c r="J229" s="1" t="s">
        <v>270</v>
      </c>
      <c r="K229" s="51">
        <v>0</v>
      </c>
      <c r="L229" s="51">
        <v>1</v>
      </c>
      <c r="M229" s="51">
        <v>1</v>
      </c>
      <c r="N229" s="52">
        <v>0</v>
      </c>
      <c r="O229" s="1">
        <v>0</v>
      </c>
      <c r="P229" s="1">
        <v>184</v>
      </c>
      <c r="Q229" s="1">
        <v>184</v>
      </c>
      <c r="R229" s="49">
        <v>33.58</v>
      </c>
      <c r="S229" s="49">
        <v>0</v>
      </c>
      <c r="T229" s="49">
        <v>6178.72</v>
      </c>
      <c r="U229" s="49">
        <v>6178.72</v>
      </c>
      <c r="V229" s="50" t="s">
        <v>743</v>
      </c>
    </row>
    <row r="230" spans="1:22" x14ac:dyDescent="0.25">
      <c r="A230" s="1" t="s">
        <v>33</v>
      </c>
      <c r="B230" s="1" t="s">
        <v>125</v>
      </c>
      <c r="C230" s="1" t="s">
        <v>784</v>
      </c>
      <c r="D230" s="1" t="s">
        <v>173</v>
      </c>
      <c r="E230" s="1" t="s">
        <v>366</v>
      </c>
      <c r="F230" s="1">
        <v>11735528</v>
      </c>
      <c r="G230" s="1" t="s">
        <v>603</v>
      </c>
      <c r="H230" s="1" t="s">
        <v>258</v>
      </c>
      <c r="I230" s="1" t="s">
        <v>259</v>
      </c>
      <c r="J230" s="1" t="s">
        <v>270</v>
      </c>
      <c r="K230" s="51">
        <v>0</v>
      </c>
      <c r="L230" s="51">
        <v>1</v>
      </c>
      <c r="M230" s="51">
        <v>1</v>
      </c>
      <c r="N230" s="52">
        <v>0</v>
      </c>
      <c r="O230" s="1">
        <v>0</v>
      </c>
      <c r="P230" s="1">
        <v>184</v>
      </c>
      <c r="Q230" s="1">
        <v>184</v>
      </c>
      <c r="R230" s="49">
        <v>14.53</v>
      </c>
      <c r="S230" s="49">
        <v>0</v>
      </c>
      <c r="T230" s="49">
        <v>2673.52</v>
      </c>
      <c r="U230" s="49">
        <v>2673.52</v>
      </c>
      <c r="V230" s="50" t="s">
        <v>743</v>
      </c>
    </row>
    <row r="231" spans="1:22" x14ac:dyDescent="0.25">
      <c r="A231" s="1" t="s">
        <v>7</v>
      </c>
      <c r="B231" s="1" t="s">
        <v>51</v>
      </c>
      <c r="C231" s="1" t="s">
        <v>768</v>
      </c>
      <c r="D231" s="1" t="s">
        <v>52</v>
      </c>
      <c r="E231" s="1" t="s">
        <v>492</v>
      </c>
      <c r="F231" s="1">
        <v>21893809</v>
      </c>
      <c r="G231" s="1" t="s">
        <v>493</v>
      </c>
      <c r="H231" s="1" t="s">
        <v>255</v>
      </c>
      <c r="I231" s="1" t="s">
        <v>256</v>
      </c>
      <c r="J231" s="1" t="s">
        <v>270</v>
      </c>
      <c r="K231" s="51">
        <v>0.24</v>
      </c>
      <c r="L231" s="51">
        <v>1</v>
      </c>
      <c r="M231" s="51">
        <v>0.76</v>
      </c>
      <c r="N231" s="52">
        <v>0.23809524000000001</v>
      </c>
      <c r="O231" s="1">
        <v>40</v>
      </c>
      <c r="P231" s="1">
        <v>184</v>
      </c>
      <c r="Q231" s="1">
        <v>144</v>
      </c>
      <c r="R231" s="49">
        <v>33.58</v>
      </c>
      <c r="S231" s="49">
        <v>1343.2</v>
      </c>
      <c r="T231" s="49">
        <v>6178.72</v>
      </c>
      <c r="U231" s="49">
        <v>4835.5200000000004</v>
      </c>
      <c r="V231" s="50" t="s">
        <v>741</v>
      </c>
    </row>
    <row r="232" spans="1:22" x14ac:dyDescent="0.25">
      <c r="A232" s="1" t="s">
        <v>7</v>
      </c>
      <c r="B232" s="1" t="s">
        <v>51</v>
      </c>
      <c r="C232" s="1" t="s">
        <v>768</v>
      </c>
      <c r="D232" s="1" t="s">
        <v>52</v>
      </c>
      <c r="E232" s="1" t="s">
        <v>490</v>
      </c>
      <c r="F232" s="1">
        <v>75013236</v>
      </c>
      <c r="G232" s="1" t="s">
        <v>491</v>
      </c>
      <c r="H232" s="1" t="s">
        <v>255</v>
      </c>
      <c r="I232" s="1" t="s">
        <v>256</v>
      </c>
      <c r="J232" s="1" t="s">
        <v>313</v>
      </c>
      <c r="K232" s="51">
        <v>0</v>
      </c>
      <c r="L232" s="51">
        <v>0.5</v>
      </c>
      <c r="M232" s="51">
        <v>0.5</v>
      </c>
      <c r="N232" s="52">
        <v>0</v>
      </c>
      <c r="O232" s="1">
        <v>0</v>
      </c>
      <c r="P232" s="1">
        <v>92</v>
      </c>
      <c r="Q232" s="1">
        <v>92</v>
      </c>
      <c r="R232" s="49">
        <v>54.93</v>
      </c>
      <c r="S232" s="49">
        <v>0</v>
      </c>
      <c r="T232" s="49">
        <v>5053.5600000000004</v>
      </c>
      <c r="U232" s="49">
        <v>5053.5600000000004</v>
      </c>
      <c r="V232" s="50" t="s">
        <v>743</v>
      </c>
    </row>
    <row r="233" spans="1:22" x14ac:dyDescent="0.25">
      <c r="A233" s="1" t="s">
        <v>7</v>
      </c>
      <c r="B233" s="1" t="s">
        <v>51</v>
      </c>
      <c r="C233" s="1" t="s">
        <v>768</v>
      </c>
      <c r="D233" s="1" t="s">
        <v>52</v>
      </c>
      <c r="E233" s="1" t="s">
        <v>492</v>
      </c>
      <c r="F233" s="1">
        <v>11741430</v>
      </c>
      <c r="G233" s="1" t="s">
        <v>494</v>
      </c>
      <c r="H233" s="1" t="s">
        <v>289</v>
      </c>
      <c r="I233" s="1" t="s">
        <v>290</v>
      </c>
      <c r="J233" s="1" t="s">
        <v>270</v>
      </c>
      <c r="K233" s="51">
        <v>0</v>
      </c>
      <c r="L233" s="51">
        <v>1</v>
      </c>
      <c r="M233" s="51">
        <v>1</v>
      </c>
      <c r="N233" s="52">
        <v>0</v>
      </c>
      <c r="O233" s="1">
        <v>0</v>
      </c>
      <c r="P233" s="1">
        <v>184</v>
      </c>
      <c r="Q233" s="1">
        <v>184</v>
      </c>
      <c r="R233" s="49">
        <v>20.51</v>
      </c>
      <c r="S233" s="49">
        <v>0</v>
      </c>
      <c r="T233" s="49">
        <v>3773.84</v>
      </c>
      <c r="U233" s="49">
        <v>3773.84</v>
      </c>
      <c r="V233" s="50" t="s">
        <v>743</v>
      </c>
    </row>
    <row r="234" spans="1:22" x14ac:dyDescent="0.25">
      <c r="A234" s="1" t="s">
        <v>7</v>
      </c>
      <c r="B234" s="1" t="s">
        <v>51</v>
      </c>
      <c r="C234" s="1" t="s">
        <v>768</v>
      </c>
      <c r="D234" s="1" t="s">
        <v>52</v>
      </c>
      <c r="E234" s="1" t="s">
        <v>440</v>
      </c>
      <c r="F234" s="1">
        <v>11742401</v>
      </c>
      <c r="G234" s="1" t="s">
        <v>488</v>
      </c>
      <c r="H234" s="1" t="s">
        <v>289</v>
      </c>
      <c r="I234" s="1" t="s">
        <v>290</v>
      </c>
      <c r="J234" s="1" t="s">
        <v>270</v>
      </c>
      <c r="K234" s="51">
        <v>0.19</v>
      </c>
      <c r="L234" s="51">
        <v>1</v>
      </c>
      <c r="M234" s="51">
        <v>0.81</v>
      </c>
      <c r="N234" s="52">
        <v>0.19047618999999999</v>
      </c>
      <c r="O234" s="1">
        <v>32</v>
      </c>
      <c r="P234" s="1">
        <v>184</v>
      </c>
      <c r="Q234" s="1">
        <v>152</v>
      </c>
      <c r="R234" s="49">
        <v>20.51</v>
      </c>
      <c r="S234" s="49">
        <v>656.32</v>
      </c>
      <c r="T234" s="49">
        <v>3773.84</v>
      </c>
      <c r="U234" s="49">
        <v>3117.52</v>
      </c>
      <c r="V234" s="50" t="s">
        <v>741</v>
      </c>
    </row>
    <row r="235" spans="1:22" x14ac:dyDescent="0.25">
      <c r="A235" s="1" t="s">
        <v>7</v>
      </c>
      <c r="B235" s="1" t="s">
        <v>51</v>
      </c>
      <c r="C235" s="1" t="s">
        <v>768</v>
      </c>
      <c r="D235" s="1" t="s">
        <v>52</v>
      </c>
      <c r="E235" s="1" t="s">
        <v>373</v>
      </c>
      <c r="F235" s="1">
        <v>11566274</v>
      </c>
      <c r="G235" s="1" t="s">
        <v>489</v>
      </c>
      <c r="H235" s="1" t="s">
        <v>255</v>
      </c>
      <c r="I235" s="1" t="s">
        <v>256</v>
      </c>
      <c r="J235" s="1" t="s">
        <v>270</v>
      </c>
      <c r="K235" s="51">
        <v>0.24</v>
      </c>
      <c r="L235" s="51">
        <v>1</v>
      </c>
      <c r="M235" s="51">
        <v>0.76</v>
      </c>
      <c r="N235" s="52">
        <v>0.23809524000000001</v>
      </c>
      <c r="O235" s="1">
        <v>40</v>
      </c>
      <c r="P235" s="1">
        <v>184</v>
      </c>
      <c r="Q235" s="1">
        <v>144</v>
      </c>
      <c r="R235" s="49">
        <v>33.58</v>
      </c>
      <c r="S235" s="49">
        <v>1343.2</v>
      </c>
      <c r="T235" s="49">
        <v>6178.72</v>
      </c>
      <c r="U235" s="49">
        <v>4835.5200000000004</v>
      </c>
      <c r="V235" s="50" t="s">
        <v>741</v>
      </c>
    </row>
    <row r="236" spans="1:22" x14ac:dyDescent="0.25">
      <c r="A236" s="1" t="s">
        <v>7</v>
      </c>
      <c r="B236" s="1" t="s">
        <v>51</v>
      </c>
      <c r="C236" s="1" t="s">
        <v>768</v>
      </c>
      <c r="D236" s="1" t="s">
        <v>52</v>
      </c>
      <c r="E236" s="1" t="s">
        <v>373</v>
      </c>
      <c r="F236" s="1">
        <v>11620653</v>
      </c>
      <c r="G236" s="1" t="s">
        <v>495</v>
      </c>
      <c r="H236" s="1" t="s">
        <v>255</v>
      </c>
      <c r="I236" s="1" t="s">
        <v>256</v>
      </c>
      <c r="J236" s="1" t="s">
        <v>270</v>
      </c>
      <c r="K236" s="51">
        <v>0</v>
      </c>
      <c r="L236" s="51">
        <v>1</v>
      </c>
      <c r="M236" s="51">
        <v>1</v>
      </c>
      <c r="N236" s="52">
        <v>0</v>
      </c>
      <c r="O236" s="1">
        <v>0</v>
      </c>
      <c r="P236" s="1">
        <v>184</v>
      </c>
      <c r="Q236" s="1">
        <v>184</v>
      </c>
      <c r="R236" s="49">
        <v>33.58</v>
      </c>
      <c r="S236" s="49">
        <v>0</v>
      </c>
      <c r="T236" s="49">
        <v>6178.72</v>
      </c>
      <c r="U236" s="49">
        <v>6178.72</v>
      </c>
      <c r="V236" s="50" t="s">
        <v>743</v>
      </c>
    </row>
    <row r="237" spans="1:22" x14ac:dyDescent="0.25">
      <c r="A237" s="1" t="s">
        <v>225</v>
      </c>
      <c r="B237" s="1" t="s">
        <v>56</v>
      </c>
      <c r="C237" s="1" t="s">
        <v>227</v>
      </c>
      <c r="D237" s="1" t="s">
        <v>226</v>
      </c>
      <c r="E237" s="1" t="s">
        <v>266</v>
      </c>
      <c r="F237" s="1">
        <v>11576957</v>
      </c>
      <c r="G237" s="1" t="s">
        <v>858</v>
      </c>
      <c r="H237" s="1" t="s">
        <v>261</v>
      </c>
      <c r="I237" s="1" t="s">
        <v>258</v>
      </c>
      <c r="J237" s="1" t="s">
        <v>262</v>
      </c>
      <c r="K237" s="51">
        <v>0.04</v>
      </c>
      <c r="L237" s="51">
        <v>0</v>
      </c>
      <c r="M237" s="51">
        <v>-0.04</v>
      </c>
      <c r="N237" s="52">
        <v>0</v>
      </c>
      <c r="O237" s="1">
        <v>6</v>
      </c>
      <c r="P237" s="1">
        <v>0</v>
      </c>
      <c r="Q237" s="1">
        <v>-6</v>
      </c>
      <c r="R237" s="49">
        <v>100.6</v>
      </c>
      <c r="S237" s="49">
        <v>603.6</v>
      </c>
      <c r="T237" s="49">
        <v>0</v>
      </c>
      <c r="U237" s="49">
        <v>-603.6</v>
      </c>
      <c r="V237" s="50" t="s">
        <v>744</v>
      </c>
    </row>
    <row r="238" spans="1:22" x14ac:dyDescent="0.25">
      <c r="A238" s="1" t="s">
        <v>33</v>
      </c>
      <c r="B238" s="1" t="s">
        <v>63</v>
      </c>
      <c r="C238" s="1" t="s">
        <v>69</v>
      </c>
      <c r="D238" s="1" t="s">
        <v>68</v>
      </c>
      <c r="E238" s="1" t="s">
        <v>308</v>
      </c>
      <c r="F238" s="1">
        <v>11743204</v>
      </c>
      <c r="G238" s="1" t="s">
        <v>859</v>
      </c>
      <c r="H238" s="1" t="s">
        <v>289</v>
      </c>
      <c r="I238" s="1" t="s">
        <v>290</v>
      </c>
      <c r="J238" s="1" t="s">
        <v>301</v>
      </c>
      <c r="K238" s="51">
        <v>0.24</v>
      </c>
      <c r="L238" s="51">
        <v>0</v>
      </c>
      <c r="M238" s="51">
        <v>-0.24</v>
      </c>
      <c r="N238" s="52">
        <v>0</v>
      </c>
      <c r="O238" s="1">
        <v>40</v>
      </c>
      <c r="P238" s="1">
        <v>0</v>
      </c>
      <c r="Q238" s="1">
        <v>-40</v>
      </c>
      <c r="R238" s="49">
        <v>32.299999999999997</v>
      </c>
      <c r="S238" s="49">
        <v>1292</v>
      </c>
      <c r="T238" s="49">
        <v>0</v>
      </c>
      <c r="U238" s="49">
        <v>-1292</v>
      </c>
      <c r="V238" s="50" t="s">
        <v>744</v>
      </c>
    </row>
    <row r="239" spans="1:22" x14ac:dyDescent="0.25">
      <c r="A239" s="1" t="s">
        <v>7</v>
      </c>
      <c r="B239" s="1" t="s">
        <v>18</v>
      </c>
      <c r="C239" s="1" t="s">
        <v>757</v>
      </c>
      <c r="D239" s="1" t="s">
        <v>16</v>
      </c>
      <c r="E239" s="1" t="s">
        <v>373</v>
      </c>
      <c r="F239" s="1">
        <v>11570913</v>
      </c>
      <c r="G239" s="1" t="s">
        <v>500</v>
      </c>
      <c r="H239" s="1" t="s">
        <v>255</v>
      </c>
      <c r="I239" s="1" t="s">
        <v>256</v>
      </c>
      <c r="J239" s="1" t="s">
        <v>270</v>
      </c>
      <c r="K239" s="51">
        <v>0.12</v>
      </c>
      <c r="L239" s="51">
        <v>1</v>
      </c>
      <c r="M239" s="51">
        <v>0.88</v>
      </c>
      <c r="N239" s="52">
        <v>0.11904762000000001</v>
      </c>
      <c r="O239" s="1">
        <v>20</v>
      </c>
      <c r="P239" s="1">
        <v>184</v>
      </c>
      <c r="Q239" s="1">
        <v>164</v>
      </c>
      <c r="R239" s="49">
        <v>33.58</v>
      </c>
      <c r="S239" s="49">
        <v>671.6</v>
      </c>
      <c r="T239" s="49">
        <v>6178.72</v>
      </c>
      <c r="U239" s="49">
        <v>5507.12</v>
      </c>
      <c r="V239" s="50" t="s">
        <v>741</v>
      </c>
    </row>
    <row r="240" spans="1:22" x14ac:dyDescent="0.25">
      <c r="A240" s="1" t="s">
        <v>7</v>
      </c>
      <c r="B240" s="1" t="s">
        <v>18</v>
      </c>
      <c r="C240" s="1" t="s">
        <v>757</v>
      </c>
      <c r="D240" s="1" t="s">
        <v>16</v>
      </c>
      <c r="E240" s="1" t="s">
        <v>473</v>
      </c>
      <c r="F240" s="1">
        <v>11616425</v>
      </c>
      <c r="G240" s="1" t="s">
        <v>501</v>
      </c>
      <c r="H240" s="1" t="s">
        <v>289</v>
      </c>
      <c r="I240" s="1" t="s">
        <v>290</v>
      </c>
      <c r="J240" s="1" t="s">
        <v>270</v>
      </c>
      <c r="K240" s="51">
        <v>0.12</v>
      </c>
      <c r="L240" s="51">
        <v>0.5</v>
      </c>
      <c r="M240" s="51">
        <v>0.38</v>
      </c>
      <c r="N240" s="52">
        <v>0.23809524000000001</v>
      </c>
      <c r="O240" s="1">
        <v>20</v>
      </c>
      <c r="P240" s="1">
        <v>92</v>
      </c>
      <c r="Q240" s="1">
        <v>72</v>
      </c>
      <c r="R240" s="49">
        <v>20.51</v>
      </c>
      <c r="S240" s="49">
        <v>410.2</v>
      </c>
      <c r="T240" s="49">
        <v>1886.92</v>
      </c>
      <c r="U240" s="49">
        <v>1476.72</v>
      </c>
      <c r="V240" s="50" t="s">
        <v>741</v>
      </c>
    </row>
    <row r="241" spans="1:22" x14ac:dyDescent="0.25">
      <c r="A241" s="1" t="s">
        <v>7</v>
      </c>
      <c r="B241" s="1" t="s">
        <v>18</v>
      </c>
      <c r="C241" s="1" t="s">
        <v>757</v>
      </c>
      <c r="D241" s="1" t="s">
        <v>16</v>
      </c>
      <c r="E241" s="1" t="s">
        <v>486</v>
      </c>
      <c r="F241" s="1">
        <v>20430404</v>
      </c>
      <c r="G241" s="1" t="s">
        <v>499</v>
      </c>
      <c r="H241" s="1" t="s">
        <v>261</v>
      </c>
      <c r="I241" s="1" t="s">
        <v>258</v>
      </c>
      <c r="J241" s="1" t="s">
        <v>270</v>
      </c>
      <c r="K241" s="51">
        <v>0.19</v>
      </c>
      <c r="L241" s="51">
        <v>1</v>
      </c>
      <c r="M241" s="51">
        <v>0.81</v>
      </c>
      <c r="N241" s="52">
        <v>0.19047618999999999</v>
      </c>
      <c r="O241" s="1">
        <v>32</v>
      </c>
      <c r="P241" s="1">
        <v>184</v>
      </c>
      <c r="Q241" s="1">
        <v>152</v>
      </c>
      <c r="R241" s="49">
        <v>48.19</v>
      </c>
      <c r="S241" s="49">
        <v>1542.08</v>
      </c>
      <c r="T241" s="49">
        <v>8866.9599999999991</v>
      </c>
      <c r="U241" s="49">
        <v>7324.88</v>
      </c>
      <c r="V241" s="50" t="s">
        <v>741</v>
      </c>
    </row>
    <row r="242" spans="1:22" x14ac:dyDescent="0.25">
      <c r="A242" s="1" t="s">
        <v>7</v>
      </c>
      <c r="B242" s="1" t="s">
        <v>18</v>
      </c>
      <c r="C242" s="1" t="s">
        <v>757</v>
      </c>
      <c r="D242" s="1" t="s">
        <v>16</v>
      </c>
      <c r="E242" s="1" t="s">
        <v>486</v>
      </c>
      <c r="F242" s="1">
        <v>21678469</v>
      </c>
      <c r="G242" s="1" t="s">
        <v>498</v>
      </c>
      <c r="H242" s="1" t="s">
        <v>399</v>
      </c>
      <c r="I242" s="1" t="s">
        <v>258</v>
      </c>
      <c r="J242" s="1" t="s">
        <v>270</v>
      </c>
      <c r="K242" s="51">
        <v>0.02</v>
      </c>
      <c r="L242" s="51">
        <v>0.65</v>
      </c>
      <c r="M242" s="51">
        <v>0.63</v>
      </c>
      <c r="N242" s="52">
        <v>3.663003076923077E-2</v>
      </c>
      <c r="O242" s="1">
        <v>4</v>
      </c>
      <c r="P242" s="1">
        <v>119.6</v>
      </c>
      <c r="Q242" s="1">
        <v>115.6</v>
      </c>
      <c r="R242" s="49">
        <v>48.19</v>
      </c>
      <c r="S242" s="49">
        <v>192.76</v>
      </c>
      <c r="T242" s="49">
        <v>5763.5240000000003</v>
      </c>
      <c r="U242" s="49">
        <v>5570.7640000000001</v>
      </c>
      <c r="V242" s="50" t="s">
        <v>742</v>
      </c>
    </row>
    <row r="243" spans="1:22" x14ac:dyDescent="0.25">
      <c r="A243" s="1" t="s">
        <v>33</v>
      </c>
      <c r="B243" s="1" t="s">
        <v>59</v>
      </c>
      <c r="C243" s="1" t="s">
        <v>774</v>
      </c>
      <c r="D243" s="1" t="s">
        <v>133</v>
      </c>
      <c r="E243" s="1" t="s">
        <v>440</v>
      </c>
      <c r="F243" s="1">
        <v>11738592</v>
      </c>
      <c r="G243" s="1" t="s">
        <v>441</v>
      </c>
      <c r="H243" s="1" t="s">
        <v>289</v>
      </c>
      <c r="I243" s="1" t="s">
        <v>290</v>
      </c>
      <c r="J243" s="1" t="s">
        <v>270</v>
      </c>
      <c r="K243" s="51">
        <v>0</v>
      </c>
      <c r="L243" s="51">
        <v>0.2</v>
      </c>
      <c r="M243" s="51">
        <v>0.2</v>
      </c>
      <c r="N243" s="52">
        <v>0</v>
      </c>
      <c r="O243" s="1">
        <v>0</v>
      </c>
      <c r="P243" s="1">
        <v>36.799999999999997</v>
      </c>
      <c r="Q243" s="1">
        <v>36.799999999999997</v>
      </c>
      <c r="R243" s="49">
        <v>20.51</v>
      </c>
      <c r="S243" s="49">
        <v>0</v>
      </c>
      <c r="T243" s="49">
        <v>754.76800000000003</v>
      </c>
      <c r="U243" s="49">
        <v>754.76800000000003</v>
      </c>
      <c r="V243" s="50" t="s">
        <v>743</v>
      </c>
    </row>
    <row r="244" spans="1:22" x14ac:dyDescent="0.25">
      <c r="A244" s="1" t="s">
        <v>33</v>
      </c>
      <c r="B244" s="1" t="s">
        <v>59</v>
      </c>
      <c r="C244" s="1" t="s">
        <v>190</v>
      </c>
      <c r="D244" s="1" t="s">
        <v>189</v>
      </c>
      <c r="E244" s="1" t="s">
        <v>378</v>
      </c>
      <c r="F244" s="1">
        <v>60095386</v>
      </c>
      <c r="G244" s="1" t="s">
        <v>432</v>
      </c>
      <c r="H244" s="1" t="s">
        <v>289</v>
      </c>
      <c r="I244" s="1" t="s">
        <v>290</v>
      </c>
      <c r="J244" s="1" t="s">
        <v>270</v>
      </c>
      <c r="K244" s="51">
        <v>0.02</v>
      </c>
      <c r="L244" s="51">
        <v>0</v>
      </c>
      <c r="M244" s="51">
        <v>-0.02</v>
      </c>
      <c r="N244" s="52">
        <v>0</v>
      </c>
      <c r="O244" s="1">
        <v>4</v>
      </c>
      <c r="P244" s="1">
        <v>0</v>
      </c>
      <c r="Q244" s="1">
        <v>-4</v>
      </c>
      <c r="R244" s="49">
        <v>20.51</v>
      </c>
      <c r="S244" s="49">
        <v>82.04</v>
      </c>
      <c r="T244" s="49">
        <v>0</v>
      </c>
      <c r="U244" s="49">
        <v>-82.04</v>
      </c>
      <c r="V244" s="50" t="s">
        <v>744</v>
      </c>
    </row>
    <row r="245" spans="1:22" x14ac:dyDescent="0.25">
      <c r="A245" s="1" t="s">
        <v>33</v>
      </c>
      <c r="B245" s="1" t="s">
        <v>59</v>
      </c>
      <c r="C245" s="1" t="s">
        <v>128</v>
      </c>
      <c r="D245" s="1" t="s">
        <v>127</v>
      </c>
      <c r="E245" s="1" t="s">
        <v>437</v>
      </c>
      <c r="F245" s="1">
        <v>11715705</v>
      </c>
      <c r="G245" s="1" t="s">
        <v>860</v>
      </c>
      <c r="H245" s="1" t="s">
        <v>258</v>
      </c>
      <c r="I245" s="1" t="s">
        <v>259</v>
      </c>
      <c r="J245" s="1" t="s">
        <v>270</v>
      </c>
      <c r="K245" s="51">
        <v>0.15</v>
      </c>
      <c r="L245" s="51">
        <v>0</v>
      </c>
      <c r="M245" s="51">
        <v>-0.15</v>
      </c>
      <c r="N245" s="52">
        <v>0</v>
      </c>
      <c r="O245" s="1">
        <v>26</v>
      </c>
      <c r="P245" s="1">
        <v>0</v>
      </c>
      <c r="Q245" s="1">
        <v>-26</v>
      </c>
      <c r="R245" s="49">
        <v>14.53</v>
      </c>
      <c r="S245" s="49">
        <v>377.78</v>
      </c>
      <c r="T245" s="49">
        <v>0</v>
      </c>
      <c r="U245" s="49">
        <v>-377.78</v>
      </c>
      <c r="V245" s="50" t="s">
        <v>744</v>
      </c>
    </row>
    <row r="246" spans="1:22" x14ac:dyDescent="0.25">
      <c r="A246" s="1" t="s">
        <v>33</v>
      </c>
      <c r="B246" s="1" t="s">
        <v>59</v>
      </c>
      <c r="C246" s="1" t="s">
        <v>769</v>
      </c>
      <c r="D246" s="1" t="s">
        <v>116</v>
      </c>
      <c r="E246" s="1" t="s">
        <v>363</v>
      </c>
      <c r="F246" s="1">
        <v>11708607</v>
      </c>
      <c r="G246" s="1" t="s">
        <v>371</v>
      </c>
      <c r="H246" s="1" t="s">
        <v>289</v>
      </c>
      <c r="I246" s="1" t="s">
        <v>290</v>
      </c>
      <c r="J246" s="1" t="s">
        <v>270</v>
      </c>
      <c r="K246" s="51">
        <v>0</v>
      </c>
      <c r="L246" s="51">
        <v>0.75</v>
      </c>
      <c r="M246" s="51">
        <v>0.75</v>
      </c>
      <c r="N246" s="52">
        <v>0</v>
      </c>
      <c r="O246" s="1">
        <v>0</v>
      </c>
      <c r="P246" s="1">
        <v>138</v>
      </c>
      <c r="Q246" s="1">
        <v>138</v>
      </c>
      <c r="R246" s="49">
        <v>20.51</v>
      </c>
      <c r="S246" s="49">
        <v>0</v>
      </c>
      <c r="T246" s="49">
        <v>2830.38</v>
      </c>
      <c r="U246" s="49">
        <v>2830.38</v>
      </c>
      <c r="V246" s="50" t="s">
        <v>743</v>
      </c>
    </row>
    <row r="247" spans="1:22" x14ac:dyDescent="0.25">
      <c r="A247" s="1" t="s">
        <v>33</v>
      </c>
      <c r="B247" s="1" t="s">
        <v>59</v>
      </c>
      <c r="C247" s="1" t="s">
        <v>128</v>
      </c>
      <c r="D247" s="1" t="s">
        <v>127</v>
      </c>
      <c r="E247" s="1" t="s">
        <v>368</v>
      </c>
      <c r="F247" s="1">
        <v>11714294</v>
      </c>
      <c r="G247" s="1" t="s">
        <v>861</v>
      </c>
      <c r="H247" s="1" t="s">
        <v>258</v>
      </c>
      <c r="I247" s="1" t="s">
        <v>259</v>
      </c>
      <c r="J247" s="1" t="s">
        <v>270</v>
      </c>
      <c r="K247" s="51">
        <v>0.12</v>
      </c>
      <c r="L247" s="51">
        <v>0</v>
      </c>
      <c r="M247" s="51">
        <v>-0.12</v>
      </c>
      <c r="N247" s="52">
        <v>0</v>
      </c>
      <c r="O247" s="1">
        <v>20</v>
      </c>
      <c r="P247" s="1">
        <v>0</v>
      </c>
      <c r="Q247" s="1">
        <v>-20</v>
      </c>
      <c r="R247" s="49">
        <v>14.53</v>
      </c>
      <c r="S247" s="49">
        <v>290.60000000000002</v>
      </c>
      <c r="T247" s="49">
        <v>0</v>
      </c>
      <c r="U247" s="49">
        <v>-290.60000000000002</v>
      </c>
      <c r="V247" s="50" t="s">
        <v>744</v>
      </c>
    </row>
    <row r="248" spans="1:22" x14ac:dyDescent="0.25">
      <c r="A248" s="1" t="s">
        <v>33</v>
      </c>
      <c r="B248" s="1" t="s">
        <v>59</v>
      </c>
      <c r="C248" s="1" t="s">
        <v>128</v>
      </c>
      <c r="D248" s="1" t="s">
        <v>127</v>
      </c>
      <c r="E248" s="1" t="s">
        <v>368</v>
      </c>
      <c r="F248" s="1">
        <v>11716206</v>
      </c>
      <c r="G248" s="1" t="s">
        <v>862</v>
      </c>
      <c r="H248" s="1" t="s">
        <v>258</v>
      </c>
      <c r="I248" s="1" t="s">
        <v>259</v>
      </c>
      <c r="J248" s="1" t="s">
        <v>270</v>
      </c>
      <c r="K248" s="51">
        <v>0.06</v>
      </c>
      <c r="L248" s="51">
        <v>0</v>
      </c>
      <c r="M248" s="51">
        <v>-0.06</v>
      </c>
      <c r="N248" s="52">
        <v>0</v>
      </c>
      <c r="O248" s="1">
        <v>10</v>
      </c>
      <c r="P248" s="1">
        <v>0</v>
      </c>
      <c r="Q248" s="1">
        <v>-10</v>
      </c>
      <c r="R248" s="49">
        <v>14.53</v>
      </c>
      <c r="S248" s="49">
        <v>145.30000000000001</v>
      </c>
      <c r="T248" s="49">
        <v>0</v>
      </c>
      <c r="U248" s="49">
        <v>-145.30000000000001</v>
      </c>
      <c r="V248" s="50" t="s">
        <v>744</v>
      </c>
    </row>
    <row r="249" spans="1:22" x14ac:dyDescent="0.25">
      <c r="A249" s="1" t="s">
        <v>33</v>
      </c>
      <c r="B249" s="1" t="s">
        <v>59</v>
      </c>
      <c r="C249" s="1" t="s">
        <v>190</v>
      </c>
      <c r="D249" s="1" t="s">
        <v>189</v>
      </c>
      <c r="E249" s="1" t="s">
        <v>452</v>
      </c>
      <c r="F249" s="1">
        <v>20001124</v>
      </c>
      <c r="G249" s="1" t="s">
        <v>524</v>
      </c>
      <c r="H249" s="1" t="s">
        <v>261</v>
      </c>
      <c r="I249" s="1" t="s">
        <v>258</v>
      </c>
      <c r="J249" s="1" t="s">
        <v>270</v>
      </c>
      <c r="K249" s="51">
        <v>0.02</v>
      </c>
      <c r="L249" s="51">
        <v>0</v>
      </c>
      <c r="M249" s="51">
        <v>-0.02</v>
      </c>
      <c r="N249" s="52">
        <v>0</v>
      </c>
      <c r="O249" s="1">
        <v>4</v>
      </c>
      <c r="P249" s="1">
        <v>0</v>
      </c>
      <c r="Q249" s="1">
        <v>-4</v>
      </c>
      <c r="R249" s="49">
        <v>48.19</v>
      </c>
      <c r="S249" s="49">
        <v>192.76</v>
      </c>
      <c r="T249" s="49">
        <v>0</v>
      </c>
      <c r="U249" s="49">
        <v>-192.76</v>
      </c>
      <c r="V249" s="50" t="s">
        <v>744</v>
      </c>
    </row>
    <row r="250" spans="1:22" x14ac:dyDescent="0.25">
      <c r="A250" s="1" t="s">
        <v>33</v>
      </c>
      <c r="B250" s="1" t="s">
        <v>59</v>
      </c>
      <c r="C250" s="1" t="s">
        <v>190</v>
      </c>
      <c r="D250" s="1" t="s">
        <v>189</v>
      </c>
      <c r="E250" s="1" t="s">
        <v>470</v>
      </c>
      <c r="F250" s="1">
        <v>11724809</v>
      </c>
      <c r="G250" s="1" t="s">
        <v>863</v>
      </c>
      <c r="H250" s="1" t="s">
        <v>258</v>
      </c>
      <c r="I250" s="1" t="s">
        <v>259</v>
      </c>
      <c r="J250" s="1" t="s">
        <v>270</v>
      </c>
      <c r="K250" s="51">
        <v>0.1</v>
      </c>
      <c r="L250" s="51">
        <v>0</v>
      </c>
      <c r="M250" s="51">
        <v>-0.1</v>
      </c>
      <c r="N250" s="52">
        <v>0</v>
      </c>
      <c r="O250" s="1">
        <v>16</v>
      </c>
      <c r="P250" s="1">
        <v>0</v>
      </c>
      <c r="Q250" s="1">
        <v>-16</v>
      </c>
      <c r="R250" s="49">
        <v>14.53</v>
      </c>
      <c r="S250" s="49">
        <v>232.48</v>
      </c>
      <c r="T250" s="49">
        <v>0</v>
      </c>
      <c r="U250" s="49">
        <v>-232.48</v>
      </c>
      <c r="V250" s="50" t="s">
        <v>744</v>
      </c>
    </row>
    <row r="251" spans="1:22" x14ac:dyDescent="0.25">
      <c r="A251" s="1" t="s">
        <v>33</v>
      </c>
      <c r="B251" s="1" t="s">
        <v>59</v>
      </c>
      <c r="C251" s="1" t="s">
        <v>190</v>
      </c>
      <c r="D251" s="1" t="s">
        <v>189</v>
      </c>
      <c r="E251" s="1" t="s">
        <v>338</v>
      </c>
      <c r="F251" s="1">
        <v>20333201</v>
      </c>
      <c r="G251" s="1" t="s">
        <v>864</v>
      </c>
      <c r="H251" s="1" t="s">
        <v>255</v>
      </c>
      <c r="I251" s="1" t="s">
        <v>256</v>
      </c>
      <c r="J251" s="1" t="s">
        <v>301</v>
      </c>
      <c r="K251" s="51">
        <v>0.05</v>
      </c>
      <c r="L251" s="51">
        <v>0</v>
      </c>
      <c r="M251" s="51">
        <v>-0.05</v>
      </c>
      <c r="N251" s="52">
        <v>0</v>
      </c>
      <c r="O251" s="1">
        <v>8</v>
      </c>
      <c r="P251" s="1">
        <v>0</v>
      </c>
      <c r="Q251" s="1">
        <v>-8</v>
      </c>
      <c r="R251" s="49">
        <v>45.58</v>
      </c>
      <c r="S251" s="49">
        <v>364.64</v>
      </c>
      <c r="T251" s="49">
        <v>0</v>
      </c>
      <c r="U251" s="49">
        <v>-364.64</v>
      </c>
      <c r="V251" s="50" t="s">
        <v>744</v>
      </c>
    </row>
    <row r="252" spans="1:22" x14ac:dyDescent="0.25">
      <c r="A252" s="1" t="s">
        <v>33</v>
      </c>
      <c r="B252" s="1" t="s">
        <v>59</v>
      </c>
      <c r="C252" s="1" t="s">
        <v>190</v>
      </c>
      <c r="D252" s="1" t="s">
        <v>189</v>
      </c>
      <c r="E252" s="1" t="s">
        <v>338</v>
      </c>
      <c r="F252" s="1">
        <v>21658996</v>
      </c>
      <c r="G252" s="1" t="s">
        <v>865</v>
      </c>
      <c r="H252" s="1" t="s">
        <v>255</v>
      </c>
      <c r="I252" s="1" t="s">
        <v>256</v>
      </c>
      <c r="J252" s="1" t="s">
        <v>301</v>
      </c>
      <c r="K252" s="51">
        <v>0.04</v>
      </c>
      <c r="L252" s="51">
        <v>0</v>
      </c>
      <c r="M252" s="51">
        <v>-0.04</v>
      </c>
      <c r="N252" s="52">
        <v>0</v>
      </c>
      <c r="O252" s="1">
        <v>6.65</v>
      </c>
      <c r="P252" s="1">
        <v>0</v>
      </c>
      <c r="Q252" s="1">
        <v>-6.65</v>
      </c>
      <c r="R252" s="49">
        <v>45.58</v>
      </c>
      <c r="S252" s="49">
        <v>303.10700000000003</v>
      </c>
      <c r="T252" s="49">
        <v>0</v>
      </c>
      <c r="U252" s="49">
        <v>-303.10700000000003</v>
      </c>
      <c r="V252" s="50" t="s">
        <v>744</v>
      </c>
    </row>
    <row r="253" spans="1:22" x14ac:dyDescent="0.25">
      <c r="A253" s="1" t="s">
        <v>33</v>
      </c>
      <c r="B253" s="1" t="s">
        <v>59</v>
      </c>
      <c r="C253" s="1" t="s">
        <v>128</v>
      </c>
      <c r="D253" s="1" t="s">
        <v>127</v>
      </c>
      <c r="E253" s="1" t="s">
        <v>378</v>
      </c>
      <c r="F253" s="1">
        <v>11761047</v>
      </c>
      <c r="G253" s="1" t="s">
        <v>433</v>
      </c>
      <c r="H253" s="1" t="s">
        <v>258</v>
      </c>
      <c r="I253" s="1" t="s">
        <v>259</v>
      </c>
      <c r="J253" s="1" t="s">
        <v>270</v>
      </c>
      <c r="K253" s="51">
        <v>0.02</v>
      </c>
      <c r="L253" s="51">
        <v>0</v>
      </c>
      <c r="M253" s="51">
        <v>-0.02</v>
      </c>
      <c r="N253" s="52">
        <v>0</v>
      </c>
      <c r="O253" s="1">
        <v>4</v>
      </c>
      <c r="P253" s="1">
        <v>0</v>
      </c>
      <c r="Q253" s="1">
        <v>-4</v>
      </c>
      <c r="R253" s="49">
        <v>14.53</v>
      </c>
      <c r="S253" s="49">
        <v>58.12</v>
      </c>
      <c r="T253" s="49">
        <v>0</v>
      </c>
      <c r="U253" s="49">
        <v>-58.12</v>
      </c>
      <c r="V253" s="50" t="s">
        <v>744</v>
      </c>
    </row>
    <row r="254" spans="1:22" x14ac:dyDescent="0.25">
      <c r="A254" s="1" t="s">
        <v>33</v>
      </c>
      <c r="B254" s="1" t="s">
        <v>59</v>
      </c>
      <c r="C254" s="1" t="s">
        <v>765</v>
      </c>
      <c r="D254" s="1" t="s">
        <v>130</v>
      </c>
      <c r="E254" s="1" t="s">
        <v>338</v>
      </c>
      <c r="F254" s="1">
        <v>11722513</v>
      </c>
      <c r="G254" s="1" t="s">
        <v>339</v>
      </c>
      <c r="H254" s="1" t="s">
        <v>258</v>
      </c>
      <c r="I254" s="1" t="s">
        <v>259</v>
      </c>
      <c r="J254" s="1" t="s">
        <v>301</v>
      </c>
      <c r="K254" s="51">
        <v>0</v>
      </c>
      <c r="L254" s="51">
        <v>0.2</v>
      </c>
      <c r="M254" s="51">
        <v>0.2</v>
      </c>
      <c r="N254" s="52">
        <v>0</v>
      </c>
      <c r="O254" s="1">
        <v>0</v>
      </c>
      <c r="P254" s="1">
        <v>36.799999999999997</v>
      </c>
      <c r="Q254" s="1">
        <v>36.799999999999997</v>
      </c>
      <c r="R254" s="49">
        <v>25.31</v>
      </c>
      <c r="S254" s="49">
        <v>0</v>
      </c>
      <c r="T254" s="49">
        <v>931.40800000000002</v>
      </c>
      <c r="U254" s="49">
        <v>931.40800000000002</v>
      </c>
      <c r="V254" s="50" t="s">
        <v>743</v>
      </c>
    </row>
    <row r="255" spans="1:22" x14ac:dyDescent="0.25">
      <c r="A255" s="1" t="s">
        <v>33</v>
      </c>
      <c r="B255" s="1" t="s">
        <v>59</v>
      </c>
      <c r="C255" s="1" t="s">
        <v>774</v>
      </c>
      <c r="D255" s="1" t="s">
        <v>133</v>
      </c>
      <c r="E255" s="1" t="s">
        <v>286</v>
      </c>
      <c r="F255" s="1">
        <v>11618765</v>
      </c>
      <c r="G255" s="1" t="s">
        <v>346</v>
      </c>
      <c r="H255" s="1" t="s">
        <v>289</v>
      </c>
      <c r="I255" s="1" t="s">
        <v>290</v>
      </c>
      <c r="J255" s="1" t="s">
        <v>270</v>
      </c>
      <c r="K255" s="51">
        <v>0</v>
      </c>
      <c r="L255" s="51">
        <v>0.2</v>
      </c>
      <c r="M255" s="51">
        <v>0.2</v>
      </c>
      <c r="N255" s="52">
        <v>0</v>
      </c>
      <c r="O255" s="1">
        <v>0</v>
      </c>
      <c r="P255" s="1">
        <v>36.799999999999997</v>
      </c>
      <c r="Q255" s="1">
        <v>36.799999999999997</v>
      </c>
      <c r="R255" s="49">
        <v>20.51</v>
      </c>
      <c r="S255" s="49">
        <v>0</v>
      </c>
      <c r="T255" s="49">
        <v>754.76800000000003</v>
      </c>
      <c r="U255" s="49">
        <v>754.76800000000003</v>
      </c>
      <c r="V255" s="50" t="s">
        <v>743</v>
      </c>
    </row>
    <row r="256" spans="1:22" x14ac:dyDescent="0.25">
      <c r="A256" s="1" t="s">
        <v>33</v>
      </c>
      <c r="B256" s="1" t="s">
        <v>59</v>
      </c>
      <c r="C256" s="1" t="s">
        <v>765</v>
      </c>
      <c r="D256" s="1" t="s">
        <v>130</v>
      </c>
      <c r="E256" s="1" t="s">
        <v>338</v>
      </c>
      <c r="F256" s="1">
        <v>11772056</v>
      </c>
      <c r="G256" s="1" t="s">
        <v>387</v>
      </c>
      <c r="H256" s="1" t="s">
        <v>255</v>
      </c>
      <c r="I256" s="1" t="s">
        <v>256</v>
      </c>
      <c r="J256" s="1" t="s">
        <v>301</v>
      </c>
      <c r="K256" s="51">
        <v>0.06</v>
      </c>
      <c r="L256" s="51">
        <v>0.3</v>
      </c>
      <c r="M256" s="51">
        <v>0.24</v>
      </c>
      <c r="N256" s="52">
        <v>0.19841270000000005</v>
      </c>
      <c r="O256" s="1">
        <v>10</v>
      </c>
      <c r="P256" s="1">
        <v>55.2</v>
      </c>
      <c r="Q256" s="1">
        <v>45.2</v>
      </c>
      <c r="R256" s="49">
        <v>45.58</v>
      </c>
      <c r="S256" s="49">
        <v>455.8</v>
      </c>
      <c r="T256" s="49">
        <v>2516.0160000000001</v>
      </c>
      <c r="U256" s="49">
        <v>2060.2159999999999</v>
      </c>
      <c r="V256" s="50" t="s">
        <v>741</v>
      </c>
    </row>
    <row r="257" spans="1:22" x14ac:dyDescent="0.25">
      <c r="A257" s="1" t="s">
        <v>33</v>
      </c>
      <c r="B257" s="1" t="s">
        <v>59</v>
      </c>
      <c r="C257" s="1" t="s">
        <v>765</v>
      </c>
      <c r="D257" s="1" t="s">
        <v>130</v>
      </c>
      <c r="E257" s="1" t="s">
        <v>338</v>
      </c>
      <c r="F257" s="1">
        <v>20336648</v>
      </c>
      <c r="G257" s="1" t="s">
        <v>388</v>
      </c>
      <c r="H257" s="1" t="s">
        <v>261</v>
      </c>
      <c r="I257" s="1" t="s">
        <v>258</v>
      </c>
      <c r="J257" s="1" t="s">
        <v>301</v>
      </c>
      <c r="K257" s="51">
        <v>0</v>
      </c>
      <c r="L257" s="51">
        <v>0.5</v>
      </c>
      <c r="M257" s="51">
        <v>0.5</v>
      </c>
      <c r="N257" s="52">
        <v>0</v>
      </c>
      <c r="O257" s="1">
        <v>0</v>
      </c>
      <c r="P257" s="1">
        <v>92</v>
      </c>
      <c r="Q257" s="1">
        <v>92</v>
      </c>
      <c r="R257" s="49">
        <v>61.48</v>
      </c>
      <c r="S257" s="49">
        <v>0</v>
      </c>
      <c r="T257" s="49">
        <v>5656.16</v>
      </c>
      <c r="U257" s="49">
        <v>5656.16</v>
      </c>
      <c r="V257" s="50" t="s">
        <v>743</v>
      </c>
    </row>
    <row r="258" spans="1:22" x14ac:dyDescent="0.25">
      <c r="A258" s="1" t="s">
        <v>33</v>
      </c>
      <c r="B258" s="1" t="s">
        <v>59</v>
      </c>
      <c r="C258" s="1" t="s">
        <v>799</v>
      </c>
      <c r="D258" s="1" t="s">
        <v>690</v>
      </c>
      <c r="E258" s="1" t="s">
        <v>286</v>
      </c>
      <c r="F258" s="1">
        <v>11588574</v>
      </c>
      <c r="G258" s="1" t="s">
        <v>469</v>
      </c>
      <c r="H258" s="1" t="s">
        <v>289</v>
      </c>
      <c r="I258" s="1" t="s">
        <v>290</v>
      </c>
      <c r="J258" s="1" t="s">
        <v>270</v>
      </c>
      <c r="K258" s="51">
        <v>0</v>
      </c>
      <c r="L258" s="51">
        <v>0.2</v>
      </c>
      <c r="M258" s="51">
        <v>0.2</v>
      </c>
      <c r="N258" s="52">
        <v>0</v>
      </c>
      <c r="O258" s="1">
        <v>0</v>
      </c>
      <c r="P258" s="1">
        <v>36.799999999999997</v>
      </c>
      <c r="Q258" s="1">
        <v>36.799999999999997</v>
      </c>
      <c r="R258" s="49">
        <v>20.51</v>
      </c>
      <c r="S258" s="49">
        <v>0</v>
      </c>
      <c r="T258" s="49">
        <v>754.76800000000003</v>
      </c>
      <c r="U258" s="49">
        <v>754.76800000000003</v>
      </c>
      <c r="V258" s="50" t="s">
        <v>743</v>
      </c>
    </row>
    <row r="259" spans="1:22" x14ac:dyDescent="0.25">
      <c r="A259" s="1" t="s">
        <v>33</v>
      </c>
      <c r="B259" s="1" t="s">
        <v>59</v>
      </c>
      <c r="C259" s="1" t="s">
        <v>774</v>
      </c>
      <c r="D259" s="1" t="s">
        <v>133</v>
      </c>
      <c r="E259" s="1" t="s">
        <v>266</v>
      </c>
      <c r="F259" s="1">
        <v>11752050</v>
      </c>
      <c r="G259" s="1" t="s">
        <v>477</v>
      </c>
      <c r="H259" s="1" t="s">
        <v>255</v>
      </c>
      <c r="I259" s="1" t="s">
        <v>256</v>
      </c>
      <c r="J259" s="1" t="s">
        <v>262</v>
      </c>
      <c r="K259" s="51">
        <v>0</v>
      </c>
      <c r="L259" s="51">
        <v>0.75</v>
      </c>
      <c r="M259" s="51">
        <v>0.75</v>
      </c>
      <c r="N259" s="52">
        <v>0</v>
      </c>
      <c r="O259" s="1">
        <v>0</v>
      </c>
      <c r="P259" s="1">
        <v>138</v>
      </c>
      <c r="Q259" s="1">
        <v>138</v>
      </c>
      <c r="R259" s="49">
        <v>82.64</v>
      </c>
      <c r="S259" s="49">
        <v>0</v>
      </c>
      <c r="T259" s="49">
        <v>11404.32</v>
      </c>
      <c r="U259" s="49">
        <v>11404.32</v>
      </c>
      <c r="V259" s="50" t="s">
        <v>743</v>
      </c>
    </row>
    <row r="260" spans="1:22" x14ac:dyDescent="0.25">
      <c r="A260" s="1" t="s">
        <v>33</v>
      </c>
      <c r="B260" s="1" t="s">
        <v>59</v>
      </c>
      <c r="C260" s="1" t="s">
        <v>799</v>
      </c>
      <c r="D260" s="1" t="s">
        <v>690</v>
      </c>
      <c r="E260" s="1" t="s">
        <v>266</v>
      </c>
      <c r="F260" s="1">
        <v>11752050</v>
      </c>
      <c r="G260" s="1" t="s">
        <v>477</v>
      </c>
      <c r="H260" s="1" t="s">
        <v>255</v>
      </c>
      <c r="I260" s="1" t="s">
        <v>256</v>
      </c>
      <c r="J260" s="1" t="s">
        <v>262</v>
      </c>
      <c r="K260" s="51">
        <v>0</v>
      </c>
      <c r="L260" s="51">
        <v>0.25</v>
      </c>
      <c r="M260" s="51">
        <v>0.25</v>
      </c>
      <c r="N260" s="52">
        <v>0</v>
      </c>
      <c r="O260" s="1">
        <v>0</v>
      </c>
      <c r="P260" s="1">
        <v>46</v>
      </c>
      <c r="Q260" s="1">
        <v>46</v>
      </c>
      <c r="R260" s="49">
        <v>82.64</v>
      </c>
      <c r="S260" s="49">
        <v>0</v>
      </c>
      <c r="T260" s="49">
        <v>3801.44</v>
      </c>
      <c r="U260" s="49">
        <v>3801.44</v>
      </c>
      <c r="V260" s="50" t="s">
        <v>743</v>
      </c>
    </row>
    <row r="261" spans="1:22" x14ac:dyDescent="0.25">
      <c r="A261" s="1" t="s">
        <v>33</v>
      </c>
      <c r="B261" s="1" t="s">
        <v>59</v>
      </c>
      <c r="C261" s="1" t="s">
        <v>774</v>
      </c>
      <c r="D261" s="1" t="s">
        <v>133</v>
      </c>
      <c r="E261" s="1" t="s">
        <v>338</v>
      </c>
      <c r="F261" s="1">
        <v>20240557</v>
      </c>
      <c r="G261" s="1" t="s">
        <v>463</v>
      </c>
      <c r="H261" s="1" t="s">
        <v>261</v>
      </c>
      <c r="I261" s="1" t="s">
        <v>258</v>
      </c>
      <c r="J261" s="1" t="s">
        <v>301</v>
      </c>
      <c r="K261" s="51">
        <v>0.24</v>
      </c>
      <c r="L261" s="51">
        <v>0.5</v>
      </c>
      <c r="M261" s="51">
        <v>0.26</v>
      </c>
      <c r="N261" s="52">
        <v>0.47619048000000003</v>
      </c>
      <c r="O261" s="1">
        <v>40</v>
      </c>
      <c r="P261" s="1">
        <v>92</v>
      </c>
      <c r="Q261" s="1">
        <v>52</v>
      </c>
      <c r="R261" s="49">
        <v>61.48</v>
      </c>
      <c r="S261" s="49">
        <v>2459.1999999999998</v>
      </c>
      <c r="T261" s="49">
        <v>5656.16</v>
      </c>
      <c r="U261" s="49">
        <v>3196.96</v>
      </c>
      <c r="V261" s="50" t="s">
        <v>741</v>
      </c>
    </row>
    <row r="262" spans="1:22" x14ac:dyDescent="0.25">
      <c r="A262" s="1" t="s">
        <v>33</v>
      </c>
      <c r="B262" s="1" t="s">
        <v>59</v>
      </c>
      <c r="C262" s="1" t="s">
        <v>131</v>
      </c>
      <c r="D262" s="1" t="s">
        <v>130</v>
      </c>
      <c r="E262" s="1" t="s">
        <v>368</v>
      </c>
      <c r="F262" s="1">
        <v>11716206</v>
      </c>
      <c r="G262" s="1" t="s">
        <v>862</v>
      </c>
      <c r="H262" s="1" t="s">
        <v>258</v>
      </c>
      <c r="I262" s="1" t="s">
        <v>259</v>
      </c>
      <c r="J262" s="1" t="s">
        <v>270</v>
      </c>
      <c r="K262" s="51">
        <v>7.0000000000000007E-2</v>
      </c>
      <c r="L262" s="51">
        <v>0</v>
      </c>
      <c r="M262" s="51">
        <v>-7.0000000000000007E-2</v>
      </c>
      <c r="N262" s="52">
        <v>0</v>
      </c>
      <c r="O262" s="1">
        <v>12</v>
      </c>
      <c r="P262" s="1">
        <v>0</v>
      </c>
      <c r="Q262" s="1">
        <v>-12</v>
      </c>
      <c r="R262" s="49">
        <v>14.53</v>
      </c>
      <c r="S262" s="49">
        <v>174.36</v>
      </c>
      <c r="T262" s="49">
        <v>0</v>
      </c>
      <c r="U262" s="49">
        <v>-174.36</v>
      </c>
      <c r="V262" s="50" t="s">
        <v>744</v>
      </c>
    </row>
    <row r="263" spans="1:22" x14ac:dyDescent="0.25">
      <c r="A263" s="1" t="s">
        <v>33</v>
      </c>
      <c r="B263" s="1" t="s">
        <v>59</v>
      </c>
      <c r="C263" s="1" t="s">
        <v>128</v>
      </c>
      <c r="D263" s="1" t="s">
        <v>127</v>
      </c>
      <c r="E263" s="1" t="s">
        <v>284</v>
      </c>
      <c r="F263" s="1">
        <v>11580446</v>
      </c>
      <c r="G263" s="1" t="s">
        <v>384</v>
      </c>
      <c r="H263" s="1" t="s">
        <v>289</v>
      </c>
      <c r="I263" s="1" t="s">
        <v>290</v>
      </c>
      <c r="J263" s="1" t="s">
        <v>270</v>
      </c>
      <c r="K263" s="51">
        <v>0.05</v>
      </c>
      <c r="L263" s="51">
        <v>0</v>
      </c>
      <c r="M263" s="51">
        <v>-0.05</v>
      </c>
      <c r="N263" s="52">
        <v>0</v>
      </c>
      <c r="O263" s="1">
        <v>8</v>
      </c>
      <c r="P263" s="1">
        <v>0</v>
      </c>
      <c r="Q263" s="1">
        <v>-8</v>
      </c>
      <c r="R263" s="49">
        <v>20.51</v>
      </c>
      <c r="S263" s="49">
        <v>164.08</v>
      </c>
      <c r="T263" s="49">
        <v>0</v>
      </c>
      <c r="U263" s="49">
        <v>-164.08</v>
      </c>
      <c r="V263" s="50" t="s">
        <v>744</v>
      </c>
    </row>
    <row r="264" spans="1:22" x14ac:dyDescent="0.25">
      <c r="A264" s="1" t="s">
        <v>33</v>
      </c>
      <c r="B264" s="1" t="s">
        <v>59</v>
      </c>
      <c r="C264" s="1" t="s">
        <v>769</v>
      </c>
      <c r="D264" s="1" t="s">
        <v>116</v>
      </c>
      <c r="E264" s="1" t="s">
        <v>286</v>
      </c>
      <c r="F264" s="1">
        <v>11710438</v>
      </c>
      <c r="G264" s="1" t="s">
        <v>287</v>
      </c>
      <c r="H264" s="1" t="s">
        <v>258</v>
      </c>
      <c r="I264" s="1" t="s">
        <v>259</v>
      </c>
      <c r="J264" s="1" t="s">
        <v>270</v>
      </c>
      <c r="K264" s="51">
        <v>0</v>
      </c>
      <c r="L264" s="51">
        <v>0.3</v>
      </c>
      <c r="M264" s="51">
        <v>0.3</v>
      </c>
      <c r="N264" s="52">
        <v>0</v>
      </c>
      <c r="O264" s="1">
        <v>0</v>
      </c>
      <c r="P264" s="1">
        <v>55.2</v>
      </c>
      <c r="Q264" s="1">
        <v>55.2</v>
      </c>
      <c r="R264" s="49">
        <v>14.53</v>
      </c>
      <c r="S264" s="49">
        <v>0</v>
      </c>
      <c r="T264" s="49">
        <v>802.05600000000004</v>
      </c>
      <c r="U264" s="49">
        <v>802.05600000000004</v>
      </c>
      <c r="V264" s="50" t="s">
        <v>743</v>
      </c>
    </row>
    <row r="265" spans="1:22" x14ac:dyDescent="0.25">
      <c r="A265" s="1" t="s">
        <v>33</v>
      </c>
      <c r="B265" s="1" t="s">
        <v>59</v>
      </c>
      <c r="C265" s="1" t="s">
        <v>788</v>
      </c>
      <c r="D265" s="1" t="s">
        <v>192</v>
      </c>
      <c r="E265" s="1" t="s">
        <v>347</v>
      </c>
      <c r="F265" s="1">
        <v>60001053</v>
      </c>
      <c r="G265" s="1" t="s">
        <v>348</v>
      </c>
      <c r="H265" s="1" t="s">
        <v>261</v>
      </c>
      <c r="I265" s="1" t="s">
        <v>258</v>
      </c>
      <c r="J265" s="1" t="s">
        <v>349</v>
      </c>
      <c r="K265" s="51">
        <v>0</v>
      </c>
      <c r="L265" s="51">
        <v>0.25</v>
      </c>
      <c r="M265" s="51">
        <v>0.25</v>
      </c>
      <c r="N265" s="52">
        <v>0</v>
      </c>
      <c r="O265" s="1">
        <v>0</v>
      </c>
      <c r="P265" s="1">
        <v>46</v>
      </c>
      <c r="Q265" s="1">
        <v>46</v>
      </c>
      <c r="R265" s="49">
        <v>52.97</v>
      </c>
      <c r="S265" s="49">
        <v>0</v>
      </c>
      <c r="T265" s="49">
        <v>2436.62</v>
      </c>
      <c r="U265" s="49">
        <v>2436.62</v>
      </c>
      <c r="V265" s="50" t="s">
        <v>743</v>
      </c>
    </row>
    <row r="266" spans="1:22" x14ac:dyDescent="0.25">
      <c r="A266" s="1" t="s">
        <v>33</v>
      </c>
      <c r="B266" s="1" t="s">
        <v>59</v>
      </c>
      <c r="C266" s="1" t="s">
        <v>799</v>
      </c>
      <c r="D266" s="1" t="s">
        <v>690</v>
      </c>
      <c r="E266" s="1" t="s">
        <v>338</v>
      </c>
      <c r="F266" s="1">
        <v>11596426</v>
      </c>
      <c r="G266" s="1" t="s">
        <v>695</v>
      </c>
      <c r="H266" s="1" t="s">
        <v>255</v>
      </c>
      <c r="I266" s="1" t="s">
        <v>256</v>
      </c>
      <c r="J266" s="1" t="s">
        <v>301</v>
      </c>
      <c r="K266" s="51">
        <v>0</v>
      </c>
      <c r="L266" s="51">
        <v>1</v>
      </c>
      <c r="M266" s="51">
        <v>1</v>
      </c>
      <c r="N266" s="52">
        <v>0</v>
      </c>
      <c r="O266" s="1">
        <v>0</v>
      </c>
      <c r="P266" s="1">
        <v>184</v>
      </c>
      <c r="Q266" s="1">
        <v>184</v>
      </c>
      <c r="R266" s="49">
        <v>45.58</v>
      </c>
      <c r="S266" s="49">
        <v>0</v>
      </c>
      <c r="T266" s="49">
        <v>8386.7199999999993</v>
      </c>
      <c r="U266" s="49">
        <v>8386.7199999999993</v>
      </c>
      <c r="V266" s="50" t="s">
        <v>743</v>
      </c>
    </row>
    <row r="267" spans="1:22" x14ac:dyDescent="0.25">
      <c r="A267" s="1" t="s">
        <v>33</v>
      </c>
      <c r="B267" s="1" t="s">
        <v>59</v>
      </c>
      <c r="C267" s="1" t="s">
        <v>771</v>
      </c>
      <c r="D267" s="1" t="s">
        <v>137</v>
      </c>
      <c r="E267" s="1" t="s">
        <v>338</v>
      </c>
      <c r="F267" s="1">
        <v>20240557</v>
      </c>
      <c r="G267" s="1" t="s">
        <v>463</v>
      </c>
      <c r="H267" s="1" t="s">
        <v>261</v>
      </c>
      <c r="I267" s="1" t="s">
        <v>258</v>
      </c>
      <c r="J267" s="1" t="s">
        <v>301</v>
      </c>
      <c r="K267" s="51">
        <v>0.24</v>
      </c>
      <c r="L267" s="51">
        <v>0.5</v>
      </c>
      <c r="M267" s="51">
        <v>0.26</v>
      </c>
      <c r="N267" s="52">
        <v>0.47619048000000003</v>
      </c>
      <c r="O267" s="1">
        <v>40</v>
      </c>
      <c r="P267" s="1">
        <v>92</v>
      </c>
      <c r="Q267" s="1">
        <v>52</v>
      </c>
      <c r="R267" s="49">
        <v>61.48</v>
      </c>
      <c r="S267" s="49">
        <v>2459.1999999999998</v>
      </c>
      <c r="T267" s="49">
        <v>5656.16</v>
      </c>
      <c r="U267" s="49">
        <v>3196.96</v>
      </c>
      <c r="V267" s="50" t="s">
        <v>741</v>
      </c>
    </row>
    <row r="268" spans="1:22" x14ac:dyDescent="0.25">
      <c r="A268" s="1" t="s">
        <v>33</v>
      </c>
      <c r="B268" s="1" t="s">
        <v>59</v>
      </c>
      <c r="C268" s="1" t="s">
        <v>771</v>
      </c>
      <c r="D268" s="1" t="s">
        <v>137</v>
      </c>
      <c r="E268" s="1" t="s">
        <v>307</v>
      </c>
      <c r="F268" s="1">
        <v>20346173</v>
      </c>
      <c r="G268" s="1" t="s">
        <v>458</v>
      </c>
      <c r="H268" s="1" t="s">
        <v>255</v>
      </c>
      <c r="I268" s="1" t="s">
        <v>256</v>
      </c>
      <c r="J268" s="1" t="s">
        <v>301</v>
      </c>
      <c r="K268" s="51">
        <v>0.24</v>
      </c>
      <c r="L268" s="51">
        <v>0.8</v>
      </c>
      <c r="M268" s="51">
        <v>0.56000000000000005</v>
      </c>
      <c r="N268" s="52">
        <v>0.29761905</v>
      </c>
      <c r="O268" s="1">
        <v>40</v>
      </c>
      <c r="P268" s="1">
        <v>147.20000000000002</v>
      </c>
      <c r="Q268" s="1">
        <v>107.20000000000002</v>
      </c>
      <c r="R268" s="49">
        <v>45.58</v>
      </c>
      <c r="S268" s="49">
        <v>1823.2</v>
      </c>
      <c r="T268" s="49">
        <v>6709.3760000000002</v>
      </c>
      <c r="U268" s="49">
        <v>4886.1760000000004</v>
      </c>
      <c r="V268" s="50" t="s">
        <v>741</v>
      </c>
    </row>
    <row r="269" spans="1:22" x14ac:dyDescent="0.25">
      <c r="A269" s="1" t="s">
        <v>33</v>
      </c>
      <c r="B269" s="1" t="s">
        <v>59</v>
      </c>
      <c r="C269" s="1" t="s">
        <v>774</v>
      </c>
      <c r="D269" s="1" t="s">
        <v>133</v>
      </c>
      <c r="E269" s="1" t="s">
        <v>385</v>
      </c>
      <c r="F269" s="1">
        <v>11551116</v>
      </c>
      <c r="G269" s="1" t="s">
        <v>386</v>
      </c>
      <c r="H269" s="1" t="s">
        <v>289</v>
      </c>
      <c r="I269" s="1" t="s">
        <v>290</v>
      </c>
      <c r="J269" s="1" t="s">
        <v>270</v>
      </c>
      <c r="K269" s="51">
        <v>0</v>
      </c>
      <c r="L269" s="51">
        <v>0.25</v>
      </c>
      <c r="M269" s="51">
        <v>0.25</v>
      </c>
      <c r="N269" s="52">
        <v>0</v>
      </c>
      <c r="O269" s="1">
        <v>0</v>
      </c>
      <c r="P269" s="1">
        <v>46</v>
      </c>
      <c r="Q269" s="1">
        <v>46</v>
      </c>
      <c r="R269" s="49">
        <v>20.51</v>
      </c>
      <c r="S269" s="49">
        <v>0</v>
      </c>
      <c r="T269" s="49">
        <v>943.46</v>
      </c>
      <c r="U269" s="49">
        <v>943.46</v>
      </c>
      <c r="V269" s="50" t="s">
        <v>743</v>
      </c>
    </row>
    <row r="270" spans="1:22" x14ac:dyDescent="0.25">
      <c r="A270" s="1" t="s">
        <v>33</v>
      </c>
      <c r="B270" s="1" t="s">
        <v>59</v>
      </c>
      <c r="C270" s="1" t="s">
        <v>771</v>
      </c>
      <c r="D270" s="1" t="s">
        <v>137</v>
      </c>
      <c r="E270" s="1" t="s">
        <v>385</v>
      </c>
      <c r="F270" s="1">
        <v>11551116</v>
      </c>
      <c r="G270" s="1" t="s">
        <v>386</v>
      </c>
      <c r="H270" s="1" t="s">
        <v>289</v>
      </c>
      <c r="I270" s="1" t="s">
        <v>290</v>
      </c>
      <c r="J270" s="1" t="s">
        <v>270</v>
      </c>
      <c r="K270" s="51">
        <v>0</v>
      </c>
      <c r="L270" s="51">
        <v>0.5</v>
      </c>
      <c r="M270" s="51">
        <v>0.5</v>
      </c>
      <c r="N270" s="52">
        <v>0</v>
      </c>
      <c r="O270" s="1">
        <v>0</v>
      </c>
      <c r="P270" s="1">
        <v>92</v>
      </c>
      <c r="Q270" s="1">
        <v>92</v>
      </c>
      <c r="R270" s="49">
        <v>20.51</v>
      </c>
      <c r="S270" s="49">
        <v>0</v>
      </c>
      <c r="T270" s="49">
        <v>1886.92</v>
      </c>
      <c r="U270" s="49">
        <v>1886.92</v>
      </c>
      <c r="V270" s="50" t="s">
        <v>743</v>
      </c>
    </row>
    <row r="271" spans="1:22" x14ac:dyDescent="0.25">
      <c r="A271" s="1" t="s">
        <v>33</v>
      </c>
      <c r="B271" s="1" t="s">
        <v>59</v>
      </c>
      <c r="C271" s="1" t="s">
        <v>788</v>
      </c>
      <c r="D271" s="1" t="s">
        <v>192</v>
      </c>
      <c r="E271" s="1" t="s">
        <v>307</v>
      </c>
      <c r="F271" s="1">
        <v>11722512</v>
      </c>
      <c r="G271" s="1" t="s">
        <v>455</v>
      </c>
      <c r="H271" s="1" t="s">
        <v>258</v>
      </c>
      <c r="I271" s="1" t="s">
        <v>259</v>
      </c>
      <c r="J271" s="1" t="s">
        <v>301</v>
      </c>
      <c r="K271" s="51">
        <v>0</v>
      </c>
      <c r="L271" s="51">
        <v>0.25</v>
      </c>
      <c r="M271" s="51">
        <v>0.25</v>
      </c>
      <c r="N271" s="52">
        <v>0</v>
      </c>
      <c r="O271" s="1">
        <v>0</v>
      </c>
      <c r="P271" s="1">
        <v>46</v>
      </c>
      <c r="Q271" s="1">
        <v>46</v>
      </c>
      <c r="R271" s="49">
        <v>25.31</v>
      </c>
      <c r="S271" s="49">
        <v>0</v>
      </c>
      <c r="T271" s="49">
        <v>1164.26</v>
      </c>
      <c r="U271" s="49">
        <v>1164.26</v>
      </c>
      <c r="V271" s="50" t="s">
        <v>743</v>
      </c>
    </row>
    <row r="272" spans="1:22" x14ac:dyDescent="0.25">
      <c r="A272" s="1" t="s">
        <v>33</v>
      </c>
      <c r="B272" s="1" t="s">
        <v>59</v>
      </c>
      <c r="C272" s="1" t="s">
        <v>774</v>
      </c>
      <c r="D272" s="1" t="s">
        <v>133</v>
      </c>
      <c r="E272" s="1" t="s">
        <v>364</v>
      </c>
      <c r="F272" s="1">
        <v>11716271</v>
      </c>
      <c r="G272" s="1" t="s">
        <v>450</v>
      </c>
      <c r="H272" s="1" t="s">
        <v>289</v>
      </c>
      <c r="I272" s="1" t="s">
        <v>290</v>
      </c>
      <c r="J272" s="1" t="s">
        <v>270</v>
      </c>
      <c r="K272" s="51">
        <v>0</v>
      </c>
      <c r="L272" s="51">
        <v>0.2</v>
      </c>
      <c r="M272" s="51">
        <v>0.2</v>
      </c>
      <c r="N272" s="52">
        <v>0</v>
      </c>
      <c r="O272" s="1">
        <v>0</v>
      </c>
      <c r="P272" s="1">
        <v>36.799999999999997</v>
      </c>
      <c r="Q272" s="1">
        <v>36.799999999999997</v>
      </c>
      <c r="R272" s="49">
        <v>20.51</v>
      </c>
      <c r="S272" s="49">
        <v>0</v>
      </c>
      <c r="T272" s="49">
        <v>754.76800000000003</v>
      </c>
      <c r="U272" s="49">
        <v>754.76800000000003</v>
      </c>
      <c r="V272" s="50" t="s">
        <v>743</v>
      </c>
    </row>
    <row r="273" spans="1:22" x14ac:dyDescent="0.25">
      <c r="A273" s="1" t="s">
        <v>33</v>
      </c>
      <c r="B273" s="1" t="s">
        <v>59</v>
      </c>
      <c r="C273" s="1" t="s">
        <v>788</v>
      </c>
      <c r="D273" s="1" t="s">
        <v>192</v>
      </c>
      <c r="E273" s="1" t="s">
        <v>307</v>
      </c>
      <c r="F273" s="1">
        <v>20185794</v>
      </c>
      <c r="G273" s="1" t="s">
        <v>514</v>
      </c>
      <c r="H273" s="1" t="s">
        <v>261</v>
      </c>
      <c r="I273" s="1" t="s">
        <v>258</v>
      </c>
      <c r="J273" s="1" t="s">
        <v>301</v>
      </c>
      <c r="K273" s="51">
        <v>0</v>
      </c>
      <c r="L273" s="51">
        <v>1</v>
      </c>
      <c r="M273" s="51">
        <v>1</v>
      </c>
      <c r="N273" s="52">
        <v>0</v>
      </c>
      <c r="O273" s="1">
        <v>0</v>
      </c>
      <c r="P273" s="1">
        <v>184</v>
      </c>
      <c r="Q273" s="1">
        <v>184</v>
      </c>
      <c r="R273" s="49">
        <v>61.48</v>
      </c>
      <c r="S273" s="49">
        <v>0</v>
      </c>
      <c r="T273" s="49">
        <v>11312.32</v>
      </c>
      <c r="U273" s="49">
        <v>11312.32</v>
      </c>
      <c r="V273" s="50" t="s">
        <v>743</v>
      </c>
    </row>
    <row r="274" spans="1:22" x14ac:dyDescent="0.25">
      <c r="A274" s="1" t="s">
        <v>33</v>
      </c>
      <c r="B274" s="1" t="s">
        <v>59</v>
      </c>
      <c r="C274" s="1" t="s">
        <v>765</v>
      </c>
      <c r="D274" s="1" t="s">
        <v>130</v>
      </c>
      <c r="E274" s="1" t="s">
        <v>375</v>
      </c>
      <c r="F274" s="1">
        <v>11707516</v>
      </c>
      <c r="G274" s="1" t="s">
        <v>376</v>
      </c>
      <c r="H274" s="1" t="s">
        <v>258</v>
      </c>
      <c r="I274" s="1" t="s">
        <v>259</v>
      </c>
      <c r="J274" s="1" t="s">
        <v>270</v>
      </c>
      <c r="K274" s="51">
        <v>0</v>
      </c>
      <c r="L274" s="51">
        <v>0.4</v>
      </c>
      <c r="M274" s="51">
        <v>0.4</v>
      </c>
      <c r="N274" s="52">
        <v>0</v>
      </c>
      <c r="O274" s="1">
        <v>0</v>
      </c>
      <c r="P274" s="1">
        <v>73.600000000000009</v>
      </c>
      <c r="Q274" s="1">
        <v>73.600000000000009</v>
      </c>
      <c r="R274" s="49">
        <v>14.53</v>
      </c>
      <c r="S274" s="49">
        <v>0</v>
      </c>
      <c r="T274" s="49">
        <v>1069.4079999999999</v>
      </c>
      <c r="U274" s="49">
        <v>1069.4079999999999</v>
      </c>
      <c r="V274" s="50" t="s">
        <v>743</v>
      </c>
    </row>
    <row r="275" spans="1:22" x14ac:dyDescent="0.25">
      <c r="A275" s="1" t="s">
        <v>33</v>
      </c>
      <c r="B275" s="1" t="s">
        <v>59</v>
      </c>
      <c r="C275" s="1" t="s">
        <v>765</v>
      </c>
      <c r="D275" s="1" t="s">
        <v>130</v>
      </c>
      <c r="E275" s="1" t="s">
        <v>385</v>
      </c>
      <c r="F275" s="1">
        <v>11551116</v>
      </c>
      <c r="G275" s="1" t="s">
        <v>386</v>
      </c>
      <c r="H275" s="1" t="s">
        <v>289</v>
      </c>
      <c r="I275" s="1" t="s">
        <v>290</v>
      </c>
      <c r="J275" s="1" t="s">
        <v>270</v>
      </c>
      <c r="K275" s="51">
        <v>0</v>
      </c>
      <c r="L275" s="51">
        <v>0.25</v>
      </c>
      <c r="M275" s="51">
        <v>0.25</v>
      </c>
      <c r="N275" s="52">
        <v>0</v>
      </c>
      <c r="O275" s="1">
        <v>0</v>
      </c>
      <c r="P275" s="1">
        <v>46</v>
      </c>
      <c r="Q275" s="1">
        <v>46</v>
      </c>
      <c r="R275" s="49">
        <v>20.51</v>
      </c>
      <c r="S275" s="49">
        <v>0</v>
      </c>
      <c r="T275" s="49">
        <v>943.46</v>
      </c>
      <c r="U275" s="49">
        <v>943.46</v>
      </c>
      <c r="V275" s="50" t="s">
        <v>743</v>
      </c>
    </row>
    <row r="276" spans="1:22" x14ac:dyDescent="0.25">
      <c r="A276" s="1" t="s">
        <v>33</v>
      </c>
      <c r="B276" s="1" t="s">
        <v>59</v>
      </c>
      <c r="C276" s="1" t="s">
        <v>771</v>
      </c>
      <c r="D276" s="1" t="s">
        <v>137</v>
      </c>
      <c r="E276" s="1" t="s">
        <v>373</v>
      </c>
      <c r="F276" s="1">
        <v>21051361</v>
      </c>
      <c r="G276" s="1" t="s">
        <v>374</v>
      </c>
      <c r="H276" s="1" t="s">
        <v>255</v>
      </c>
      <c r="I276" s="1" t="s">
        <v>256</v>
      </c>
      <c r="J276" s="1" t="s">
        <v>270</v>
      </c>
      <c r="K276" s="51">
        <v>0</v>
      </c>
      <c r="L276" s="51">
        <v>0.25</v>
      </c>
      <c r="M276" s="51">
        <v>0.25</v>
      </c>
      <c r="N276" s="52">
        <v>0</v>
      </c>
      <c r="O276" s="1">
        <v>0</v>
      </c>
      <c r="P276" s="1">
        <v>46</v>
      </c>
      <c r="Q276" s="1">
        <v>46</v>
      </c>
      <c r="R276" s="49">
        <v>33.58</v>
      </c>
      <c r="S276" s="49">
        <v>0</v>
      </c>
      <c r="T276" s="49">
        <v>1544.68</v>
      </c>
      <c r="U276" s="49">
        <v>1544.68</v>
      </c>
      <c r="V276" s="50" t="s">
        <v>743</v>
      </c>
    </row>
    <row r="277" spans="1:22" x14ac:dyDescent="0.25">
      <c r="A277" s="1" t="s">
        <v>33</v>
      </c>
      <c r="B277" s="1" t="s">
        <v>59</v>
      </c>
      <c r="C277" s="1" t="s">
        <v>774</v>
      </c>
      <c r="D277" s="1" t="s">
        <v>133</v>
      </c>
      <c r="E277" s="1" t="s">
        <v>342</v>
      </c>
      <c r="F277" s="1">
        <v>11765805</v>
      </c>
      <c r="G277" s="1" t="s">
        <v>370</v>
      </c>
      <c r="H277" s="1" t="s">
        <v>258</v>
      </c>
      <c r="I277" s="1" t="s">
        <v>259</v>
      </c>
      <c r="J277" s="1" t="s">
        <v>270</v>
      </c>
      <c r="K277" s="51">
        <v>0</v>
      </c>
      <c r="L277" s="51">
        <v>0.15</v>
      </c>
      <c r="M277" s="51">
        <v>0.15</v>
      </c>
      <c r="N277" s="52">
        <v>0</v>
      </c>
      <c r="O277" s="1">
        <v>0</v>
      </c>
      <c r="P277" s="1">
        <v>27.6</v>
      </c>
      <c r="Q277" s="1">
        <v>27.6</v>
      </c>
      <c r="R277" s="49">
        <v>14.53</v>
      </c>
      <c r="S277" s="49">
        <v>0</v>
      </c>
      <c r="T277" s="49">
        <v>401.02800000000002</v>
      </c>
      <c r="U277" s="49">
        <v>401.02800000000002</v>
      </c>
      <c r="V277" s="50" t="s">
        <v>743</v>
      </c>
    </row>
    <row r="278" spans="1:22" x14ac:dyDescent="0.25">
      <c r="A278" s="1" t="s">
        <v>33</v>
      </c>
      <c r="B278" s="1" t="s">
        <v>59</v>
      </c>
      <c r="C278" s="1" t="s">
        <v>769</v>
      </c>
      <c r="D278" s="1" t="s">
        <v>116</v>
      </c>
      <c r="E278" s="1" t="s">
        <v>342</v>
      </c>
      <c r="F278" s="1">
        <v>11742820</v>
      </c>
      <c r="G278" s="1" t="s">
        <v>343</v>
      </c>
      <c r="H278" s="1" t="s">
        <v>258</v>
      </c>
      <c r="I278" s="1" t="s">
        <v>259</v>
      </c>
      <c r="J278" s="1" t="s">
        <v>270</v>
      </c>
      <c r="K278" s="51">
        <v>7.0000000000000007E-2</v>
      </c>
      <c r="L278" s="51">
        <v>0.3</v>
      </c>
      <c r="M278" s="51">
        <v>0.23</v>
      </c>
      <c r="N278" s="52">
        <v>0.23809523333333332</v>
      </c>
      <c r="O278" s="1">
        <v>12</v>
      </c>
      <c r="P278" s="1">
        <v>55.2</v>
      </c>
      <c r="Q278" s="1">
        <v>43.2</v>
      </c>
      <c r="R278" s="49">
        <v>14.53</v>
      </c>
      <c r="S278" s="49">
        <v>174.36</v>
      </c>
      <c r="T278" s="49">
        <v>802.05600000000004</v>
      </c>
      <c r="U278" s="49">
        <v>627.69600000000003</v>
      </c>
      <c r="V278" s="50" t="s">
        <v>741</v>
      </c>
    </row>
    <row r="279" spans="1:22" x14ac:dyDescent="0.25">
      <c r="A279" s="1" t="s">
        <v>33</v>
      </c>
      <c r="B279" s="1" t="s">
        <v>59</v>
      </c>
      <c r="C279" s="1" t="s">
        <v>765</v>
      </c>
      <c r="D279" s="1" t="s">
        <v>130</v>
      </c>
      <c r="E279" s="1" t="s">
        <v>307</v>
      </c>
      <c r="F279" s="1">
        <v>21838027</v>
      </c>
      <c r="G279" s="1" t="s">
        <v>383</v>
      </c>
      <c r="H279" s="1" t="s">
        <v>255</v>
      </c>
      <c r="I279" s="1" t="s">
        <v>256</v>
      </c>
      <c r="J279" s="1" t="s">
        <v>301</v>
      </c>
      <c r="K279" s="51">
        <v>0</v>
      </c>
      <c r="L279" s="51">
        <v>1</v>
      </c>
      <c r="M279" s="51">
        <v>1</v>
      </c>
      <c r="N279" s="52">
        <v>0</v>
      </c>
      <c r="O279" s="1">
        <v>0</v>
      </c>
      <c r="P279" s="1">
        <v>184</v>
      </c>
      <c r="Q279" s="1">
        <v>184</v>
      </c>
      <c r="R279" s="49">
        <v>45.58</v>
      </c>
      <c r="S279" s="49">
        <v>0</v>
      </c>
      <c r="T279" s="49">
        <v>8386.7199999999993</v>
      </c>
      <c r="U279" s="49">
        <v>8386.7199999999993</v>
      </c>
      <c r="V279" s="50" t="s">
        <v>743</v>
      </c>
    </row>
    <row r="280" spans="1:22" x14ac:dyDescent="0.25">
      <c r="A280" s="1" t="s">
        <v>33</v>
      </c>
      <c r="B280" s="1" t="s">
        <v>59</v>
      </c>
      <c r="C280" s="1" t="s">
        <v>771</v>
      </c>
      <c r="D280" s="1" t="s">
        <v>137</v>
      </c>
      <c r="E280" s="1" t="s">
        <v>307</v>
      </c>
      <c r="F280" s="1">
        <v>11722512</v>
      </c>
      <c r="G280" s="1" t="s">
        <v>455</v>
      </c>
      <c r="H280" s="1" t="s">
        <v>258</v>
      </c>
      <c r="I280" s="1" t="s">
        <v>259</v>
      </c>
      <c r="J280" s="1" t="s">
        <v>301</v>
      </c>
      <c r="K280" s="51">
        <v>0</v>
      </c>
      <c r="L280" s="51">
        <v>0.25</v>
      </c>
      <c r="M280" s="51">
        <v>0.25</v>
      </c>
      <c r="N280" s="52">
        <v>0</v>
      </c>
      <c r="O280" s="1">
        <v>0</v>
      </c>
      <c r="P280" s="1">
        <v>46</v>
      </c>
      <c r="Q280" s="1">
        <v>46</v>
      </c>
      <c r="R280" s="49">
        <v>25.31</v>
      </c>
      <c r="S280" s="49">
        <v>0</v>
      </c>
      <c r="T280" s="49">
        <v>1164.26</v>
      </c>
      <c r="U280" s="49">
        <v>1164.26</v>
      </c>
      <c r="V280" s="50" t="s">
        <v>743</v>
      </c>
    </row>
    <row r="281" spans="1:22" x14ac:dyDescent="0.25">
      <c r="A281" s="1" t="s">
        <v>33</v>
      </c>
      <c r="B281" s="1" t="s">
        <v>59</v>
      </c>
      <c r="C281" s="1" t="s">
        <v>769</v>
      </c>
      <c r="D281" s="1" t="s">
        <v>116</v>
      </c>
      <c r="E281" s="1" t="s">
        <v>276</v>
      </c>
      <c r="F281" s="1">
        <v>11715400</v>
      </c>
      <c r="G281" s="1" t="s">
        <v>445</v>
      </c>
      <c r="H281" s="1" t="s">
        <v>264</v>
      </c>
      <c r="I281" s="1" t="s">
        <v>258</v>
      </c>
      <c r="J281" s="1" t="s">
        <v>270</v>
      </c>
      <c r="K281" s="51">
        <v>0</v>
      </c>
      <c r="L281" s="51">
        <v>1</v>
      </c>
      <c r="M281" s="51">
        <v>1</v>
      </c>
      <c r="N281" s="52">
        <v>0</v>
      </c>
      <c r="O281" s="1">
        <v>0</v>
      </c>
      <c r="P281" s="1">
        <v>184</v>
      </c>
      <c r="Q281" s="1">
        <v>184</v>
      </c>
      <c r="R281" s="49">
        <v>48.19</v>
      </c>
      <c r="S281" s="49">
        <v>0</v>
      </c>
      <c r="T281" s="49">
        <v>8866.9599999999991</v>
      </c>
      <c r="U281" s="49">
        <v>8866.9599999999991</v>
      </c>
      <c r="V281" s="50" t="s">
        <v>743</v>
      </c>
    </row>
    <row r="282" spans="1:22" x14ac:dyDescent="0.25">
      <c r="A282" s="1" t="s">
        <v>33</v>
      </c>
      <c r="B282" s="1" t="s">
        <v>59</v>
      </c>
      <c r="C282" s="1" t="s">
        <v>765</v>
      </c>
      <c r="D282" s="1" t="s">
        <v>130</v>
      </c>
      <c r="E282" s="1" t="s">
        <v>385</v>
      </c>
      <c r="F282" s="1">
        <v>11566701</v>
      </c>
      <c r="G282" s="1" t="s">
        <v>389</v>
      </c>
      <c r="H282" s="1" t="s">
        <v>289</v>
      </c>
      <c r="I282" s="1" t="s">
        <v>290</v>
      </c>
      <c r="J282" s="1" t="s">
        <v>270</v>
      </c>
      <c r="K282" s="51">
        <v>0</v>
      </c>
      <c r="L282" s="51">
        <v>0.25</v>
      </c>
      <c r="M282" s="51">
        <v>0.25</v>
      </c>
      <c r="N282" s="52">
        <v>0</v>
      </c>
      <c r="O282" s="1">
        <v>0</v>
      </c>
      <c r="P282" s="1">
        <v>46</v>
      </c>
      <c r="Q282" s="1">
        <v>46</v>
      </c>
      <c r="R282" s="49">
        <v>20.51</v>
      </c>
      <c r="S282" s="49">
        <v>0</v>
      </c>
      <c r="T282" s="49">
        <v>943.46</v>
      </c>
      <c r="U282" s="49">
        <v>943.46</v>
      </c>
      <c r="V282" s="50" t="s">
        <v>743</v>
      </c>
    </row>
    <row r="283" spans="1:22" x14ac:dyDescent="0.25">
      <c r="A283" s="1" t="s">
        <v>33</v>
      </c>
      <c r="B283" s="1" t="s">
        <v>59</v>
      </c>
      <c r="C283" s="1" t="s">
        <v>788</v>
      </c>
      <c r="D283" s="1" t="s">
        <v>192</v>
      </c>
      <c r="E283" s="1" t="s">
        <v>515</v>
      </c>
      <c r="F283" s="1">
        <v>81155324</v>
      </c>
      <c r="G283" s="1" t="s">
        <v>517</v>
      </c>
      <c r="H283" s="1" t="s">
        <v>261</v>
      </c>
      <c r="I283" s="1" t="s">
        <v>258</v>
      </c>
      <c r="J283" s="1" t="s">
        <v>349</v>
      </c>
      <c r="K283" s="51">
        <v>0</v>
      </c>
      <c r="L283" s="51">
        <v>0.5</v>
      </c>
      <c r="M283" s="51">
        <v>0.5</v>
      </c>
      <c r="N283" s="52">
        <v>0</v>
      </c>
      <c r="O283" s="1">
        <v>0</v>
      </c>
      <c r="P283" s="1">
        <v>92</v>
      </c>
      <c r="Q283" s="1">
        <v>92</v>
      </c>
      <c r="R283" s="49">
        <v>52.97</v>
      </c>
      <c r="S283" s="49">
        <v>0</v>
      </c>
      <c r="T283" s="49">
        <v>4873.24</v>
      </c>
      <c r="U283" s="49">
        <v>4873.24</v>
      </c>
      <c r="V283" s="50" t="s">
        <v>743</v>
      </c>
    </row>
    <row r="284" spans="1:22" x14ac:dyDescent="0.25">
      <c r="A284" s="1" t="s">
        <v>33</v>
      </c>
      <c r="B284" s="1" t="s">
        <v>59</v>
      </c>
      <c r="C284" s="1" t="s">
        <v>774</v>
      </c>
      <c r="D284" s="1" t="s">
        <v>133</v>
      </c>
      <c r="E284" s="1" t="s">
        <v>368</v>
      </c>
      <c r="F284" s="1">
        <v>11733419</v>
      </c>
      <c r="G284" s="1" t="s">
        <v>476</v>
      </c>
      <c r="H284" s="1" t="s">
        <v>258</v>
      </c>
      <c r="I284" s="1" t="s">
        <v>259</v>
      </c>
      <c r="J284" s="1" t="s">
        <v>270</v>
      </c>
      <c r="K284" s="51">
        <v>0</v>
      </c>
      <c r="L284" s="51">
        <v>0.15</v>
      </c>
      <c r="M284" s="51">
        <v>0.15</v>
      </c>
      <c r="N284" s="52">
        <v>0</v>
      </c>
      <c r="O284" s="1">
        <v>0</v>
      </c>
      <c r="P284" s="1">
        <v>27.6</v>
      </c>
      <c r="Q284" s="1">
        <v>27.6</v>
      </c>
      <c r="R284" s="49">
        <v>14.53</v>
      </c>
      <c r="S284" s="49">
        <v>0</v>
      </c>
      <c r="T284" s="49">
        <v>401.02800000000002</v>
      </c>
      <c r="U284" s="49">
        <v>401.02800000000002</v>
      </c>
      <c r="V284" s="50" t="s">
        <v>743</v>
      </c>
    </row>
    <row r="285" spans="1:22" x14ac:dyDescent="0.25">
      <c r="A285" s="1" t="s">
        <v>33</v>
      </c>
      <c r="B285" s="1" t="s">
        <v>59</v>
      </c>
      <c r="C285" s="1" t="s">
        <v>774</v>
      </c>
      <c r="D285" s="1" t="s">
        <v>133</v>
      </c>
      <c r="E285" s="1" t="s">
        <v>275</v>
      </c>
      <c r="F285" s="1">
        <v>11738825</v>
      </c>
      <c r="G285" s="1" t="s">
        <v>472</v>
      </c>
      <c r="H285" s="1" t="s">
        <v>258</v>
      </c>
      <c r="I285" s="1" t="s">
        <v>259</v>
      </c>
      <c r="J285" s="1" t="s">
        <v>270</v>
      </c>
      <c r="K285" s="51">
        <v>0</v>
      </c>
      <c r="L285" s="51">
        <v>0.15</v>
      </c>
      <c r="M285" s="51">
        <v>0.15</v>
      </c>
      <c r="N285" s="52">
        <v>0</v>
      </c>
      <c r="O285" s="1">
        <v>0</v>
      </c>
      <c r="P285" s="1">
        <v>27.6</v>
      </c>
      <c r="Q285" s="1">
        <v>27.6</v>
      </c>
      <c r="R285" s="49">
        <v>14.53</v>
      </c>
      <c r="S285" s="49">
        <v>0</v>
      </c>
      <c r="T285" s="49">
        <v>401.02800000000002</v>
      </c>
      <c r="U285" s="49">
        <v>401.02800000000002</v>
      </c>
      <c r="V285" s="50" t="s">
        <v>743</v>
      </c>
    </row>
    <row r="286" spans="1:22" x14ac:dyDescent="0.25">
      <c r="A286" s="1" t="s">
        <v>33</v>
      </c>
      <c r="B286" s="1" t="s">
        <v>59</v>
      </c>
      <c r="C286" s="1" t="s">
        <v>771</v>
      </c>
      <c r="D286" s="1" t="s">
        <v>137</v>
      </c>
      <c r="E286" s="1" t="s">
        <v>460</v>
      </c>
      <c r="F286" s="1">
        <v>21661187</v>
      </c>
      <c r="G286" s="1" t="s">
        <v>461</v>
      </c>
      <c r="H286" s="1" t="s">
        <v>255</v>
      </c>
      <c r="I286" s="1" t="s">
        <v>256</v>
      </c>
      <c r="J286" s="1" t="s">
        <v>462</v>
      </c>
      <c r="K286" s="51">
        <v>0</v>
      </c>
      <c r="L286" s="51">
        <v>1</v>
      </c>
      <c r="M286" s="51">
        <v>1</v>
      </c>
      <c r="N286" s="52">
        <v>0</v>
      </c>
      <c r="O286" s="1">
        <v>0</v>
      </c>
      <c r="P286" s="1">
        <v>184</v>
      </c>
      <c r="Q286" s="1">
        <v>184</v>
      </c>
      <c r="R286" s="49">
        <v>115.58</v>
      </c>
      <c r="S286" s="49">
        <v>0</v>
      </c>
      <c r="T286" s="49">
        <v>21266.720000000001</v>
      </c>
      <c r="U286" s="49">
        <v>21266.720000000001</v>
      </c>
      <c r="V286" s="50" t="s">
        <v>743</v>
      </c>
    </row>
    <row r="287" spans="1:22" x14ac:dyDescent="0.25">
      <c r="A287" s="1" t="s">
        <v>33</v>
      </c>
      <c r="B287" s="1" t="s">
        <v>59</v>
      </c>
      <c r="C287" s="1" t="s">
        <v>774</v>
      </c>
      <c r="D287" s="1" t="s">
        <v>133</v>
      </c>
      <c r="E287" s="1" t="s">
        <v>368</v>
      </c>
      <c r="F287" s="1">
        <v>11705149</v>
      </c>
      <c r="G287" s="1" t="s">
        <v>478</v>
      </c>
      <c r="H287" s="1" t="s">
        <v>258</v>
      </c>
      <c r="I287" s="1" t="s">
        <v>259</v>
      </c>
      <c r="J287" s="1" t="s">
        <v>270</v>
      </c>
      <c r="K287" s="51">
        <v>0</v>
      </c>
      <c r="L287" s="51">
        <v>0.15</v>
      </c>
      <c r="M287" s="51">
        <v>0.15</v>
      </c>
      <c r="N287" s="52">
        <v>0</v>
      </c>
      <c r="O287" s="1">
        <v>0</v>
      </c>
      <c r="P287" s="1">
        <v>27.6</v>
      </c>
      <c r="Q287" s="1">
        <v>27.6</v>
      </c>
      <c r="R287" s="49">
        <v>14.53</v>
      </c>
      <c r="S287" s="49">
        <v>0</v>
      </c>
      <c r="T287" s="49">
        <v>401.02800000000002</v>
      </c>
      <c r="U287" s="49">
        <v>401.02800000000002</v>
      </c>
      <c r="V287" s="50" t="s">
        <v>743</v>
      </c>
    </row>
    <row r="288" spans="1:22" x14ac:dyDescent="0.25">
      <c r="A288" s="1" t="s">
        <v>33</v>
      </c>
      <c r="B288" s="1" t="s">
        <v>59</v>
      </c>
      <c r="C288" s="1" t="s">
        <v>769</v>
      </c>
      <c r="D288" s="1" t="s">
        <v>116</v>
      </c>
      <c r="E288" s="1" t="s">
        <v>368</v>
      </c>
      <c r="F288" s="1">
        <v>11738383</v>
      </c>
      <c r="G288" s="1" t="s">
        <v>442</v>
      </c>
      <c r="H288" s="1" t="s">
        <v>258</v>
      </c>
      <c r="I288" s="1" t="s">
        <v>259</v>
      </c>
      <c r="J288" s="1" t="s">
        <v>270</v>
      </c>
      <c r="K288" s="51">
        <v>0</v>
      </c>
      <c r="L288" s="51">
        <v>0.8</v>
      </c>
      <c r="M288" s="51">
        <v>0.8</v>
      </c>
      <c r="N288" s="52">
        <v>0</v>
      </c>
      <c r="O288" s="1">
        <v>0</v>
      </c>
      <c r="P288" s="1">
        <v>147.20000000000002</v>
      </c>
      <c r="Q288" s="1">
        <v>147.20000000000002</v>
      </c>
      <c r="R288" s="49">
        <v>14.53</v>
      </c>
      <c r="S288" s="49">
        <v>0</v>
      </c>
      <c r="T288" s="49">
        <v>2138.8159999999998</v>
      </c>
      <c r="U288" s="49">
        <v>2138.8159999999998</v>
      </c>
      <c r="V288" s="50" t="s">
        <v>743</v>
      </c>
    </row>
    <row r="289" spans="1:22" x14ac:dyDescent="0.25">
      <c r="A289" s="1" t="s">
        <v>33</v>
      </c>
      <c r="B289" s="1" t="s">
        <v>59</v>
      </c>
      <c r="C289" s="1" t="s">
        <v>765</v>
      </c>
      <c r="D289" s="1" t="s">
        <v>130</v>
      </c>
      <c r="E289" s="1" t="s">
        <v>368</v>
      </c>
      <c r="F289" s="1">
        <v>11733419</v>
      </c>
      <c r="G289" s="1" t="s">
        <v>476</v>
      </c>
      <c r="H289" s="1" t="s">
        <v>258</v>
      </c>
      <c r="I289" s="1" t="s">
        <v>259</v>
      </c>
      <c r="J289" s="1" t="s">
        <v>270</v>
      </c>
      <c r="K289" s="51">
        <v>0.1</v>
      </c>
      <c r="L289" s="51">
        <v>0.4</v>
      </c>
      <c r="M289" s="51">
        <v>0.3</v>
      </c>
      <c r="N289" s="52">
        <v>0.23809525000000001</v>
      </c>
      <c r="O289" s="1">
        <v>16</v>
      </c>
      <c r="P289" s="1">
        <v>73.600000000000009</v>
      </c>
      <c r="Q289" s="1">
        <v>57.600000000000009</v>
      </c>
      <c r="R289" s="49">
        <v>14.53</v>
      </c>
      <c r="S289" s="49">
        <v>232.48</v>
      </c>
      <c r="T289" s="49">
        <v>1069.4079999999999</v>
      </c>
      <c r="U289" s="49">
        <v>836.928</v>
      </c>
      <c r="V289" s="50" t="s">
        <v>741</v>
      </c>
    </row>
    <row r="290" spans="1:22" x14ac:dyDescent="0.25">
      <c r="A290" s="1" t="s">
        <v>33</v>
      </c>
      <c r="B290" s="1" t="s">
        <v>59</v>
      </c>
      <c r="C290" s="1" t="s">
        <v>771</v>
      </c>
      <c r="D290" s="1" t="s">
        <v>137</v>
      </c>
      <c r="E290" s="1" t="s">
        <v>368</v>
      </c>
      <c r="F290" s="1">
        <v>11738383</v>
      </c>
      <c r="G290" s="1" t="s">
        <v>442</v>
      </c>
      <c r="H290" s="1" t="s">
        <v>258</v>
      </c>
      <c r="I290" s="1" t="s">
        <v>259</v>
      </c>
      <c r="J290" s="1" t="s">
        <v>270</v>
      </c>
      <c r="K290" s="51">
        <v>0</v>
      </c>
      <c r="L290" s="51">
        <v>0.3</v>
      </c>
      <c r="M290" s="51">
        <v>0.3</v>
      </c>
      <c r="N290" s="52">
        <v>0</v>
      </c>
      <c r="O290" s="1">
        <v>0</v>
      </c>
      <c r="P290" s="1">
        <v>55.2</v>
      </c>
      <c r="Q290" s="1">
        <v>55.2</v>
      </c>
      <c r="R290" s="49">
        <v>14.53</v>
      </c>
      <c r="S290" s="49">
        <v>0</v>
      </c>
      <c r="T290" s="49">
        <v>802.05600000000004</v>
      </c>
      <c r="U290" s="49">
        <v>802.05600000000004</v>
      </c>
      <c r="V290" s="50" t="s">
        <v>743</v>
      </c>
    </row>
    <row r="291" spans="1:22" x14ac:dyDescent="0.25">
      <c r="A291" s="1" t="s">
        <v>33</v>
      </c>
      <c r="B291" s="1" t="s">
        <v>59</v>
      </c>
      <c r="C291" s="1" t="s">
        <v>769</v>
      </c>
      <c r="D291" s="1" t="s">
        <v>116</v>
      </c>
      <c r="E291" s="1" t="s">
        <v>340</v>
      </c>
      <c r="F291" s="1">
        <v>11713223</v>
      </c>
      <c r="G291" s="1" t="s">
        <v>341</v>
      </c>
      <c r="H291" s="1" t="s">
        <v>289</v>
      </c>
      <c r="I291" s="1" t="s">
        <v>290</v>
      </c>
      <c r="J291" s="1" t="s">
        <v>270</v>
      </c>
      <c r="K291" s="51">
        <v>0</v>
      </c>
      <c r="L291" s="51">
        <v>0.25</v>
      </c>
      <c r="M291" s="51">
        <v>0.25</v>
      </c>
      <c r="N291" s="52">
        <v>0</v>
      </c>
      <c r="O291" s="1">
        <v>0</v>
      </c>
      <c r="P291" s="1">
        <v>46</v>
      </c>
      <c r="Q291" s="1">
        <v>46</v>
      </c>
      <c r="R291" s="49">
        <v>20.51</v>
      </c>
      <c r="S291" s="49">
        <v>0</v>
      </c>
      <c r="T291" s="49">
        <v>943.46</v>
      </c>
      <c r="U291" s="49">
        <v>943.46</v>
      </c>
      <c r="V291" s="50" t="s">
        <v>743</v>
      </c>
    </row>
    <row r="292" spans="1:22" x14ac:dyDescent="0.25">
      <c r="A292" s="1" t="s">
        <v>33</v>
      </c>
      <c r="B292" s="1" t="s">
        <v>59</v>
      </c>
      <c r="C292" s="1" t="s">
        <v>774</v>
      </c>
      <c r="D292" s="1" t="s">
        <v>133</v>
      </c>
      <c r="E292" s="1" t="s">
        <v>447</v>
      </c>
      <c r="F292" s="1">
        <v>11732238</v>
      </c>
      <c r="G292" s="1" t="s">
        <v>479</v>
      </c>
      <c r="H292" s="1" t="s">
        <v>258</v>
      </c>
      <c r="I292" s="1" t="s">
        <v>259</v>
      </c>
      <c r="J292" s="1" t="s">
        <v>270</v>
      </c>
      <c r="K292" s="51">
        <v>0.05</v>
      </c>
      <c r="L292" s="51">
        <v>0.35</v>
      </c>
      <c r="M292" s="51">
        <v>0.3</v>
      </c>
      <c r="N292" s="52">
        <v>0.15306122857142859</v>
      </c>
      <c r="O292" s="1">
        <v>9</v>
      </c>
      <c r="P292" s="1">
        <v>64.399999999999991</v>
      </c>
      <c r="Q292" s="1">
        <v>55.399999999999991</v>
      </c>
      <c r="R292" s="49">
        <v>14.53</v>
      </c>
      <c r="S292" s="49">
        <v>130.77000000000001</v>
      </c>
      <c r="T292" s="49">
        <v>935.73199999999997</v>
      </c>
      <c r="U292" s="49">
        <v>804.96199999999999</v>
      </c>
      <c r="V292" s="50" t="s">
        <v>741</v>
      </c>
    </row>
    <row r="293" spans="1:22" x14ac:dyDescent="0.25">
      <c r="A293" s="1" t="s">
        <v>33</v>
      </c>
      <c r="B293" s="1" t="s">
        <v>59</v>
      </c>
      <c r="C293" s="1" t="s">
        <v>769</v>
      </c>
      <c r="D293" s="1" t="s">
        <v>116</v>
      </c>
      <c r="E293" s="1" t="s">
        <v>447</v>
      </c>
      <c r="F293" s="1">
        <v>11739094</v>
      </c>
      <c r="G293" s="1" t="s">
        <v>448</v>
      </c>
      <c r="H293" s="1" t="s">
        <v>258</v>
      </c>
      <c r="I293" s="1" t="s">
        <v>259</v>
      </c>
      <c r="J293" s="1" t="s">
        <v>270</v>
      </c>
      <c r="K293" s="51">
        <v>0</v>
      </c>
      <c r="L293" s="51">
        <v>0.7</v>
      </c>
      <c r="M293" s="51">
        <v>0.7</v>
      </c>
      <c r="N293" s="52">
        <v>0</v>
      </c>
      <c r="O293" s="1">
        <v>0</v>
      </c>
      <c r="P293" s="1">
        <v>128.79999999999998</v>
      </c>
      <c r="Q293" s="1">
        <v>128.79999999999998</v>
      </c>
      <c r="R293" s="49">
        <v>14.53</v>
      </c>
      <c r="S293" s="49">
        <v>0</v>
      </c>
      <c r="T293" s="49">
        <v>1871.4639999999999</v>
      </c>
      <c r="U293" s="49">
        <v>1871.4639999999999</v>
      </c>
      <c r="V293" s="50" t="s">
        <v>743</v>
      </c>
    </row>
    <row r="294" spans="1:22" x14ac:dyDescent="0.25">
      <c r="A294" s="1" t="s">
        <v>33</v>
      </c>
      <c r="B294" s="1" t="s">
        <v>59</v>
      </c>
      <c r="C294" s="1" t="s">
        <v>788</v>
      </c>
      <c r="D294" s="1" t="s">
        <v>192</v>
      </c>
      <c r="E294" s="1" t="s">
        <v>515</v>
      </c>
      <c r="F294" s="1">
        <v>21720704</v>
      </c>
      <c r="G294" s="1" t="s">
        <v>516</v>
      </c>
      <c r="H294" s="1" t="s">
        <v>261</v>
      </c>
      <c r="I294" s="1" t="s">
        <v>258</v>
      </c>
      <c r="J294" s="1" t="s">
        <v>349</v>
      </c>
      <c r="K294" s="51">
        <v>0.12</v>
      </c>
      <c r="L294" s="51">
        <v>0.5</v>
      </c>
      <c r="M294" s="51">
        <v>0.38</v>
      </c>
      <c r="N294" s="52">
        <v>0.23809524000000001</v>
      </c>
      <c r="O294" s="1">
        <v>20</v>
      </c>
      <c r="P294" s="1">
        <v>92</v>
      </c>
      <c r="Q294" s="1">
        <v>72</v>
      </c>
      <c r="R294" s="49">
        <v>52.97</v>
      </c>
      <c r="S294" s="49">
        <v>1059.4000000000001</v>
      </c>
      <c r="T294" s="49">
        <v>4873.24</v>
      </c>
      <c r="U294" s="49">
        <v>3813.84</v>
      </c>
      <c r="V294" s="50" t="s">
        <v>741</v>
      </c>
    </row>
    <row r="295" spans="1:22" x14ac:dyDescent="0.25">
      <c r="A295" s="1" t="s">
        <v>33</v>
      </c>
      <c r="B295" s="1" t="s">
        <v>59</v>
      </c>
      <c r="C295" s="1" t="s">
        <v>765</v>
      </c>
      <c r="D295" s="1" t="s">
        <v>130</v>
      </c>
      <c r="E295" s="1" t="s">
        <v>268</v>
      </c>
      <c r="F295" s="1">
        <v>11551878</v>
      </c>
      <c r="G295" s="1" t="s">
        <v>377</v>
      </c>
      <c r="H295" s="1" t="s">
        <v>255</v>
      </c>
      <c r="I295" s="1" t="s">
        <v>256</v>
      </c>
      <c r="J295" s="1" t="s">
        <v>270</v>
      </c>
      <c r="K295" s="51">
        <v>0</v>
      </c>
      <c r="L295" s="51">
        <v>0.55000000000000004</v>
      </c>
      <c r="M295" s="51">
        <v>0.55000000000000004</v>
      </c>
      <c r="N295" s="52">
        <v>0</v>
      </c>
      <c r="O295" s="1">
        <v>0</v>
      </c>
      <c r="P295" s="1">
        <v>101.2</v>
      </c>
      <c r="Q295" s="1">
        <v>101.2</v>
      </c>
      <c r="R295" s="49">
        <v>33.58</v>
      </c>
      <c r="S295" s="49">
        <v>0</v>
      </c>
      <c r="T295" s="49">
        <v>3398.2959999999998</v>
      </c>
      <c r="U295" s="49">
        <v>3398.2959999999998</v>
      </c>
      <c r="V295" s="50" t="s">
        <v>743</v>
      </c>
    </row>
    <row r="296" spans="1:22" x14ac:dyDescent="0.25">
      <c r="A296" s="1" t="s">
        <v>33</v>
      </c>
      <c r="B296" s="1" t="s">
        <v>59</v>
      </c>
      <c r="C296" s="1" t="s">
        <v>799</v>
      </c>
      <c r="D296" s="1" t="s">
        <v>690</v>
      </c>
      <c r="E296" s="1" t="s">
        <v>340</v>
      </c>
      <c r="F296" s="1">
        <v>11582298</v>
      </c>
      <c r="G296" s="1" t="s">
        <v>474</v>
      </c>
      <c r="H296" s="1" t="s">
        <v>289</v>
      </c>
      <c r="I296" s="1" t="s">
        <v>290</v>
      </c>
      <c r="J296" s="1" t="s">
        <v>270</v>
      </c>
      <c r="K296" s="51">
        <v>0</v>
      </c>
      <c r="L296" s="51">
        <v>0.2</v>
      </c>
      <c r="M296" s="51">
        <v>0.2</v>
      </c>
      <c r="N296" s="52">
        <v>0</v>
      </c>
      <c r="O296" s="1">
        <v>0</v>
      </c>
      <c r="P296" s="1">
        <v>36.799999999999997</v>
      </c>
      <c r="Q296" s="1">
        <v>36.799999999999997</v>
      </c>
      <c r="R296" s="49">
        <v>20.51</v>
      </c>
      <c r="S296" s="49">
        <v>0</v>
      </c>
      <c r="T296" s="49">
        <v>754.76800000000003</v>
      </c>
      <c r="U296" s="49">
        <v>754.76800000000003</v>
      </c>
      <c r="V296" s="50" t="s">
        <v>743</v>
      </c>
    </row>
    <row r="297" spans="1:22" x14ac:dyDescent="0.25">
      <c r="A297" s="1" t="s">
        <v>33</v>
      </c>
      <c r="B297" s="1" t="s">
        <v>59</v>
      </c>
      <c r="C297" s="1" t="s">
        <v>769</v>
      </c>
      <c r="D297" s="1" t="s">
        <v>116</v>
      </c>
      <c r="E297" s="1" t="s">
        <v>364</v>
      </c>
      <c r="F297" s="1">
        <v>11716271</v>
      </c>
      <c r="G297" s="1" t="s">
        <v>450</v>
      </c>
      <c r="H297" s="1" t="s">
        <v>289</v>
      </c>
      <c r="I297" s="1" t="s">
        <v>290</v>
      </c>
      <c r="J297" s="1" t="s">
        <v>270</v>
      </c>
      <c r="K297" s="51">
        <v>0</v>
      </c>
      <c r="L297" s="51">
        <v>0.6</v>
      </c>
      <c r="M297" s="51">
        <v>0.6</v>
      </c>
      <c r="N297" s="52">
        <v>0</v>
      </c>
      <c r="O297" s="1">
        <v>0</v>
      </c>
      <c r="P297" s="1">
        <v>110.4</v>
      </c>
      <c r="Q297" s="1">
        <v>110.4</v>
      </c>
      <c r="R297" s="49">
        <v>20.51</v>
      </c>
      <c r="S297" s="49">
        <v>0</v>
      </c>
      <c r="T297" s="49">
        <v>2264.3040000000001</v>
      </c>
      <c r="U297" s="49">
        <v>2264.3040000000001</v>
      </c>
      <c r="V297" s="50" t="s">
        <v>743</v>
      </c>
    </row>
    <row r="298" spans="1:22" x14ac:dyDescent="0.25">
      <c r="A298" s="1" t="s">
        <v>33</v>
      </c>
      <c r="B298" s="1" t="s">
        <v>59</v>
      </c>
      <c r="C298" s="1" t="s">
        <v>771</v>
      </c>
      <c r="D298" s="1" t="s">
        <v>137</v>
      </c>
      <c r="E298" s="1" t="s">
        <v>364</v>
      </c>
      <c r="F298" s="1">
        <v>11716271</v>
      </c>
      <c r="G298" s="1" t="s">
        <v>450</v>
      </c>
      <c r="H298" s="1" t="s">
        <v>289</v>
      </c>
      <c r="I298" s="1" t="s">
        <v>290</v>
      </c>
      <c r="J298" s="1" t="s">
        <v>270</v>
      </c>
      <c r="K298" s="51">
        <v>0</v>
      </c>
      <c r="L298" s="51">
        <v>0.25</v>
      </c>
      <c r="M298" s="51">
        <v>0.25</v>
      </c>
      <c r="N298" s="52">
        <v>0</v>
      </c>
      <c r="O298" s="1">
        <v>0</v>
      </c>
      <c r="P298" s="1">
        <v>46</v>
      </c>
      <c r="Q298" s="1">
        <v>46</v>
      </c>
      <c r="R298" s="49">
        <v>20.51</v>
      </c>
      <c r="S298" s="49">
        <v>0</v>
      </c>
      <c r="T298" s="49">
        <v>943.46</v>
      </c>
      <c r="U298" s="49">
        <v>943.46</v>
      </c>
      <c r="V298" s="50" t="s">
        <v>743</v>
      </c>
    </row>
    <row r="299" spans="1:22" x14ac:dyDescent="0.25">
      <c r="A299" s="1" t="s">
        <v>33</v>
      </c>
      <c r="B299" s="1" t="s">
        <v>59</v>
      </c>
      <c r="C299" s="1" t="s">
        <v>769</v>
      </c>
      <c r="D299" s="1" t="s">
        <v>116</v>
      </c>
      <c r="E299" s="1" t="s">
        <v>373</v>
      </c>
      <c r="F299" s="1">
        <v>21051361</v>
      </c>
      <c r="G299" s="1" t="s">
        <v>374</v>
      </c>
      <c r="H299" s="1" t="s">
        <v>255</v>
      </c>
      <c r="I299" s="1" t="s">
        <v>256</v>
      </c>
      <c r="J299" s="1" t="s">
        <v>270</v>
      </c>
      <c r="K299" s="51">
        <v>0</v>
      </c>
      <c r="L299" s="51">
        <v>0.25</v>
      </c>
      <c r="M299" s="51">
        <v>0.25</v>
      </c>
      <c r="N299" s="52">
        <v>0</v>
      </c>
      <c r="O299" s="1">
        <v>0</v>
      </c>
      <c r="P299" s="1">
        <v>46</v>
      </c>
      <c r="Q299" s="1">
        <v>46</v>
      </c>
      <c r="R299" s="49">
        <v>33.58</v>
      </c>
      <c r="S299" s="49">
        <v>0</v>
      </c>
      <c r="T299" s="49">
        <v>1544.68</v>
      </c>
      <c r="U299" s="49">
        <v>1544.68</v>
      </c>
      <c r="V299" s="50" t="s">
        <v>743</v>
      </c>
    </row>
    <row r="300" spans="1:22" x14ac:dyDescent="0.25">
      <c r="A300" s="1" t="s">
        <v>33</v>
      </c>
      <c r="B300" s="1" t="s">
        <v>59</v>
      </c>
      <c r="C300" s="1" t="s">
        <v>799</v>
      </c>
      <c r="D300" s="1" t="s">
        <v>690</v>
      </c>
      <c r="E300" s="1" t="s">
        <v>378</v>
      </c>
      <c r="F300" s="1">
        <v>60095386</v>
      </c>
      <c r="G300" s="1" t="s">
        <v>432</v>
      </c>
      <c r="H300" s="1" t="s">
        <v>289</v>
      </c>
      <c r="I300" s="1" t="s">
        <v>290</v>
      </c>
      <c r="J300" s="1" t="s">
        <v>270</v>
      </c>
      <c r="K300" s="51">
        <v>0.02</v>
      </c>
      <c r="L300" s="51">
        <v>0.1</v>
      </c>
      <c r="M300" s="51">
        <v>0.08</v>
      </c>
      <c r="N300" s="52">
        <v>0.23809520000000001</v>
      </c>
      <c r="O300" s="1">
        <v>4</v>
      </c>
      <c r="P300" s="1">
        <v>18.399999999999999</v>
      </c>
      <c r="Q300" s="1">
        <v>14.400000000000002</v>
      </c>
      <c r="R300" s="49">
        <v>20.51</v>
      </c>
      <c r="S300" s="49">
        <v>82.04</v>
      </c>
      <c r="T300" s="49">
        <v>377.38400000000001</v>
      </c>
      <c r="U300" s="49">
        <v>295.34399999999999</v>
      </c>
      <c r="V300" s="50" t="s">
        <v>741</v>
      </c>
    </row>
    <row r="301" spans="1:22" x14ac:dyDescent="0.25">
      <c r="A301" s="1" t="s">
        <v>33</v>
      </c>
      <c r="B301" s="1" t="s">
        <v>59</v>
      </c>
      <c r="C301" s="1" t="s">
        <v>765</v>
      </c>
      <c r="D301" s="1" t="s">
        <v>130</v>
      </c>
      <c r="E301" s="1" t="s">
        <v>378</v>
      </c>
      <c r="F301" s="1">
        <v>60040726</v>
      </c>
      <c r="G301" s="1" t="s">
        <v>380</v>
      </c>
      <c r="H301" s="1" t="s">
        <v>289</v>
      </c>
      <c r="I301" s="1" t="s">
        <v>290</v>
      </c>
      <c r="J301" s="1" t="s">
        <v>270</v>
      </c>
      <c r="K301" s="51">
        <v>0.02</v>
      </c>
      <c r="L301" s="51">
        <v>0.1</v>
      </c>
      <c r="M301" s="51">
        <v>0.08</v>
      </c>
      <c r="N301" s="52">
        <v>0.23809520000000001</v>
      </c>
      <c r="O301" s="1">
        <v>4</v>
      </c>
      <c r="P301" s="1">
        <v>18.399999999999999</v>
      </c>
      <c r="Q301" s="1">
        <v>14.400000000000002</v>
      </c>
      <c r="R301" s="49">
        <v>20.51</v>
      </c>
      <c r="S301" s="49">
        <v>82.04</v>
      </c>
      <c r="T301" s="49">
        <v>377.38400000000001</v>
      </c>
      <c r="U301" s="49">
        <v>295.34399999999999</v>
      </c>
      <c r="V301" s="50" t="s">
        <v>741</v>
      </c>
    </row>
    <row r="302" spans="1:22" x14ac:dyDescent="0.25">
      <c r="A302" s="1" t="s">
        <v>33</v>
      </c>
      <c r="B302" s="1" t="s">
        <v>59</v>
      </c>
      <c r="C302" s="1" t="s">
        <v>765</v>
      </c>
      <c r="D302" s="1" t="s">
        <v>130</v>
      </c>
      <c r="E302" s="1" t="s">
        <v>378</v>
      </c>
      <c r="F302" s="1">
        <v>11582299</v>
      </c>
      <c r="G302" s="1" t="s">
        <v>379</v>
      </c>
      <c r="H302" s="1" t="s">
        <v>258</v>
      </c>
      <c r="I302" s="1" t="s">
        <v>259</v>
      </c>
      <c r="J302" s="1" t="s">
        <v>270</v>
      </c>
      <c r="K302" s="51">
        <v>0.02</v>
      </c>
      <c r="L302" s="51">
        <v>0.1</v>
      </c>
      <c r="M302" s="51">
        <v>0.08</v>
      </c>
      <c r="N302" s="52">
        <v>0.23809520000000001</v>
      </c>
      <c r="O302" s="1">
        <v>4</v>
      </c>
      <c r="P302" s="1">
        <v>18.399999999999999</v>
      </c>
      <c r="Q302" s="1">
        <v>14.400000000000002</v>
      </c>
      <c r="R302" s="49">
        <v>14.53</v>
      </c>
      <c r="S302" s="49">
        <v>58.12</v>
      </c>
      <c r="T302" s="49">
        <v>267.35199999999998</v>
      </c>
      <c r="U302" s="49">
        <v>209.232</v>
      </c>
      <c r="V302" s="50" t="s">
        <v>741</v>
      </c>
    </row>
    <row r="303" spans="1:22" x14ac:dyDescent="0.25">
      <c r="A303" s="1" t="s">
        <v>33</v>
      </c>
      <c r="B303" s="1" t="s">
        <v>59</v>
      </c>
      <c r="C303" s="1" t="s">
        <v>799</v>
      </c>
      <c r="D303" s="1" t="s">
        <v>690</v>
      </c>
      <c r="E303" s="1" t="s">
        <v>378</v>
      </c>
      <c r="F303" s="1">
        <v>11582299</v>
      </c>
      <c r="G303" s="1" t="s">
        <v>379</v>
      </c>
      <c r="H303" s="1" t="s">
        <v>258</v>
      </c>
      <c r="I303" s="1" t="s">
        <v>259</v>
      </c>
      <c r="J303" s="1" t="s">
        <v>270</v>
      </c>
      <c r="K303" s="51">
        <v>0.02</v>
      </c>
      <c r="L303" s="51">
        <v>0.1</v>
      </c>
      <c r="M303" s="51">
        <v>0.08</v>
      </c>
      <c r="N303" s="52">
        <v>0.23809520000000001</v>
      </c>
      <c r="O303" s="1">
        <v>4</v>
      </c>
      <c r="P303" s="1">
        <v>18.399999999999999</v>
      </c>
      <c r="Q303" s="1">
        <v>14.400000000000002</v>
      </c>
      <c r="R303" s="49">
        <v>14.53</v>
      </c>
      <c r="S303" s="49">
        <v>58.12</v>
      </c>
      <c r="T303" s="49">
        <v>267.35199999999998</v>
      </c>
      <c r="U303" s="49">
        <v>209.232</v>
      </c>
      <c r="V303" s="50" t="s">
        <v>741</v>
      </c>
    </row>
    <row r="304" spans="1:22" x14ac:dyDescent="0.25">
      <c r="A304" s="1" t="s">
        <v>33</v>
      </c>
      <c r="B304" s="1" t="s">
        <v>59</v>
      </c>
      <c r="C304" s="1" t="s">
        <v>765</v>
      </c>
      <c r="D304" s="1" t="s">
        <v>130</v>
      </c>
      <c r="E304" s="1" t="s">
        <v>373</v>
      </c>
      <c r="F304" s="1">
        <v>21051361</v>
      </c>
      <c r="G304" s="1" t="s">
        <v>374</v>
      </c>
      <c r="H304" s="1" t="s">
        <v>255</v>
      </c>
      <c r="I304" s="1" t="s">
        <v>256</v>
      </c>
      <c r="J304" s="1" t="s">
        <v>270</v>
      </c>
      <c r="K304" s="51">
        <v>0</v>
      </c>
      <c r="L304" s="51">
        <v>0.3</v>
      </c>
      <c r="M304" s="51">
        <v>0.3</v>
      </c>
      <c r="N304" s="52">
        <v>0</v>
      </c>
      <c r="O304" s="1">
        <v>0</v>
      </c>
      <c r="P304" s="1">
        <v>55.2</v>
      </c>
      <c r="Q304" s="1">
        <v>55.2</v>
      </c>
      <c r="R304" s="49">
        <v>33.58</v>
      </c>
      <c r="S304" s="49">
        <v>0</v>
      </c>
      <c r="T304" s="49">
        <v>1853.616</v>
      </c>
      <c r="U304" s="49">
        <v>1853.616</v>
      </c>
      <c r="V304" s="50" t="s">
        <v>743</v>
      </c>
    </row>
    <row r="305" spans="1:22" x14ac:dyDescent="0.25">
      <c r="A305" s="1" t="s">
        <v>33</v>
      </c>
      <c r="B305" s="1" t="s">
        <v>59</v>
      </c>
      <c r="C305" s="1" t="s">
        <v>774</v>
      </c>
      <c r="D305" s="1" t="s">
        <v>133</v>
      </c>
      <c r="E305" s="1" t="s">
        <v>452</v>
      </c>
      <c r="F305" s="1">
        <v>20320293</v>
      </c>
      <c r="G305" s="1" t="s">
        <v>811</v>
      </c>
      <c r="H305" s="1" t="s">
        <v>255</v>
      </c>
      <c r="I305" s="1" t="s">
        <v>256</v>
      </c>
      <c r="J305" s="1" t="s">
        <v>270</v>
      </c>
      <c r="K305" s="51">
        <v>0</v>
      </c>
      <c r="L305" s="51">
        <v>0.15</v>
      </c>
      <c r="M305" s="51">
        <v>0.15</v>
      </c>
      <c r="N305" s="52">
        <v>0</v>
      </c>
      <c r="O305" s="1">
        <v>0</v>
      </c>
      <c r="P305" s="1">
        <v>27.6</v>
      </c>
      <c r="Q305" s="1">
        <v>27.6</v>
      </c>
      <c r="R305" s="49">
        <v>33.58</v>
      </c>
      <c r="S305" s="49">
        <v>0</v>
      </c>
      <c r="T305" s="49">
        <v>926.80799999999999</v>
      </c>
      <c r="U305" s="49">
        <v>926.80799999999999</v>
      </c>
      <c r="V305" s="50" t="s">
        <v>743</v>
      </c>
    </row>
    <row r="306" spans="1:22" x14ac:dyDescent="0.25">
      <c r="A306" s="1" t="s">
        <v>33</v>
      </c>
      <c r="B306" s="1" t="s">
        <v>59</v>
      </c>
      <c r="C306" s="1" t="s">
        <v>769</v>
      </c>
      <c r="D306" s="1" t="s">
        <v>116</v>
      </c>
      <c r="E306" s="1" t="s">
        <v>452</v>
      </c>
      <c r="F306" s="1">
        <v>11773539</v>
      </c>
      <c r="G306" s="1" t="s">
        <v>693</v>
      </c>
      <c r="H306" s="1" t="s">
        <v>258</v>
      </c>
      <c r="I306" s="1" t="s">
        <v>259</v>
      </c>
      <c r="J306" s="1" t="s">
        <v>270</v>
      </c>
      <c r="K306" s="51">
        <v>0.02</v>
      </c>
      <c r="L306" s="51">
        <v>0.4</v>
      </c>
      <c r="M306" s="51">
        <v>0.38</v>
      </c>
      <c r="N306" s="52">
        <v>4.7619050000000003E-2</v>
      </c>
      <c r="O306" s="1">
        <v>3.2</v>
      </c>
      <c r="P306" s="1">
        <v>73.600000000000009</v>
      </c>
      <c r="Q306" s="1">
        <v>70.400000000000006</v>
      </c>
      <c r="R306" s="49">
        <v>14.53</v>
      </c>
      <c r="S306" s="49">
        <v>46.496000000000002</v>
      </c>
      <c r="T306" s="49">
        <v>1069.4079999999999</v>
      </c>
      <c r="U306" s="49">
        <v>1022.912</v>
      </c>
      <c r="V306" s="50" t="s">
        <v>742</v>
      </c>
    </row>
    <row r="307" spans="1:22" x14ac:dyDescent="0.25">
      <c r="A307" s="1" t="s">
        <v>33</v>
      </c>
      <c r="B307" s="1" t="s">
        <v>59</v>
      </c>
      <c r="C307" s="1" t="s">
        <v>769</v>
      </c>
      <c r="D307" s="1" t="s">
        <v>116</v>
      </c>
      <c r="E307" s="1" t="s">
        <v>378</v>
      </c>
      <c r="F307" s="1">
        <v>11761047</v>
      </c>
      <c r="G307" s="1" t="s">
        <v>433</v>
      </c>
      <c r="H307" s="1" t="s">
        <v>258</v>
      </c>
      <c r="I307" s="1" t="s">
        <v>259</v>
      </c>
      <c r="J307" s="1" t="s">
        <v>270</v>
      </c>
      <c r="K307" s="51">
        <v>0</v>
      </c>
      <c r="L307" s="51">
        <v>0.1</v>
      </c>
      <c r="M307" s="51">
        <v>0.1</v>
      </c>
      <c r="N307" s="52">
        <v>0</v>
      </c>
      <c r="O307" s="1">
        <v>0</v>
      </c>
      <c r="P307" s="1">
        <v>18.399999999999999</v>
      </c>
      <c r="Q307" s="1">
        <v>18.399999999999999</v>
      </c>
      <c r="R307" s="49">
        <v>14.53</v>
      </c>
      <c r="S307" s="49">
        <v>0</v>
      </c>
      <c r="T307" s="49">
        <v>267.35199999999998</v>
      </c>
      <c r="U307" s="49">
        <v>267.35199999999998</v>
      </c>
      <c r="V307" s="50" t="s">
        <v>743</v>
      </c>
    </row>
    <row r="308" spans="1:22" x14ac:dyDescent="0.25">
      <c r="A308" s="1" t="s">
        <v>33</v>
      </c>
      <c r="B308" s="1" t="s">
        <v>59</v>
      </c>
      <c r="C308" s="1" t="s">
        <v>774</v>
      </c>
      <c r="D308" s="1" t="s">
        <v>133</v>
      </c>
      <c r="E308" s="1" t="s">
        <v>378</v>
      </c>
      <c r="F308" s="1">
        <v>11761047</v>
      </c>
      <c r="G308" s="1" t="s">
        <v>433</v>
      </c>
      <c r="H308" s="1" t="s">
        <v>258</v>
      </c>
      <c r="I308" s="1" t="s">
        <v>259</v>
      </c>
      <c r="J308" s="1" t="s">
        <v>270</v>
      </c>
      <c r="K308" s="51">
        <v>0.02</v>
      </c>
      <c r="L308" s="51">
        <v>0.1</v>
      </c>
      <c r="M308" s="51">
        <v>0.08</v>
      </c>
      <c r="N308" s="52">
        <v>0.23809520000000001</v>
      </c>
      <c r="O308" s="1">
        <v>4</v>
      </c>
      <c r="P308" s="1">
        <v>18.399999999999999</v>
      </c>
      <c r="Q308" s="1">
        <v>14.400000000000002</v>
      </c>
      <c r="R308" s="49">
        <v>14.53</v>
      </c>
      <c r="S308" s="49">
        <v>58.12</v>
      </c>
      <c r="T308" s="49">
        <v>267.35199999999998</v>
      </c>
      <c r="U308" s="49">
        <v>209.232</v>
      </c>
      <c r="V308" s="50" t="s">
        <v>741</v>
      </c>
    </row>
    <row r="309" spans="1:22" x14ac:dyDescent="0.25">
      <c r="A309" s="1" t="s">
        <v>33</v>
      </c>
      <c r="B309" s="1" t="s">
        <v>59</v>
      </c>
      <c r="C309" s="1" t="s">
        <v>774</v>
      </c>
      <c r="D309" s="1" t="s">
        <v>133</v>
      </c>
      <c r="E309" s="1" t="s">
        <v>591</v>
      </c>
      <c r="F309" s="1">
        <v>11582385</v>
      </c>
      <c r="G309" s="1" t="s">
        <v>804</v>
      </c>
      <c r="H309" s="1" t="s">
        <v>258</v>
      </c>
      <c r="I309" s="1" t="s">
        <v>259</v>
      </c>
      <c r="J309" s="1" t="s">
        <v>270</v>
      </c>
      <c r="K309" s="51">
        <v>0</v>
      </c>
      <c r="L309" s="51">
        <v>0.3</v>
      </c>
      <c r="M309" s="51">
        <v>0.3</v>
      </c>
      <c r="N309" s="52">
        <v>0</v>
      </c>
      <c r="O309" s="1">
        <v>0</v>
      </c>
      <c r="P309" s="1">
        <v>55.2</v>
      </c>
      <c r="Q309" s="1">
        <v>55.2</v>
      </c>
      <c r="R309" s="49">
        <v>14.53</v>
      </c>
      <c r="S309" s="49">
        <v>0</v>
      </c>
      <c r="T309" s="49">
        <v>802.05600000000004</v>
      </c>
      <c r="U309" s="49">
        <v>802.05600000000004</v>
      </c>
      <c r="V309" s="50" t="s">
        <v>743</v>
      </c>
    </row>
    <row r="310" spans="1:22" x14ac:dyDescent="0.25">
      <c r="A310" s="1" t="s">
        <v>33</v>
      </c>
      <c r="B310" s="1" t="s">
        <v>59</v>
      </c>
      <c r="C310" s="1" t="s">
        <v>774</v>
      </c>
      <c r="D310" s="1" t="s">
        <v>133</v>
      </c>
      <c r="E310" s="1" t="s">
        <v>363</v>
      </c>
      <c r="F310" s="1">
        <v>11708607</v>
      </c>
      <c r="G310" s="1" t="s">
        <v>371</v>
      </c>
      <c r="H310" s="1" t="s">
        <v>289</v>
      </c>
      <c r="I310" s="1" t="s">
        <v>290</v>
      </c>
      <c r="J310" s="1" t="s">
        <v>270</v>
      </c>
      <c r="K310" s="51">
        <v>0</v>
      </c>
      <c r="L310" s="51">
        <v>0.5</v>
      </c>
      <c r="M310" s="51">
        <v>0.5</v>
      </c>
      <c r="N310" s="52">
        <v>0</v>
      </c>
      <c r="O310" s="1">
        <v>0</v>
      </c>
      <c r="P310" s="1">
        <v>92</v>
      </c>
      <c r="Q310" s="1">
        <v>92</v>
      </c>
      <c r="R310" s="49">
        <v>20.51</v>
      </c>
      <c r="S310" s="49">
        <v>0</v>
      </c>
      <c r="T310" s="49">
        <v>1886.92</v>
      </c>
      <c r="U310" s="49">
        <v>1886.92</v>
      </c>
      <c r="V310" s="50" t="s">
        <v>743</v>
      </c>
    </row>
    <row r="311" spans="1:22" x14ac:dyDescent="0.25">
      <c r="A311" s="1" t="s">
        <v>33</v>
      </c>
      <c r="B311" s="1" t="s">
        <v>59</v>
      </c>
      <c r="C311" s="1" t="s">
        <v>774</v>
      </c>
      <c r="D311" s="1" t="s">
        <v>133</v>
      </c>
      <c r="E311" s="1" t="s">
        <v>378</v>
      </c>
      <c r="F311" s="1">
        <v>60095386</v>
      </c>
      <c r="G311" s="1" t="s">
        <v>432</v>
      </c>
      <c r="H311" s="1" t="s">
        <v>289</v>
      </c>
      <c r="I311" s="1" t="s">
        <v>290</v>
      </c>
      <c r="J311" s="1" t="s">
        <v>270</v>
      </c>
      <c r="K311" s="51">
        <v>0.02</v>
      </c>
      <c r="L311" s="51">
        <v>0.1</v>
      </c>
      <c r="M311" s="51">
        <v>0.08</v>
      </c>
      <c r="N311" s="52">
        <v>0.23809520000000001</v>
      </c>
      <c r="O311" s="1">
        <v>4</v>
      </c>
      <c r="P311" s="1">
        <v>18.399999999999999</v>
      </c>
      <c r="Q311" s="1">
        <v>14.400000000000002</v>
      </c>
      <c r="R311" s="49">
        <v>20.51</v>
      </c>
      <c r="S311" s="49">
        <v>82.04</v>
      </c>
      <c r="T311" s="49">
        <v>377.38400000000001</v>
      </c>
      <c r="U311" s="49">
        <v>295.34399999999999</v>
      </c>
      <c r="V311" s="50" t="s">
        <v>741</v>
      </c>
    </row>
    <row r="312" spans="1:22" x14ac:dyDescent="0.25">
      <c r="A312" s="1" t="s">
        <v>33</v>
      </c>
      <c r="B312" s="1" t="s">
        <v>59</v>
      </c>
      <c r="C312" s="1" t="s">
        <v>769</v>
      </c>
      <c r="D312" s="1" t="s">
        <v>116</v>
      </c>
      <c r="E312" s="1" t="s">
        <v>378</v>
      </c>
      <c r="F312" s="1">
        <v>11582386</v>
      </c>
      <c r="G312" s="1" t="s">
        <v>446</v>
      </c>
      <c r="H312" s="1" t="s">
        <v>289</v>
      </c>
      <c r="I312" s="1" t="s">
        <v>290</v>
      </c>
      <c r="J312" s="1" t="s">
        <v>270</v>
      </c>
      <c r="K312" s="51">
        <v>0</v>
      </c>
      <c r="L312" s="51">
        <v>0.1</v>
      </c>
      <c r="M312" s="51">
        <v>0.1</v>
      </c>
      <c r="N312" s="52">
        <v>0</v>
      </c>
      <c r="O312" s="1">
        <v>0</v>
      </c>
      <c r="P312" s="1">
        <v>18.399999999999999</v>
      </c>
      <c r="Q312" s="1">
        <v>18.399999999999999</v>
      </c>
      <c r="R312" s="49">
        <v>20.51</v>
      </c>
      <c r="S312" s="49">
        <v>0</v>
      </c>
      <c r="T312" s="49">
        <v>377.38400000000001</v>
      </c>
      <c r="U312" s="49">
        <v>377.38400000000001</v>
      </c>
      <c r="V312" s="50" t="s">
        <v>743</v>
      </c>
    </row>
    <row r="313" spans="1:22" x14ac:dyDescent="0.25">
      <c r="A313" s="1" t="s">
        <v>33</v>
      </c>
      <c r="B313" s="1" t="s">
        <v>59</v>
      </c>
      <c r="C313" s="1" t="s">
        <v>771</v>
      </c>
      <c r="D313" s="1" t="s">
        <v>137</v>
      </c>
      <c r="E313" s="1" t="s">
        <v>378</v>
      </c>
      <c r="F313" s="1">
        <v>11582386</v>
      </c>
      <c r="G313" s="1" t="s">
        <v>446</v>
      </c>
      <c r="H313" s="1" t="s">
        <v>289</v>
      </c>
      <c r="I313" s="1" t="s">
        <v>290</v>
      </c>
      <c r="J313" s="1" t="s">
        <v>270</v>
      </c>
      <c r="K313" s="51">
        <v>0</v>
      </c>
      <c r="L313" s="51">
        <v>0.1</v>
      </c>
      <c r="M313" s="51">
        <v>0.1</v>
      </c>
      <c r="N313" s="52">
        <v>0</v>
      </c>
      <c r="O313" s="1">
        <v>0</v>
      </c>
      <c r="P313" s="1">
        <v>18.399999999999999</v>
      </c>
      <c r="Q313" s="1">
        <v>18.399999999999999</v>
      </c>
      <c r="R313" s="49">
        <v>20.51</v>
      </c>
      <c r="S313" s="49">
        <v>0</v>
      </c>
      <c r="T313" s="49">
        <v>377.38400000000001</v>
      </c>
      <c r="U313" s="49">
        <v>377.38400000000001</v>
      </c>
      <c r="V313" s="50" t="s">
        <v>743</v>
      </c>
    </row>
    <row r="314" spans="1:22" x14ac:dyDescent="0.25">
      <c r="A314" s="1" t="s">
        <v>33</v>
      </c>
      <c r="B314" s="1" t="s">
        <v>59</v>
      </c>
      <c r="C314" s="1" t="s">
        <v>771</v>
      </c>
      <c r="D314" s="1" t="s">
        <v>137</v>
      </c>
      <c r="E314" s="1" t="s">
        <v>378</v>
      </c>
      <c r="F314" s="1">
        <v>11761047</v>
      </c>
      <c r="G314" s="1" t="s">
        <v>433</v>
      </c>
      <c r="H314" s="1" t="s">
        <v>258</v>
      </c>
      <c r="I314" s="1" t="s">
        <v>259</v>
      </c>
      <c r="J314" s="1" t="s">
        <v>270</v>
      </c>
      <c r="K314" s="51">
        <v>0.02</v>
      </c>
      <c r="L314" s="51">
        <v>0.1</v>
      </c>
      <c r="M314" s="51">
        <v>0.08</v>
      </c>
      <c r="N314" s="52">
        <v>0.23809520000000001</v>
      </c>
      <c r="O314" s="1">
        <v>4</v>
      </c>
      <c r="P314" s="1">
        <v>18.399999999999999</v>
      </c>
      <c r="Q314" s="1">
        <v>14.400000000000002</v>
      </c>
      <c r="R314" s="49">
        <v>14.53</v>
      </c>
      <c r="S314" s="49">
        <v>58.12</v>
      </c>
      <c r="T314" s="49">
        <v>267.35199999999998</v>
      </c>
      <c r="U314" s="49">
        <v>209.232</v>
      </c>
      <c r="V314" s="50" t="s">
        <v>741</v>
      </c>
    </row>
    <row r="315" spans="1:22" x14ac:dyDescent="0.25">
      <c r="A315" s="1" t="s">
        <v>33</v>
      </c>
      <c r="B315" s="1" t="s">
        <v>59</v>
      </c>
      <c r="C315" s="1" t="s">
        <v>771</v>
      </c>
      <c r="D315" s="1" t="s">
        <v>137</v>
      </c>
      <c r="E315" s="1" t="s">
        <v>363</v>
      </c>
      <c r="F315" s="1">
        <v>60083915</v>
      </c>
      <c r="G315" s="1" t="s">
        <v>436</v>
      </c>
      <c r="H315" s="1" t="s">
        <v>289</v>
      </c>
      <c r="I315" s="1" t="s">
        <v>290</v>
      </c>
      <c r="J315" s="1" t="s">
        <v>270</v>
      </c>
      <c r="K315" s="51">
        <v>0.48</v>
      </c>
      <c r="L315" s="51">
        <v>0.5</v>
      </c>
      <c r="M315" s="51">
        <v>0.02</v>
      </c>
      <c r="N315" s="52">
        <v>0.95238096000000005</v>
      </c>
      <c r="O315" s="1">
        <v>80</v>
      </c>
      <c r="P315" s="1">
        <v>92</v>
      </c>
      <c r="Q315" s="1">
        <v>12</v>
      </c>
      <c r="R315" s="49">
        <v>20.51</v>
      </c>
      <c r="S315" s="49">
        <v>1640.8</v>
      </c>
      <c r="T315" s="49">
        <v>1886.92</v>
      </c>
      <c r="U315" s="49">
        <v>246.12</v>
      </c>
      <c r="V315" s="50" t="s">
        <v>741</v>
      </c>
    </row>
    <row r="316" spans="1:22" x14ac:dyDescent="0.25">
      <c r="A316" s="1" t="s">
        <v>33</v>
      </c>
      <c r="B316" s="1" t="s">
        <v>59</v>
      </c>
      <c r="C316" s="1" t="s">
        <v>769</v>
      </c>
      <c r="D316" s="1" t="s">
        <v>116</v>
      </c>
      <c r="E316" s="1" t="s">
        <v>284</v>
      </c>
      <c r="F316" s="1">
        <v>11719965</v>
      </c>
      <c r="G316" s="1" t="s">
        <v>449</v>
      </c>
      <c r="H316" s="1" t="s">
        <v>258</v>
      </c>
      <c r="I316" s="1" t="s">
        <v>259</v>
      </c>
      <c r="J316" s="1" t="s">
        <v>270</v>
      </c>
      <c r="K316" s="51">
        <v>0.1</v>
      </c>
      <c r="L316" s="51">
        <v>0.4</v>
      </c>
      <c r="M316" s="51">
        <v>0.3</v>
      </c>
      <c r="N316" s="52">
        <v>0.23809525000000001</v>
      </c>
      <c r="O316" s="1">
        <v>16</v>
      </c>
      <c r="P316" s="1">
        <v>73.600000000000009</v>
      </c>
      <c r="Q316" s="1">
        <v>57.600000000000009</v>
      </c>
      <c r="R316" s="49">
        <v>14.53</v>
      </c>
      <c r="S316" s="49">
        <v>232.48</v>
      </c>
      <c r="T316" s="49">
        <v>1069.4079999999999</v>
      </c>
      <c r="U316" s="49">
        <v>836.928</v>
      </c>
      <c r="V316" s="50" t="s">
        <v>741</v>
      </c>
    </row>
    <row r="317" spans="1:22" x14ac:dyDescent="0.25">
      <c r="A317" s="1" t="s">
        <v>33</v>
      </c>
      <c r="B317" s="1" t="s">
        <v>59</v>
      </c>
      <c r="C317" s="1" t="s">
        <v>765</v>
      </c>
      <c r="D317" s="1" t="s">
        <v>130</v>
      </c>
      <c r="E317" s="1" t="s">
        <v>284</v>
      </c>
      <c r="F317" s="1">
        <v>11580446</v>
      </c>
      <c r="G317" s="1" t="s">
        <v>384</v>
      </c>
      <c r="H317" s="1" t="s">
        <v>289</v>
      </c>
      <c r="I317" s="1" t="s">
        <v>290</v>
      </c>
      <c r="J317" s="1" t="s">
        <v>270</v>
      </c>
      <c r="K317" s="51">
        <v>7.0000000000000007E-2</v>
      </c>
      <c r="L317" s="51">
        <v>0.3</v>
      </c>
      <c r="M317" s="51">
        <v>0.23</v>
      </c>
      <c r="N317" s="52">
        <v>0.23809523333333332</v>
      </c>
      <c r="O317" s="1">
        <v>12</v>
      </c>
      <c r="P317" s="1">
        <v>55.2</v>
      </c>
      <c r="Q317" s="1">
        <v>43.2</v>
      </c>
      <c r="R317" s="49">
        <v>20.51</v>
      </c>
      <c r="S317" s="49">
        <v>246.12</v>
      </c>
      <c r="T317" s="49">
        <v>1132.152</v>
      </c>
      <c r="U317" s="49">
        <v>886.03200000000004</v>
      </c>
      <c r="V317" s="50" t="s">
        <v>741</v>
      </c>
    </row>
    <row r="318" spans="1:22" x14ac:dyDescent="0.25">
      <c r="A318" s="1" t="s">
        <v>33</v>
      </c>
      <c r="B318" s="1" t="s">
        <v>59</v>
      </c>
      <c r="C318" s="1" t="s">
        <v>769</v>
      </c>
      <c r="D318" s="1" t="s">
        <v>116</v>
      </c>
      <c r="E318" s="1" t="s">
        <v>381</v>
      </c>
      <c r="F318" s="1">
        <v>11745468</v>
      </c>
      <c r="G318" s="1" t="s">
        <v>444</v>
      </c>
      <c r="H318" s="1" t="s">
        <v>258</v>
      </c>
      <c r="I318" s="1" t="s">
        <v>259</v>
      </c>
      <c r="J318" s="1" t="s">
        <v>270</v>
      </c>
      <c r="K318" s="51">
        <v>0</v>
      </c>
      <c r="L318" s="51">
        <v>0.3</v>
      </c>
      <c r="M318" s="51">
        <v>0.3</v>
      </c>
      <c r="N318" s="52">
        <v>0</v>
      </c>
      <c r="O318" s="1">
        <v>0</v>
      </c>
      <c r="P318" s="1">
        <v>55.2</v>
      </c>
      <c r="Q318" s="1">
        <v>55.2</v>
      </c>
      <c r="R318" s="49">
        <v>14.53</v>
      </c>
      <c r="S318" s="49">
        <v>0</v>
      </c>
      <c r="T318" s="49">
        <v>802.05600000000004</v>
      </c>
      <c r="U318" s="49">
        <v>802.05600000000004</v>
      </c>
      <c r="V318" s="50" t="s">
        <v>743</v>
      </c>
    </row>
    <row r="319" spans="1:22" x14ac:dyDescent="0.25">
      <c r="A319" s="1" t="s">
        <v>33</v>
      </c>
      <c r="B319" s="1" t="s">
        <v>59</v>
      </c>
      <c r="C319" s="1" t="s">
        <v>799</v>
      </c>
      <c r="D319" s="1" t="s">
        <v>690</v>
      </c>
      <c r="E319" s="1" t="s">
        <v>342</v>
      </c>
      <c r="F319" s="1">
        <v>11771842</v>
      </c>
      <c r="G319" s="1" t="s">
        <v>694</v>
      </c>
      <c r="H319" s="1" t="s">
        <v>258</v>
      </c>
      <c r="I319" s="1" t="s">
        <v>259</v>
      </c>
      <c r="J319" s="1" t="s">
        <v>270</v>
      </c>
      <c r="K319" s="51">
        <v>0.1</v>
      </c>
      <c r="L319" s="51">
        <v>0.2</v>
      </c>
      <c r="M319" s="51">
        <v>0.1</v>
      </c>
      <c r="N319" s="52">
        <v>0.47619050000000002</v>
      </c>
      <c r="O319" s="1">
        <v>16</v>
      </c>
      <c r="P319" s="1">
        <v>36.799999999999997</v>
      </c>
      <c r="Q319" s="1">
        <v>20.800000000000004</v>
      </c>
      <c r="R319" s="49">
        <v>14.53</v>
      </c>
      <c r="S319" s="49">
        <v>232.48</v>
      </c>
      <c r="T319" s="49">
        <v>534.70399999999995</v>
      </c>
      <c r="U319" s="49">
        <v>302.22399999999999</v>
      </c>
      <c r="V319" s="50" t="s">
        <v>741</v>
      </c>
    </row>
    <row r="320" spans="1:22" x14ac:dyDescent="0.25">
      <c r="A320" s="1" t="s">
        <v>33</v>
      </c>
      <c r="B320" s="1" t="s">
        <v>59</v>
      </c>
      <c r="C320" s="1" t="s">
        <v>765</v>
      </c>
      <c r="D320" s="1" t="s">
        <v>130</v>
      </c>
      <c r="E320" s="1" t="s">
        <v>381</v>
      </c>
      <c r="F320" s="1">
        <v>11745487</v>
      </c>
      <c r="G320" s="1" t="s">
        <v>382</v>
      </c>
      <c r="H320" s="1" t="s">
        <v>258</v>
      </c>
      <c r="I320" s="1" t="s">
        <v>259</v>
      </c>
      <c r="J320" s="1" t="s">
        <v>270</v>
      </c>
      <c r="K320" s="51">
        <v>0</v>
      </c>
      <c r="L320" s="51">
        <v>0.3</v>
      </c>
      <c r="M320" s="51">
        <v>0.3</v>
      </c>
      <c r="N320" s="52">
        <v>0</v>
      </c>
      <c r="O320" s="1">
        <v>0</v>
      </c>
      <c r="P320" s="1">
        <v>55.2</v>
      </c>
      <c r="Q320" s="1">
        <v>55.2</v>
      </c>
      <c r="R320" s="49">
        <v>14.53</v>
      </c>
      <c r="S320" s="49">
        <v>0</v>
      </c>
      <c r="T320" s="49">
        <v>802.05600000000004</v>
      </c>
      <c r="U320" s="49">
        <v>802.05600000000004</v>
      </c>
      <c r="V320" s="50" t="s">
        <v>743</v>
      </c>
    </row>
    <row r="321" spans="1:22" x14ac:dyDescent="0.25">
      <c r="A321" s="1" t="s">
        <v>33</v>
      </c>
      <c r="B321" s="1" t="s">
        <v>59</v>
      </c>
      <c r="C321" s="1" t="s">
        <v>771</v>
      </c>
      <c r="D321" s="1" t="s">
        <v>137</v>
      </c>
      <c r="E321" s="1" t="s">
        <v>284</v>
      </c>
      <c r="F321" s="1">
        <v>11580446</v>
      </c>
      <c r="G321" s="1" t="s">
        <v>384</v>
      </c>
      <c r="H321" s="1" t="s">
        <v>289</v>
      </c>
      <c r="I321" s="1" t="s">
        <v>290</v>
      </c>
      <c r="J321" s="1" t="s">
        <v>270</v>
      </c>
      <c r="K321" s="51">
        <v>0.04</v>
      </c>
      <c r="L321" s="51">
        <v>0.15</v>
      </c>
      <c r="M321" s="51">
        <v>0.11</v>
      </c>
      <c r="N321" s="52">
        <v>0.23809526666666669</v>
      </c>
      <c r="O321" s="1">
        <v>6</v>
      </c>
      <c r="P321" s="1">
        <v>27.6</v>
      </c>
      <c r="Q321" s="1">
        <v>21.6</v>
      </c>
      <c r="R321" s="49">
        <v>20.51</v>
      </c>
      <c r="S321" s="49">
        <v>123.06</v>
      </c>
      <c r="T321" s="49">
        <v>566.07600000000002</v>
      </c>
      <c r="U321" s="49">
        <v>443.01600000000002</v>
      </c>
      <c r="V321" s="50" t="s">
        <v>741</v>
      </c>
    </row>
    <row r="322" spans="1:22" x14ac:dyDescent="0.25">
      <c r="A322" s="1" t="s">
        <v>33</v>
      </c>
      <c r="B322" s="1" t="s">
        <v>59</v>
      </c>
      <c r="C322" s="1" t="s">
        <v>771</v>
      </c>
      <c r="D322" s="1" t="s">
        <v>137</v>
      </c>
      <c r="E322" s="1" t="s">
        <v>431</v>
      </c>
      <c r="F322" s="1">
        <v>11733977</v>
      </c>
      <c r="G322" s="1" t="s">
        <v>459</v>
      </c>
      <c r="H322" s="1" t="s">
        <v>258</v>
      </c>
      <c r="I322" s="1" t="s">
        <v>259</v>
      </c>
      <c r="J322" s="1" t="s">
        <v>270</v>
      </c>
      <c r="K322" s="51">
        <v>0</v>
      </c>
      <c r="L322" s="51">
        <v>0.2</v>
      </c>
      <c r="M322" s="51">
        <v>0.2</v>
      </c>
      <c r="N322" s="52">
        <v>0</v>
      </c>
      <c r="O322" s="1">
        <v>0</v>
      </c>
      <c r="P322" s="1">
        <v>36.799999999999997</v>
      </c>
      <c r="Q322" s="1">
        <v>36.799999999999997</v>
      </c>
      <c r="R322" s="49">
        <v>14.53</v>
      </c>
      <c r="S322" s="49">
        <v>0</v>
      </c>
      <c r="T322" s="49">
        <v>534.70399999999995</v>
      </c>
      <c r="U322" s="49">
        <v>534.70399999999995</v>
      </c>
      <c r="V322" s="50" t="s">
        <v>743</v>
      </c>
    </row>
    <row r="323" spans="1:22" x14ac:dyDescent="0.25">
      <c r="A323" s="1" t="s">
        <v>33</v>
      </c>
      <c r="B323" s="1" t="s">
        <v>59</v>
      </c>
      <c r="C323" s="1" t="s">
        <v>769</v>
      </c>
      <c r="D323" s="1" t="s">
        <v>116</v>
      </c>
      <c r="E323" s="1" t="s">
        <v>437</v>
      </c>
      <c r="F323" s="1">
        <v>11543116</v>
      </c>
      <c r="G323" s="1" t="s">
        <v>451</v>
      </c>
      <c r="H323" s="1" t="s">
        <v>289</v>
      </c>
      <c r="I323" s="1" t="s">
        <v>290</v>
      </c>
      <c r="J323" s="1" t="s">
        <v>270</v>
      </c>
      <c r="K323" s="51">
        <v>0</v>
      </c>
      <c r="L323" s="51">
        <v>0.25</v>
      </c>
      <c r="M323" s="51">
        <v>0.25</v>
      </c>
      <c r="N323" s="52">
        <v>0</v>
      </c>
      <c r="O323" s="1">
        <v>0</v>
      </c>
      <c r="P323" s="1">
        <v>46</v>
      </c>
      <c r="Q323" s="1">
        <v>46</v>
      </c>
      <c r="R323" s="49">
        <v>20.51</v>
      </c>
      <c r="S323" s="49">
        <v>0</v>
      </c>
      <c r="T323" s="49">
        <v>943.46</v>
      </c>
      <c r="U323" s="49">
        <v>943.46</v>
      </c>
      <c r="V323" s="50" t="s">
        <v>743</v>
      </c>
    </row>
    <row r="324" spans="1:22" x14ac:dyDescent="0.25">
      <c r="A324" s="1" t="s">
        <v>33</v>
      </c>
      <c r="B324" s="1" t="s">
        <v>59</v>
      </c>
      <c r="C324" s="1" t="s">
        <v>799</v>
      </c>
      <c r="D324" s="1" t="s">
        <v>690</v>
      </c>
      <c r="E324" s="1" t="s">
        <v>284</v>
      </c>
      <c r="F324" s="1">
        <v>11617008</v>
      </c>
      <c r="G324" s="1" t="s">
        <v>305</v>
      </c>
      <c r="H324" s="1" t="s">
        <v>289</v>
      </c>
      <c r="I324" s="1" t="s">
        <v>290</v>
      </c>
      <c r="J324" s="1" t="s">
        <v>270</v>
      </c>
      <c r="K324" s="51">
        <v>0</v>
      </c>
      <c r="L324" s="51">
        <v>0.25</v>
      </c>
      <c r="M324" s="51">
        <v>0.25</v>
      </c>
      <c r="N324" s="52">
        <v>0</v>
      </c>
      <c r="O324" s="1">
        <v>0</v>
      </c>
      <c r="P324" s="1">
        <v>46</v>
      </c>
      <c r="Q324" s="1">
        <v>46</v>
      </c>
      <c r="R324" s="49">
        <v>20.51</v>
      </c>
      <c r="S324" s="49">
        <v>0</v>
      </c>
      <c r="T324" s="49">
        <v>943.46</v>
      </c>
      <c r="U324" s="49">
        <v>943.46</v>
      </c>
      <c r="V324" s="50" t="s">
        <v>743</v>
      </c>
    </row>
    <row r="325" spans="1:22" x14ac:dyDescent="0.25">
      <c r="A325" s="1" t="s">
        <v>33</v>
      </c>
      <c r="B325" s="1" t="s">
        <v>59</v>
      </c>
      <c r="C325" s="1" t="s">
        <v>774</v>
      </c>
      <c r="D325" s="1" t="s">
        <v>133</v>
      </c>
      <c r="E325" s="1" t="s">
        <v>431</v>
      </c>
      <c r="F325" s="1">
        <v>11733977</v>
      </c>
      <c r="G325" s="1" t="s">
        <v>459</v>
      </c>
      <c r="H325" s="1" t="s">
        <v>258</v>
      </c>
      <c r="I325" s="1" t="s">
        <v>259</v>
      </c>
      <c r="J325" s="1" t="s">
        <v>270</v>
      </c>
      <c r="K325" s="51">
        <v>0</v>
      </c>
      <c r="L325" s="51">
        <v>0.15</v>
      </c>
      <c r="M325" s="51">
        <v>0.15</v>
      </c>
      <c r="N325" s="52">
        <v>0</v>
      </c>
      <c r="O325" s="1">
        <v>0</v>
      </c>
      <c r="P325" s="1">
        <v>27.6</v>
      </c>
      <c r="Q325" s="1">
        <v>27.6</v>
      </c>
      <c r="R325" s="49">
        <v>14.53</v>
      </c>
      <c r="S325" s="49">
        <v>0</v>
      </c>
      <c r="T325" s="49">
        <v>401.02800000000002</v>
      </c>
      <c r="U325" s="49">
        <v>401.02800000000002</v>
      </c>
      <c r="V325" s="50" t="s">
        <v>743</v>
      </c>
    </row>
    <row r="326" spans="1:22" x14ac:dyDescent="0.25">
      <c r="A326" s="1" t="s">
        <v>33</v>
      </c>
      <c r="B326" s="1" t="s">
        <v>59</v>
      </c>
      <c r="C326" s="1" t="s">
        <v>765</v>
      </c>
      <c r="D326" s="1" t="s">
        <v>130</v>
      </c>
      <c r="E326" s="1" t="s">
        <v>342</v>
      </c>
      <c r="F326" s="1">
        <v>11717033</v>
      </c>
      <c r="G326" s="1" t="s">
        <v>345</v>
      </c>
      <c r="H326" s="1" t="s">
        <v>258</v>
      </c>
      <c r="I326" s="1" t="s">
        <v>259</v>
      </c>
      <c r="J326" s="1" t="s">
        <v>270</v>
      </c>
      <c r="K326" s="51">
        <v>0.1</v>
      </c>
      <c r="L326" s="51">
        <v>0.3</v>
      </c>
      <c r="M326" s="51">
        <v>0.2</v>
      </c>
      <c r="N326" s="52">
        <v>0.33333333333333337</v>
      </c>
      <c r="O326" s="1">
        <v>16.8</v>
      </c>
      <c r="P326" s="1">
        <v>55.2</v>
      </c>
      <c r="Q326" s="1">
        <v>38.399999999999991</v>
      </c>
      <c r="R326" s="49">
        <v>14.53</v>
      </c>
      <c r="S326" s="49">
        <v>244.10400000000001</v>
      </c>
      <c r="T326" s="49">
        <v>802.05600000000004</v>
      </c>
      <c r="U326" s="49">
        <v>557.952</v>
      </c>
      <c r="V326" s="50" t="s">
        <v>741</v>
      </c>
    </row>
    <row r="327" spans="1:22" x14ac:dyDescent="0.25">
      <c r="A327" s="1" t="s">
        <v>33</v>
      </c>
      <c r="B327" s="1" t="s">
        <v>37</v>
      </c>
      <c r="C327" s="1" t="s">
        <v>767</v>
      </c>
      <c r="D327" s="1" t="s">
        <v>47</v>
      </c>
      <c r="E327" s="1" t="s">
        <v>687</v>
      </c>
      <c r="F327" s="1">
        <v>11617547</v>
      </c>
      <c r="G327" s="1" t="s">
        <v>688</v>
      </c>
      <c r="H327" s="1" t="s">
        <v>269</v>
      </c>
      <c r="I327" s="1" t="s">
        <v>256</v>
      </c>
      <c r="J327" s="1" t="s">
        <v>270</v>
      </c>
      <c r="K327" s="51">
        <v>0</v>
      </c>
      <c r="L327" s="51">
        <v>1</v>
      </c>
      <c r="M327" s="51">
        <v>1</v>
      </c>
      <c r="N327" s="52">
        <v>0</v>
      </c>
      <c r="O327" s="1">
        <v>0</v>
      </c>
      <c r="P327" s="1">
        <v>184</v>
      </c>
      <c r="Q327" s="1">
        <v>184</v>
      </c>
      <c r="R327" s="49">
        <v>33.58</v>
      </c>
      <c r="S327" s="49">
        <v>0</v>
      </c>
      <c r="T327" s="49">
        <v>6178.72</v>
      </c>
      <c r="U327" s="49">
        <v>6178.72</v>
      </c>
      <c r="V327" s="50" t="s">
        <v>743</v>
      </c>
    </row>
    <row r="328" spans="1:22" x14ac:dyDescent="0.25">
      <c r="A328" s="1" t="s">
        <v>33</v>
      </c>
      <c r="B328" s="1" t="s">
        <v>37</v>
      </c>
      <c r="C328" s="1" t="s">
        <v>48</v>
      </c>
      <c r="D328" s="1" t="s">
        <v>47</v>
      </c>
      <c r="E328" s="1" t="s">
        <v>866</v>
      </c>
      <c r="F328" s="1">
        <v>60061482</v>
      </c>
      <c r="G328" s="1" t="s">
        <v>867</v>
      </c>
      <c r="H328" s="1" t="s">
        <v>255</v>
      </c>
      <c r="I328" s="1" t="s">
        <v>256</v>
      </c>
      <c r="J328" s="1" t="s">
        <v>270</v>
      </c>
      <c r="K328" s="51">
        <v>0.12</v>
      </c>
      <c r="L328" s="51">
        <v>0</v>
      </c>
      <c r="M328" s="51">
        <v>-0.12</v>
      </c>
      <c r="N328" s="52">
        <v>0</v>
      </c>
      <c r="O328" s="1">
        <v>20</v>
      </c>
      <c r="P328" s="1">
        <v>0</v>
      </c>
      <c r="Q328" s="1">
        <v>-20</v>
      </c>
      <c r="R328" s="49">
        <v>33.58</v>
      </c>
      <c r="S328" s="49">
        <v>671.6</v>
      </c>
      <c r="T328" s="49">
        <v>0</v>
      </c>
      <c r="U328" s="49">
        <v>-671.6</v>
      </c>
      <c r="V328" s="50" t="s">
        <v>744</v>
      </c>
    </row>
    <row r="329" spans="1:22" x14ac:dyDescent="0.25">
      <c r="A329" s="1" t="s">
        <v>33</v>
      </c>
      <c r="B329" s="1" t="s">
        <v>37</v>
      </c>
      <c r="C329" s="1" t="s">
        <v>767</v>
      </c>
      <c r="D329" s="1" t="s">
        <v>47</v>
      </c>
      <c r="E329" s="1" t="s">
        <v>278</v>
      </c>
      <c r="F329" s="1">
        <v>11720160</v>
      </c>
      <c r="G329" s="1" t="s">
        <v>684</v>
      </c>
      <c r="H329" s="1" t="s">
        <v>289</v>
      </c>
      <c r="I329" s="1" t="s">
        <v>290</v>
      </c>
      <c r="J329" s="1" t="s">
        <v>270</v>
      </c>
      <c r="K329" s="51">
        <v>0.05</v>
      </c>
      <c r="L329" s="51">
        <v>1</v>
      </c>
      <c r="M329" s="51">
        <v>0.95</v>
      </c>
      <c r="N329" s="52">
        <v>4.7619050000000003E-2</v>
      </c>
      <c r="O329" s="1">
        <v>8</v>
      </c>
      <c r="P329" s="1">
        <v>184</v>
      </c>
      <c r="Q329" s="1">
        <v>176</v>
      </c>
      <c r="R329" s="49">
        <v>20.51</v>
      </c>
      <c r="S329" s="49">
        <v>164.08</v>
      </c>
      <c r="T329" s="49">
        <v>3773.84</v>
      </c>
      <c r="U329" s="49">
        <v>3609.76</v>
      </c>
      <c r="V329" s="50" t="s">
        <v>742</v>
      </c>
    </row>
    <row r="330" spans="1:22" x14ac:dyDescent="0.25">
      <c r="A330" s="1" t="s">
        <v>33</v>
      </c>
      <c r="B330" s="1" t="s">
        <v>37</v>
      </c>
      <c r="C330" s="1" t="s">
        <v>767</v>
      </c>
      <c r="D330" s="1" t="s">
        <v>47</v>
      </c>
      <c r="E330" s="1" t="s">
        <v>278</v>
      </c>
      <c r="F330" s="1">
        <v>11564915</v>
      </c>
      <c r="G330" s="1" t="s">
        <v>686</v>
      </c>
      <c r="H330" s="1" t="s">
        <v>258</v>
      </c>
      <c r="I330" s="1" t="s">
        <v>259</v>
      </c>
      <c r="J330" s="1" t="s">
        <v>270</v>
      </c>
      <c r="K330" s="51">
        <v>0.24</v>
      </c>
      <c r="L330" s="51">
        <v>1</v>
      </c>
      <c r="M330" s="51">
        <v>0.76</v>
      </c>
      <c r="N330" s="52">
        <v>0.23809524000000001</v>
      </c>
      <c r="O330" s="1">
        <v>40</v>
      </c>
      <c r="P330" s="1">
        <v>184</v>
      </c>
      <c r="Q330" s="1">
        <v>144</v>
      </c>
      <c r="R330" s="49">
        <v>14.53</v>
      </c>
      <c r="S330" s="49">
        <v>581.20000000000005</v>
      </c>
      <c r="T330" s="49">
        <v>2673.52</v>
      </c>
      <c r="U330" s="49">
        <v>2092.3200000000002</v>
      </c>
      <c r="V330" s="50" t="s">
        <v>741</v>
      </c>
    </row>
    <row r="331" spans="1:22" x14ac:dyDescent="0.25">
      <c r="A331" s="1" t="s">
        <v>33</v>
      </c>
      <c r="B331" s="1" t="s">
        <v>37</v>
      </c>
      <c r="C331" s="1" t="s">
        <v>43</v>
      </c>
      <c r="D331" s="1" t="s">
        <v>42</v>
      </c>
      <c r="E331" s="1" t="s">
        <v>868</v>
      </c>
      <c r="F331" s="1">
        <v>11611299</v>
      </c>
      <c r="G331" s="1" t="s">
        <v>869</v>
      </c>
      <c r="H331" s="1" t="s">
        <v>255</v>
      </c>
      <c r="I331" s="1" t="s">
        <v>256</v>
      </c>
      <c r="J331" s="1" t="s">
        <v>301</v>
      </c>
      <c r="K331" s="51">
        <v>0.12</v>
      </c>
      <c r="L331" s="51">
        <v>0</v>
      </c>
      <c r="M331" s="51">
        <v>-0.12</v>
      </c>
      <c r="N331" s="52">
        <v>0</v>
      </c>
      <c r="O331" s="1">
        <v>20</v>
      </c>
      <c r="P331" s="1">
        <v>0</v>
      </c>
      <c r="Q331" s="1">
        <v>-20</v>
      </c>
      <c r="R331" s="49">
        <v>45.58</v>
      </c>
      <c r="S331" s="49">
        <v>911.6</v>
      </c>
      <c r="T331" s="49">
        <v>0</v>
      </c>
      <c r="U331" s="49">
        <v>-911.6</v>
      </c>
      <c r="V331" s="50" t="s">
        <v>744</v>
      </c>
    </row>
    <row r="332" spans="1:22" x14ac:dyDescent="0.25">
      <c r="A332" s="1" t="s">
        <v>33</v>
      </c>
      <c r="B332" s="1" t="s">
        <v>37</v>
      </c>
      <c r="C332" s="1" t="s">
        <v>41</v>
      </c>
      <c r="D332" s="1" t="s">
        <v>40</v>
      </c>
      <c r="E332" s="1" t="s">
        <v>868</v>
      </c>
      <c r="F332" s="1">
        <v>11611299</v>
      </c>
      <c r="G332" s="1" t="s">
        <v>869</v>
      </c>
      <c r="H332" s="1" t="s">
        <v>255</v>
      </c>
      <c r="I332" s="1" t="s">
        <v>256</v>
      </c>
      <c r="J332" s="1" t="s">
        <v>301</v>
      </c>
      <c r="K332" s="51">
        <v>0.12</v>
      </c>
      <c r="L332" s="51">
        <v>0</v>
      </c>
      <c r="M332" s="51">
        <v>-0.12</v>
      </c>
      <c r="N332" s="52">
        <v>0</v>
      </c>
      <c r="O332" s="1">
        <v>20</v>
      </c>
      <c r="P332" s="1">
        <v>0</v>
      </c>
      <c r="Q332" s="1">
        <v>-20</v>
      </c>
      <c r="R332" s="49">
        <v>45.58</v>
      </c>
      <c r="S332" s="49">
        <v>911.6</v>
      </c>
      <c r="T332" s="49">
        <v>0</v>
      </c>
      <c r="U332" s="49">
        <v>-911.6</v>
      </c>
      <c r="V332" s="50" t="s">
        <v>744</v>
      </c>
    </row>
    <row r="333" spans="1:22" x14ac:dyDescent="0.25">
      <c r="A333" s="1" t="s">
        <v>33</v>
      </c>
      <c r="B333" s="1" t="s">
        <v>37</v>
      </c>
      <c r="C333" s="1" t="s">
        <v>767</v>
      </c>
      <c r="D333" s="1" t="s">
        <v>47</v>
      </c>
      <c r="E333" s="1" t="s">
        <v>513</v>
      </c>
      <c r="F333" s="1">
        <v>11742174</v>
      </c>
      <c r="G333" s="1" t="s">
        <v>689</v>
      </c>
      <c r="H333" s="1" t="s">
        <v>289</v>
      </c>
      <c r="I333" s="1" t="s">
        <v>290</v>
      </c>
      <c r="J333" s="1" t="s">
        <v>270</v>
      </c>
      <c r="K333" s="51">
        <v>0.21</v>
      </c>
      <c r="L333" s="51">
        <v>1</v>
      </c>
      <c r="M333" s="51">
        <v>0.79</v>
      </c>
      <c r="N333" s="52">
        <v>0.21428570999999999</v>
      </c>
      <c r="O333" s="1">
        <v>36</v>
      </c>
      <c r="P333" s="1">
        <v>184</v>
      </c>
      <c r="Q333" s="1">
        <v>148</v>
      </c>
      <c r="R333" s="49">
        <v>20.51</v>
      </c>
      <c r="S333" s="49">
        <v>738.36</v>
      </c>
      <c r="T333" s="49">
        <v>3773.84</v>
      </c>
      <c r="U333" s="49">
        <v>3035.48</v>
      </c>
      <c r="V333" s="50" t="s">
        <v>741</v>
      </c>
    </row>
    <row r="334" spans="1:22" x14ac:dyDescent="0.25">
      <c r="A334" s="1" t="s">
        <v>33</v>
      </c>
      <c r="B334" s="1" t="s">
        <v>37</v>
      </c>
      <c r="C334" s="1" t="s">
        <v>767</v>
      </c>
      <c r="D334" s="1" t="s">
        <v>47</v>
      </c>
      <c r="E334" s="1" t="s">
        <v>513</v>
      </c>
      <c r="F334" s="1">
        <v>60084366</v>
      </c>
      <c r="G334" s="1" t="s">
        <v>685</v>
      </c>
      <c r="H334" s="1" t="s">
        <v>255</v>
      </c>
      <c r="I334" s="1" t="s">
        <v>256</v>
      </c>
      <c r="J334" s="1" t="s">
        <v>270</v>
      </c>
      <c r="K334" s="51">
        <v>0</v>
      </c>
      <c r="L334" s="51">
        <v>1</v>
      </c>
      <c r="M334" s="51">
        <v>1</v>
      </c>
      <c r="N334" s="52">
        <v>0</v>
      </c>
      <c r="O334" s="1">
        <v>0</v>
      </c>
      <c r="P334" s="1">
        <v>184</v>
      </c>
      <c r="Q334" s="1">
        <v>184</v>
      </c>
      <c r="R334" s="49">
        <v>33.58</v>
      </c>
      <c r="S334" s="49">
        <v>0</v>
      </c>
      <c r="T334" s="49">
        <v>6178.72</v>
      </c>
      <c r="U334" s="49">
        <v>6178.72</v>
      </c>
      <c r="V334" s="50" t="s">
        <v>743</v>
      </c>
    </row>
    <row r="335" spans="1:22" x14ac:dyDescent="0.25">
      <c r="A335" s="1" t="s">
        <v>33</v>
      </c>
      <c r="B335" s="1" t="s">
        <v>98</v>
      </c>
      <c r="C335" s="1" t="s">
        <v>97</v>
      </c>
      <c r="D335" s="1" t="s">
        <v>96</v>
      </c>
      <c r="E335" s="1" t="s">
        <v>331</v>
      </c>
      <c r="F335" s="1">
        <v>11548262</v>
      </c>
      <c r="G335" s="1" t="s">
        <v>870</v>
      </c>
      <c r="H335" s="1" t="s">
        <v>289</v>
      </c>
      <c r="I335" s="1" t="s">
        <v>290</v>
      </c>
      <c r="J335" s="1" t="s">
        <v>270</v>
      </c>
      <c r="K335" s="51">
        <v>0.48</v>
      </c>
      <c r="L335" s="51">
        <v>0</v>
      </c>
      <c r="M335" s="51">
        <v>-0.48</v>
      </c>
      <c r="N335" s="52">
        <v>0</v>
      </c>
      <c r="O335" s="1">
        <v>80</v>
      </c>
      <c r="P335" s="1">
        <v>0</v>
      </c>
      <c r="Q335" s="1">
        <v>-80</v>
      </c>
      <c r="R335" s="49">
        <v>20.51</v>
      </c>
      <c r="S335" s="49">
        <v>1640.8</v>
      </c>
      <c r="T335" s="49">
        <v>0</v>
      </c>
      <c r="U335" s="49">
        <v>-1640.8</v>
      </c>
      <c r="V335" s="50" t="s">
        <v>744</v>
      </c>
    </row>
    <row r="336" spans="1:22" x14ac:dyDescent="0.25">
      <c r="A336" s="1" t="s">
        <v>33</v>
      </c>
      <c r="B336" s="1" t="s">
        <v>98</v>
      </c>
      <c r="C336" s="1" t="s">
        <v>102</v>
      </c>
      <c r="D336" s="1" t="s">
        <v>101</v>
      </c>
      <c r="E336" s="1" t="s">
        <v>342</v>
      </c>
      <c r="F336" s="1">
        <v>11717033</v>
      </c>
      <c r="G336" s="1" t="s">
        <v>345</v>
      </c>
      <c r="H336" s="1" t="s">
        <v>258</v>
      </c>
      <c r="I336" s="1" t="s">
        <v>259</v>
      </c>
      <c r="J336" s="1" t="s">
        <v>270</v>
      </c>
      <c r="K336" s="51">
        <v>0.05</v>
      </c>
      <c r="L336" s="51">
        <v>0</v>
      </c>
      <c r="M336" s="51">
        <v>-0.05</v>
      </c>
      <c r="N336" s="52">
        <v>0</v>
      </c>
      <c r="O336" s="1">
        <v>8.4</v>
      </c>
      <c r="P336" s="1">
        <v>0</v>
      </c>
      <c r="Q336" s="1">
        <v>-8.4</v>
      </c>
      <c r="R336" s="49">
        <v>14.53</v>
      </c>
      <c r="S336" s="49">
        <v>122.05200000000001</v>
      </c>
      <c r="T336" s="49">
        <v>0</v>
      </c>
      <c r="U336" s="49">
        <v>-122.05200000000001</v>
      </c>
      <c r="V336" s="50" t="s">
        <v>744</v>
      </c>
    </row>
    <row r="337" spans="1:22" x14ac:dyDescent="0.25">
      <c r="A337" s="1" t="s">
        <v>33</v>
      </c>
      <c r="B337" s="1" t="s">
        <v>98</v>
      </c>
      <c r="C337" s="1" t="s">
        <v>97</v>
      </c>
      <c r="D337" s="1" t="s">
        <v>96</v>
      </c>
      <c r="E337" s="1" t="s">
        <v>358</v>
      </c>
      <c r="F337" s="1">
        <v>11742208</v>
      </c>
      <c r="G337" s="1" t="s">
        <v>871</v>
      </c>
      <c r="H337" s="1" t="s">
        <v>258</v>
      </c>
      <c r="I337" s="1" t="s">
        <v>259</v>
      </c>
      <c r="J337" s="1" t="s">
        <v>270</v>
      </c>
      <c r="K337" s="51">
        <v>0.24</v>
      </c>
      <c r="L337" s="51">
        <v>0</v>
      </c>
      <c r="M337" s="51">
        <v>-0.24</v>
      </c>
      <c r="N337" s="52">
        <v>0</v>
      </c>
      <c r="O337" s="1">
        <v>40</v>
      </c>
      <c r="P337" s="1">
        <v>0</v>
      </c>
      <c r="Q337" s="1">
        <v>-40</v>
      </c>
      <c r="R337" s="49">
        <v>14.53</v>
      </c>
      <c r="S337" s="49">
        <v>581.20000000000005</v>
      </c>
      <c r="T337" s="49">
        <v>0</v>
      </c>
      <c r="U337" s="49">
        <v>-581.20000000000005</v>
      </c>
      <c r="V337" s="50" t="s">
        <v>744</v>
      </c>
    </row>
    <row r="338" spans="1:22" x14ac:dyDescent="0.25">
      <c r="A338" s="1" t="s">
        <v>33</v>
      </c>
      <c r="B338" s="1" t="s">
        <v>98</v>
      </c>
      <c r="C338" s="1" t="s">
        <v>100</v>
      </c>
      <c r="D338" s="1" t="s">
        <v>99</v>
      </c>
      <c r="E338" s="1" t="s">
        <v>836</v>
      </c>
      <c r="F338" s="1">
        <v>11732222</v>
      </c>
      <c r="G338" s="1" t="s">
        <v>872</v>
      </c>
      <c r="H338" s="1" t="s">
        <v>289</v>
      </c>
      <c r="I338" s="1" t="s">
        <v>290</v>
      </c>
      <c r="J338" s="1" t="s">
        <v>831</v>
      </c>
      <c r="K338" s="51">
        <v>0.24</v>
      </c>
      <c r="L338" s="51">
        <v>0</v>
      </c>
      <c r="M338" s="51">
        <v>-0.24</v>
      </c>
      <c r="N338" s="52">
        <v>0</v>
      </c>
      <c r="O338" s="1">
        <v>45</v>
      </c>
      <c r="P338" s="1">
        <v>0</v>
      </c>
      <c r="Q338" s="1">
        <v>-45</v>
      </c>
      <c r="R338" s="49"/>
      <c r="S338" s="49">
        <v>0</v>
      </c>
      <c r="T338" s="49">
        <v>0</v>
      </c>
      <c r="U338" s="49">
        <v>0</v>
      </c>
      <c r="V338" s="50" t="s">
        <v>744</v>
      </c>
    </row>
    <row r="339" spans="1:22" x14ac:dyDescent="0.25">
      <c r="A339" s="1" t="s">
        <v>33</v>
      </c>
      <c r="B339" s="1" t="s">
        <v>98</v>
      </c>
      <c r="C339" s="1" t="s">
        <v>104</v>
      </c>
      <c r="D339" s="1" t="s">
        <v>103</v>
      </c>
      <c r="E339" s="1" t="s">
        <v>873</v>
      </c>
      <c r="F339" s="1">
        <v>11761694</v>
      </c>
      <c r="G339" s="1" t="s">
        <v>874</v>
      </c>
      <c r="H339" s="1" t="s">
        <v>258</v>
      </c>
      <c r="I339" s="1" t="s">
        <v>259</v>
      </c>
      <c r="J339" s="1" t="s">
        <v>270</v>
      </c>
      <c r="K339" s="51">
        <v>0.24</v>
      </c>
      <c r="L339" s="51">
        <v>0</v>
      </c>
      <c r="M339" s="51">
        <v>-0.24</v>
      </c>
      <c r="N339" s="52">
        <v>0</v>
      </c>
      <c r="O339" s="1">
        <v>40</v>
      </c>
      <c r="P339" s="1">
        <v>0</v>
      </c>
      <c r="Q339" s="1">
        <v>-40</v>
      </c>
      <c r="R339" s="49">
        <v>14.53</v>
      </c>
      <c r="S339" s="49">
        <v>581.20000000000005</v>
      </c>
      <c r="T339" s="49">
        <v>0</v>
      </c>
      <c r="U339" s="49">
        <v>-581.20000000000005</v>
      </c>
      <c r="V339" s="50" t="s">
        <v>744</v>
      </c>
    </row>
    <row r="340" spans="1:22" x14ac:dyDescent="0.25">
      <c r="A340" s="1" t="s">
        <v>33</v>
      </c>
      <c r="B340" s="1" t="s">
        <v>98</v>
      </c>
      <c r="C340" s="1" t="s">
        <v>106</v>
      </c>
      <c r="D340" s="1" t="s">
        <v>105</v>
      </c>
      <c r="E340" s="1" t="s">
        <v>307</v>
      </c>
      <c r="F340" s="1">
        <v>20242204</v>
      </c>
      <c r="G340" s="1" t="s">
        <v>875</v>
      </c>
      <c r="H340" s="1" t="s">
        <v>255</v>
      </c>
      <c r="I340" s="1" t="s">
        <v>256</v>
      </c>
      <c r="J340" s="1" t="s">
        <v>301</v>
      </c>
      <c r="K340" s="51">
        <v>0.24</v>
      </c>
      <c r="L340" s="51">
        <v>0</v>
      </c>
      <c r="M340" s="51">
        <v>-0.24</v>
      </c>
      <c r="N340" s="52">
        <v>0</v>
      </c>
      <c r="O340" s="1">
        <v>40</v>
      </c>
      <c r="P340" s="1">
        <v>0</v>
      </c>
      <c r="Q340" s="1">
        <v>-40</v>
      </c>
      <c r="R340" s="49">
        <v>45.58</v>
      </c>
      <c r="S340" s="49">
        <v>1823.2</v>
      </c>
      <c r="T340" s="49">
        <v>0</v>
      </c>
      <c r="U340" s="49">
        <v>-1823.2</v>
      </c>
      <c r="V340" s="50" t="s">
        <v>744</v>
      </c>
    </row>
    <row r="341" spans="1:22" x14ac:dyDescent="0.25">
      <c r="A341" s="1" t="s">
        <v>33</v>
      </c>
      <c r="B341" s="1" t="s">
        <v>98</v>
      </c>
      <c r="C341" s="1" t="s">
        <v>102</v>
      </c>
      <c r="D341" s="1" t="s">
        <v>101</v>
      </c>
      <c r="E341" s="1" t="s">
        <v>876</v>
      </c>
      <c r="F341" s="1">
        <v>11765424</v>
      </c>
      <c r="G341" s="1" t="s">
        <v>877</v>
      </c>
      <c r="H341" s="1" t="s">
        <v>258</v>
      </c>
      <c r="I341" s="1" t="s">
        <v>259</v>
      </c>
      <c r="J341" s="1" t="s">
        <v>270</v>
      </c>
      <c r="K341" s="51">
        <v>0.02</v>
      </c>
      <c r="L341" s="51">
        <v>0</v>
      </c>
      <c r="M341" s="51">
        <v>-0.02</v>
      </c>
      <c r="N341" s="52">
        <v>0</v>
      </c>
      <c r="O341" s="1">
        <v>4</v>
      </c>
      <c r="P341" s="1">
        <v>0</v>
      </c>
      <c r="Q341" s="1">
        <v>-4</v>
      </c>
      <c r="R341" s="49">
        <v>14.53</v>
      </c>
      <c r="S341" s="49">
        <v>58.12</v>
      </c>
      <c r="T341" s="49">
        <v>0</v>
      </c>
      <c r="U341" s="49">
        <v>-58.12</v>
      </c>
      <c r="V341" s="50" t="s">
        <v>744</v>
      </c>
    </row>
    <row r="342" spans="1:22" x14ac:dyDescent="0.25">
      <c r="A342" s="1" t="s">
        <v>33</v>
      </c>
      <c r="B342" s="1" t="s">
        <v>98</v>
      </c>
      <c r="C342" s="1" t="s">
        <v>104</v>
      </c>
      <c r="D342" s="1" t="s">
        <v>103</v>
      </c>
      <c r="E342" s="1" t="s">
        <v>303</v>
      </c>
      <c r="F342" s="1">
        <v>11735928</v>
      </c>
      <c r="G342" s="1" t="s">
        <v>304</v>
      </c>
      <c r="H342" s="1" t="s">
        <v>258</v>
      </c>
      <c r="I342" s="1" t="s">
        <v>259</v>
      </c>
      <c r="J342" s="1" t="s">
        <v>270</v>
      </c>
      <c r="K342" s="51">
        <v>0.12</v>
      </c>
      <c r="L342" s="51">
        <v>0</v>
      </c>
      <c r="M342" s="51">
        <v>-0.12</v>
      </c>
      <c r="N342" s="52">
        <v>0</v>
      </c>
      <c r="O342" s="1">
        <v>20</v>
      </c>
      <c r="P342" s="1">
        <v>0</v>
      </c>
      <c r="Q342" s="1">
        <v>-20</v>
      </c>
      <c r="R342" s="49">
        <v>14.53</v>
      </c>
      <c r="S342" s="49">
        <v>290.60000000000002</v>
      </c>
      <c r="T342" s="49">
        <v>0</v>
      </c>
      <c r="U342" s="49">
        <v>-290.60000000000002</v>
      </c>
      <c r="V342" s="50" t="s">
        <v>744</v>
      </c>
    </row>
    <row r="343" spans="1:22" x14ac:dyDescent="0.25">
      <c r="A343" s="1" t="s">
        <v>33</v>
      </c>
      <c r="B343" s="1" t="s">
        <v>98</v>
      </c>
      <c r="C343" s="1" t="s">
        <v>104</v>
      </c>
      <c r="D343" s="1" t="s">
        <v>103</v>
      </c>
      <c r="E343" s="1" t="s">
        <v>288</v>
      </c>
      <c r="F343" s="1">
        <v>11550165</v>
      </c>
      <c r="G343" s="1" t="s">
        <v>878</v>
      </c>
      <c r="H343" s="1" t="s">
        <v>255</v>
      </c>
      <c r="I343" s="1" t="s">
        <v>256</v>
      </c>
      <c r="J343" s="1" t="s">
        <v>270</v>
      </c>
      <c r="K343" s="51">
        <v>0.04</v>
      </c>
      <c r="L343" s="51">
        <v>0</v>
      </c>
      <c r="M343" s="51">
        <v>-0.04</v>
      </c>
      <c r="N343" s="52">
        <v>0</v>
      </c>
      <c r="O343" s="1">
        <v>6</v>
      </c>
      <c r="P343" s="1">
        <v>0</v>
      </c>
      <c r="Q343" s="1">
        <v>-6</v>
      </c>
      <c r="R343" s="49">
        <v>33.58</v>
      </c>
      <c r="S343" s="49">
        <v>201.48</v>
      </c>
      <c r="T343" s="49">
        <v>0</v>
      </c>
      <c r="U343" s="49">
        <v>-201.48</v>
      </c>
      <c r="V343" s="50" t="s">
        <v>744</v>
      </c>
    </row>
    <row r="344" spans="1:22" x14ac:dyDescent="0.25">
      <c r="A344" s="1" t="s">
        <v>33</v>
      </c>
      <c r="B344" s="1" t="s">
        <v>98</v>
      </c>
      <c r="C344" s="1" t="s">
        <v>104</v>
      </c>
      <c r="D344" s="1" t="s">
        <v>103</v>
      </c>
      <c r="E344" s="1" t="s">
        <v>284</v>
      </c>
      <c r="F344" s="1">
        <v>11617008</v>
      </c>
      <c r="G344" s="1" t="s">
        <v>305</v>
      </c>
      <c r="H344" s="1" t="s">
        <v>289</v>
      </c>
      <c r="I344" s="1" t="s">
        <v>290</v>
      </c>
      <c r="J344" s="1" t="s">
        <v>270</v>
      </c>
      <c r="K344" s="51">
        <v>0.09</v>
      </c>
      <c r="L344" s="51">
        <v>0</v>
      </c>
      <c r="M344" s="51">
        <v>-0.09</v>
      </c>
      <c r="N344" s="52">
        <v>0</v>
      </c>
      <c r="O344" s="1">
        <v>14.4</v>
      </c>
      <c r="P344" s="1">
        <v>0</v>
      </c>
      <c r="Q344" s="1">
        <v>-14.4</v>
      </c>
      <c r="R344" s="49">
        <v>20.51</v>
      </c>
      <c r="S344" s="49">
        <v>295.34399999999999</v>
      </c>
      <c r="T344" s="49">
        <v>0</v>
      </c>
      <c r="U344" s="49">
        <v>-295.34399999999999</v>
      </c>
      <c r="V344" s="50" t="s">
        <v>744</v>
      </c>
    </row>
    <row r="345" spans="1:22" x14ac:dyDescent="0.25">
      <c r="A345" s="1" t="s">
        <v>33</v>
      </c>
      <c r="B345" s="1" t="s">
        <v>57</v>
      </c>
      <c r="C345" s="1" t="s">
        <v>793</v>
      </c>
      <c r="D345" s="1" t="s">
        <v>206</v>
      </c>
      <c r="E345" s="1" t="s">
        <v>268</v>
      </c>
      <c r="F345" s="1">
        <v>11597924</v>
      </c>
      <c r="G345" s="1" t="s">
        <v>617</v>
      </c>
      <c r="H345" s="1" t="s">
        <v>255</v>
      </c>
      <c r="I345" s="1" t="s">
        <v>256</v>
      </c>
      <c r="J345" s="1" t="s">
        <v>270</v>
      </c>
      <c r="K345" s="51">
        <v>0.24</v>
      </c>
      <c r="L345" s="51">
        <v>1</v>
      </c>
      <c r="M345" s="51">
        <v>0.76</v>
      </c>
      <c r="N345" s="52">
        <v>0.23809524000000001</v>
      </c>
      <c r="O345" s="1">
        <v>40</v>
      </c>
      <c r="P345" s="1">
        <v>184</v>
      </c>
      <c r="Q345" s="1">
        <v>144</v>
      </c>
      <c r="R345" s="49">
        <v>33.58</v>
      </c>
      <c r="S345" s="49">
        <v>1343.2</v>
      </c>
      <c r="T345" s="49">
        <v>6178.72</v>
      </c>
      <c r="U345" s="49">
        <v>4835.5200000000004</v>
      </c>
      <c r="V345" s="50" t="s">
        <v>741</v>
      </c>
    </row>
    <row r="346" spans="1:22" x14ac:dyDescent="0.25">
      <c r="A346" s="1" t="s">
        <v>33</v>
      </c>
      <c r="B346" s="1" t="s">
        <v>57</v>
      </c>
      <c r="C346" s="1" t="s">
        <v>822</v>
      </c>
      <c r="D346" s="1" t="s">
        <v>821</v>
      </c>
      <c r="E346" s="1" t="s">
        <v>879</v>
      </c>
      <c r="F346" s="1">
        <v>11618528</v>
      </c>
      <c r="G346" s="1" t="s">
        <v>880</v>
      </c>
      <c r="H346" s="1" t="s">
        <v>258</v>
      </c>
      <c r="I346" s="1" t="s">
        <v>259</v>
      </c>
      <c r="J346" s="1" t="s">
        <v>270</v>
      </c>
      <c r="K346" s="51">
        <v>0.1</v>
      </c>
      <c r="L346" s="51">
        <v>0</v>
      </c>
      <c r="M346" s="51">
        <v>-0.1</v>
      </c>
      <c r="N346" s="52">
        <v>0</v>
      </c>
      <c r="O346" s="1">
        <v>16</v>
      </c>
      <c r="P346" s="1">
        <v>0</v>
      </c>
      <c r="Q346" s="1">
        <v>-16</v>
      </c>
      <c r="R346" s="49">
        <v>14.53</v>
      </c>
      <c r="S346" s="49">
        <v>232.48</v>
      </c>
      <c r="T346" s="49">
        <v>0</v>
      </c>
      <c r="U346" s="49">
        <v>-232.48</v>
      </c>
      <c r="V346" s="50" t="s">
        <v>744</v>
      </c>
    </row>
    <row r="347" spans="1:22" x14ac:dyDescent="0.25">
      <c r="A347" s="1" t="s">
        <v>33</v>
      </c>
      <c r="B347" s="1" t="s">
        <v>57</v>
      </c>
      <c r="C347" s="1" t="s">
        <v>120</v>
      </c>
      <c r="D347" s="1" t="s">
        <v>119</v>
      </c>
      <c r="E347" s="1" t="s">
        <v>372</v>
      </c>
      <c r="F347" s="1">
        <v>11764903</v>
      </c>
      <c r="G347" s="1" t="s">
        <v>881</v>
      </c>
      <c r="H347" s="1" t="s">
        <v>261</v>
      </c>
      <c r="I347" s="1" t="s">
        <v>258</v>
      </c>
      <c r="J347" s="1" t="s">
        <v>270</v>
      </c>
      <c r="K347" s="51">
        <v>0.02</v>
      </c>
      <c r="L347" s="51">
        <v>0</v>
      </c>
      <c r="M347" s="51">
        <v>-0.02</v>
      </c>
      <c r="N347" s="52">
        <v>0</v>
      </c>
      <c r="O347" s="1">
        <v>4</v>
      </c>
      <c r="P347" s="1">
        <v>0</v>
      </c>
      <c r="Q347" s="1">
        <v>-4</v>
      </c>
      <c r="R347" s="49">
        <v>48.19</v>
      </c>
      <c r="S347" s="49">
        <v>192.76</v>
      </c>
      <c r="T347" s="49">
        <v>0</v>
      </c>
      <c r="U347" s="49">
        <v>-192.76</v>
      </c>
      <c r="V347" s="50" t="s">
        <v>744</v>
      </c>
    </row>
    <row r="348" spans="1:22" x14ac:dyDescent="0.25">
      <c r="A348" s="1" t="s">
        <v>33</v>
      </c>
      <c r="B348" s="1" t="s">
        <v>57</v>
      </c>
      <c r="C348" s="1" t="s">
        <v>794</v>
      </c>
      <c r="D348" s="1" t="s">
        <v>209</v>
      </c>
      <c r="E348" s="1" t="s">
        <v>268</v>
      </c>
      <c r="F348" s="1">
        <v>75005153</v>
      </c>
      <c r="G348" s="1" t="s">
        <v>580</v>
      </c>
      <c r="H348" s="1" t="s">
        <v>261</v>
      </c>
      <c r="I348" s="1" t="s">
        <v>258</v>
      </c>
      <c r="J348" s="1" t="s">
        <v>270</v>
      </c>
      <c r="K348" s="51">
        <v>0.24</v>
      </c>
      <c r="L348" s="51">
        <v>1</v>
      </c>
      <c r="M348" s="51">
        <v>0.76</v>
      </c>
      <c r="N348" s="52">
        <v>0.23809524000000001</v>
      </c>
      <c r="O348" s="1">
        <v>40</v>
      </c>
      <c r="P348" s="1">
        <v>184</v>
      </c>
      <c r="Q348" s="1">
        <v>144</v>
      </c>
      <c r="R348" s="49">
        <v>48.19</v>
      </c>
      <c r="S348" s="49">
        <v>1927.6</v>
      </c>
      <c r="T348" s="49">
        <v>8866.9599999999991</v>
      </c>
      <c r="U348" s="49">
        <v>6939.36</v>
      </c>
      <c r="V348" s="50" t="s">
        <v>741</v>
      </c>
    </row>
    <row r="349" spans="1:22" x14ac:dyDescent="0.25">
      <c r="A349" s="1" t="s">
        <v>33</v>
      </c>
      <c r="B349" s="1" t="s">
        <v>57</v>
      </c>
      <c r="C349" s="1" t="s">
        <v>789</v>
      </c>
      <c r="D349" s="1" t="s">
        <v>196</v>
      </c>
      <c r="E349" s="1" t="s">
        <v>268</v>
      </c>
      <c r="F349" s="1">
        <v>21973938</v>
      </c>
      <c r="G349" s="1" t="s">
        <v>581</v>
      </c>
      <c r="H349" s="1" t="s">
        <v>255</v>
      </c>
      <c r="I349" s="1" t="s">
        <v>256</v>
      </c>
      <c r="J349" s="1" t="s">
        <v>270</v>
      </c>
      <c r="K349" s="51">
        <v>0.12</v>
      </c>
      <c r="L349" s="51">
        <v>0.5</v>
      </c>
      <c r="M349" s="51">
        <v>0.38</v>
      </c>
      <c r="N349" s="52">
        <v>0.23809524000000001</v>
      </c>
      <c r="O349" s="1">
        <v>20</v>
      </c>
      <c r="P349" s="1">
        <v>92</v>
      </c>
      <c r="Q349" s="1">
        <v>72</v>
      </c>
      <c r="R349" s="49">
        <v>33.58</v>
      </c>
      <c r="S349" s="49">
        <v>671.6</v>
      </c>
      <c r="T349" s="49">
        <v>3089.36</v>
      </c>
      <c r="U349" s="49">
        <v>2417.7600000000002</v>
      </c>
      <c r="V349" s="50" t="s">
        <v>741</v>
      </c>
    </row>
    <row r="350" spans="1:22" x14ac:dyDescent="0.25">
      <c r="A350" s="1" t="s">
        <v>33</v>
      </c>
      <c r="B350" s="1" t="s">
        <v>57</v>
      </c>
      <c r="C350" s="1" t="s">
        <v>794</v>
      </c>
      <c r="D350" s="1" t="s">
        <v>209</v>
      </c>
      <c r="E350" s="1" t="s">
        <v>268</v>
      </c>
      <c r="F350" s="1">
        <v>60091017</v>
      </c>
      <c r="G350" s="1" t="s">
        <v>572</v>
      </c>
      <c r="H350" s="1" t="s">
        <v>255</v>
      </c>
      <c r="I350" s="1" t="s">
        <v>256</v>
      </c>
      <c r="J350" s="1" t="s">
        <v>270</v>
      </c>
      <c r="K350" s="51">
        <v>0.24</v>
      </c>
      <c r="L350" s="51">
        <v>1</v>
      </c>
      <c r="M350" s="51">
        <v>0.76</v>
      </c>
      <c r="N350" s="52">
        <v>0.23809524000000001</v>
      </c>
      <c r="O350" s="1">
        <v>40</v>
      </c>
      <c r="P350" s="1">
        <v>184</v>
      </c>
      <c r="Q350" s="1">
        <v>144</v>
      </c>
      <c r="R350" s="49">
        <v>33.58</v>
      </c>
      <c r="S350" s="49">
        <v>1343.2</v>
      </c>
      <c r="T350" s="49">
        <v>6178.72</v>
      </c>
      <c r="U350" s="49">
        <v>4835.5200000000004</v>
      </c>
      <c r="V350" s="50" t="s">
        <v>741</v>
      </c>
    </row>
    <row r="351" spans="1:22" x14ac:dyDescent="0.25">
      <c r="A351" s="1" t="s">
        <v>33</v>
      </c>
      <c r="B351" s="1" t="s">
        <v>57</v>
      </c>
      <c r="C351" s="1" t="s">
        <v>794</v>
      </c>
      <c r="D351" s="1" t="s">
        <v>209</v>
      </c>
      <c r="E351" s="1" t="s">
        <v>268</v>
      </c>
      <c r="F351" s="1">
        <v>21630215</v>
      </c>
      <c r="G351" s="1" t="s">
        <v>576</v>
      </c>
      <c r="H351" s="1" t="s">
        <v>261</v>
      </c>
      <c r="I351" s="1" t="s">
        <v>258</v>
      </c>
      <c r="J351" s="1" t="s">
        <v>270</v>
      </c>
      <c r="K351" s="51">
        <v>0.19</v>
      </c>
      <c r="L351" s="51">
        <v>1</v>
      </c>
      <c r="M351" s="51">
        <v>0.81</v>
      </c>
      <c r="N351" s="52">
        <v>0.19047618999999999</v>
      </c>
      <c r="O351" s="1">
        <v>32</v>
      </c>
      <c r="P351" s="1">
        <v>184</v>
      </c>
      <c r="Q351" s="1">
        <v>152</v>
      </c>
      <c r="R351" s="49">
        <v>48.19</v>
      </c>
      <c r="S351" s="49">
        <v>1542.08</v>
      </c>
      <c r="T351" s="49">
        <v>8866.9599999999991</v>
      </c>
      <c r="U351" s="49">
        <v>7324.88</v>
      </c>
      <c r="V351" s="50" t="s">
        <v>741</v>
      </c>
    </row>
    <row r="352" spans="1:22" x14ac:dyDescent="0.25">
      <c r="A352" s="1" t="s">
        <v>33</v>
      </c>
      <c r="B352" s="1" t="s">
        <v>57</v>
      </c>
      <c r="C352" s="1" t="s">
        <v>794</v>
      </c>
      <c r="D352" s="1" t="s">
        <v>209</v>
      </c>
      <c r="E352" s="1" t="s">
        <v>268</v>
      </c>
      <c r="F352" s="1">
        <v>21973938</v>
      </c>
      <c r="G352" s="1" t="s">
        <v>581</v>
      </c>
      <c r="H352" s="1" t="s">
        <v>255</v>
      </c>
      <c r="I352" s="1" t="s">
        <v>256</v>
      </c>
      <c r="J352" s="1" t="s">
        <v>270</v>
      </c>
      <c r="K352" s="51">
        <v>0.12</v>
      </c>
      <c r="L352" s="51">
        <v>1</v>
      </c>
      <c r="M352" s="51">
        <v>0.88</v>
      </c>
      <c r="N352" s="52">
        <v>0.11904762000000001</v>
      </c>
      <c r="O352" s="1">
        <v>20</v>
      </c>
      <c r="P352" s="1">
        <v>184</v>
      </c>
      <c r="Q352" s="1">
        <v>164</v>
      </c>
      <c r="R352" s="49">
        <v>33.58</v>
      </c>
      <c r="S352" s="49">
        <v>671.6</v>
      </c>
      <c r="T352" s="49">
        <v>6178.72</v>
      </c>
      <c r="U352" s="49">
        <v>5507.12</v>
      </c>
      <c r="V352" s="50" t="s">
        <v>741</v>
      </c>
    </row>
    <row r="353" spans="1:22" x14ac:dyDescent="0.25">
      <c r="A353" s="1" t="s">
        <v>33</v>
      </c>
      <c r="B353" s="1" t="s">
        <v>57</v>
      </c>
      <c r="C353" s="1" t="s">
        <v>794</v>
      </c>
      <c r="D353" s="1" t="s">
        <v>209</v>
      </c>
      <c r="E353" s="1" t="s">
        <v>268</v>
      </c>
      <c r="F353" s="1">
        <v>21454514</v>
      </c>
      <c r="G353" s="1" t="s">
        <v>578</v>
      </c>
      <c r="H353" s="1" t="s">
        <v>261</v>
      </c>
      <c r="I353" s="1" t="s">
        <v>258</v>
      </c>
      <c r="J353" s="1" t="s">
        <v>270</v>
      </c>
      <c r="K353" s="51">
        <v>0</v>
      </c>
      <c r="L353" s="51">
        <v>1</v>
      </c>
      <c r="M353" s="51">
        <v>1</v>
      </c>
      <c r="N353" s="52">
        <v>0</v>
      </c>
      <c r="O353" s="1">
        <v>0</v>
      </c>
      <c r="P353" s="1">
        <v>184</v>
      </c>
      <c r="Q353" s="1">
        <v>184</v>
      </c>
      <c r="R353" s="49">
        <v>48.19</v>
      </c>
      <c r="S353" s="49">
        <v>0</v>
      </c>
      <c r="T353" s="49">
        <v>8866.9599999999991</v>
      </c>
      <c r="U353" s="49">
        <v>8866.9599999999991</v>
      </c>
      <c r="V353" s="50" t="s">
        <v>743</v>
      </c>
    </row>
    <row r="354" spans="1:22" x14ac:dyDescent="0.25">
      <c r="A354" s="1" t="s">
        <v>33</v>
      </c>
      <c r="B354" s="1" t="s">
        <v>57</v>
      </c>
      <c r="C354" s="1" t="s">
        <v>794</v>
      </c>
      <c r="D354" s="1" t="s">
        <v>209</v>
      </c>
      <c r="E354" s="1" t="s">
        <v>268</v>
      </c>
      <c r="F354" s="1">
        <v>21667649</v>
      </c>
      <c r="G354" s="1" t="s">
        <v>577</v>
      </c>
      <c r="H354" s="1" t="s">
        <v>261</v>
      </c>
      <c r="I354" s="1" t="s">
        <v>258</v>
      </c>
      <c r="J354" s="1" t="s">
        <v>270</v>
      </c>
      <c r="K354" s="51">
        <v>0.11</v>
      </c>
      <c r="L354" s="51">
        <v>1</v>
      </c>
      <c r="M354" s="51">
        <v>0.89</v>
      </c>
      <c r="N354" s="52">
        <v>0.10714286000000001</v>
      </c>
      <c r="O354" s="1">
        <v>18</v>
      </c>
      <c r="P354" s="1">
        <v>184</v>
      </c>
      <c r="Q354" s="1">
        <v>166</v>
      </c>
      <c r="R354" s="49">
        <v>48.19</v>
      </c>
      <c r="S354" s="49">
        <v>867.42</v>
      </c>
      <c r="T354" s="49">
        <v>8866.9599999999991</v>
      </c>
      <c r="U354" s="49">
        <v>7999.54</v>
      </c>
      <c r="V354" s="50" t="s">
        <v>741</v>
      </c>
    </row>
    <row r="355" spans="1:22" x14ac:dyDescent="0.25">
      <c r="A355" s="1" t="s">
        <v>33</v>
      </c>
      <c r="B355" s="1" t="s">
        <v>57</v>
      </c>
      <c r="C355" s="1" t="s">
        <v>792</v>
      </c>
      <c r="D355" s="1" t="s">
        <v>203</v>
      </c>
      <c r="E355" s="1" t="s">
        <v>268</v>
      </c>
      <c r="F355" s="1">
        <v>20347984</v>
      </c>
      <c r="G355" s="1" t="s">
        <v>452</v>
      </c>
      <c r="H355" s="1" t="s">
        <v>399</v>
      </c>
      <c r="I355" s="1" t="s">
        <v>258</v>
      </c>
      <c r="J355" s="1" t="s">
        <v>270</v>
      </c>
      <c r="K355" s="51">
        <v>0.18</v>
      </c>
      <c r="L355" s="51">
        <v>0.75</v>
      </c>
      <c r="M355" s="51">
        <v>0.56999999999999995</v>
      </c>
      <c r="N355" s="52">
        <v>0.23809524000000001</v>
      </c>
      <c r="O355" s="1">
        <v>30</v>
      </c>
      <c r="P355" s="1">
        <v>138</v>
      </c>
      <c r="Q355" s="1">
        <v>108</v>
      </c>
      <c r="R355" s="49">
        <v>48.19</v>
      </c>
      <c r="S355" s="49">
        <v>1445.7</v>
      </c>
      <c r="T355" s="49">
        <v>6650.22</v>
      </c>
      <c r="U355" s="49">
        <v>5204.5200000000004</v>
      </c>
      <c r="V355" s="50" t="s">
        <v>741</v>
      </c>
    </row>
    <row r="356" spans="1:22" x14ac:dyDescent="0.25">
      <c r="A356" s="1" t="s">
        <v>33</v>
      </c>
      <c r="B356" s="1" t="s">
        <v>57</v>
      </c>
      <c r="C356" s="1" t="s">
        <v>792</v>
      </c>
      <c r="D356" s="1" t="s">
        <v>203</v>
      </c>
      <c r="E356" s="1" t="s">
        <v>273</v>
      </c>
      <c r="F356" s="1">
        <v>11589411</v>
      </c>
      <c r="G356" s="1" t="s">
        <v>275</v>
      </c>
      <c r="H356" s="1" t="s">
        <v>269</v>
      </c>
      <c r="I356" s="1" t="s">
        <v>256</v>
      </c>
      <c r="J356" s="1" t="s">
        <v>270</v>
      </c>
      <c r="K356" s="51">
        <v>0.24</v>
      </c>
      <c r="L356" s="51">
        <v>0.5</v>
      </c>
      <c r="M356" s="51">
        <v>0.26</v>
      </c>
      <c r="N356" s="52">
        <v>0.47619048000000003</v>
      </c>
      <c r="O356" s="1">
        <v>40</v>
      </c>
      <c r="P356" s="1">
        <v>92</v>
      </c>
      <c r="Q356" s="1">
        <v>52</v>
      </c>
      <c r="R356" s="49">
        <v>33.58</v>
      </c>
      <c r="S356" s="49">
        <v>1343.2</v>
      </c>
      <c r="T356" s="49">
        <v>3089.36</v>
      </c>
      <c r="U356" s="49">
        <v>1746.16</v>
      </c>
      <c r="V356" s="50" t="s">
        <v>741</v>
      </c>
    </row>
    <row r="357" spans="1:22" x14ac:dyDescent="0.25">
      <c r="A357" s="1" t="s">
        <v>33</v>
      </c>
      <c r="B357" s="1" t="s">
        <v>57</v>
      </c>
      <c r="C357" s="1" t="s">
        <v>792</v>
      </c>
      <c r="D357" s="1" t="s">
        <v>203</v>
      </c>
      <c r="E357" s="1" t="s">
        <v>273</v>
      </c>
      <c r="F357" s="1">
        <v>11557181</v>
      </c>
      <c r="G357" s="1" t="s">
        <v>447</v>
      </c>
      <c r="H357" s="1" t="s">
        <v>269</v>
      </c>
      <c r="I357" s="1" t="s">
        <v>256</v>
      </c>
      <c r="J357" s="1" t="s">
        <v>270</v>
      </c>
      <c r="K357" s="51">
        <v>0</v>
      </c>
      <c r="L357" s="51">
        <v>0.5</v>
      </c>
      <c r="M357" s="51">
        <v>0.5</v>
      </c>
      <c r="N357" s="52">
        <v>0</v>
      </c>
      <c r="O357" s="1">
        <v>0</v>
      </c>
      <c r="P357" s="1">
        <v>92</v>
      </c>
      <c r="Q357" s="1">
        <v>92</v>
      </c>
      <c r="R357" s="49">
        <v>33.58</v>
      </c>
      <c r="S357" s="49">
        <v>0</v>
      </c>
      <c r="T357" s="49">
        <v>3089.36</v>
      </c>
      <c r="U357" s="49">
        <v>3089.36</v>
      </c>
      <c r="V357" s="50" t="s">
        <v>743</v>
      </c>
    </row>
    <row r="358" spans="1:22" x14ac:dyDescent="0.25">
      <c r="A358" s="1" t="s">
        <v>33</v>
      </c>
      <c r="B358" s="1" t="s">
        <v>57</v>
      </c>
      <c r="C358" s="1" t="s">
        <v>793</v>
      </c>
      <c r="D358" s="1" t="s">
        <v>206</v>
      </c>
      <c r="E358" s="1" t="s">
        <v>268</v>
      </c>
      <c r="F358" s="1">
        <v>11707347</v>
      </c>
      <c r="G358" s="1" t="s">
        <v>614</v>
      </c>
      <c r="H358" s="1" t="s">
        <v>255</v>
      </c>
      <c r="I358" s="1" t="s">
        <v>256</v>
      </c>
      <c r="J358" s="1" t="s">
        <v>270</v>
      </c>
      <c r="K358" s="51">
        <v>0.48</v>
      </c>
      <c r="L358" s="51">
        <v>1</v>
      </c>
      <c r="M358" s="51">
        <v>0.52</v>
      </c>
      <c r="N358" s="52">
        <v>0.47619048000000003</v>
      </c>
      <c r="O358" s="1">
        <v>80</v>
      </c>
      <c r="P358" s="1">
        <v>184</v>
      </c>
      <c r="Q358" s="1">
        <v>104</v>
      </c>
      <c r="R358" s="49">
        <v>33.58</v>
      </c>
      <c r="S358" s="49">
        <v>2686.4</v>
      </c>
      <c r="T358" s="49">
        <v>6178.72</v>
      </c>
      <c r="U358" s="49">
        <v>3492.32</v>
      </c>
      <c r="V358" s="50" t="s">
        <v>741</v>
      </c>
    </row>
    <row r="359" spans="1:22" x14ac:dyDescent="0.25">
      <c r="A359" s="1" t="s">
        <v>33</v>
      </c>
      <c r="B359" s="1" t="s">
        <v>57</v>
      </c>
      <c r="C359" s="1" t="s">
        <v>795</v>
      </c>
      <c r="D359" s="1" t="s">
        <v>212</v>
      </c>
      <c r="E359" s="1" t="s">
        <v>268</v>
      </c>
      <c r="F359" s="1">
        <v>21744358</v>
      </c>
      <c r="G359" s="1" t="s">
        <v>454</v>
      </c>
      <c r="H359" s="1" t="s">
        <v>255</v>
      </c>
      <c r="I359" s="1" t="s">
        <v>256</v>
      </c>
      <c r="J359" s="1" t="s">
        <v>270</v>
      </c>
      <c r="K359" s="51">
        <v>0</v>
      </c>
      <c r="L359" s="51">
        <v>0.25</v>
      </c>
      <c r="M359" s="51">
        <v>0.25</v>
      </c>
      <c r="N359" s="52">
        <v>0</v>
      </c>
      <c r="O359" s="1">
        <v>0</v>
      </c>
      <c r="P359" s="1">
        <v>46</v>
      </c>
      <c r="Q359" s="1">
        <v>46</v>
      </c>
      <c r="R359" s="49">
        <v>33.58</v>
      </c>
      <c r="S359" s="49">
        <v>0</v>
      </c>
      <c r="T359" s="49">
        <v>1544.68</v>
      </c>
      <c r="U359" s="49">
        <v>1544.68</v>
      </c>
      <c r="V359" s="50" t="s">
        <v>743</v>
      </c>
    </row>
    <row r="360" spans="1:22" x14ac:dyDescent="0.25">
      <c r="A360" s="1" t="s">
        <v>33</v>
      </c>
      <c r="B360" s="1" t="s">
        <v>57</v>
      </c>
      <c r="C360" s="1" t="s">
        <v>795</v>
      </c>
      <c r="D360" s="1" t="s">
        <v>212</v>
      </c>
      <c r="E360" s="1" t="s">
        <v>268</v>
      </c>
      <c r="F360" s="1">
        <v>11600242</v>
      </c>
      <c r="G360" s="1" t="s">
        <v>539</v>
      </c>
      <c r="H360" s="1" t="s">
        <v>261</v>
      </c>
      <c r="I360" s="1" t="s">
        <v>258</v>
      </c>
      <c r="J360" s="1" t="s">
        <v>270</v>
      </c>
      <c r="K360" s="51">
        <v>0</v>
      </c>
      <c r="L360" s="51">
        <v>1</v>
      </c>
      <c r="M360" s="51">
        <v>1</v>
      </c>
      <c r="N360" s="52">
        <v>0</v>
      </c>
      <c r="O360" s="1">
        <v>0</v>
      </c>
      <c r="P360" s="1">
        <v>184</v>
      </c>
      <c r="Q360" s="1">
        <v>184</v>
      </c>
      <c r="R360" s="49">
        <v>48.19</v>
      </c>
      <c r="S360" s="49">
        <v>0</v>
      </c>
      <c r="T360" s="49">
        <v>8866.9599999999991</v>
      </c>
      <c r="U360" s="49">
        <v>8866.9599999999991</v>
      </c>
      <c r="V360" s="50" t="s">
        <v>743</v>
      </c>
    </row>
    <row r="361" spans="1:22" x14ac:dyDescent="0.25">
      <c r="A361" s="1" t="s">
        <v>33</v>
      </c>
      <c r="B361" s="1" t="s">
        <v>57</v>
      </c>
      <c r="C361" s="1" t="s">
        <v>793</v>
      </c>
      <c r="D361" s="1" t="s">
        <v>206</v>
      </c>
      <c r="E361" s="1" t="s">
        <v>268</v>
      </c>
      <c r="F361" s="1">
        <v>21971943</v>
      </c>
      <c r="G361" s="1" t="s">
        <v>363</v>
      </c>
      <c r="H361" s="1" t="s">
        <v>269</v>
      </c>
      <c r="I361" s="1" t="s">
        <v>256</v>
      </c>
      <c r="J361" s="1" t="s">
        <v>270</v>
      </c>
      <c r="K361" s="51">
        <v>0</v>
      </c>
      <c r="L361" s="51">
        <v>1</v>
      </c>
      <c r="M361" s="51">
        <v>1</v>
      </c>
      <c r="N361" s="52">
        <v>0</v>
      </c>
      <c r="O361" s="1">
        <v>0</v>
      </c>
      <c r="P361" s="1">
        <v>184</v>
      </c>
      <c r="Q361" s="1">
        <v>184</v>
      </c>
      <c r="R361" s="49">
        <v>33.58</v>
      </c>
      <c r="S361" s="49">
        <v>0</v>
      </c>
      <c r="T361" s="49">
        <v>6178.72</v>
      </c>
      <c r="U361" s="49">
        <v>6178.72</v>
      </c>
      <c r="V361" s="50" t="s">
        <v>743</v>
      </c>
    </row>
    <row r="362" spans="1:22" x14ac:dyDescent="0.25">
      <c r="A362" s="1" t="s">
        <v>33</v>
      </c>
      <c r="B362" s="1" t="s">
        <v>57</v>
      </c>
      <c r="C362" s="1" t="s">
        <v>792</v>
      </c>
      <c r="D362" s="1" t="s">
        <v>203</v>
      </c>
      <c r="E362" s="1" t="s">
        <v>466</v>
      </c>
      <c r="F362" s="1">
        <v>60067716</v>
      </c>
      <c r="G362" s="1" t="s">
        <v>625</v>
      </c>
      <c r="H362" s="1" t="s">
        <v>289</v>
      </c>
      <c r="I362" s="1" t="s">
        <v>290</v>
      </c>
      <c r="J362" s="1" t="s">
        <v>467</v>
      </c>
      <c r="K362" s="51">
        <v>0</v>
      </c>
      <c r="L362" s="51">
        <v>1</v>
      </c>
      <c r="M362" s="51">
        <v>1</v>
      </c>
      <c r="N362" s="52">
        <v>0</v>
      </c>
      <c r="O362" s="1">
        <v>0</v>
      </c>
      <c r="P362" s="1">
        <v>184</v>
      </c>
      <c r="Q362" s="1">
        <v>184</v>
      </c>
      <c r="R362" s="49">
        <v>39.08</v>
      </c>
      <c r="S362" s="49">
        <v>0</v>
      </c>
      <c r="T362" s="49">
        <v>7190.72</v>
      </c>
      <c r="U362" s="49">
        <v>7190.72</v>
      </c>
      <c r="V362" s="50" t="s">
        <v>743</v>
      </c>
    </row>
    <row r="363" spans="1:22" x14ac:dyDescent="0.25">
      <c r="A363" s="1" t="s">
        <v>33</v>
      </c>
      <c r="B363" s="1" t="s">
        <v>57</v>
      </c>
      <c r="C363" s="1" t="s">
        <v>792</v>
      </c>
      <c r="D363" s="1" t="s">
        <v>203</v>
      </c>
      <c r="E363" s="1" t="s">
        <v>466</v>
      </c>
      <c r="F363" s="1">
        <v>21649570</v>
      </c>
      <c r="G363" s="1" t="s">
        <v>624</v>
      </c>
      <c r="H363" s="1" t="s">
        <v>255</v>
      </c>
      <c r="I363" s="1" t="s">
        <v>256</v>
      </c>
      <c r="J363" s="1" t="s">
        <v>467</v>
      </c>
      <c r="K363" s="51">
        <v>0</v>
      </c>
      <c r="L363" s="51">
        <v>1</v>
      </c>
      <c r="M363" s="51">
        <v>1</v>
      </c>
      <c r="N363" s="52">
        <v>0</v>
      </c>
      <c r="O363" s="1">
        <v>0</v>
      </c>
      <c r="P363" s="1">
        <v>184</v>
      </c>
      <c r="Q363" s="1">
        <v>184</v>
      </c>
      <c r="R363" s="49">
        <v>56.36</v>
      </c>
      <c r="S363" s="49">
        <v>0</v>
      </c>
      <c r="T363" s="49">
        <v>10370.24</v>
      </c>
      <c r="U363" s="49">
        <v>10370.24</v>
      </c>
      <c r="V363" s="50" t="s">
        <v>743</v>
      </c>
    </row>
    <row r="364" spans="1:22" x14ac:dyDescent="0.25">
      <c r="A364" s="1" t="s">
        <v>33</v>
      </c>
      <c r="B364" s="1" t="s">
        <v>57</v>
      </c>
      <c r="C364" s="1" t="s">
        <v>794</v>
      </c>
      <c r="D364" s="1" t="s">
        <v>209</v>
      </c>
      <c r="E364" s="1" t="s">
        <v>363</v>
      </c>
      <c r="F364" s="1">
        <v>11586860</v>
      </c>
      <c r="G364" s="1" t="s">
        <v>573</v>
      </c>
      <c r="H364" s="1" t="s">
        <v>289</v>
      </c>
      <c r="I364" s="1" t="s">
        <v>290</v>
      </c>
      <c r="J364" s="1" t="s">
        <v>270</v>
      </c>
      <c r="K364" s="51">
        <v>0.48</v>
      </c>
      <c r="L364" s="51">
        <v>1</v>
      </c>
      <c r="M364" s="51">
        <v>0.52</v>
      </c>
      <c r="N364" s="52">
        <v>0.47619048000000003</v>
      </c>
      <c r="O364" s="1">
        <v>80</v>
      </c>
      <c r="P364" s="1">
        <v>184</v>
      </c>
      <c r="Q364" s="1">
        <v>104</v>
      </c>
      <c r="R364" s="49">
        <v>20.51</v>
      </c>
      <c r="S364" s="49">
        <v>1640.8</v>
      </c>
      <c r="T364" s="49">
        <v>3773.84</v>
      </c>
      <c r="U364" s="49">
        <v>2133.04</v>
      </c>
      <c r="V364" s="50" t="s">
        <v>741</v>
      </c>
    </row>
    <row r="365" spans="1:22" x14ac:dyDescent="0.25">
      <c r="A365" s="1" t="s">
        <v>33</v>
      </c>
      <c r="B365" s="1" t="s">
        <v>57</v>
      </c>
      <c r="C365" s="1" t="s">
        <v>793</v>
      </c>
      <c r="D365" s="1" t="s">
        <v>206</v>
      </c>
      <c r="E365" s="1" t="s">
        <v>466</v>
      </c>
      <c r="F365" s="1">
        <v>60075473</v>
      </c>
      <c r="G365" s="1" t="s">
        <v>616</v>
      </c>
      <c r="H365" s="1" t="s">
        <v>289</v>
      </c>
      <c r="I365" s="1" t="s">
        <v>290</v>
      </c>
      <c r="J365" s="1" t="s">
        <v>467</v>
      </c>
      <c r="K365" s="51">
        <v>0</v>
      </c>
      <c r="L365" s="51">
        <v>1</v>
      </c>
      <c r="M365" s="51">
        <v>1</v>
      </c>
      <c r="N365" s="52">
        <v>0</v>
      </c>
      <c r="O365" s="1">
        <v>0</v>
      </c>
      <c r="P365" s="1">
        <v>184</v>
      </c>
      <c r="Q365" s="1">
        <v>184</v>
      </c>
      <c r="R365" s="49">
        <v>39.08</v>
      </c>
      <c r="S365" s="49">
        <v>0</v>
      </c>
      <c r="T365" s="49">
        <v>7190.72</v>
      </c>
      <c r="U365" s="49">
        <v>7190.72</v>
      </c>
      <c r="V365" s="50" t="s">
        <v>743</v>
      </c>
    </row>
    <row r="366" spans="1:22" x14ac:dyDescent="0.25">
      <c r="A366" s="1" t="s">
        <v>33</v>
      </c>
      <c r="B366" s="1" t="s">
        <v>57</v>
      </c>
      <c r="C366" s="1" t="s">
        <v>794</v>
      </c>
      <c r="D366" s="1" t="s">
        <v>209</v>
      </c>
      <c r="E366" s="1" t="s">
        <v>363</v>
      </c>
      <c r="F366" s="1">
        <v>11571416</v>
      </c>
      <c r="G366" s="1" t="s">
        <v>574</v>
      </c>
      <c r="H366" s="1" t="s">
        <v>289</v>
      </c>
      <c r="I366" s="1" t="s">
        <v>290</v>
      </c>
      <c r="J366" s="1" t="s">
        <v>270</v>
      </c>
      <c r="K366" s="51">
        <v>0</v>
      </c>
      <c r="L366" s="51">
        <v>1</v>
      </c>
      <c r="M366" s="51">
        <v>1</v>
      </c>
      <c r="N366" s="52">
        <v>0</v>
      </c>
      <c r="O366" s="1">
        <v>0</v>
      </c>
      <c r="P366" s="1">
        <v>184</v>
      </c>
      <c r="Q366" s="1">
        <v>184</v>
      </c>
      <c r="R366" s="49">
        <v>20.51</v>
      </c>
      <c r="S366" s="49">
        <v>0</v>
      </c>
      <c r="T366" s="49">
        <v>3773.84</v>
      </c>
      <c r="U366" s="49">
        <v>3773.84</v>
      </c>
      <c r="V366" s="50" t="s">
        <v>743</v>
      </c>
    </row>
    <row r="367" spans="1:22" x14ac:dyDescent="0.25">
      <c r="A367" s="1" t="s">
        <v>33</v>
      </c>
      <c r="B367" s="1" t="s">
        <v>57</v>
      </c>
      <c r="C367" s="1" t="s">
        <v>795</v>
      </c>
      <c r="D367" s="1" t="s">
        <v>212</v>
      </c>
      <c r="E367" s="1" t="s">
        <v>438</v>
      </c>
      <c r="F367" s="1">
        <v>11592430</v>
      </c>
      <c r="G367" s="1" t="s">
        <v>540</v>
      </c>
      <c r="H367" s="1" t="s">
        <v>258</v>
      </c>
      <c r="I367" s="1" t="s">
        <v>259</v>
      </c>
      <c r="J367" s="1" t="s">
        <v>439</v>
      </c>
      <c r="K367" s="51">
        <v>0</v>
      </c>
      <c r="L367" s="51">
        <v>0.5</v>
      </c>
      <c r="M367" s="51">
        <v>0.5</v>
      </c>
      <c r="N367" s="52">
        <v>0</v>
      </c>
      <c r="O367" s="1">
        <v>0</v>
      </c>
      <c r="P367" s="1">
        <v>92</v>
      </c>
      <c r="Q367" s="1">
        <v>92</v>
      </c>
      <c r="R367" s="49">
        <v>49.36</v>
      </c>
      <c r="S367" s="49">
        <v>0</v>
      </c>
      <c r="T367" s="49">
        <v>4541.12</v>
      </c>
      <c r="U367" s="49">
        <v>4541.12</v>
      </c>
      <c r="V367" s="50" t="s">
        <v>743</v>
      </c>
    </row>
    <row r="368" spans="1:22" x14ac:dyDescent="0.25">
      <c r="A368" s="1" t="s">
        <v>33</v>
      </c>
      <c r="B368" s="1" t="s">
        <v>57</v>
      </c>
      <c r="C368" s="1" t="s">
        <v>793</v>
      </c>
      <c r="D368" s="1" t="s">
        <v>206</v>
      </c>
      <c r="E368" s="1" t="s">
        <v>438</v>
      </c>
      <c r="F368" s="1">
        <v>80166523</v>
      </c>
      <c r="G368" s="1" t="s">
        <v>618</v>
      </c>
      <c r="H368" s="1" t="s">
        <v>289</v>
      </c>
      <c r="I368" s="1" t="s">
        <v>290</v>
      </c>
      <c r="J368" s="1" t="s">
        <v>439</v>
      </c>
      <c r="K368" s="51">
        <v>0.21</v>
      </c>
      <c r="L368" s="51">
        <v>1</v>
      </c>
      <c r="M368" s="51">
        <v>0.79</v>
      </c>
      <c r="N368" s="52">
        <v>0.20833333000000001</v>
      </c>
      <c r="O368" s="1">
        <v>35</v>
      </c>
      <c r="P368" s="1">
        <v>184</v>
      </c>
      <c r="Q368" s="1">
        <v>149</v>
      </c>
      <c r="R368" s="49">
        <v>56.04</v>
      </c>
      <c r="S368" s="49">
        <v>1961.4</v>
      </c>
      <c r="T368" s="49">
        <v>10311.36</v>
      </c>
      <c r="U368" s="49">
        <v>8349.9599999999991</v>
      </c>
      <c r="V368" s="50" t="s">
        <v>741</v>
      </c>
    </row>
    <row r="369" spans="1:22" x14ac:dyDescent="0.25">
      <c r="A369" s="1" t="s">
        <v>33</v>
      </c>
      <c r="B369" s="1" t="s">
        <v>57</v>
      </c>
      <c r="C369" s="1" t="s">
        <v>794</v>
      </c>
      <c r="D369" s="1" t="s">
        <v>209</v>
      </c>
      <c r="E369" s="1" t="s">
        <v>363</v>
      </c>
      <c r="F369" s="1">
        <v>60108423</v>
      </c>
      <c r="G369" s="1" t="s">
        <v>575</v>
      </c>
      <c r="H369" s="1" t="s">
        <v>289</v>
      </c>
      <c r="I369" s="1" t="s">
        <v>290</v>
      </c>
      <c r="J369" s="1" t="s">
        <v>270</v>
      </c>
      <c r="K369" s="51">
        <v>0</v>
      </c>
      <c r="L369" s="51">
        <v>1</v>
      </c>
      <c r="M369" s="51">
        <v>1</v>
      </c>
      <c r="N369" s="52">
        <v>0</v>
      </c>
      <c r="O369" s="1">
        <v>0</v>
      </c>
      <c r="P369" s="1">
        <v>184</v>
      </c>
      <c r="Q369" s="1">
        <v>184</v>
      </c>
      <c r="R369" s="49">
        <v>20.51</v>
      </c>
      <c r="S369" s="49">
        <v>0</v>
      </c>
      <c r="T369" s="49">
        <v>3773.84</v>
      </c>
      <c r="U369" s="49">
        <v>3773.84</v>
      </c>
      <c r="V369" s="50" t="s">
        <v>743</v>
      </c>
    </row>
    <row r="370" spans="1:22" x14ac:dyDescent="0.25">
      <c r="A370" s="1" t="s">
        <v>33</v>
      </c>
      <c r="B370" s="1" t="s">
        <v>57</v>
      </c>
      <c r="C370" s="1" t="s">
        <v>792</v>
      </c>
      <c r="D370" s="1" t="s">
        <v>203</v>
      </c>
      <c r="E370" s="1" t="s">
        <v>523</v>
      </c>
      <c r="F370" s="1">
        <v>20000246</v>
      </c>
      <c r="G370" s="1" t="s">
        <v>626</v>
      </c>
      <c r="H370" s="1" t="s">
        <v>255</v>
      </c>
      <c r="I370" s="1" t="s">
        <v>256</v>
      </c>
      <c r="J370" s="1" t="s">
        <v>262</v>
      </c>
      <c r="K370" s="51">
        <v>0.19</v>
      </c>
      <c r="L370" s="51">
        <v>1</v>
      </c>
      <c r="M370" s="51">
        <v>0.81</v>
      </c>
      <c r="N370" s="52">
        <v>0.19047618999999999</v>
      </c>
      <c r="O370" s="1">
        <v>32</v>
      </c>
      <c r="P370" s="1">
        <v>184</v>
      </c>
      <c r="Q370" s="1">
        <v>152</v>
      </c>
      <c r="R370" s="49">
        <v>82.64</v>
      </c>
      <c r="S370" s="49">
        <v>2644.48</v>
      </c>
      <c r="T370" s="49">
        <v>15205.76</v>
      </c>
      <c r="U370" s="49">
        <v>12561.28</v>
      </c>
      <c r="V370" s="50" t="s">
        <v>741</v>
      </c>
    </row>
    <row r="371" spans="1:22" x14ac:dyDescent="0.25">
      <c r="A371" s="1" t="s">
        <v>33</v>
      </c>
      <c r="B371" s="1" t="s">
        <v>57</v>
      </c>
      <c r="C371" s="1" t="s">
        <v>794</v>
      </c>
      <c r="D371" s="1" t="s">
        <v>209</v>
      </c>
      <c r="E371" s="1" t="s">
        <v>363</v>
      </c>
      <c r="F371" s="1">
        <v>11618553</v>
      </c>
      <c r="G371" s="1" t="s">
        <v>526</v>
      </c>
      <c r="H371" s="1" t="s">
        <v>258</v>
      </c>
      <c r="I371" s="1" t="s">
        <v>259</v>
      </c>
      <c r="J371" s="1" t="s">
        <v>270</v>
      </c>
      <c r="K371" s="51">
        <v>0</v>
      </c>
      <c r="L371" s="51">
        <v>0.5</v>
      </c>
      <c r="M371" s="51">
        <v>0.5</v>
      </c>
      <c r="N371" s="52">
        <v>0</v>
      </c>
      <c r="O371" s="1">
        <v>0</v>
      </c>
      <c r="P371" s="1">
        <v>92</v>
      </c>
      <c r="Q371" s="1">
        <v>92</v>
      </c>
      <c r="R371" s="49">
        <v>14.53</v>
      </c>
      <c r="S371" s="49">
        <v>0</v>
      </c>
      <c r="T371" s="49">
        <v>1336.76</v>
      </c>
      <c r="U371" s="49">
        <v>1336.76</v>
      </c>
      <c r="V371" s="50" t="s">
        <v>743</v>
      </c>
    </row>
    <row r="372" spans="1:22" x14ac:dyDescent="0.25">
      <c r="A372" s="1" t="s">
        <v>33</v>
      </c>
      <c r="B372" s="1" t="s">
        <v>57</v>
      </c>
      <c r="C372" s="1" t="s">
        <v>793</v>
      </c>
      <c r="D372" s="1" t="s">
        <v>206</v>
      </c>
      <c r="E372" s="1" t="s">
        <v>452</v>
      </c>
      <c r="F372" s="1">
        <v>20261515</v>
      </c>
      <c r="G372" s="1" t="s">
        <v>620</v>
      </c>
      <c r="H372" s="1" t="s">
        <v>261</v>
      </c>
      <c r="I372" s="1" t="s">
        <v>258</v>
      </c>
      <c r="J372" s="1" t="s">
        <v>270</v>
      </c>
      <c r="K372" s="51">
        <v>0</v>
      </c>
      <c r="L372" s="51">
        <v>1</v>
      </c>
      <c r="M372" s="51">
        <v>1</v>
      </c>
      <c r="N372" s="52">
        <v>0</v>
      </c>
      <c r="O372" s="1">
        <v>0</v>
      </c>
      <c r="P372" s="1">
        <v>184</v>
      </c>
      <c r="Q372" s="1">
        <v>184</v>
      </c>
      <c r="R372" s="49">
        <v>48.19</v>
      </c>
      <c r="S372" s="49">
        <v>0</v>
      </c>
      <c r="T372" s="49">
        <v>8866.9599999999991</v>
      </c>
      <c r="U372" s="49">
        <v>8866.9599999999991</v>
      </c>
      <c r="V372" s="50" t="s">
        <v>743</v>
      </c>
    </row>
    <row r="373" spans="1:22" x14ac:dyDescent="0.25">
      <c r="A373" s="1" t="s">
        <v>33</v>
      </c>
      <c r="B373" s="1" t="s">
        <v>57</v>
      </c>
      <c r="C373" s="1" t="s">
        <v>794</v>
      </c>
      <c r="D373" s="1" t="s">
        <v>209</v>
      </c>
      <c r="E373" s="1" t="s">
        <v>452</v>
      </c>
      <c r="F373" s="1">
        <v>20001124</v>
      </c>
      <c r="G373" s="1" t="s">
        <v>524</v>
      </c>
      <c r="H373" s="1" t="s">
        <v>261</v>
      </c>
      <c r="I373" s="1" t="s">
        <v>258</v>
      </c>
      <c r="J373" s="1" t="s">
        <v>270</v>
      </c>
      <c r="K373" s="51">
        <v>7.0000000000000007E-2</v>
      </c>
      <c r="L373" s="51">
        <v>0.3</v>
      </c>
      <c r="M373" s="51">
        <v>0.23</v>
      </c>
      <c r="N373" s="52">
        <v>0.23809523333333332</v>
      </c>
      <c r="O373" s="1">
        <v>12</v>
      </c>
      <c r="P373" s="1">
        <v>55.2</v>
      </c>
      <c r="Q373" s="1">
        <v>43.2</v>
      </c>
      <c r="R373" s="49">
        <v>48.19</v>
      </c>
      <c r="S373" s="49">
        <v>578.28</v>
      </c>
      <c r="T373" s="49">
        <v>2660.0880000000002</v>
      </c>
      <c r="U373" s="49">
        <v>2081.808</v>
      </c>
      <c r="V373" s="50" t="s">
        <v>741</v>
      </c>
    </row>
    <row r="374" spans="1:22" x14ac:dyDescent="0.25">
      <c r="A374" s="1" t="s">
        <v>33</v>
      </c>
      <c r="B374" s="1" t="s">
        <v>57</v>
      </c>
      <c r="C374" s="1" t="s">
        <v>793</v>
      </c>
      <c r="D374" s="1" t="s">
        <v>206</v>
      </c>
      <c r="E374" s="1" t="s">
        <v>363</v>
      </c>
      <c r="F374" s="1">
        <v>11587323</v>
      </c>
      <c r="G374" s="1" t="s">
        <v>615</v>
      </c>
      <c r="H374" s="1" t="s">
        <v>289</v>
      </c>
      <c r="I374" s="1" t="s">
        <v>290</v>
      </c>
      <c r="J374" s="1" t="s">
        <v>270</v>
      </c>
      <c r="K374" s="51">
        <v>0</v>
      </c>
      <c r="L374" s="51">
        <v>1</v>
      </c>
      <c r="M374" s="51">
        <v>1</v>
      </c>
      <c r="N374" s="52">
        <v>0</v>
      </c>
      <c r="O374" s="1">
        <v>0</v>
      </c>
      <c r="P374" s="1">
        <v>184</v>
      </c>
      <c r="Q374" s="1">
        <v>184</v>
      </c>
      <c r="R374" s="49">
        <v>20.51</v>
      </c>
      <c r="S374" s="49">
        <v>0</v>
      </c>
      <c r="T374" s="49">
        <v>3773.84</v>
      </c>
      <c r="U374" s="49">
        <v>3773.84</v>
      </c>
      <c r="V374" s="50" t="s">
        <v>743</v>
      </c>
    </row>
    <row r="375" spans="1:22" x14ac:dyDescent="0.25">
      <c r="A375" s="1" t="s">
        <v>33</v>
      </c>
      <c r="B375" s="1" t="s">
        <v>57</v>
      </c>
      <c r="C375" s="1" t="s">
        <v>792</v>
      </c>
      <c r="D375" s="1" t="s">
        <v>203</v>
      </c>
      <c r="E375" s="1" t="s">
        <v>452</v>
      </c>
      <c r="F375" s="1">
        <v>11600907</v>
      </c>
      <c r="G375" s="1" t="s">
        <v>627</v>
      </c>
      <c r="H375" s="1" t="s">
        <v>255</v>
      </c>
      <c r="I375" s="1" t="s">
        <v>256</v>
      </c>
      <c r="J375" s="1" t="s">
        <v>270</v>
      </c>
      <c r="K375" s="51">
        <v>0</v>
      </c>
      <c r="L375" s="51">
        <v>1</v>
      </c>
      <c r="M375" s="51">
        <v>1</v>
      </c>
      <c r="N375" s="52">
        <v>0</v>
      </c>
      <c r="O375" s="1">
        <v>0</v>
      </c>
      <c r="P375" s="1">
        <v>184</v>
      </c>
      <c r="Q375" s="1">
        <v>184</v>
      </c>
      <c r="R375" s="49">
        <v>33.58</v>
      </c>
      <c r="S375" s="49">
        <v>0</v>
      </c>
      <c r="T375" s="49">
        <v>6178.72</v>
      </c>
      <c r="U375" s="49">
        <v>6178.72</v>
      </c>
      <c r="V375" s="50" t="s">
        <v>743</v>
      </c>
    </row>
    <row r="376" spans="1:22" x14ac:dyDescent="0.25">
      <c r="A376" s="1" t="s">
        <v>33</v>
      </c>
      <c r="B376" s="1" t="s">
        <v>57</v>
      </c>
      <c r="C376" s="1" t="s">
        <v>772</v>
      </c>
      <c r="D376" s="1" t="s">
        <v>141</v>
      </c>
      <c r="E376" s="1" t="s">
        <v>284</v>
      </c>
      <c r="F376" s="1">
        <v>11704230</v>
      </c>
      <c r="G376" s="1" t="s">
        <v>292</v>
      </c>
      <c r="H376" s="1" t="s">
        <v>258</v>
      </c>
      <c r="I376" s="1" t="s">
        <v>259</v>
      </c>
      <c r="J376" s="1" t="s">
        <v>270</v>
      </c>
      <c r="K376" s="51">
        <v>0.05</v>
      </c>
      <c r="L376" s="51">
        <v>0.1</v>
      </c>
      <c r="M376" s="51">
        <v>0.05</v>
      </c>
      <c r="N376" s="52">
        <v>0.47619050000000002</v>
      </c>
      <c r="O376" s="1">
        <v>8</v>
      </c>
      <c r="P376" s="1">
        <v>18.399999999999999</v>
      </c>
      <c r="Q376" s="1">
        <v>10.400000000000002</v>
      </c>
      <c r="R376" s="49">
        <v>14.53</v>
      </c>
      <c r="S376" s="49">
        <v>116.24</v>
      </c>
      <c r="T376" s="49">
        <v>267.35199999999998</v>
      </c>
      <c r="U376" s="49">
        <v>151.11199999999999</v>
      </c>
      <c r="V376" s="50" t="s">
        <v>741</v>
      </c>
    </row>
    <row r="377" spans="1:22" x14ac:dyDescent="0.25">
      <c r="A377" s="1" t="s">
        <v>33</v>
      </c>
      <c r="B377" s="1" t="s">
        <v>57</v>
      </c>
      <c r="C377" s="1" t="s">
        <v>792</v>
      </c>
      <c r="D377" s="1" t="s">
        <v>203</v>
      </c>
      <c r="E377" s="1" t="s">
        <v>338</v>
      </c>
      <c r="F377" s="1">
        <v>21560225</v>
      </c>
      <c r="G377" s="1" t="s">
        <v>623</v>
      </c>
      <c r="H377" s="1" t="s">
        <v>255</v>
      </c>
      <c r="I377" s="1" t="s">
        <v>256</v>
      </c>
      <c r="J377" s="1" t="s">
        <v>301</v>
      </c>
      <c r="K377" s="51">
        <v>0.24</v>
      </c>
      <c r="L377" s="51">
        <v>1</v>
      </c>
      <c r="M377" s="51">
        <v>0.76</v>
      </c>
      <c r="N377" s="52">
        <v>0.23809524000000001</v>
      </c>
      <c r="O377" s="1">
        <v>40</v>
      </c>
      <c r="P377" s="1">
        <v>184</v>
      </c>
      <c r="Q377" s="1">
        <v>144</v>
      </c>
      <c r="R377" s="49">
        <v>45.58</v>
      </c>
      <c r="S377" s="49">
        <v>1823.2</v>
      </c>
      <c r="T377" s="49">
        <v>8386.7199999999993</v>
      </c>
      <c r="U377" s="49">
        <v>6563.52</v>
      </c>
      <c r="V377" s="50" t="s">
        <v>741</v>
      </c>
    </row>
    <row r="378" spans="1:22" x14ac:dyDescent="0.25">
      <c r="A378" s="1" t="s">
        <v>33</v>
      </c>
      <c r="B378" s="1" t="s">
        <v>57</v>
      </c>
      <c r="C378" s="1" t="s">
        <v>794</v>
      </c>
      <c r="D378" s="1" t="s">
        <v>209</v>
      </c>
      <c r="E378" s="1" t="s">
        <v>363</v>
      </c>
      <c r="F378" s="1">
        <v>11738519</v>
      </c>
      <c r="G378" s="1" t="s">
        <v>527</v>
      </c>
      <c r="H378" s="1" t="s">
        <v>258</v>
      </c>
      <c r="I378" s="1" t="s">
        <v>259</v>
      </c>
      <c r="J378" s="1" t="s">
        <v>270</v>
      </c>
      <c r="K378" s="51">
        <v>0</v>
      </c>
      <c r="L378" s="51">
        <v>0.5</v>
      </c>
      <c r="M378" s="51">
        <v>0.5</v>
      </c>
      <c r="N378" s="52">
        <v>0</v>
      </c>
      <c r="O378" s="1">
        <v>0</v>
      </c>
      <c r="P378" s="1">
        <v>92</v>
      </c>
      <c r="Q378" s="1">
        <v>92</v>
      </c>
      <c r="R378" s="49">
        <v>14.53</v>
      </c>
      <c r="S378" s="49">
        <v>0</v>
      </c>
      <c r="T378" s="49">
        <v>1336.76</v>
      </c>
      <c r="U378" s="49">
        <v>1336.76</v>
      </c>
      <c r="V378" s="50" t="s">
        <v>743</v>
      </c>
    </row>
    <row r="379" spans="1:22" x14ac:dyDescent="0.25">
      <c r="A379" s="1" t="s">
        <v>33</v>
      </c>
      <c r="B379" s="1" t="s">
        <v>57</v>
      </c>
      <c r="C379" s="1" t="s">
        <v>792</v>
      </c>
      <c r="D379" s="1" t="s">
        <v>203</v>
      </c>
      <c r="E379" s="1" t="s">
        <v>280</v>
      </c>
      <c r="F379" s="1">
        <v>11744019</v>
      </c>
      <c r="G379" s="1" t="s">
        <v>628</v>
      </c>
      <c r="H379" s="1" t="s">
        <v>289</v>
      </c>
      <c r="I379" s="1" t="s">
        <v>290</v>
      </c>
      <c r="J379" s="1" t="s">
        <v>270</v>
      </c>
      <c r="K379" s="51">
        <v>0</v>
      </c>
      <c r="L379" s="51">
        <v>0.1</v>
      </c>
      <c r="M379" s="51">
        <v>0.1</v>
      </c>
      <c r="N379" s="52">
        <v>0</v>
      </c>
      <c r="O379" s="1">
        <v>0</v>
      </c>
      <c r="P379" s="1">
        <v>18.399999999999999</v>
      </c>
      <c r="Q379" s="1">
        <v>18.399999999999999</v>
      </c>
      <c r="R379" s="49">
        <v>20.51</v>
      </c>
      <c r="S379" s="49">
        <v>0</v>
      </c>
      <c r="T379" s="49">
        <v>377.38400000000001</v>
      </c>
      <c r="U379" s="49">
        <v>377.38400000000001</v>
      </c>
      <c r="V379" s="50" t="s">
        <v>743</v>
      </c>
    </row>
    <row r="380" spans="1:22" x14ac:dyDescent="0.25">
      <c r="A380" s="1" t="s">
        <v>33</v>
      </c>
      <c r="B380" s="1" t="s">
        <v>57</v>
      </c>
      <c r="C380" s="1" t="s">
        <v>791</v>
      </c>
      <c r="D380" s="1" t="s">
        <v>201</v>
      </c>
      <c r="E380" s="1" t="s">
        <v>324</v>
      </c>
      <c r="F380" s="1">
        <v>11584432</v>
      </c>
      <c r="G380" s="1" t="s">
        <v>525</v>
      </c>
      <c r="H380" s="1" t="s">
        <v>258</v>
      </c>
      <c r="I380" s="1" t="s">
        <v>259</v>
      </c>
      <c r="J380" s="1" t="s">
        <v>270</v>
      </c>
      <c r="K380" s="51">
        <v>0.24</v>
      </c>
      <c r="L380" s="51">
        <v>0.5</v>
      </c>
      <c r="M380" s="51">
        <v>0.26</v>
      </c>
      <c r="N380" s="52">
        <v>0.47619048000000003</v>
      </c>
      <c r="O380" s="1">
        <v>40</v>
      </c>
      <c r="P380" s="1">
        <v>92</v>
      </c>
      <c r="Q380" s="1">
        <v>52</v>
      </c>
      <c r="R380" s="49">
        <v>14.53</v>
      </c>
      <c r="S380" s="49">
        <v>581.20000000000005</v>
      </c>
      <c r="T380" s="49">
        <v>1336.76</v>
      </c>
      <c r="U380" s="49">
        <v>755.56</v>
      </c>
      <c r="V380" s="50" t="s">
        <v>741</v>
      </c>
    </row>
    <row r="381" spans="1:22" x14ac:dyDescent="0.25">
      <c r="A381" s="1" t="s">
        <v>33</v>
      </c>
      <c r="B381" s="1" t="s">
        <v>57</v>
      </c>
      <c r="C381" s="1" t="s">
        <v>793</v>
      </c>
      <c r="D381" s="1" t="s">
        <v>206</v>
      </c>
      <c r="E381" s="1" t="s">
        <v>276</v>
      </c>
      <c r="F381" s="1">
        <v>11759573</v>
      </c>
      <c r="G381" s="1" t="s">
        <v>544</v>
      </c>
      <c r="H381" s="1" t="s">
        <v>289</v>
      </c>
      <c r="I381" s="1" t="s">
        <v>290</v>
      </c>
      <c r="J381" s="1" t="s">
        <v>270</v>
      </c>
      <c r="K381" s="51">
        <v>0</v>
      </c>
      <c r="L381" s="51">
        <v>0.15</v>
      </c>
      <c r="M381" s="51">
        <v>0.15</v>
      </c>
      <c r="N381" s="52">
        <v>0</v>
      </c>
      <c r="O381" s="1">
        <v>0</v>
      </c>
      <c r="P381" s="1">
        <v>27.6</v>
      </c>
      <c r="Q381" s="1">
        <v>27.6</v>
      </c>
      <c r="R381" s="49">
        <v>20.51</v>
      </c>
      <c r="S381" s="49">
        <v>0</v>
      </c>
      <c r="T381" s="49">
        <v>566.07600000000002</v>
      </c>
      <c r="U381" s="49">
        <v>566.07600000000002</v>
      </c>
      <c r="V381" s="50" t="s">
        <v>743</v>
      </c>
    </row>
    <row r="382" spans="1:22" x14ac:dyDescent="0.25">
      <c r="A382" s="1" t="s">
        <v>33</v>
      </c>
      <c r="B382" s="1" t="s">
        <v>57</v>
      </c>
      <c r="C382" s="1" t="s">
        <v>772</v>
      </c>
      <c r="D382" s="1" t="s">
        <v>141</v>
      </c>
      <c r="E382" s="1" t="s">
        <v>437</v>
      </c>
      <c r="F382" s="1">
        <v>11570918</v>
      </c>
      <c r="G382" s="1" t="s">
        <v>453</v>
      </c>
      <c r="H382" s="1" t="s">
        <v>289</v>
      </c>
      <c r="I382" s="1" t="s">
        <v>290</v>
      </c>
      <c r="J382" s="1" t="s">
        <v>270</v>
      </c>
      <c r="K382" s="51">
        <v>0.06</v>
      </c>
      <c r="L382" s="51">
        <v>0.25</v>
      </c>
      <c r="M382" s="51">
        <v>0.19</v>
      </c>
      <c r="N382" s="52">
        <v>0.23809524000000001</v>
      </c>
      <c r="O382" s="1">
        <v>10</v>
      </c>
      <c r="P382" s="1">
        <v>46</v>
      </c>
      <c r="Q382" s="1">
        <v>36</v>
      </c>
      <c r="R382" s="49">
        <v>20.51</v>
      </c>
      <c r="S382" s="49">
        <v>205.1</v>
      </c>
      <c r="T382" s="49">
        <v>943.46</v>
      </c>
      <c r="U382" s="49">
        <v>738.36</v>
      </c>
      <c r="V382" s="50" t="s">
        <v>741</v>
      </c>
    </row>
    <row r="383" spans="1:22" x14ac:dyDescent="0.25">
      <c r="A383" s="1" t="s">
        <v>33</v>
      </c>
      <c r="B383" s="1" t="s">
        <v>57</v>
      </c>
      <c r="C383" s="1" t="s">
        <v>792</v>
      </c>
      <c r="D383" s="1" t="s">
        <v>203</v>
      </c>
      <c r="E383" s="1" t="s">
        <v>276</v>
      </c>
      <c r="F383" s="1">
        <v>11759573</v>
      </c>
      <c r="G383" s="1" t="s">
        <v>544</v>
      </c>
      <c r="H383" s="1" t="s">
        <v>289</v>
      </c>
      <c r="I383" s="1" t="s">
        <v>290</v>
      </c>
      <c r="J383" s="1" t="s">
        <v>270</v>
      </c>
      <c r="K383" s="51">
        <v>0</v>
      </c>
      <c r="L383" s="51">
        <v>0.1</v>
      </c>
      <c r="M383" s="51">
        <v>0.1</v>
      </c>
      <c r="N383" s="52">
        <v>0</v>
      </c>
      <c r="O383" s="1">
        <v>0</v>
      </c>
      <c r="P383" s="1">
        <v>18.399999999999999</v>
      </c>
      <c r="Q383" s="1">
        <v>18.399999999999999</v>
      </c>
      <c r="R383" s="49">
        <v>20.51</v>
      </c>
      <c r="S383" s="49">
        <v>0</v>
      </c>
      <c r="T383" s="49">
        <v>377.38400000000001</v>
      </c>
      <c r="U383" s="49">
        <v>377.38400000000001</v>
      </c>
      <c r="V383" s="50" t="s">
        <v>743</v>
      </c>
    </row>
    <row r="384" spans="1:22" x14ac:dyDescent="0.25">
      <c r="A384" s="1" t="s">
        <v>33</v>
      </c>
      <c r="B384" s="1" t="s">
        <v>57</v>
      </c>
      <c r="C384" s="1" t="s">
        <v>772</v>
      </c>
      <c r="D384" s="1" t="s">
        <v>141</v>
      </c>
      <c r="E384" s="1" t="s">
        <v>276</v>
      </c>
      <c r="F384" s="1">
        <v>11736443</v>
      </c>
      <c r="G384" s="1" t="s">
        <v>465</v>
      </c>
      <c r="H384" s="1" t="s">
        <v>255</v>
      </c>
      <c r="I384" s="1" t="s">
        <v>256</v>
      </c>
      <c r="J384" s="1" t="s">
        <v>270</v>
      </c>
      <c r="K384" s="51">
        <v>0</v>
      </c>
      <c r="L384" s="51">
        <v>0.1</v>
      </c>
      <c r="M384" s="51">
        <v>0.1</v>
      </c>
      <c r="N384" s="52">
        <v>0</v>
      </c>
      <c r="O384" s="1">
        <v>0</v>
      </c>
      <c r="P384" s="1">
        <v>18.399999999999999</v>
      </c>
      <c r="Q384" s="1">
        <v>18.399999999999999</v>
      </c>
      <c r="R384" s="49">
        <v>33.58</v>
      </c>
      <c r="S384" s="49">
        <v>0</v>
      </c>
      <c r="T384" s="49">
        <v>617.87199999999996</v>
      </c>
      <c r="U384" s="49">
        <v>617.87199999999996</v>
      </c>
      <c r="V384" s="50" t="s">
        <v>743</v>
      </c>
    </row>
    <row r="385" spans="1:22" x14ac:dyDescent="0.25">
      <c r="A385" s="1" t="s">
        <v>33</v>
      </c>
      <c r="B385" s="1" t="s">
        <v>57</v>
      </c>
      <c r="C385" s="1" t="s">
        <v>235</v>
      </c>
      <c r="D385" s="1" t="s">
        <v>234</v>
      </c>
      <c r="E385" s="1" t="s">
        <v>452</v>
      </c>
      <c r="F385" s="1">
        <v>21912775</v>
      </c>
      <c r="G385" s="1" t="s">
        <v>364</v>
      </c>
      <c r="H385" s="1" t="s">
        <v>269</v>
      </c>
      <c r="I385" s="1" t="s">
        <v>256</v>
      </c>
      <c r="J385" s="1" t="s">
        <v>270</v>
      </c>
      <c r="K385" s="51">
        <v>0.19</v>
      </c>
      <c r="L385" s="51">
        <v>0</v>
      </c>
      <c r="M385" s="51">
        <v>-0.19</v>
      </c>
      <c r="N385" s="52">
        <v>0</v>
      </c>
      <c r="O385" s="1">
        <v>32</v>
      </c>
      <c r="P385" s="1">
        <v>0</v>
      </c>
      <c r="Q385" s="1">
        <v>-32</v>
      </c>
      <c r="R385" s="49">
        <v>33.58</v>
      </c>
      <c r="S385" s="49">
        <v>1074.56</v>
      </c>
      <c r="T385" s="49">
        <v>0</v>
      </c>
      <c r="U385" s="49">
        <v>-1074.56</v>
      </c>
      <c r="V385" s="50" t="s">
        <v>744</v>
      </c>
    </row>
    <row r="386" spans="1:22" x14ac:dyDescent="0.25">
      <c r="A386" s="1" t="s">
        <v>33</v>
      </c>
      <c r="B386" s="1" t="s">
        <v>57</v>
      </c>
      <c r="C386" s="1" t="s">
        <v>795</v>
      </c>
      <c r="D386" s="1" t="s">
        <v>212</v>
      </c>
      <c r="E386" s="1" t="s">
        <v>276</v>
      </c>
      <c r="F386" s="1">
        <v>11759573</v>
      </c>
      <c r="G386" s="1" t="s">
        <v>544</v>
      </c>
      <c r="H386" s="1" t="s">
        <v>289</v>
      </c>
      <c r="I386" s="1" t="s">
        <v>290</v>
      </c>
      <c r="J386" s="1" t="s">
        <v>270</v>
      </c>
      <c r="K386" s="51">
        <v>0</v>
      </c>
      <c r="L386" s="51">
        <v>0.1</v>
      </c>
      <c r="M386" s="51">
        <v>0.1</v>
      </c>
      <c r="N386" s="52">
        <v>0</v>
      </c>
      <c r="O386" s="1">
        <v>0</v>
      </c>
      <c r="P386" s="1">
        <v>18.399999999999999</v>
      </c>
      <c r="Q386" s="1">
        <v>18.399999999999999</v>
      </c>
      <c r="R386" s="49">
        <v>20.51</v>
      </c>
      <c r="S386" s="49">
        <v>0</v>
      </c>
      <c r="T386" s="49">
        <v>377.38400000000001</v>
      </c>
      <c r="U386" s="49">
        <v>377.38400000000001</v>
      </c>
      <c r="V386" s="50" t="s">
        <v>743</v>
      </c>
    </row>
    <row r="387" spans="1:22" x14ac:dyDescent="0.25">
      <c r="A387" s="1" t="s">
        <v>33</v>
      </c>
      <c r="B387" s="1" t="s">
        <v>57</v>
      </c>
      <c r="C387" s="1" t="s">
        <v>794</v>
      </c>
      <c r="D387" s="1" t="s">
        <v>209</v>
      </c>
      <c r="E387" s="1" t="s">
        <v>276</v>
      </c>
      <c r="F387" s="1">
        <v>11759573</v>
      </c>
      <c r="G387" s="1" t="s">
        <v>544</v>
      </c>
      <c r="H387" s="1" t="s">
        <v>289</v>
      </c>
      <c r="I387" s="1" t="s">
        <v>290</v>
      </c>
      <c r="J387" s="1" t="s">
        <v>270</v>
      </c>
      <c r="K387" s="51">
        <v>0</v>
      </c>
      <c r="L387" s="51">
        <v>0.15</v>
      </c>
      <c r="M387" s="51">
        <v>0.15</v>
      </c>
      <c r="N387" s="52">
        <v>0</v>
      </c>
      <c r="O387" s="1">
        <v>0</v>
      </c>
      <c r="P387" s="1">
        <v>27.6</v>
      </c>
      <c r="Q387" s="1">
        <v>27.6</v>
      </c>
      <c r="R387" s="49">
        <v>20.51</v>
      </c>
      <c r="S387" s="49">
        <v>0</v>
      </c>
      <c r="T387" s="49">
        <v>566.07600000000002</v>
      </c>
      <c r="U387" s="49">
        <v>566.07600000000002</v>
      </c>
      <c r="V387" s="50" t="s">
        <v>743</v>
      </c>
    </row>
    <row r="388" spans="1:22" x14ac:dyDescent="0.25">
      <c r="A388" s="1" t="s">
        <v>33</v>
      </c>
      <c r="B388" s="1" t="s">
        <v>57</v>
      </c>
      <c r="C388" s="1" t="s">
        <v>793</v>
      </c>
      <c r="D388" s="1" t="s">
        <v>206</v>
      </c>
      <c r="E388" s="1" t="s">
        <v>364</v>
      </c>
      <c r="F388" s="1">
        <v>11705905</v>
      </c>
      <c r="G388" s="1" t="s">
        <v>619</v>
      </c>
      <c r="H388" s="1" t="s">
        <v>289</v>
      </c>
      <c r="I388" s="1" t="s">
        <v>290</v>
      </c>
      <c r="J388" s="1" t="s">
        <v>270</v>
      </c>
      <c r="K388" s="51">
        <v>0</v>
      </c>
      <c r="L388" s="51">
        <v>1</v>
      </c>
      <c r="M388" s="51">
        <v>1</v>
      </c>
      <c r="N388" s="52">
        <v>0</v>
      </c>
      <c r="O388" s="1">
        <v>0</v>
      </c>
      <c r="P388" s="1">
        <v>184</v>
      </c>
      <c r="Q388" s="1">
        <v>184</v>
      </c>
      <c r="R388" s="49">
        <v>20.51</v>
      </c>
      <c r="S388" s="49">
        <v>0</v>
      </c>
      <c r="T388" s="49">
        <v>3773.84</v>
      </c>
      <c r="U388" s="49">
        <v>3773.84</v>
      </c>
      <c r="V388" s="50" t="s">
        <v>743</v>
      </c>
    </row>
    <row r="389" spans="1:22" x14ac:dyDescent="0.25">
      <c r="A389" s="1" t="s">
        <v>33</v>
      </c>
      <c r="B389" s="1" t="s">
        <v>57</v>
      </c>
      <c r="C389" s="1" t="s">
        <v>795</v>
      </c>
      <c r="D389" s="1" t="s">
        <v>212</v>
      </c>
      <c r="E389" s="1" t="s">
        <v>541</v>
      </c>
      <c r="F389" s="1">
        <v>21991419</v>
      </c>
      <c r="G389" s="1" t="s">
        <v>542</v>
      </c>
      <c r="H389" s="1" t="s">
        <v>255</v>
      </c>
      <c r="I389" s="1" t="s">
        <v>256</v>
      </c>
      <c r="J389" s="1" t="s">
        <v>439</v>
      </c>
      <c r="K389" s="51">
        <v>0.21</v>
      </c>
      <c r="L389" s="51">
        <v>1</v>
      </c>
      <c r="M389" s="51">
        <v>0.79</v>
      </c>
      <c r="N389" s="52">
        <v>0.20833333000000001</v>
      </c>
      <c r="O389" s="1">
        <v>35</v>
      </c>
      <c r="P389" s="1">
        <v>184</v>
      </c>
      <c r="Q389" s="1">
        <v>149</v>
      </c>
      <c r="R389" s="49">
        <v>75.52</v>
      </c>
      <c r="S389" s="49">
        <v>2643.2</v>
      </c>
      <c r="T389" s="49">
        <v>13895.68</v>
      </c>
      <c r="U389" s="49">
        <v>11252.48</v>
      </c>
      <c r="V389" s="50" t="s">
        <v>741</v>
      </c>
    </row>
    <row r="390" spans="1:22" x14ac:dyDescent="0.25">
      <c r="A390" s="1" t="s">
        <v>33</v>
      </c>
      <c r="B390" s="1" t="s">
        <v>57</v>
      </c>
      <c r="C390" s="1" t="s">
        <v>790</v>
      </c>
      <c r="D390" s="1" t="s">
        <v>199</v>
      </c>
      <c r="E390" s="1" t="s">
        <v>363</v>
      </c>
      <c r="F390" s="1">
        <v>11618553</v>
      </c>
      <c r="G390" s="1" t="s">
        <v>526</v>
      </c>
      <c r="H390" s="1" t="s">
        <v>258</v>
      </c>
      <c r="I390" s="1" t="s">
        <v>259</v>
      </c>
      <c r="J390" s="1" t="s">
        <v>270</v>
      </c>
      <c r="K390" s="51">
        <v>0</v>
      </c>
      <c r="L390" s="51">
        <v>0.5</v>
      </c>
      <c r="M390" s="51">
        <v>0.5</v>
      </c>
      <c r="N390" s="52">
        <v>0</v>
      </c>
      <c r="O390" s="1">
        <v>0</v>
      </c>
      <c r="P390" s="1">
        <v>92</v>
      </c>
      <c r="Q390" s="1">
        <v>92</v>
      </c>
      <c r="R390" s="49">
        <v>14.53</v>
      </c>
      <c r="S390" s="49">
        <v>0</v>
      </c>
      <c r="T390" s="49">
        <v>1336.76</v>
      </c>
      <c r="U390" s="49">
        <v>1336.76</v>
      </c>
      <c r="V390" s="50" t="s">
        <v>743</v>
      </c>
    </row>
    <row r="391" spans="1:22" x14ac:dyDescent="0.25">
      <c r="A391" s="1" t="s">
        <v>33</v>
      </c>
      <c r="B391" s="1" t="s">
        <v>57</v>
      </c>
      <c r="C391" s="1" t="s">
        <v>794</v>
      </c>
      <c r="D391" s="1" t="s">
        <v>209</v>
      </c>
      <c r="E391" s="1" t="s">
        <v>363</v>
      </c>
      <c r="F391" s="1">
        <v>11621233</v>
      </c>
      <c r="G391" s="1" t="s">
        <v>579</v>
      </c>
      <c r="H391" s="1" t="s">
        <v>258</v>
      </c>
      <c r="I391" s="1" t="s">
        <v>259</v>
      </c>
      <c r="J391" s="1" t="s">
        <v>270</v>
      </c>
      <c r="K391" s="51">
        <v>0.24</v>
      </c>
      <c r="L391" s="51">
        <v>1</v>
      </c>
      <c r="M391" s="51">
        <v>0.76</v>
      </c>
      <c r="N391" s="52">
        <v>0.23809524000000001</v>
      </c>
      <c r="O391" s="1">
        <v>40</v>
      </c>
      <c r="P391" s="1">
        <v>184</v>
      </c>
      <c r="Q391" s="1">
        <v>144</v>
      </c>
      <c r="R391" s="49">
        <v>14.53</v>
      </c>
      <c r="S391" s="49">
        <v>581.20000000000005</v>
      </c>
      <c r="T391" s="49">
        <v>2673.52</v>
      </c>
      <c r="U391" s="49">
        <v>2092.3200000000002</v>
      </c>
      <c r="V391" s="50" t="s">
        <v>741</v>
      </c>
    </row>
    <row r="392" spans="1:22" x14ac:dyDescent="0.25">
      <c r="A392" s="1" t="s">
        <v>33</v>
      </c>
      <c r="B392" s="1" t="s">
        <v>57</v>
      </c>
      <c r="C392" s="1" t="s">
        <v>795</v>
      </c>
      <c r="D392" s="1" t="s">
        <v>212</v>
      </c>
      <c r="E392" s="1" t="s">
        <v>541</v>
      </c>
      <c r="F392" s="1">
        <v>80152265</v>
      </c>
      <c r="G392" s="1" t="s">
        <v>543</v>
      </c>
      <c r="H392" s="1" t="s">
        <v>289</v>
      </c>
      <c r="I392" s="1" t="s">
        <v>290</v>
      </c>
      <c r="J392" s="1" t="s">
        <v>439</v>
      </c>
      <c r="K392" s="51">
        <v>0.21</v>
      </c>
      <c r="L392" s="51">
        <v>1</v>
      </c>
      <c r="M392" s="51">
        <v>0.79</v>
      </c>
      <c r="N392" s="52">
        <v>0.20833333000000001</v>
      </c>
      <c r="O392" s="1">
        <v>35</v>
      </c>
      <c r="P392" s="1">
        <v>184</v>
      </c>
      <c r="Q392" s="1">
        <v>149</v>
      </c>
      <c r="R392" s="49">
        <v>56.04</v>
      </c>
      <c r="S392" s="49">
        <v>1961.4</v>
      </c>
      <c r="T392" s="49">
        <v>10311.36</v>
      </c>
      <c r="U392" s="49">
        <v>8349.9599999999991</v>
      </c>
      <c r="V392" s="50" t="s">
        <v>741</v>
      </c>
    </row>
    <row r="393" spans="1:22" x14ac:dyDescent="0.25">
      <c r="A393" s="1" t="s">
        <v>33</v>
      </c>
      <c r="B393" s="1" t="s">
        <v>57</v>
      </c>
      <c r="C393" s="1" t="s">
        <v>790</v>
      </c>
      <c r="D393" s="1" t="s">
        <v>199</v>
      </c>
      <c r="E393" s="1" t="s">
        <v>363</v>
      </c>
      <c r="F393" s="1">
        <v>11732640</v>
      </c>
      <c r="G393" s="1" t="s">
        <v>528</v>
      </c>
      <c r="H393" s="1" t="s">
        <v>258</v>
      </c>
      <c r="I393" s="1" t="s">
        <v>259</v>
      </c>
      <c r="J393" s="1" t="s">
        <v>270</v>
      </c>
      <c r="K393" s="51">
        <v>0.1</v>
      </c>
      <c r="L393" s="51">
        <v>0.5</v>
      </c>
      <c r="M393" s="51">
        <v>0.4</v>
      </c>
      <c r="N393" s="52">
        <v>0.19047620000000001</v>
      </c>
      <c r="O393" s="1">
        <v>16</v>
      </c>
      <c r="P393" s="1">
        <v>92</v>
      </c>
      <c r="Q393" s="1">
        <v>76</v>
      </c>
      <c r="R393" s="49">
        <v>14.53</v>
      </c>
      <c r="S393" s="49">
        <v>232.48</v>
      </c>
      <c r="T393" s="49">
        <v>1336.76</v>
      </c>
      <c r="U393" s="49">
        <v>1104.28</v>
      </c>
      <c r="V393" s="50" t="s">
        <v>741</v>
      </c>
    </row>
    <row r="394" spans="1:22" x14ac:dyDescent="0.25">
      <c r="A394" s="1" t="s">
        <v>33</v>
      </c>
      <c r="B394" s="1" t="s">
        <v>57</v>
      </c>
      <c r="C394" s="1" t="s">
        <v>790</v>
      </c>
      <c r="D394" s="1" t="s">
        <v>199</v>
      </c>
      <c r="E394" s="1" t="s">
        <v>363</v>
      </c>
      <c r="F394" s="1">
        <v>11738519</v>
      </c>
      <c r="G394" s="1" t="s">
        <v>527</v>
      </c>
      <c r="H394" s="1" t="s">
        <v>258</v>
      </c>
      <c r="I394" s="1" t="s">
        <v>259</v>
      </c>
      <c r="J394" s="1" t="s">
        <v>270</v>
      </c>
      <c r="K394" s="51">
        <v>0</v>
      </c>
      <c r="L394" s="51">
        <v>0.5</v>
      </c>
      <c r="M394" s="51">
        <v>0.5</v>
      </c>
      <c r="N394" s="52">
        <v>0</v>
      </c>
      <c r="O394" s="1">
        <v>0</v>
      </c>
      <c r="P394" s="1">
        <v>92</v>
      </c>
      <c r="Q394" s="1">
        <v>92</v>
      </c>
      <c r="R394" s="49">
        <v>14.53</v>
      </c>
      <c r="S394" s="49">
        <v>0</v>
      </c>
      <c r="T394" s="49">
        <v>1336.76</v>
      </c>
      <c r="U394" s="49">
        <v>1336.76</v>
      </c>
      <c r="V394" s="50" t="s">
        <v>743</v>
      </c>
    </row>
    <row r="395" spans="1:22" x14ac:dyDescent="0.25">
      <c r="A395" s="1" t="s">
        <v>33</v>
      </c>
      <c r="B395" s="1" t="s">
        <v>57</v>
      </c>
      <c r="C395" s="1" t="s">
        <v>772</v>
      </c>
      <c r="D395" s="1" t="s">
        <v>141</v>
      </c>
      <c r="E395" s="1" t="s">
        <v>286</v>
      </c>
      <c r="F395" s="1">
        <v>11720158</v>
      </c>
      <c r="G395" s="1" t="s">
        <v>297</v>
      </c>
      <c r="H395" s="1" t="s">
        <v>289</v>
      </c>
      <c r="I395" s="1" t="s">
        <v>290</v>
      </c>
      <c r="J395" s="1" t="s">
        <v>270</v>
      </c>
      <c r="K395" s="51">
        <v>0</v>
      </c>
      <c r="L395" s="51">
        <v>0.1</v>
      </c>
      <c r="M395" s="51">
        <v>0.1</v>
      </c>
      <c r="N395" s="52">
        <v>0</v>
      </c>
      <c r="O395" s="1">
        <v>0</v>
      </c>
      <c r="P395" s="1">
        <v>18.399999999999999</v>
      </c>
      <c r="Q395" s="1">
        <v>18.399999999999999</v>
      </c>
      <c r="R395" s="49">
        <v>20.51</v>
      </c>
      <c r="S395" s="49">
        <v>0</v>
      </c>
      <c r="T395" s="49">
        <v>377.38400000000001</v>
      </c>
      <c r="U395" s="49">
        <v>377.38400000000001</v>
      </c>
      <c r="V395" s="50" t="s">
        <v>743</v>
      </c>
    </row>
    <row r="396" spans="1:22" x14ac:dyDescent="0.25">
      <c r="A396" s="1" t="s">
        <v>33</v>
      </c>
      <c r="B396" s="1" t="s">
        <v>58</v>
      </c>
      <c r="C396" s="1" t="s">
        <v>775</v>
      </c>
      <c r="D396" s="1" t="s">
        <v>148</v>
      </c>
      <c r="E396" s="1" t="s">
        <v>480</v>
      </c>
      <c r="F396" s="1">
        <v>11725482</v>
      </c>
      <c r="G396" s="1" t="s">
        <v>481</v>
      </c>
      <c r="H396" s="1" t="s">
        <v>258</v>
      </c>
      <c r="I396" s="1" t="s">
        <v>259</v>
      </c>
      <c r="J396" s="1" t="s">
        <v>270</v>
      </c>
      <c r="K396" s="51">
        <v>0.24</v>
      </c>
      <c r="L396" s="51">
        <v>1</v>
      </c>
      <c r="M396" s="51">
        <v>0.76</v>
      </c>
      <c r="N396" s="52">
        <v>0.23809524000000001</v>
      </c>
      <c r="O396" s="1">
        <v>40</v>
      </c>
      <c r="P396" s="1">
        <v>184</v>
      </c>
      <c r="Q396" s="1">
        <v>144</v>
      </c>
      <c r="R396" s="49">
        <v>14.53</v>
      </c>
      <c r="S396" s="49">
        <v>581.20000000000005</v>
      </c>
      <c r="T396" s="49">
        <v>2673.52</v>
      </c>
      <c r="U396" s="49">
        <v>2092.3200000000002</v>
      </c>
      <c r="V396" s="50" t="s">
        <v>741</v>
      </c>
    </row>
    <row r="397" spans="1:22" x14ac:dyDescent="0.25">
      <c r="A397" s="1" t="s">
        <v>33</v>
      </c>
      <c r="B397" s="1" t="s">
        <v>58</v>
      </c>
      <c r="C397" s="1" t="s">
        <v>145</v>
      </c>
      <c r="D397" s="1" t="s">
        <v>144</v>
      </c>
      <c r="E397" s="1" t="s">
        <v>275</v>
      </c>
      <c r="F397" s="1">
        <v>11703658</v>
      </c>
      <c r="G397" s="1" t="s">
        <v>882</v>
      </c>
      <c r="H397" s="1" t="s">
        <v>258</v>
      </c>
      <c r="I397" s="1" t="s">
        <v>259</v>
      </c>
      <c r="J397" s="1" t="s">
        <v>270</v>
      </c>
      <c r="K397" s="51">
        <v>0.24</v>
      </c>
      <c r="L397" s="51">
        <v>0</v>
      </c>
      <c r="M397" s="51">
        <v>-0.24</v>
      </c>
      <c r="N397" s="52">
        <v>0</v>
      </c>
      <c r="O397" s="1">
        <v>40</v>
      </c>
      <c r="P397" s="1">
        <v>0</v>
      </c>
      <c r="Q397" s="1">
        <v>-40</v>
      </c>
      <c r="R397" s="49">
        <v>14.53</v>
      </c>
      <c r="S397" s="49">
        <v>581.20000000000005</v>
      </c>
      <c r="T397" s="49">
        <v>0</v>
      </c>
      <c r="U397" s="49">
        <v>-581.20000000000005</v>
      </c>
      <c r="V397" s="50" t="s">
        <v>744</v>
      </c>
    </row>
    <row r="398" spans="1:22" x14ac:dyDescent="0.25">
      <c r="A398" s="1" t="s">
        <v>33</v>
      </c>
      <c r="B398" s="1" t="s">
        <v>58</v>
      </c>
      <c r="C398" s="1" t="s">
        <v>152</v>
      </c>
      <c r="D398" s="1" t="s">
        <v>151</v>
      </c>
      <c r="E398" s="1" t="s">
        <v>368</v>
      </c>
      <c r="F398" s="1">
        <v>11734005</v>
      </c>
      <c r="G398" s="1" t="s">
        <v>883</v>
      </c>
      <c r="H398" s="1" t="s">
        <v>258</v>
      </c>
      <c r="I398" s="1" t="s">
        <v>259</v>
      </c>
      <c r="J398" s="1" t="s">
        <v>270</v>
      </c>
      <c r="K398" s="51">
        <v>0.02</v>
      </c>
      <c r="L398" s="51">
        <v>0</v>
      </c>
      <c r="M398" s="51">
        <v>-0.02</v>
      </c>
      <c r="N398" s="52">
        <v>0</v>
      </c>
      <c r="O398" s="1">
        <v>4</v>
      </c>
      <c r="P398" s="1">
        <v>0</v>
      </c>
      <c r="Q398" s="1">
        <v>-4</v>
      </c>
      <c r="R398" s="49">
        <v>14.53</v>
      </c>
      <c r="S398" s="49">
        <v>58.12</v>
      </c>
      <c r="T398" s="49">
        <v>0</v>
      </c>
      <c r="U398" s="49">
        <v>-58.12</v>
      </c>
      <c r="V398" s="50" t="s">
        <v>744</v>
      </c>
    </row>
    <row r="399" spans="1:22" x14ac:dyDescent="0.25">
      <c r="A399" s="1" t="s">
        <v>33</v>
      </c>
      <c r="B399" s="1" t="s">
        <v>58</v>
      </c>
      <c r="C399" s="1" t="s">
        <v>152</v>
      </c>
      <c r="D399" s="1" t="s">
        <v>151</v>
      </c>
      <c r="E399" s="1" t="s">
        <v>381</v>
      </c>
      <c r="F399" s="1">
        <v>11745820</v>
      </c>
      <c r="G399" s="1" t="s">
        <v>884</v>
      </c>
      <c r="H399" s="1" t="s">
        <v>258</v>
      </c>
      <c r="I399" s="1" t="s">
        <v>259</v>
      </c>
      <c r="J399" s="1" t="s">
        <v>270</v>
      </c>
      <c r="K399" s="51">
        <v>0.05</v>
      </c>
      <c r="L399" s="51">
        <v>0</v>
      </c>
      <c r="M399" s="51">
        <v>-0.05</v>
      </c>
      <c r="N399" s="52">
        <v>0</v>
      </c>
      <c r="O399" s="1">
        <v>8</v>
      </c>
      <c r="P399" s="1">
        <v>0</v>
      </c>
      <c r="Q399" s="1">
        <v>-8</v>
      </c>
      <c r="R399" s="49">
        <v>14.53</v>
      </c>
      <c r="S399" s="49">
        <v>116.24</v>
      </c>
      <c r="T399" s="49">
        <v>0</v>
      </c>
      <c r="U399" s="49">
        <v>-116.24</v>
      </c>
      <c r="V399" s="50" t="s">
        <v>744</v>
      </c>
    </row>
    <row r="400" spans="1:22" x14ac:dyDescent="0.25">
      <c r="A400" s="1" t="s">
        <v>33</v>
      </c>
      <c r="B400" s="1" t="s">
        <v>58</v>
      </c>
      <c r="C400" s="1" t="s">
        <v>764</v>
      </c>
      <c r="D400" s="1" t="s">
        <v>61</v>
      </c>
      <c r="E400" s="1" t="s">
        <v>591</v>
      </c>
      <c r="F400" s="1">
        <v>11582385</v>
      </c>
      <c r="G400" s="1" t="s">
        <v>804</v>
      </c>
      <c r="H400" s="1" t="s">
        <v>258</v>
      </c>
      <c r="I400" s="1" t="s">
        <v>259</v>
      </c>
      <c r="J400" s="1" t="s">
        <v>270</v>
      </c>
      <c r="K400" s="51">
        <v>0</v>
      </c>
      <c r="L400" s="51">
        <v>0.1</v>
      </c>
      <c r="M400" s="51">
        <v>0.1</v>
      </c>
      <c r="N400" s="52">
        <v>0</v>
      </c>
      <c r="O400" s="1">
        <v>0</v>
      </c>
      <c r="P400" s="1">
        <v>18.399999999999999</v>
      </c>
      <c r="Q400" s="1">
        <v>18.399999999999999</v>
      </c>
      <c r="R400" s="49">
        <v>14.53</v>
      </c>
      <c r="S400" s="49">
        <v>0</v>
      </c>
      <c r="T400" s="49">
        <v>267.35199999999998</v>
      </c>
      <c r="U400" s="49">
        <v>267.35199999999998</v>
      </c>
      <c r="V400" s="50" t="s">
        <v>743</v>
      </c>
    </row>
    <row r="401" spans="1:22" x14ac:dyDescent="0.25">
      <c r="A401" s="1" t="s">
        <v>33</v>
      </c>
      <c r="B401" s="1" t="s">
        <v>58</v>
      </c>
      <c r="C401" s="1" t="s">
        <v>152</v>
      </c>
      <c r="D401" s="1" t="s">
        <v>151</v>
      </c>
      <c r="E401" s="1" t="s">
        <v>381</v>
      </c>
      <c r="F401" s="1">
        <v>11584293</v>
      </c>
      <c r="G401" s="1" t="s">
        <v>885</v>
      </c>
      <c r="H401" s="1" t="s">
        <v>289</v>
      </c>
      <c r="I401" s="1" t="s">
        <v>290</v>
      </c>
      <c r="J401" s="1" t="s">
        <v>270</v>
      </c>
      <c r="K401" s="51">
        <v>0.05</v>
      </c>
      <c r="L401" s="51">
        <v>0</v>
      </c>
      <c r="M401" s="51">
        <v>-0.05</v>
      </c>
      <c r="N401" s="52">
        <v>0</v>
      </c>
      <c r="O401" s="1">
        <v>8</v>
      </c>
      <c r="P401" s="1">
        <v>0</v>
      </c>
      <c r="Q401" s="1">
        <v>-8</v>
      </c>
      <c r="R401" s="49">
        <v>20.51</v>
      </c>
      <c r="S401" s="49">
        <v>164.08</v>
      </c>
      <c r="T401" s="49">
        <v>0</v>
      </c>
      <c r="U401" s="49">
        <v>-164.08</v>
      </c>
      <c r="V401" s="50" t="s">
        <v>744</v>
      </c>
    </row>
    <row r="402" spans="1:22" x14ac:dyDescent="0.25">
      <c r="A402" s="1" t="s">
        <v>33</v>
      </c>
      <c r="B402" s="1" t="s">
        <v>58</v>
      </c>
      <c r="C402" s="1" t="s">
        <v>764</v>
      </c>
      <c r="D402" s="1" t="s">
        <v>61</v>
      </c>
      <c r="E402" s="1" t="s">
        <v>276</v>
      </c>
      <c r="F402" s="1">
        <v>11729145</v>
      </c>
      <c r="G402" s="1" t="s">
        <v>367</v>
      </c>
      <c r="H402" s="1" t="s">
        <v>258</v>
      </c>
      <c r="I402" s="1" t="s">
        <v>259</v>
      </c>
      <c r="J402" s="1" t="s">
        <v>270</v>
      </c>
      <c r="K402" s="51">
        <v>0</v>
      </c>
      <c r="L402" s="51">
        <v>0.1</v>
      </c>
      <c r="M402" s="51">
        <v>0.1</v>
      </c>
      <c r="N402" s="52">
        <v>0</v>
      </c>
      <c r="O402" s="1">
        <v>0</v>
      </c>
      <c r="P402" s="1">
        <v>18.399999999999999</v>
      </c>
      <c r="Q402" s="1">
        <v>18.399999999999999</v>
      </c>
      <c r="R402" s="49">
        <v>14.53</v>
      </c>
      <c r="S402" s="49">
        <v>0</v>
      </c>
      <c r="T402" s="49">
        <v>267.35199999999998</v>
      </c>
      <c r="U402" s="49">
        <v>267.35199999999998</v>
      </c>
      <c r="V402" s="50" t="s">
        <v>743</v>
      </c>
    </row>
    <row r="403" spans="1:22" x14ac:dyDescent="0.25">
      <c r="A403" s="1" t="s">
        <v>33</v>
      </c>
      <c r="B403" s="1" t="s">
        <v>58</v>
      </c>
      <c r="C403" s="1" t="s">
        <v>145</v>
      </c>
      <c r="D403" s="1" t="s">
        <v>144</v>
      </c>
      <c r="E403" s="1" t="s">
        <v>275</v>
      </c>
      <c r="F403" s="1">
        <v>11738300</v>
      </c>
      <c r="G403" s="1" t="s">
        <v>886</v>
      </c>
      <c r="H403" s="1" t="s">
        <v>258</v>
      </c>
      <c r="I403" s="1" t="s">
        <v>259</v>
      </c>
      <c r="J403" s="1" t="s">
        <v>270</v>
      </c>
      <c r="K403" s="51">
        <v>0.12</v>
      </c>
      <c r="L403" s="51">
        <v>0</v>
      </c>
      <c r="M403" s="51">
        <v>-0.12</v>
      </c>
      <c r="N403" s="52">
        <v>0</v>
      </c>
      <c r="O403" s="1">
        <v>20</v>
      </c>
      <c r="P403" s="1">
        <v>0</v>
      </c>
      <c r="Q403" s="1">
        <v>-20</v>
      </c>
      <c r="R403" s="49">
        <v>14.53</v>
      </c>
      <c r="S403" s="49">
        <v>290.60000000000002</v>
      </c>
      <c r="T403" s="49">
        <v>0</v>
      </c>
      <c r="U403" s="49">
        <v>-290.60000000000002</v>
      </c>
      <c r="V403" s="50" t="s">
        <v>744</v>
      </c>
    </row>
    <row r="404" spans="1:22" x14ac:dyDescent="0.25">
      <c r="A404" s="1" t="s">
        <v>33</v>
      </c>
      <c r="B404" s="1" t="s">
        <v>58</v>
      </c>
      <c r="C404" s="1" t="s">
        <v>145</v>
      </c>
      <c r="D404" s="1" t="s">
        <v>144</v>
      </c>
      <c r="E404" s="1" t="s">
        <v>284</v>
      </c>
      <c r="F404" s="1">
        <v>11746864</v>
      </c>
      <c r="G404" s="1" t="s">
        <v>832</v>
      </c>
      <c r="H404" s="1" t="s">
        <v>258</v>
      </c>
      <c r="I404" s="1" t="s">
        <v>259</v>
      </c>
      <c r="J404" s="1" t="s">
        <v>270</v>
      </c>
      <c r="K404" s="51">
        <v>0.05</v>
      </c>
      <c r="L404" s="51">
        <v>0</v>
      </c>
      <c r="M404" s="51">
        <v>-0.05</v>
      </c>
      <c r="N404" s="52">
        <v>0</v>
      </c>
      <c r="O404" s="1">
        <v>8</v>
      </c>
      <c r="P404" s="1">
        <v>0</v>
      </c>
      <c r="Q404" s="1">
        <v>-8</v>
      </c>
      <c r="R404" s="49">
        <v>14.53</v>
      </c>
      <c r="S404" s="49">
        <v>116.24</v>
      </c>
      <c r="T404" s="49">
        <v>0</v>
      </c>
      <c r="U404" s="49">
        <v>-116.24</v>
      </c>
      <c r="V404" s="50" t="s">
        <v>744</v>
      </c>
    </row>
    <row r="405" spans="1:22" x14ac:dyDescent="0.25">
      <c r="A405" s="1" t="s">
        <v>33</v>
      </c>
      <c r="B405" s="1" t="s">
        <v>58</v>
      </c>
      <c r="C405" s="1" t="s">
        <v>62</v>
      </c>
      <c r="D405" s="1" t="s">
        <v>61</v>
      </c>
      <c r="E405" s="1" t="s">
        <v>284</v>
      </c>
      <c r="F405" s="1">
        <v>11704230</v>
      </c>
      <c r="G405" s="1" t="s">
        <v>292</v>
      </c>
      <c r="H405" s="1" t="s">
        <v>258</v>
      </c>
      <c r="I405" s="1" t="s">
        <v>259</v>
      </c>
      <c r="J405" s="1" t="s">
        <v>270</v>
      </c>
      <c r="K405" s="51">
        <v>0.02</v>
      </c>
      <c r="L405" s="51">
        <v>0</v>
      </c>
      <c r="M405" s="51">
        <v>-0.02</v>
      </c>
      <c r="N405" s="52">
        <v>0</v>
      </c>
      <c r="O405" s="1">
        <v>4</v>
      </c>
      <c r="P405" s="1">
        <v>0</v>
      </c>
      <c r="Q405" s="1">
        <v>-4</v>
      </c>
      <c r="R405" s="49">
        <v>14.53</v>
      </c>
      <c r="S405" s="49">
        <v>58.12</v>
      </c>
      <c r="T405" s="49">
        <v>0</v>
      </c>
      <c r="U405" s="49">
        <v>-58.12</v>
      </c>
      <c r="V405" s="50" t="s">
        <v>744</v>
      </c>
    </row>
    <row r="406" spans="1:22" x14ac:dyDescent="0.25">
      <c r="A406" s="1" t="s">
        <v>33</v>
      </c>
      <c r="B406" s="1" t="s">
        <v>58</v>
      </c>
      <c r="C406" s="1" t="s">
        <v>764</v>
      </c>
      <c r="D406" s="1" t="s">
        <v>61</v>
      </c>
      <c r="E406" s="1" t="s">
        <v>286</v>
      </c>
      <c r="F406" s="1">
        <v>11710438</v>
      </c>
      <c r="G406" s="1" t="s">
        <v>287</v>
      </c>
      <c r="H406" s="1" t="s">
        <v>258</v>
      </c>
      <c r="I406" s="1" t="s">
        <v>259</v>
      </c>
      <c r="J406" s="1" t="s">
        <v>270</v>
      </c>
      <c r="K406" s="51">
        <v>0</v>
      </c>
      <c r="L406" s="51">
        <v>0.1</v>
      </c>
      <c r="M406" s="51">
        <v>0.1</v>
      </c>
      <c r="N406" s="52">
        <v>0</v>
      </c>
      <c r="O406" s="1">
        <v>0</v>
      </c>
      <c r="P406" s="1">
        <v>18.399999999999999</v>
      </c>
      <c r="Q406" s="1">
        <v>18.399999999999999</v>
      </c>
      <c r="R406" s="49">
        <v>14.53</v>
      </c>
      <c r="S406" s="49">
        <v>0</v>
      </c>
      <c r="T406" s="49">
        <v>267.35199999999998</v>
      </c>
      <c r="U406" s="49">
        <v>267.35199999999998</v>
      </c>
      <c r="V406" s="50" t="s">
        <v>743</v>
      </c>
    </row>
    <row r="407" spans="1:22" x14ac:dyDescent="0.25">
      <c r="A407" s="1" t="s">
        <v>33</v>
      </c>
      <c r="B407" s="1" t="s">
        <v>58</v>
      </c>
      <c r="C407" s="1" t="s">
        <v>797</v>
      </c>
      <c r="D407" s="1" t="s">
        <v>221</v>
      </c>
      <c r="E407" s="1" t="s">
        <v>286</v>
      </c>
      <c r="F407" s="1">
        <v>11754281</v>
      </c>
      <c r="G407" s="1" t="s">
        <v>344</v>
      </c>
      <c r="H407" s="1" t="s">
        <v>258</v>
      </c>
      <c r="I407" s="1" t="s">
        <v>259</v>
      </c>
      <c r="J407" s="1" t="s">
        <v>270</v>
      </c>
      <c r="K407" s="51">
        <v>0</v>
      </c>
      <c r="L407" s="51">
        <v>0.2</v>
      </c>
      <c r="M407" s="51">
        <v>0.2</v>
      </c>
      <c r="N407" s="52">
        <v>0</v>
      </c>
      <c r="O407" s="1">
        <v>0</v>
      </c>
      <c r="P407" s="1">
        <v>36.799999999999997</v>
      </c>
      <c r="Q407" s="1">
        <v>36.799999999999997</v>
      </c>
      <c r="R407" s="49">
        <v>14.53</v>
      </c>
      <c r="S407" s="49">
        <v>0</v>
      </c>
      <c r="T407" s="49">
        <v>534.70399999999995</v>
      </c>
      <c r="U407" s="49">
        <v>534.70399999999995</v>
      </c>
      <c r="V407" s="50" t="s">
        <v>743</v>
      </c>
    </row>
    <row r="408" spans="1:22" x14ac:dyDescent="0.25">
      <c r="A408" s="1" t="s">
        <v>33</v>
      </c>
      <c r="B408" s="1" t="s">
        <v>58</v>
      </c>
      <c r="C408" s="1" t="s">
        <v>797</v>
      </c>
      <c r="D408" s="1" t="s">
        <v>221</v>
      </c>
      <c r="E408" s="1" t="s">
        <v>360</v>
      </c>
      <c r="F408" s="1">
        <v>11745506</v>
      </c>
      <c r="G408" s="1" t="s">
        <v>361</v>
      </c>
      <c r="H408" s="1" t="s">
        <v>258</v>
      </c>
      <c r="I408" s="1" t="s">
        <v>259</v>
      </c>
      <c r="J408" s="1" t="s">
        <v>270</v>
      </c>
      <c r="K408" s="51">
        <v>7.0000000000000007E-2</v>
      </c>
      <c r="L408" s="51">
        <v>0.3</v>
      </c>
      <c r="M408" s="51">
        <v>0.23</v>
      </c>
      <c r="N408" s="52">
        <v>0.23809523333333332</v>
      </c>
      <c r="O408" s="1">
        <v>12</v>
      </c>
      <c r="P408" s="1">
        <v>55.2</v>
      </c>
      <c r="Q408" s="1">
        <v>43.2</v>
      </c>
      <c r="R408" s="49">
        <v>14.53</v>
      </c>
      <c r="S408" s="49">
        <v>174.36</v>
      </c>
      <c r="T408" s="49">
        <v>802.05600000000004</v>
      </c>
      <c r="U408" s="49">
        <v>627.69600000000003</v>
      </c>
      <c r="V408" s="50" t="s">
        <v>741</v>
      </c>
    </row>
    <row r="409" spans="1:22" x14ac:dyDescent="0.25">
      <c r="A409" s="1" t="s">
        <v>33</v>
      </c>
      <c r="B409" s="1" t="s">
        <v>58</v>
      </c>
      <c r="C409" s="1" t="s">
        <v>773</v>
      </c>
      <c r="D409" s="1" t="s">
        <v>144</v>
      </c>
      <c r="E409" s="1" t="s">
        <v>466</v>
      </c>
      <c r="F409" s="1">
        <v>21557794</v>
      </c>
      <c r="G409" s="1" t="s">
        <v>468</v>
      </c>
      <c r="H409" s="1" t="s">
        <v>289</v>
      </c>
      <c r="I409" s="1" t="s">
        <v>290</v>
      </c>
      <c r="J409" s="1" t="s">
        <v>467</v>
      </c>
      <c r="K409" s="51">
        <v>0</v>
      </c>
      <c r="L409" s="51">
        <v>1</v>
      </c>
      <c r="M409" s="51">
        <v>1</v>
      </c>
      <c r="N409" s="52">
        <v>0</v>
      </c>
      <c r="O409" s="1">
        <v>0</v>
      </c>
      <c r="P409" s="1">
        <v>184</v>
      </c>
      <c r="Q409" s="1">
        <v>184</v>
      </c>
      <c r="R409" s="49">
        <v>39.08</v>
      </c>
      <c r="S409" s="49">
        <v>0</v>
      </c>
      <c r="T409" s="49">
        <v>7190.72</v>
      </c>
      <c r="U409" s="49">
        <v>7190.72</v>
      </c>
      <c r="V409" s="50" t="s">
        <v>743</v>
      </c>
    </row>
    <row r="410" spans="1:22" x14ac:dyDescent="0.25">
      <c r="A410" s="1" t="s">
        <v>33</v>
      </c>
      <c r="B410" s="1" t="s">
        <v>58</v>
      </c>
      <c r="C410" s="1" t="s">
        <v>764</v>
      </c>
      <c r="D410" s="1" t="s">
        <v>61</v>
      </c>
      <c r="E410" s="1" t="s">
        <v>368</v>
      </c>
      <c r="F410" s="1">
        <v>11722059</v>
      </c>
      <c r="G410" s="1" t="s">
        <v>369</v>
      </c>
      <c r="H410" s="1" t="s">
        <v>289</v>
      </c>
      <c r="I410" s="1" t="s">
        <v>290</v>
      </c>
      <c r="J410" s="1" t="s">
        <v>270</v>
      </c>
      <c r="K410" s="51">
        <v>0.03</v>
      </c>
      <c r="L410" s="51">
        <v>0.1</v>
      </c>
      <c r="M410" s="51">
        <v>7.0000000000000007E-2</v>
      </c>
      <c r="N410" s="52">
        <v>0.28571429999999998</v>
      </c>
      <c r="O410" s="1">
        <v>4.8000000000000007</v>
      </c>
      <c r="P410" s="1">
        <v>18.399999999999999</v>
      </c>
      <c r="Q410" s="1">
        <v>13.6</v>
      </c>
      <c r="R410" s="49">
        <v>20.51</v>
      </c>
      <c r="S410" s="49">
        <v>98.447999999999993</v>
      </c>
      <c r="T410" s="49">
        <v>377.38400000000001</v>
      </c>
      <c r="U410" s="49">
        <v>278.93599999999998</v>
      </c>
      <c r="V410" s="50" t="s">
        <v>741</v>
      </c>
    </row>
    <row r="411" spans="1:22" x14ac:dyDescent="0.25">
      <c r="A411" s="1" t="s">
        <v>33</v>
      </c>
      <c r="B411" s="1" t="s">
        <v>58</v>
      </c>
      <c r="C411" s="1" t="s">
        <v>764</v>
      </c>
      <c r="D411" s="1" t="s">
        <v>61</v>
      </c>
      <c r="E411" s="1" t="s">
        <v>366</v>
      </c>
      <c r="F411" s="1">
        <v>11713448</v>
      </c>
      <c r="G411" s="1" t="s">
        <v>887</v>
      </c>
      <c r="H411" s="1" t="s">
        <v>258</v>
      </c>
      <c r="I411" s="1" t="s">
        <v>259</v>
      </c>
      <c r="J411" s="1" t="s">
        <v>270</v>
      </c>
      <c r="K411" s="51">
        <v>0</v>
      </c>
      <c r="L411" s="51">
        <v>0.1</v>
      </c>
      <c r="M411" s="51">
        <v>0.1</v>
      </c>
      <c r="N411" s="52">
        <v>0</v>
      </c>
      <c r="O411" s="1">
        <v>0</v>
      </c>
      <c r="P411" s="1">
        <v>18.399999999999999</v>
      </c>
      <c r="Q411" s="1">
        <v>18.399999999999999</v>
      </c>
      <c r="R411" s="49">
        <v>14.53</v>
      </c>
      <c r="S411" s="49">
        <v>0</v>
      </c>
      <c r="T411" s="49">
        <v>267.35199999999998</v>
      </c>
      <c r="U411" s="49">
        <v>267.35199999999998</v>
      </c>
      <c r="V411" s="50" t="s">
        <v>743</v>
      </c>
    </row>
    <row r="412" spans="1:22" x14ac:dyDescent="0.25">
      <c r="A412" s="1" t="s">
        <v>33</v>
      </c>
      <c r="B412" s="1" t="s">
        <v>58</v>
      </c>
      <c r="C412" s="1" t="s">
        <v>775</v>
      </c>
      <c r="D412" s="1" t="s">
        <v>148</v>
      </c>
      <c r="E412" s="1" t="s">
        <v>306</v>
      </c>
      <c r="F412" s="1">
        <v>11705484</v>
      </c>
      <c r="G412" s="1" t="s">
        <v>482</v>
      </c>
      <c r="H412" s="1" t="s">
        <v>258</v>
      </c>
      <c r="I412" s="1" t="s">
        <v>259</v>
      </c>
      <c r="J412" s="1" t="s">
        <v>270</v>
      </c>
      <c r="K412" s="51">
        <v>0.24</v>
      </c>
      <c r="L412" s="51">
        <v>1</v>
      </c>
      <c r="M412" s="51">
        <v>0.76</v>
      </c>
      <c r="N412" s="52">
        <v>0.23809524000000001</v>
      </c>
      <c r="O412" s="1">
        <v>40</v>
      </c>
      <c r="P412" s="1">
        <v>184</v>
      </c>
      <c r="Q412" s="1">
        <v>144</v>
      </c>
      <c r="R412" s="49">
        <v>14.53</v>
      </c>
      <c r="S412" s="49">
        <v>581.20000000000005</v>
      </c>
      <c r="T412" s="49">
        <v>2673.52</v>
      </c>
      <c r="U412" s="49">
        <v>2092.3200000000002</v>
      </c>
      <c r="V412" s="50" t="s">
        <v>741</v>
      </c>
    </row>
    <row r="413" spans="1:22" x14ac:dyDescent="0.25">
      <c r="A413" s="1" t="s">
        <v>33</v>
      </c>
      <c r="B413" s="1" t="s">
        <v>58</v>
      </c>
      <c r="C413" s="1" t="s">
        <v>764</v>
      </c>
      <c r="D413" s="1" t="s">
        <v>61</v>
      </c>
      <c r="E413" s="1" t="s">
        <v>365</v>
      </c>
      <c r="F413" s="1">
        <v>11736431</v>
      </c>
      <c r="G413" s="1" t="s">
        <v>471</v>
      </c>
      <c r="H413" s="1" t="s">
        <v>258</v>
      </c>
      <c r="I413" s="1" t="s">
        <v>259</v>
      </c>
      <c r="J413" s="1" t="s">
        <v>270</v>
      </c>
      <c r="K413" s="51">
        <v>0</v>
      </c>
      <c r="L413" s="51">
        <v>0.05</v>
      </c>
      <c r="M413" s="51">
        <v>0.05</v>
      </c>
      <c r="N413" s="52">
        <v>0</v>
      </c>
      <c r="O413" s="1">
        <v>0</v>
      </c>
      <c r="P413" s="1">
        <v>9.1999999999999993</v>
      </c>
      <c r="Q413" s="1">
        <v>9.1999999999999993</v>
      </c>
      <c r="R413" s="49">
        <v>14.53</v>
      </c>
      <c r="S413" s="49">
        <v>0</v>
      </c>
      <c r="T413" s="49">
        <v>133.67599999999999</v>
      </c>
      <c r="U413" s="49">
        <v>133.67599999999999</v>
      </c>
      <c r="V413" s="50" t="s">
        <v>743</v>
      </c>
    </row>
    <row r="414" spans="1:22" x14ac:dyDescent="0.25">
      <c r="A414" s="1" t="s">
        <v>33</v>
      </c>
      <c r="B414" s="1" t="s">
        <v>58</v>
      </c>
      <c r="C414" s="1" t="s">
        <v>797</v>
      </c>
      <c r="D414" s="1" t="s">
        <v>221</v>
      </c>
      <c r="E414" s="1" t="s">
        <v>276</v>
      </c>
      <c r="F414" s="1">
        <v>11728658</v>
      </c>
      <c r="G414" s="1" t="s">
        <v>362</v>
      </c>
      <c r="H414" s="1" t="s">
        <v>258</v>
      </c>
      <c r="I414" s="1" t="s">
        <v>259</v>
      </c>
      <c r="J414" s="1" t="s">
        <v>270</v>
      </c>
      <c r="K414" s="51">
        <v>0.02</v>
      </c>
      <c r="L414" s="51">
        <v>0.1</v>
      </c>
      <c r="M414" s="51">
        <v>0.08</v>
      </c>
      <c r="N414" s="52">
        <v>0.23809520000000001</v>
      </c>
      <c r="O414" s="1">
        <v>4</v>
      </c>
      <c r="P414" s="1">
        <v>18.399999999999999</v>
      </c>
      <c r="Q414" s="1">
        <v>14.400000000000002</v>
      </c>
      <c r="R414" s="49">
        <v>14.53</v>
      </c>
      <c r="S414" s="49">
        <v>58.12</v>
      </c>
      <c r="T414" s="49">
        <v>267.35199999999998</v>
      </c>
      <c r="U414" s="49">
        <v>209.232</v>
      </c>
      <c r="V414" s="50" t="s">
        <v>741</v>
      </c>
    </row>
    <row r="415" spans="1:22" x14ac:dyDescent="0.25">
      <c r="A415" s="1" t="s">
        <v>33</v>
      </c>
      <c r="B415" s="1" t="s">
        <v>58</v>
      </c>
      <c r="C415" s="1" t="s">
        <v>222</v>
      </c>
      <c r="D415" s="1" t="s">
        <v>221</v>
      </c>
      <c r="E415" s="1" t="s">
        <v>303</v>
      </c>
      <c r="F415" s="1">
        <v>11739654</v>
      </c>
      <c r="G415" s="1" t="s">
        <v>888</v>
      </c>
      <c r="H415" s="1" t="s">
        <v>258</v>
      </c>
      <c r="I415" s="1" t="s">
        <v>259</v>
      </c>
      <c r="J415" s="1" t="s">
        <v>270</v>
      </c>
      <c r="K415" s="51">
        <v>7.0000000000000007E-2</v>
      </c>
      <c r="L415" s="51">
        <v>0</v>
      </c>
      <c r="M415" s="51">
        <v>-7.0000000000000007E-2</v>
      </c>
      <c r="N415" s="52">
        <v>0</v>
      </c>
      <c r="O415" s="1">
        <v>12</v>
      </c>
      <c r="P415" s="1">
        <v>0</v>
      </c>
      <c r="Q415" s="1">
        <v>-12</v>
      </c>
      <c r="R415" s="49">
        <v>14.53</v>
      </c>
      <c r="S415" s="49">
        <v>174.36</v>
      </c>
      <c r="T415" s="49">
        <v>0</v>
      </c>
      <c r="U415" s="49">
        <v>-174.36</v>
      </c>
      <c r="V415" s="50" t="s">
        <v>744</v>
      </c>
    </row>
    <row r="416" spans="1:22" x14ac:dyDescent="0.25">
      <c r="A416" s="1" t="s">
        <v>33</v>
      </c>
      <c r="B416" s="1" t="s">
        <v>58</v>
      </c>
      <c r="C416" s="1" t="s">
        <v>764</v>
      </c>
      <c r="D416" s="1" t="s">
        <v>61</v>
      </c>
      <c r="E416" s="1" t="s">
        <v>342</v>
      </c>
      <c r="F416" s="1">
        <v>11765805</v>
      </c>
      <c r="G416" s="1" t="s">
        <v>370</v>
      </c>
      <c r="H416" s="1" t="s">
        <v>258</v>
      </c>
      <c r="I416" s="1" t="s">
        <v>259</v>
      </c>
      <c r="J416" s="1" t="s">
        <v>270</v>
      </c>
      <c r="K416" s="51">
        <v>0</v>
      </c>
      <c r="L416" s="51">
        <v>0.1</v>
      </c>
      <c r="M416" s="51">
        <v>0.1</v>
      </c>
      <c r="N416" s="52">
        <v>0</v>
      </c>
      <c r="O416" s="1">
        <v>0</v>
      </c>
      <c r="P416" s="1">
        <v>18.399999999999999</v>
      </c>
      <c r="Q416" s="1">
        <v>18.399999999999999</v>
      </c>
      <c r="R416" s="49">
        <v>14.53</v>
      </c>
      <c r="S416" s="49">
        <v>0</v>
      </c>
      <c r="T416" s="49">
        <v>267.35199999999998</v>
      </c>
      <c r="U416" s="49">
        <v>267.35199999999998</v>
      </c>
      <c r="V416" s="50" t="s">
        <v>743</v>
      </c>
    </row>
    <row r="417" spans="1:22" x14ac:dyDescent="0.25">
      <c r="A417" s="1" t="s">
        <v>33</v>
      </c>
      <c r="B417" s="1" t="s">
        <v>113</v>
      </c>
      <c r="C417" s="1" t="s">
        <v>112</v>
      </c>
      <c r="D417" s="1" t="s">
        <v>111</v>
      </c>
      <c r="E417" s="1" t="s">
        <v>273</v>
      </c>
      <c r="F417" s="1">
        <v>11589411</v>
      </c>
      <c r="G417" s="1" t="s">
        <v>275</v>
      </c>
      <c r="H417" s="1" t="s">
        <v>269</v>
      </c>
      <c r="I417" s="1" t="s">
        <v>256</v>
      </c>
      <c r="J417" s="1" t="s">
        <v>270</v>
      </c>
      <c r="K417" s="51">
        <v>0.24</v>
      </c>
      <c r="L417" s="51">
        <v>0</v>
      </c>
      <c r="M417" s="51">
        <v>-0.24</v>
      </c>
      <c r="N417" s="52">
        <v>0</v>
      </c>
      <c r="O417" s="1">
        <v>40</v>
      </c>
      <c r="P417" s="1">
        <v>0</v>
      </c>
      <c r="Q417" s="1">
        <v>-40</v>
      </c>
      <c r="R417" s="49">
        <v>33.58</v>
      </c>
      <c r="S417" s="49">
        <v>1343.2</v>
      </c>
      <c r="T417" s="49">
        <v>0</v>
      </c>
      <c r="U417" s="49">
        <v>-1343.2</v>
      </c>
      <c r="V417" s="50" t="s">
        <v>744</v>
      </c>
    </row>
    <row r="418" spans="1:22" x14ac:dyDescent="0.25">
      <c r="A418" s="1" t="s">
        <v>33</v>
      </c>
      <c r="B418" s="1" t="s">
        <v>217</v>
      </c>
      <c r="C418" s="1" t="s">
        <v>796</v>
      </c>
      <c r="D418" s="1" t="s">
        <v>215</v>
      </c>
      <c r="E418" s="1" t="s">
        <v>280</v>
      </c>
      <c r="F418" s="1">
        <v>11721142</v>
      </c>
      <c r="G418" s="1" t="s">
        <v>521</v>
      </c>
      <c r="H418" s="1" t="s">
        <v>258</v>
      </c>
      <c r="I418" s="1" t="s">
        <v>259</v>
      </c>
      <c r="J418" s="1" t="s">
        <v>270</v>
      </c>
      <c r="K418" s="51">
        <v>0</v>
      </c>
      <c r="L418" s="51">
        <v>0.5</v>
      </c>
      <c r="M418" s="51">
        <v>0.5</v>
      </c>
      <c r="N418" s="52">
        <v>0</v>
      </c>
      <c r="O418" s="1">
        <v>0</v>
      </c>
      <c r="P418" s="1">
        <v>92</v>
      </c>
      <c r="Q418" s="1">
        <v>92</v>
      </c>
      <c r="R418" s="49">
        <v>14.53</v>
      </c>
      <c r="S418" s="49">
        <v>0</v>
      </c>
      <c r="T418" s="49">
        <v>1336.76</v>
      </c>
      <c r="U418" s="49">
        <v>1336.76</v>
      </c>
      <c r="V418" s="50" t="s">
        <v>743</v>
      </c>
    </row>
    <row r="419" spans="1:22" x14ac:dyDescent="0.25">
      <c r="A419" s="1" t="s">
        <v>33</v>
      </c>
      <c r="B419" s="1" t="s">
        <v>217</v>
      </c>
      <c r="C419" s="1" t="s">
        <v>796</v>
      </c>
      <c r="D419" s="1" t="s">
        <v>215</v>
      </c>
      <c r="E419" s="1" t="s">
        <v>280</v>
      </c>
      <c r="F419" s="1">
        <v>11614575</v>
      </c>
      <c r="G419" s="1" t="s">
        <v>520</v>
      </c>
      <c r="H419" s="1" t="s">
        <v>289</v>
      </c>
      <c r="I419" s="1" t="s">
        <v>290</v>
      </c>
      <c r="J419" s="1" t="s">
        <v>270</v>
      </c>
      <c r="K419" s="51">
        <v>0.24</v>
      </c>
      <c r="L419" s="51">
        <v>1</v>
      </c>
      <c r="M419" s="51">
        <v>0.76</v>
      </c>
      <c r="N419" s="52">
        <v>0.23809524000000001</v>
      </c>
      <c r="O419" s="1">
        <v>40</v>
      </c>
      <c r="P419" s="1">
        <v>184</v>
      </c>
      <c r="Q419" s="1">
        <v>144</v>
      </c>
      <c r="R419" s="49">
        <v>20.51</v>
      </c>
      <c r="S419" s="49">
        <v>820.4</v>
      </c>
      <c r="T419" s="49">
        <v>3773.84</v>
      </c>
      <c r="U419" s="49">
        <v>2953.44</v>
      </c>
      <c r="V419" s="50" t="s">
        <v>741</v>
      </c>
    </row>
    <row r="420" spans="1:22" x14ac:dyDescent="0.25">
      <c r="A420" s="1" t="s">
        <v>33</v>
      </c>
      <c r="B420" s="1" t="s">
        <v>217</v>
      </c>
      <c r="C420" s="1" t="s">
        <v>220</v>
      </c>
      <c r="D420" s="1" t="s">
        <v>219</v>
      </c>
      <c r="E420" s="1" t="s">
        <v>307</v>
      </c>
      <c r="F420" s="1">
        <v>60083273</v>
      </c>
      <c r="G420" s="1" t="s">
        <v>889</v>
      </c>
      <c r="H420" s="1" t="s">
        <v>255</v>
      </c>
      <c r="I420" s="1" t="s">
        <v>256</v>
      </c>
      <c r="J420" s="1" t="s">
        <v>301</v>
      </c>
      <c r="K420" s="51">
        <v>0.24</v>
      </c>
      <c r="L420" s="51">
        <v>0</v>
      </c>
      <c r="M420" s="51">
        <v>-0.24</v>
      </c>
      <c r="N420" s="52">
        <v>0</v>
      </c>
      <c r="O420" s="1">
        <v>40</v>
      </c>
      <c r="P420" s="1">
        <v>0</v>
      </c>
      <c r="Q420" s="1">
        <v>-40</v>
      </c>
      <c r="R420" s="49">
        <v>45.58</v>
      </c>
      <c r="S420" s="49">
        <v>1823.2</v>
      </c>
      <c r="T420" s="49">
        <v>0</v>
      </c>
      <c r="U420" s="49">
        <v>-1823.2</v>
      </c>
      <c r="V420" s="50" t="s">
        <v>744</v>
      </c>
    </row>
    <row r="421" spans="1:22" x14ac:dyDescent="0.25">
      <c r="A421" s="1" t="s">
        <v>7</v>
      </c>
      <c r="B421" s="1" t="s">
        <v>30</v>
      </c>
      <c r="C421" s="1" t="s">
        <v>763</v>
      </c>
      <c r="D421" s="1" t="s">
        <v>28</v>
      </c>
      <c r="E421" s="1" t="s">
        <v>629</v>
      </c>
      <c r="F421" s="1">
        <v>20416011</v>
      </c>
      <c r="G421" s="1" t="s">
        <v>673</v>
      </c>
      <c r="H421" s="1" t="s">
        <v>264</v>
      </c>
      <c r="I421" s="1" t="s">
        <v>258</v>
      </c>
      <c r="J421" s="1" t="s">
        <v>496</v>
      </c>
      <c r="K421" s="51">
        <v>0</v>
      </c>
      <c r="L421" s="51">
        <v>0.5</v>
      </c>
      <c r="M421" s="51">
        <v>0.5</v>
      </c>
      <c r="N421" s="52">
        <v>0</v>
      </c>
      <c r="O421" s="1">
        <v>0</v>
      </c>
      <c r="P421" s="1">
        <v>92</v>
      </c>
      <c r="Q421" s="1">
        <v>92</v>
      </c>
      <c r="R421" s="49">
        <v>59.71</v>
      </c>
      <c r="S421" s="49">
        <v>0</v>
      </c>
      <c r="T421" s="49">
        <v>5493.32</v>
      </c>
      <c r="U421" s="49">
        <v>5493.32</v>
      </c>
      <c r="V421" s="50" t="s">
        <v>743</v>
      </c>
    </row>
    <row r="422" spans="1:22" x14ac:dyDescent="0.25">
      <c r="A422" s="1" t="s">
        <v>7</v>
      </c>
      <c r="B422" s="1" t="s">
        <v>30</v>
      </c>
      <c r="C422" s="1" t="s">
        <v>763</v>
      </c>
      <c r="D422" s="1" t="s">
        <v>28</v>
      </c>
      <c r="E422" s="1" t="s">
        <v>629</v>
      </c>
      <c r="F422" s="1">
        <v>11717676</v>
      </c>
      <c r="G422" s="1" t="s">
        <v>675</v>
      </c>
      <c r="H422" s="1" t="s">
        <v>258</v>
      </c>
      <c r="I422" s="1" t="s">
        <v>259</v>
      </c>
      <c r="J422" s="1" t="s">
        <v>496</v>
      </c>
      <c r="K422" s="51">
        <v>0.12</v>
      </c>
      <c r="L422" s="51">
        <v>0.5</v>
      </c>
      <c r="M422" s="51">
        <v>0.38</v>
      </c>
      <c r="N422" s="52">
        <v>0.23809524000000001</v>
      </c>
      <c r="O422" s="1">
        <v>20</v>
      </c>
      <c r="P422" s="1">
        <v>92</v>
      </c>
      <c r="Q422" s="1">
        <v>72</v>
      </c>
      <c r="R422" s="49">
        <v>30.94</v>
      </c>
      <c r="S422" s="49">
        <v>618.79999999999995</v>
      </c>
      <c r="T422" s="49">
        <v>2846.48</v>
      </c>
      <c r="U422" s="49">
        <v>2227.6799999999998</v>
      </c>
      <c r="V422" s="50" t="s">
        <v>741</v>
      </c>
    </row>
    <row r="423" spans="1:22" x14ac:dyDescent="0.25">
      <c r="A423" s="1" t="s">
        <v>7</v>
      </c>
      <c r="B423" s="1" t="s">
        <v>30</v>
      </c>
      <c r="C423" s="1" t="s">
        <v>763</v>
      </c>
      <c r="D423" s="1" t="s">
        <v>28</v>
      </c>
      <c r="E423" s="1" t="s">
        <v>629</v>
      </c>
      <c r="F423" s="1">
        <v>11572964</v>
      </c>
      <c r="G423" s="1" t="s">
        <v>674</v>
      </c>
      <c r="H423" s="1" t="s">
        <v>289</v>
      </c>
      <c r="I423" s="1" t="s">
        <v>290</v>
      </c>
      <c r="J423" s="1" t="s">
        <v>496</v>
      </c>
      <c r="K423" s="51">
        <v>0</v>
      </c>
      <c r="L423" s="51">
        <v>1</v>
      </c>
      <c r="M423" s="51">
        <v>1</v>
      </c>
      <c r="N423" s="52">
        <v>0</v>
      </c>
      <c r="O423" s="1">
        <v>0</v>
      </c>
      <c r="P423" s="1">
        <v>184</v>
      </c>
      <c r="Q423" s="1">
        <v>184</v>
      </c>
      <c r="R423" s="49">
        <v>37.08</v>
      </c>
      <c r="S423" s="49">
        <v>0</v>
      </c>
      <c r="T423" s="49">
        <v>6822.72</v>
      </c>
      <c r="U423" s="49">
        <v>6822.72</v>
      </c>
      <c r="V423" s="50" t="s">
        <v>743</v>
      </c>
    </row>
    <row r="424" spans="1:22" x14ac:dyDescent="0.25">
      <c r="A424" s="1" t="s">
        <v>7</v>
      </c>
      <c r="B424" s="1" t="s">
        <v>30</v>
      </c>
      <c r="C424" s="1" t="s">
        <v>763</v>
      </c>
      <c r="D424" s="1" t="s">
        <v>28</v>
      </c>
      <c r="E424" s="1" t="s">
        <v>629</v>
      </c>
      <c r="F424" s="1">
        <v>11762426</v>
      </c>
      <c r="G424" s="1" t="s">
        <v>676</v>
      </c>
      <c r="H424" s="1" t="s">
        <v>261</v>
      </c>
      <c r="I424" s="1" t="s">
        <v>258</v>
      </c>
      <c r="J424" s="1" t="s">
        <v>496</v>
      </c>
      <c r="K424" s="51">
        <v>0</v>
      </c>
      <c r="L424" s="51">
        <v>0.5</v>
      </c>
      <c r="M424" s="51">
        <v>0.5</v>
      </c>
      <c r="N424" s="52">
        <v>0</v>
      </c>
      <c r="O424" s="1">
        <v>0</v>
      </c>
      <c r="P424" s="1">
        <v>92</v>
      </c>
      <c r="Q424" s="1">
        <v>92</v>
      </c>
      <c r="R424" s="49">
        <v>59.71</v>
      </c>
      <c r="S424" s="49">
        <v>0</v>
      </c>
      <c r="T424" s="49">
        <v>5493.32</v>
      </c>
      <c r="U424" s="49">
        <v>5493.32</v>
      </c>
      <c r="V424" s="50" t="s">
        <v>743</v>
      </c>
    </row>
    <row r="425" spans="1:22" x14ac:dyDescent="0.25">
      <c r="A425" s="1" t="s">
        <v>7</v>
      </c>
      <c r="B425" s="1" t="s">
        <v>30</v>
      </c>
      <c r="C425" s="1" t="s">
        <v>763</v>
      </c>
      <c r="D425" s="1" t="s">
        <v>28</v>
      </c>
      <c r="E425" s="1" t="s">
        <v>808</v>
      </c>
      <c r="F425" s="1">
        <v>11555406</v>
      </c>
      <c r="G425" s="1" t="s">
        <v>809</v>
      </c>
      <c r="H425" s="1" t="s">
        <v>289</v>
      </c>
      <c r="I425" s="1" t="s">
        <v>290</v>
      </c>
      <c r="J425" s="1" t="s">
        <v>257</v>
      </c>
      <c r="K425" s="51">
        <v>0</v>
      </c>
      <c r="L425" s="51">
        <v>1</v>
      </c>
      <c r="M425" s="51">
        <v>1</v>
      </c>
      <c r="N425" s="52">
        <v>0</v>
      </c>
      <c r="O425" s="1">
        <v>0</v>
      </c>
      <c r="P425" s="1">
        <v>207</v>
      </c>
      <c r="Q425" s="1">
        <v>207</v>
      </c>
      <c r="R425" s="49">
        <v>17.329999999999998</v>
      </c>
      <c r="S425" s="49">
        <v>0</v>
      </c>
      <c r="T425" s="49">
        <v>3587.31</v>
      </c>
      <c r="U425" s="49">
        <v>3587.31</v>
      </c>
      <c r="V425" s="50" t="s">
        <v>743</v>
      </c>
    </row>
    <row r="426" spans="1:22" x14ac:dyDescent="0.25">
      <c r="A426" s="1" t="s">
        <v>7</v>
      </c>
      <c r="B426" s="1" t="s">
        <v>30</v>
      </c>
      <c r="C426" s="1" t="s">
        <v>763</v>
      </c>
      <c r="D426" s="1" t="s">
        <v>28</v>
      </c>
      <c r="E426" s="1" t="s">
        <v>671</v>
      </c>
      <c r="F426" s="1">
        <v>21606052</v>
      </c>
      <c r="G426" s="1" t="s">
        <v>672</v>
      </c>
      <c r="H426" s="1" t="s">
        <v>255</v>
      </c>
      <c r="I426" s="1" t="s">
        <v>256</v>
      </c>
      <c r="J426" s="1" t="s">
        <v>496</v>
      </c>
      <c r="K426" s="51">
        <v>0</v>
      </c>
      <c r="L426" s="51">
        <v>0.5</v>
      </c>
      <c r="M426" s="51">
        <v>0.5</v>
      </c>
      <c r="N426" s="52">
        <v>0</v>
      </c>
      <c r="O426" s="1">
        <v>0</v>
      </c>
      <c r="P426" s="1">
        <v>92</v>
      </c>
      <c r="Q426" s="1">
        <v>92</v>
      </c>
      <c r="R426" s="49">
        <v>49.91</v>
      </c>
      <c r="S426" s="49">
        <v>0</v>
      </c>
      <c r="T426" s="49">
        <v>4591.72</v>
      </c>
      <c r="U426" s="49">
        <v>4591.72</v>
      </c>
      <c r="V426" s="50" t="s">
        <v>743</v>
      </c>
    </row>
  </sheetData>
  <conditionalFormatting sqref="V2:V426">
    <cfRule type="containsText" dxfId="10" priority="1" operator="containsText" text="No Plan">
      <formula>NOT(ISERROR(SEARCH("No Plan",V2)))</formula>
    </cfRule>
    <cfRule type="containsText" dxfId="9" priority="2" operator="containsText" text="Undertracking">
      <formula>NOT(ISERROR(SEARCH("Undertracking",V2)))</formula>
    </cfRule>
    <cfRule type="containsText" dxfId="8" priority="3" operator="containsText" text="No Tracking">
      <formula>NOT(ISERROR(SEARCH("No Tracking",V2)))</formula>
    </cfRule>
  </conditionalFormatting>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6 6 9 8 1 d - 5 6 c e - 4 b 7 b - a c 0 2 - c 6 4 0 f 3 d d 0 e 8 2 "   x m l n s = " h t t p : / / s c h e m a s . m i c r o s o f t . c o m / D a t a M a s h u p " > A A A A A L I F A A B Q S w M E F A A C A A g A U o 3 n 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U o 3 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N 5 1 b 3 G I H t r A I A A P w J A A A T A B w A R m 9 y b X V s Y X M v U 2 V j d G l v b j E u b S C i G A A o o B Q A A A A A A A A A A A A A A A A A A A A A A A A A A A D t V V t r 2 z A U f g / k P w g X h g P G 0 D H 2 s L G H 1 E m 2 l q Y J c d r t w T B U + y R R J 0 t G l 6 5 u 6 X + f J N u 1 c + n o S 9 k Y y 0 M k n 6 N z + 8 7 5 J A m p I p y h u F q P P / Z 7 / Z 7 c Y A E Z O v K W b 6 Z o L v i N U U o P f U I U V L + H z C / m W q R g J G e S s 3 D E U 5 0 D U / 6 E U A g j z p T 5 k L 4 X f U g u J Q i Z r N a Y Y p n M G I w E u Y W k M Z D J + C 4 F m g y 1 4 j m 2 C c h k O a 0 j L q D g Q i V c q 0 K r J C s Z z k m a F H U 6 4 Y 2 J 7 A 0 G Q Z X Q k W f C 3 o J Q J m / F 0 R J f U 7 A Z u 0 0 4 E T w / J 1 L 5 V d 4 B i g t K l A I R u s 1 J e c H V h r C 1 P w g Q 0 5 Q 2 / + M 7 J f A V p h p k O B a C i z b c + K 7 A L D P R I k 5 1 z o 7 b Y J V m A S k X W a X 0 D 2 Y X I K + x D d C D F 8 P a Q m L F 8 8 + n I 7 d W t a I L n L v j w 9 H U L q N v U d M V N M U M r 0 F 0 T 8 f K S L q C y G A v y Y q k D m E X d z a d D + M Y T a Y z 9 P U k 9 h 7 / e A I t s D F 3 M C 3 4 T 9 l i a o X + A d C D h 4 c 6 q Z n I T D u H M g W W m U 7 u V L S r f R z 0 e 4 Q d C r l D A J I D W g q c / j B W a K g z o v 4 S H g i Q L v Y / T Y R 6 3 n b H s P m u h r S e w C f t O C 8 o L w F q d f N Z z T U 6 4 9 f o H G 6 B N o O 8 J Y i 4 Z k q U d h v r H P E V G q Z K Y 4 o m y 3 F H O J 9 P o 0 Z k F n S F B c E s d T E u F a H k 3 j U R L b C q e F M 5 + W J A l y 4 P i h k z E D w J 3 G b L j Z X Q E i 1 M Z k y D 8 y S R f x m P B h 2 H t b b r s i N q b L t u q x H e 5 f t / n F 8 J 5 5 Y m C 1 O x Z c l s t W o Z Y m 4 W J l d c 5 N X 8 y + e u u E M Y A U 4 3 6 E L n 1 4 a 8 z r n / P U B v D W 9 V W Y C h r V V U f d 7 D 8 s W m O 5 i / y K 5 T c 7 T B b G 1 K W R r 1 s 0 V b p S 2 8 C 5 C t + U B / 5 2 D u L G Z f l 9 B a u R Q P g B 9 p I Y C l Z X t o v 2 n 7 Z / Z a v X / k t 7 O y f 3 y b I K d M v X 9 X K V / 4 2 m 3 B 9 w o v 3 S 9 Q S w E C L Q A U A A I A C A B S j e d W b / x z K 6 Q A A A D 2 A A A A E g A A A A A A A A A A A A A A A A A A A A A A Q 2 9 u Z m l n L 1 B h Y 2 t h Z 2 U u e G 1 s U E s B A i 0 A F A A C A A g A U o 3 n V g / K 6 a u k A A A A 6 Q A A A B M A A A A A A A A A A A A A A A A A 8 A A A A F t D b 2 5 0 Z W 5 0 X 1 R 5 c G V z X S 5 4 b W x Q S w E C L Q A U A A I A C A B S j e d W 9 x i B 7 a w C A A D 8 C Q 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J w A A A A A A A O 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J T I 2 T S U y M F B y b 2 p l 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f T V 9 Q c m 9 q Z 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M y 0 w N y 0 w N 1 Q w O T o 0 M j o z N i 4 z M j Q y O T I 4 W i I g L z 4 8 R W 5 0 c n k g V H l w Z T 0 i R m l s b E N v b H V t b l R 5 c G V z I i B W Y W x 1 Z T 0 i c 0 F B Q U F B Q U F B Q U F B P S I g L z 4 8 R W 5 0 c n k g V H l w Z T 0 i R m l s b E N v b H V t b k 5 h b W V z I i B W Y W x 1 Z T 0 i c 1 s m c X V v d D t T Z W d t Z W 5 0 J n F 1 b 3 Q 7 L C Z x d W 9 0 O 1 B H S U Q m c X V v d D s s J n F 1 b 3 Q 7 U H J v a m V j d C B O Y W 1 l J n F 1 b 3 Q 7 L C Z x d W 9 0 O 0 F E T S Z x d W 9 0 O y w m c X V v d D t E W E M g U H J v a m V j d C B N Y W 5 h Z 2 V y J n F 1 b 3 Q 7 L C Z x d W 9 0 O 1 B y b 2 p l Y 3 Q g U 3 R h Z 2 U m c X V v d D s s J n F 1 b 3 Q 7 U H J v a m V j d C B D b G F z c 2 l m a W N h d G l v b i Z x d W 9 0 O y w m c X V v d D t D T 0 1 Q Q V N T I E Z N T y B X Q l 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X H U w M D I 2 T S B Q c m 9 q Z W N 0 c y 9 B d X R v U m V t b 3 Z l Z E N v b H V t b n M x L n t T Z W d t Z W 5 0 L D B 9 J n F 1 b 3 Q 7 L C Z x d W 9 0 O 1 N l Y 3 R p b 2 4 x L 1 R c d T A w M j Z N I F B y b 2 p l Y 3 R z L 0 F 1 d G 9 S Z W 1 v d m V k Q 2 9 s d W 1 u c z E u e 1 B H S U Q s M X 0 m c X V v d D s s J n F 1 b 3 Q 7 U 2 V j d G l v b j E v V F x 1 M D A y N k 0 g U H J v a m V j d H M v Q X V 0 b 1 J l b W 9 2 Z W R D b 2 x 1 b W 5 z M S 5 7 U H J v a m V j d C B O Y W 1 l L D J 9 J n F 1 b 3 Q 7 L C Z x d W 9 0 O 1 N l Y 3 R p b 2 4 x L 1 R c d T A w M j Z N I F B y b 2 p l Y 3 R z L 0 F 1 d G 9 S Z W 1 v d m V k Q 2 9 s d W 1 u c z E u e 0 F E T S w z f S Z x d W 9 0 O y w m c X V v d D t T Z W N 0 a W 9 u M S 9 U X H U w M D I 2 T S B Q c m 9 q Z W N 0 c y 9 B d X R v U m V t b 3 Z l Z E N v b H V t b n M x L n t E W E M g U H J v a m V j d C B N Y W 5 h Z 2 V y L D R 9 J n F 1 b 3 Q 7 L C Z x d W 9 0 O 1 N l Y 3 R p b 2 4 x L 1 R c d T A w M j Z N I F B y b 2 p l Y 3 R z L 0 F 1 d G 9 S Z W 1 v d m V k Q 2 9 s d W 1 u c z E u e 1 B y b 2 p l Y 3 Q g U 3 R h Z 2 U s N X 0 m c X V v d D s s J n F 1 b 3 Q 7 U 2 V j d G l v b j E v V F x 1 M D A y N k 0 g U H J v a m V j d H M v Q X V 0 b 1 J l b W 9 2 Z W R D b 2 x 1 b W 5 z M S 5 7 U H J v a m V j d C B D b G F z c 2 l m a W N h d G l v b i w 2 f S Z x d W 9 0 O y w m c X V v d D t T Z W N 0 a W 9 u M S 9 U X H U w M D I 2 T S B Q c m 9 q Z W N 0 c y 9 B d X R v U m V t b 3 Z l Z E N v b H V t b n M x L n t D T 0 1 Q Q V N T I E Z N T y B X Q l M s N 3 0 m c X V v d D t d L C Z x d W 9 0 O 0 N v b H V t b k N v d W 5 0 J n F 1 b 3 Q 7 O j g s J n F 1 b 3 Q 7 S 2 V 5 Q 2 9 s d W 1 u T m F t Z X M m c X V v d D s 6 W 1 0 s J n F 1 b 3 Q 7 Q 2 9 s d W 1 u S W R l b n R p d G l l c y Z x d W 9 0 O z p b J n F 1 b 3 Q 7 U 2 V j d G l v b j E v V F x 1 M D A y N k 0 g U H J v a m V j d H M v Q X V 0 b 1 J l b W 9 2 Z W R D b 2 x 1 b W 5 z M S 5 7 U 2 V n b W V u d C w w f S Z x d W 9 0 O y w m c X V v d D t T Z W N 0 a W 9 u M S 9 U X H U w M D I 2 T S B Q c m 9 q Z W N 0 c y 9 B d X R v U m V t b 3 Z l Z E N v b H V t b n M x L n t Q R 0 l E L D F 9 J n F 1 b 3 Q 7 L C Z x d W 9 0 O 1 N l Y 3 R p b 2 4 x L 1 R c d T A w M j Z N I F B y b 2 p l Y 3 R z L 0 F 1 d G 9 S Z W 1 v d m V k Q 2 9 s d W 1 u c z E u e 1 B y b 2 p l Y 3 Q g T m F t Z S w y f S Z x d W 9 0 O y w m c X V v d D t T Z W N 0 a W 9 u M S 9 U X H U w M D I 2 T S B Q c m 9 q Z W N 0 c y 9 B d X R v U m V t b 3 Z l Z E N v b H V t b n M x L n t B R E 0 s M 3 0 m c X V v d D s s J n F 1 b 3 Q 7 U 2 V j d G l v b j E v V F x 1 M D A y N k 0 g U H J v a m V j d H M v Q X V 0 b 1 J l b W 9 2 Z W R D b 2 x 1 b W 5 z M S 5 7 R F h D I F B y b 2 p l Y 3 Q g T W F u Y W d l c i w 0 f S Z x d W 9 0 O y w m c X V v d D t T Z W N 0 a W 9 u M S 9 U X H U w M D I 2 T S B Q c m 9 q Z W N 0 c y 9 B d X R v U m V t b 3 Z l Z E N v b H V t b n M x L n t Q c m 9 q Z W N 0 I F N 0 Y W d l L D V 9 J n F 1 b 3 Q 7 L C Z x d W 9 0 O 1 N l Y 3 R p b 2 4 x L 1 R c d T A w M j Z N I F B y b 2 p l Y 3 R z L 0 F 1 d G 9 S Z W 1 v d m V k Q 2 9 s d W 1 u c z E u e 1 B y b 2 p l Y 3 Q g Q 2 x h c 3 N p Z m l j Y X R p b 2 4 s N n 0 m c X V v d D s s J n F 1 b 3 Q 7 U 2 V j d G l v b j E v V F x 1 M D A y N k 0 g U H J v a m V j d H M v Q X V 0 b 1 J l b W 9 2 Z W R D b 2 x 1 b W 5 z M S 5 7 Q 0 9 N U E F T U y B G T U 8 g V 0 J T L D d 9 J n F 1 b 3 Q 7 X S w m c X V v d D t S Z W x h d G l v b n N o a X B J b m Z v J n F 1 b 3 Q 7 O l t d f S I g L z 4 8 L 1 N 0 Y W J s Z U V u d H J p Z X M + P C 9 J d G V t P j x J d G V t P j x J d G V t T G 9 j Y X R p b 2 4 + P E l 0 Z W 1 U e X B l P k Z v c m 1 1 b G E 8 L 0 l 0 Z W 1 U e X B l P j x J d G V t U G F 0 a D 5 T Z W N 0 a W 9 u M S 9 U J T I 2 T S U y M F B y b 2 p l Y 3 R z L 1 N v d X J j Z T w v S X R l b V B h d G g + P C 9 J d G V t T G 9 j Y X R p b 2 4 + P F N 0 Y W J s Z U V u d H J p Z X M g L z 4 8 L 0 l 0 Z W 0 + P E l 0 Z W 0 + P E l 0 Z W 1 M b 2 N h d G l v b j 4 8 S X R l b V R 5 c G U + R m 9 y b X V s Y T w v S X R l b V R 5 c G U + P E l 0 Z W 1 Q Y X R o P l N l Y 3 R p b 2 4 x L 1 Q l M j Z N J T I w U H J v a m V j d H M v Q 2 9 u d m V y d G V k J T I w d G 8 l M j B U Y W J s Z T w v S X R l b V B h d G g + P C 9 J d G V t T G 9 j Y X R p b 2 4 + P F N 0 Y W J s Z U V u d H J p Z X M g L z 4 8 L 0 l 0 Z W 0 + P E l 0 Z W 0 + P E l 0 Z W 1 M b 2 N h d G l v b j 4 8 S X R l b V R 5 c G U + R m 9 y b X V s Y T w v S X R l b V R 5 c G U + P E l 0 Z W 1 Q Y X R o P l N l Y 3 R p b 2 4 x L 1 Q l M j Z N J T I w U H J v a m V j d H M v R X h w Y W 5 k Z W Q l M j B D b 2 x 1 b W 4 x P C 9 J d G V t U G F 0 a D 4 8 L 0 l 0 Z W 1 M b 2 N h d G l v b j 4 8 U 3 R h Y m x l R W 5 0 c m l l c y A v P j w v S X R l b T 4 8 S X R l b T 4 8 S X R l b U x v Y 2 F 0 a W 9 u P j x J d G V t V H l w Z T 5 G b 3 J t d W x h P C 9 J d G V t V H l w Z T 4 8 S X R l b V B h d G g + U 2 V j d G l v b j E v V C U y N k 0 l M j B Q c m 9 q Z W N 0 c y 9 T b 3 J 0 Z W Q l M j B S b 3 d z P C 9 J d G V t U G F 0 a D 4 8 L 0 l 0 Z W 1 M b 2 N h d G l v b j 4 8 U 3 R h Y m x l R W 5 0 c m l l c y A v P j w v S X R l b T 4 8 S X R l b T 4 8 S X R l b U x v Y 2 F 0 a W 9 u P j x J d G V t V H l w Z T 5 G b 3 J t d W x h P C 9 J d G V t V H l w Z T 4 8 S X R l b V B h d G g + U 2 V j d G l v b j E v V G l t Z S U y M F R y Y W N r a W 5 n J T I w Q X V k a 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t Z V 9 U c m F j a 2 l u Z 1 9 B d W R p d C I g L z 4 8 R W 5 0 c n k g V H l w Z T 0 i R m l s b G V k Q 2 9 t c G x l d G V S Z X N 1 b H R U b 1 d v c m t z a G V l d C I g V m F s d W U 9 I m w x I i A v P j x F b n R y e S B U e X B l P S J B Z G R l Z F R v R G F 0 Y U 1 v Z G V s I i B W Y W x 1 Z T 0 i b D A i I C 8 + P E V u d H J 5 I F R 5 c G U 9 I k Z p b G x D b 3 V u d C I g V m F s d W U 9 I m w 0 M j U i I C 8 + P E V u d H J 5 I F R 5 c G U 9 I k Z p b G x F c n J v c k N v Z G U i I F Z h b H V l P S J z V W 5 r b m 9 3 b i I g L z 4 8 R W 5 0 c n k g V H l w Z T 0 i R m l s b E V y c m 9 y Q 2 9 1 b n Q i I F Z h b H V l P S J s M C I g L z 4 8 R W 5 0 c n k g V H l w Z T 0 i R m l s b E x h c 3 R V c G R h d G V k I i B W Y W x 1 Z T 0 i Z D I w M j M t M D c t M D d U M D k 6 N D I 6 M z c u M z Y 2 M z E 5 O F o i I C 8 + P E V u d H J 5 I F R 5 c G U 9 I k Z p b G x D b 2 x 1 b W 5 U e X B l c y I g V m F s d W U 9 I n N B Q U F B Q U F B R E F B Q U F B Q V V G Q l F R Q U F B Q V J F U k V S Q U E 9 P S I g L z 4 8 R W 5 0 c n k g V H l w Z T 0 i R m l s b E N v b H V t b k 5 h b W V z I i B W Y W x 1 Z T 0 i c 1 s m c X V v d D t T Z W d t Z W 5 0 J n F 1 b 3 Q 7 L C Z x d W 9 0 O 0 F E T S Z x d W 9 0 O y w m c X V v d D t Q c m 9 q Z W N 0 I E 5 h b W U m c X V v d D s s J n F 1 b 3 Q 7 U H J v a m V j d C B J R C Z x d W 9 0 O y w m c X V v d D t N Y W 5 h Z 2 V y I E 5 h b W U m c X V v d D s s J n F 1 b 3 Q 7 R W 1 w b G 9 5 Z W U g S U Q m c X V v d D s s J n F 1 b 3 Q 7 R W 1 w b G 9 5 Z W U m c X V v d D s s J n F 1 b 3 Q 7 U E c g S m 9 i I E x l d m V s J n F 1 b 3 Q 7 L C Z x d W 9 0 O 0 R Y Q y B K b 2 I g T G V 2 Z W w m c X V v d D s s J n F 1 b 3 Q 7 Q 2 9 1 b n R y e S Z x d W 9 0 O y w m c X V v d D t T d W 0 g b 2 Y g Q W N 0 d W F s I E Z U R S Z x d W 9 0 O y w m c X V v d D t T d W 0 g b 2 Y g U F B N Q y B G V E U m c X V v d D s s J n F 1 b 3 Q 7 R l R F I F Z h c m l h b m N l J n F 1 b 3 Q 7 L C Z x d W 9 0 O 1 V 0 a W x p e m F 0 a W 9 u I F J h d G U m c X V v d D s s J n F 1 b 3 Q 7 Q W N 0 d W F s I E h v d X J z J n F 1 b 3 Q 7 L C Z x d W 9 0 O 1 B s Y W 5 u Z W Q g S G 9 1 c n M m c X V v d D s s J n F 1 b 3 Q 7 S G 9 1 c n M g V m F y a W F u Y 2 U m c X V v d D s s J n F 1 b 3 Q 7 S G 9 1 c m x 5 I F J l d m V u d W U g U m F 0 Z X M g K F V T R C k m c X V v d D s s J n F 1 b 3 Q 7 Q W N 0 d W F s I F J l d m V u d W U m c X V v d D s s J n F 1 b 3 Q 7 U G x h b m 5 l Z C B S Z X Z l b n V l J n F 1 b 3 Q 7 L C Z x d W 9 0 O 1 J l d m V u d W U g V m F y a W F u Y 2 U m c X V v d D s s J n F 1 b 3 Q 7 Q X V k a X Q 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V G l t Z S B U c m F j a 2 l u Z y B B d W R p d C 9 B d X R v U m V t b 3 Z l Z E N v b H V t b n M x L n t T Z W d t Z W 5 0 L D B 9 J n F 1 b 3 Q 7 L C Z x d W 9 0 O 1 N l Y 3 R p b 2 4 x L 1 R p b W U g V H J h Y 2 t p b m c g Q X V k a X Q v Q X V 0 b 1 J l b W 9 2 Z W R D b 2 x 1 b W 5 z M S 5 7 Q U R N L D F 9 J n F 1 b 3 Q 7 L C Z x d W 9 0 O 1 N l Y 3 R p b 2 4 x L 1 R p b W U g V H J h Y 2 t p b m c g Q X V k a X Q v Q X V 0 b 1 J l b W 9 2 Z W R D b 2 x 1 b W 5 z M S 5 7 U H J v a m V j d C B O Y W 1 l L D J 9 J n F 1 b 3 Q 7 L C Z x d W 9 0 O 1 N l Y 3 R p b 2 4 x L 1 R p b W U g V H J h Y 2 t p b m c g Q X V k a X Q v Q X V 0 b 1 J l b W 9 2 Z W R D b 2 x 1 b W 5 z M S 5 7 U H J v a m V j d C B J R C w z f S Z x d W 9 0 O y w m c X V v d D t T Z W N 0 a W 9 u M S 9 U a W 1 l I F R y Y W N r a W 5 n I E F 1 Z G l 0 L 0 F 1 d G 9 S Z W 1 v d m V k Q 2 9 s d W 1 u c z E u e 0 1 h b m F n Z X I g T m F t Z S w 0 f S Z x d W 9 0 O y w m c X V v d D t T Z W N 0 a W 9 u M S 9 U a W 1 l I F R y Y W N r a W 5 n I E F 1 Z G l 0 L 0 F 1 d G 9 S Z W 1 v d m V k Q 2 9 s d W 1 u c z E u e 0 V t c G x v e W V l I E l E L D V 9 J n F 1 b 3 Q 7 L C Z x d W 9 0 O 1 N l Y 3 R p b 2 4 x L 1 R p b W U g V H J h Y 2 t p b m c g Q X V k a X Q v Q X V 0 b 1 J l b W 9 2 Z W R D b 2 x 1 b W 5 z M S 5 7 R W 1 w b G 9 5 Z W U s N n 0 m c X V v d D s s J n F 1 b 3 Q 7 U 2 V j d G l v b j E v V G l t Z S B U c m F j a 2 l u Z y B B d W R p d C 9 B d X R v U m V t b 3 Z l Z E N v b H V t b n M x L n t Q R y B K b 2 I g T G V 2 Z W w s N 3 0 m c X V v d D s s J n F 1 b 3 Q 7 U 2 V j d G l v b j E v V G l t Z S B U c m F j a 2 l u Z y B B d W R p d C 9 B d X R v U m V t b 3 Z l Z E N v b H V t b n M x L n t E W E M g S m 9 i I E x l d m V s L D h 9 J n F 1 b 3 Q 7 L C Z x d W 9 0 O 1 N l Y 3 R p b 2 4 x L 1 R p b W U g V H J h Y 2 t p b m c g Q X V k a X Q v Q X V 0 b 1 J l b W 9 2 Z W R D b 2 x 1 b W 5 z M S 5 7 Q 2 9 1 b n R y e S w 5 f S Z x d W 9 0 O y w m c X V v d D t T Z W N 0 a W 9 u M S 9 U a W 1 l I F R y Y W N r a W 5 n I E F 1 Z G l 0 L 0 F 1 d G 9 S Z W 1 v d m V k Q 2 9 s d W 1 u c z E u e 1 N 1 b S B v Z i B B Y 3 R 1 Y W w g R l R F L D E w f S Z x d W 9 0 O y w m c X V v d D t T Z W N 0 a W 9 u M S 9 U a W 1 l I F R y Y W N r a W 5 n I E F 1 Z G l 0 L 0 F 1 d G 9 S Z W 1 v d m V k Q 2 9 s d W 1 u c z E u e 1 N 1 b S B v Z i B Q U E 1 D I E Z U R S w x M X 0 m c X V v d D s s J n F 1 b 3 Q 7 U 2 V j d G l v b j E v V G l t Z S B U c m F j a 2 l u Z y B B d W R p d C 9 B d X R v U m V t b 3 Z l Z E N v b H V t b n M x L n t G V E U g V m F y a W F u Y 2 U s M T J 9 J n F 1 b 3 Q 7 L C Z x d W 9 0 O 1 N l Y 3 R p b 2 4 x L 1 R p b W U g V H J h Y 2 t p b m c g Q X V k a X Q v Q X V 0 b 1 J l b W 9 2 Z W R D b 2 x 1 b W 5 z M S 5 7 V X R p b G l 6 Y X R p b 2 4 g U m F 0 Z S w x M 3 0 m c X V v d D s s J n F 1 b 3 Q 7 U 2 V j d G l v b j E v V G l t Z S B U c m F j a 2 l u Z y B B d W R p d C 9 B d X R v U m V t b 3 Z l Z E N v b H V t b n M x L n t B Y 3 R 1 Y W w g S G 9 1 c n M s M T R 9 J n F 1 b 3 Q 7 L C Z x d W 9 0 O 1 N l Y 3 R p b 2 4 x L 1 R p b W U g V H J h Y 2 t p b m c g Q X V k a X Q v Q X V 0 b 1 J l b W 9 2 Z W R D b 2 x 1 b W 5 z M S 5 7 U G x h b m 5 l Z C B I b 3 V y c y w x N X 0 m c X V v d D s s J n F 1 b 3 Q 7 U 2 V j d G l v b j E v V G l t Z S B U c m F j a 2 l u Z y B B d W R p d C 9 B d X R v U m V t b 3 Z l Z E N v b H V t b n M x L n t I b 3 V y c y B W Y X J p Y W 5 j Z S w x N n 0 m c X V v d D s s J n F 1 b 3 Q 7 U 2 V j d G l v b j E v V G l t Z S B U c m F j a 2 l u Z y B B d W R p d C 9 B d X R v U m V t b 3 Z l Z E N v b H V t b n M x L n t I b 3 V y b H k g U m V 2 Z W 5 1 Z S B S Y X R l c y A o V V N E K S w x N 3 0 m c X V v d D s s J n F 1 b 3 Q 7 U 2 V j d G l v b j E v V G l t Z S B U c m F j a 2 l u Z y B B d W R p d C 9 B d X R v U m V t b 3 Z l Z E N v b H V t b n M x L n t B Y 3 R 1 Y W w g U m V 2 Z W 5 1 Z S w x O H 0 m c X V v d D s s J n F 1 b 3 Q 7 U 2 V j d G l v b j E v V G l t Z S B U c m F j a 2 l u Z y B B d W R p d C 9 B d X R v U m V t b 3 Z l Z E N v b H V t b n M x L n t Q b G F u b m V k I F J l d m V u d W U s M T l 9 J n F 1 b 3 Q 7 L C Z x d W 9 0 O 1 N l Y 3 R p b 2 4 x L 1 R p b W U g V H J h Y 2 t p b m c g Q X V k a X Q v Q X V 0 b 1 J l b W 9 2 Z W R D b 2 x 1 b W 5 z M S 5 7 U m V 2 Z W 5 1 Z S B W Y X J p Y W 5 j Z S w y M H 0 m c X V v d D s s J n F 1 b 3 Q 7 U 2 V j d G l v b j E v V G l t Z S B U c m F j a 2 l u Z y B B d W R p d C 9 B d X R v U m V t b 3 Z l Z E N v b H V t b n M x L n t B d W R p d C w y M X 0 m c X V v d D t d L C Z x d W 9 0 O 0 N v b H V t b k N v d W 5 0 J n F 1 b 3 Q 7 O j I y L C Z x d W 9 0 O 0 t l e U N v b H V t b k 5 h b W V z J n F 1 b 3 Q 7 O l t d L C Z x d W 9 0 O 0 N v b H V t b k l k Z W 5 0 a X R p Z X M m c X V v d D s 6 W y Z x d W 9 0 O 1 N l Y 3 R p b 2 4 x L 1 R p b W U g V H J h Y 2 t p b m c g Q X V k a X Q v Q X V 0 b 1 J l b W 9 2 Z W R D b 2 x 1 b W 5 z M S 5 7 U 2 V n b W V u d C w w f S Z x d W 9 0 O y w m c X V v d D t T Z W N 0 a W 9 u M S 9 U a W 1 l I F R y Y W N r a W 5 n I E F 1 Z G l 0 L 0 F 1 d G 9 S Z W 1 v d m V k Q 2 9 s d W 1 u c z E u e 0 F E T S w x f S Z x d W 9 0 O y w m c X V v d D t T Z W N 0 a W 9 u M S 9 U a W 1 l I F R y Y W N r a W 5 n I E F 1 Z G l 0 L 0 F 1 d G 9 S Z W 1 v d m V k Q 2 9 s d W 1 u c z E u e 1 B y b 2 p l Y 3 Q g T m F t Z S w y f S Z x d W 9 0 O y w m c X V v d D t T Z W N 0 a W 9 u M S 9 U a W 1 l I F R y Y W N r a W 5 n I E F 1 Z G l 0 L 0 F 1 d G 9 S Z W 1 v d m V k Q 2 9 s d W 1 u c z E u e 1 B y b 2 p l Y 3 Q g S U Q s M 3 0 m c X V v d D s s J n F 1 b 3 Q 7 U 2 V j d G l v b j E v V G l t Z S B U c m F j a 2 l u Z y B B d W R p d C 9 B d X R v U m V t b 3 Z l Z E N v b H V t b n M x L n t N Y W 5 h Z 2 V y I E 5 h b W U s N H 0 m c X V v d D s s J n F 1 b 3 Q 7 U 2 V j d G l v b j E v V G l t Z S B U c m F j a 2 l u Z y B B d W R p d C 9 B d X R v U m V t b 3 Z l Z E N v b H V t b n M x L n t F b X B s b 3 l l Z S B J R C w 1 f S Z x d W 9 0 O y w m c X V v d D t T Z W N 0 a W 9 u M S 9 U a W 1 l I F R y Y W N r a W 5 n I E F 1 Z G l 0 L 0 F 1 d G 9 S Z W 1 v d m V k Q 2 9 s d W 1 u c z E u e 0 V t c G x v e W V l L D Z 9 J n F 1 b 3 Q 7 L C Z x d W 9 0 O 1 N l Y 3 R p b 2 4 x L 1 R p b W U g V H J h Y 2 t p b m c g Q X V k a X Q v Q X V 0 b 1 J l b W 9 2 Z W R D b 2 x 1 b W 5 z M S 5 7 U E c g S m 9 i I E x l d m V s L D d 9 J n F 1 b 3 Q 7 L C Z x d W 9 0 O 1 N l Y 3 R p b 2 4 x L 1 R p b W U g V H J h Y 2 t p b m c g Q X V k a X Q v Q X V 0 b 1 J l b W 9 2 Z W R D b 2 x 1 b W 5 z M S 5 7 R F h D I E p v Y i B M Z X Z l b C w 4 f S Z x d W 9 0 O y w m c X V v d D t T Z W N 0 a W 9 u M S 9 U a W 1 l I F R y Y W N r a W 5 n I E F 1 Z G l 0 L 0 F 1 d G 9 S Z W 1 v d m V k Q 2 9 s d W 1 u c z E u e 0 N v d W 5 0 c n k s O X 0 m c X V v d D s s J n F 1 b 3 Q 7 U 2 V j d G l v b j E v V G l t Z S B U c m F j a 2 l u Z y B B d W R p d C 9 B d X R v U m V t b 3 Z l Z E N v b H V t b n M x L n t T d W 0 g b 2 Y g Q W N 0 d W F s I E Z U R S w x M H 0 m c X V v d D s s J n F 1 b 3 Q 7 U 2 V j d G l v b j E v V G l t Z S B U c m F j a 2 l u Z y B B d W R p d C 9 B d X R v U m V t b 3 Z l Z E N v b H V t b n M x L n t T d W 0 g b 2 Y g U F B N Q y B G V E U s M T F 9 J n F 1 b 3 Q 7 L C Z x d W 9 0 O 1 N l Y 3 R p b 2 4 x L 1 R p b W U g V H J h Y 2 t p b m c g Q X V k a X Q v Q X V 0 b 1 J l b W 9 2 Z W R D b 2 x 1 b W 5 z M S 5 7 R l R F I F Z h c m l h b m N l L D E y f S Z x d W 9 0 O y w m c X V v d D t T Z W N 0 a W 9 u M S 9 U a W 1 l I F R y Y W N r a W 5 n I E F 1 Z G l 0 L 0 F 1 d G 9 S Z W 1 v d m V k Q 2 9 s d W 1 u c z E u e 1 V 0 a W x p e m F 0 a W 9 u I F J h d G U s M T N 9 J n F 1 b 3 Q 7 L C Z x d W 9 0 O 1 N l Y 3 R p b 2 4 x L 1 R p b W U g V H J h Y 2 t p b m c g Q X V k a X Q v Q X V 0 b 1 J l b W 9 2 Z W R D b 2 x 1 b W 5 z M S 5 7 Q W N 0 d W F s I E h v d X J z L D E 0 f S Z x d W 9 0 O y w m c X V v d D t T Z W N 0 a W 9 u M S 9 U a W 1 l I F R y Y W N r a W 5 n I E F 1 Z G l 0 L 0 F 1 d G 9 S Z W 1 v d m V k Q 2 9 s d W 1 u c z E u e 1 B s Y W 5 u Z W Q g S G 9 1 c n M s M T V 9 J n F 1 b 3 Q 7 L C Z x d W 9 0 O 1 N l Y 3 R p b 2 4 x L 1 R p b W U g V H J h Y 2 t p b m c g Q X V k a X Q v Q X V 0 b 1 J l b W 9 2 Z W R D b 2 x 1 b W 5 z M S 5 7 S G 9 1 c n M g V m F y a W F u Y 2 U s M T Z 9 J n F 1 b 3 Q 7 L C Z x d W 9 0 O 1 N l Y 3 R p b 2 4 x L 1 R p b W U g V H J h Y 2 t p b m c g Q X V k a X Q v Q X V 0 b 1 J l b W 9 2 Z W R D b 2 x 1 b W 5 z M S 5 7 S G 9 1 c m x 5 I F J l d m V u d W U g U m F 0 Z X M g K F V T R C k s M T d 9 J n F 1 b 3 Q 7 L C Z x d W 9 0 O 1 N l Y 3 R p b 2 4 x L 1 R p b W U g V H J h Y 2 t p b m c g Q X V k a X Q v Q X V 0 b 1 J l b W 9 2 Z W R D b 2 x 1 b W 5 z M S 5 7 Q W N 0 d W F s I F J l d m V u d W U s M T h 9 J n F 1 b 3 Q 7 L C Z x d W 9 0 O 1 N l Y 3 R p b 2 4 x L 1 R p b W U g V H J h Y 2 t p b m c g Q X V k a X Q v Q X V 0 b 1 J l b W 9 2 Z W R D b 2 x 1 b W 5 z M S 5 7 U G x h b m 5 l Z C B S Z X Z l b n V l L D E 5 f S Z x d W 9 0 O y w m c X V v d D t T Z W N 0 a W 9 u M S 9 U a W 1 l I F R y Y W N r a W 5 n I E F 1 Z G l 0 L 0 F 1 d G 9 S Z W 1 v d m V k Q 2 9 s d W 1 u c z E u e 1 J l d m V u d W U g V m F y a W F u Y 2 U s M j B 9 J n F 1 b 3 Q 7 L C Z x d W 9 0 O 1 N l Y 3 R p b 2 4 x L 1 R p b W U g V H J h Y 2 t p b m c g Q X V k a X Q v Q X V 0 b 1 J l b W 9 2 Z W R D b 2 x 1 b W 5 z M S 5 7 Q X V k a X Q s M j F 9 J n F 1 b 3 Q 7 X S w m c X V v d D t S Z W x h d G l v b n N o a X B J b m Z v J n F 1 b 3 Q 7 O l t d f S I g L z 4 8 L 1 N 0 Y W J s Z U V u d H J p Z X M + P C 9 J d G V t P j x J d G V t P j x J d G V t T G 9 j Y X R p b 2 4 + P E l 0 Z W 1 U e X B l P k Z v c m 1 1 b G E 8 L 0 l 0 Z W 1 U e X B l P j x J d G V t U G F 0 a D 5 T Z W N 0 a W 9 u M S 9 U a W 1 l J T I w V H J h Y 2 t p b m c l M j B B d W R p d C 9 T b 3 V y Y 2 U 8 L 0 l 0 Z W 1 Q Y X R o P j w v S X R l b U x v Y 2 F 0 a W 9 u P j x T d G F i b G V F b n R y a W V z I C 8 + P C 9 J d G V t P j x J d G V t P j x J d G V t T G 9 j Y X R p b 2 4 + P E l 0 Z W 1 U e X B l P k Z v c m 1 1 b G E 8 L 0 l 0 Z W 1 U e X B l P j x J d G V t U G F 0 a D 5 T Z W N 0 a W 9 u M S 9 U a W 1 l J T I w V H J h Y 2 t p b m c l M j B B d W R p d C 9 D b 2 5 2 Z X J 0 Z W Q l M j B 0 b y U y M F R h Y m x l P C 9 J d G V t U G F 0 a D 4 8 L 0 l 0 Z W 1 M b 2 N h d G l v b j 4 8 U 3 R h Y m x l R W 5 0 c m l l c y A v P j w v S X R l b T 4 8 S X R l b T 4 8 S X R l b U x v Y 2 F 0 a W 9 u P j x J d G V t V H l w Z T 5 G b 3 J t d W x h P C 9 J d G V t V H l w Z T 4 8 S X R l b V B h d G g + U 2 V j d G l v b j E v V G l t Z S U y M F R y Y W N r a W 5 n J T I w Q X V k a X Q v R X h w Y W 5 k Z W Q l M j B D b 2 x 1 b W 4 x P C 9 J d G V t U G F 0 a D 4 8 L 0 l 0 Z W 1 M b 2 N h d G l v b j 4 8 U 3 R h Y m x l R W 5 0 c m l l c y A v P j w v S X R l b T 4 8 S X R l b T 4 8 S X R l b U x v Y 2 F 0 a W 9 u P j x J d G V t V H l w Z T 5 G b 3 J t d W x h P C 9 J d G V t V H l w Z T 4 8 S X R l b V B h d G g + U 2 V j d G l v b j E v V G l t Z S U y M F R y Y W N r a W 5 n J T I w Q X V k a X Q v U m 9 1 b m R l Z C U y M E 9 m Z j w v S X R l b V B h d G g + P C 9 J d G V t T G 9 j Y X R p b 2 4 + P F N 0 Y W J s Z U V u d H J p Z X M g L z 4 8 L 0 l 0 Z W 0 + P E l 0 Z W 0 + P E l 0 Z W 1 M b 2 N h d G l v b j 4 8 S X R l b V R 5 c G U + R m 9 y b X V s Y T w v S X R l b V R 5 c G U + P E l 0 Z W 1 Q Y X R o P l N l Y 3 R p b 2 4 x L 1 R p b W U l M j B U c m F j a 2 l u Z y U y M E F 1 Z G l 0 L 0 N o Y W 5 n Z W Q l M j B U e X B l P C 9 J d G V t U G F 0 a D 4 8 L 0 l 0 Z W 1 M b 2 N h d G l v b j 4 8 U 3 R h Y m x l R W 5 0 c m l l c y A v P j w v S X R l b T 4 8 S X R l b T 4 8 S X R l b U x v Y 2 F 0 a W 9 u P j x J d G V t V H l w Z T 5 G b 3 J t d W x h P C 9 J d G V t V H l w Z T 4 8 S X R l b V B h d G g + U 2 V j d G l v b j E v V G l t Z S U y M F R y Y W N r a W 5 n J T I w Q X V k a X Q v U 2 9 y d G V k J T I w U m 9 3 c z w v S X R l b V B h d G g + P C 9 J d G V t T G 9 j Y X R p b 2 4 + P F N 0 Y W J s Z U V u d H J p Z X M g L z 4 8 L 0 l 0 Z W 0 + P C 9 J d G V t c z 4 8 L 0 x v Y 2 F s U G F j a 2 F n Z U 1 l d G F k Y X R h R m l s Z T 4 W A A A A U E s F B g A A A A A A A A A A A A A A A A A A A A A A A C Y B A A A B A A A A 0 I y d 3 w E V 0 R G M e g D A T 8 K X 6 w E A A A B 8 0 m + C H u U t R I K P t r 9 k Y d K 0 A A A A A A I A A A A A A B B m A A A A A Q A A I A A A A O 5 y M z m 2 5 J x t H u 0 K l z z S g 7 c S l U R R b 8 Y D I d K T + q 1 U W M u a A A A A A A 6 A A A A A A g A A I A A A A N v 7 D + s N j A L S 4 n w g J L e o Z g j H + C K r r G 6 p A m z t 1 u + D G c L + U A A A A J l T G 4 e 2 b C z E A 4 0 U 3 8 S c r z a B m V F R a 3 y 1 n c s K I 5 I 5 B G h c Q D B d k W 6 q R j W Q k f s R N R 3 Q B H 4 3 u Q K P m P H 2 K N T + y o T + / M p P o Y o a 4 S 1 V 5 j + / m g U I T / V T Q A A A A N B j v y D I i I g c w 3 3 Q y C r E 7 2 4 o V + I R S / N c g l Y H 3 W 7 R n U 5 c s a H Q h 8 1 z 3 9 C 5 D F V m t c E v v H k H h g 9 l K l q u 1 u D f E k e y + L E = < / D a t a M a s h u p > 
</file>

<file path=customXml/itemProps1.xml><?xml version="1.0" encoding="utf-8"?>
<ds:datastoreItem xmlns:ds="http://schemas.openxmlformats.org/officeDocument/2006/customXml" ds:itemID="{F6FAEC0F-64B5-4258-87FB-BF9EF07B21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vt:lpstr>
      <vt:lpstr>Time Tracking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2023-07-10T08:51:05Z</dcterms:modified>
</cp:coreProperties>
</file>