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YouTubePosts\CollaborativeFilteringExcel\"/>
    </mc:Choice>
  </mc:AlternateContent>
  <xr:revisionPtr revIDLastSave="0" documentId="13_ncr:1_{7C0B9341-29E3-4439-B20A-16430DC85C28}" xr6:coauthVersionLast="47" xr6:coauthVersionMax="47" xr10:uidLastSave="{00000000-0000-0000-0000-000000000000}"/>
  <bookViews>
    <workbookView xWindow="-5370" yWindow="-21720" windowWidth="38640" windowHeight="21240" xr2:uid="{992C8080-F96C-4F32-958B-E922B239D4E5}"/>
  </bookViews>
  <sheets>
    <sheet name="User Collaborative Filt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J4" i="1"/>
  <c r="J5" i="1"/>
  <c r="J6" i="1"/>
  <c r="K3" i="1"/>
  <c r="J3" i="1"/>
  <c r="I4" i="1"/>
  <c r="I5" i="1"/>
  <c r="I6" i="1"/>
  <c r="I3" i="1"/>
</calcChain>
</file>

<file path=xl/sharedStrings.xml><?xml version="1.0" encoding="utf-8"?>
<sst xmlns="http://schemas.openxmlformats.org/spreadsheetml/2006/main" count="21" uniqueCount="21">
  <si>
    <t>User</t>
  </si>
  <si>
    <t>The Godfather</t>
  </si>
  <si>
    <t>V for Vendetta</t>
  </si>
  <si>
    <t>Rogue One</t>
  </si>
  <si>
    <t>Steel Magnolias</t>
  </si>
  <si>
    <t>Sleepless in Seattle</t>
  </si>
  <si>
    <t>Return to Me</t>
  </si>
  <si>
    <t>Dave</t>
  </si>
  <si>
    <t>Erica</t>
  </si>
  <si>
    <t>Rob</t>
  </si>
  <si>
    <t>Jason</t>
  </si>
  <si>
    <t>Shannon</t>
  </si>
  <si>
    <t xml:space="preserve"> </t>
  </si>
  <si>
    <t>Numerator</t>
  </si>
  <si>
    <t>Denominaor</t>
  </si>
  <si>
    <t>Similarity</t>
  </si>
  <si>
    <t>Cosine Similarity</t>
  </si>
  <si>
    <t>Ranking</t>
  </si>
  <si>
    <t>Top 2</t>
  </si>
  <si>
    <t>Top 3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</si>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</sst>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D2D39-707D-47E0-9B6F-BA4643A2EB1A}" name="movie_data" displayName="movie_data" ref="A1:G6" totalsRowShown="0">
  <autoFilter ref="A1:G6" xr:uid="{A66D2D39-707D-47E0-9B6F-BA4643A2EB1A}"/>
  <tableColumns count="7">
    <tableColumn id="1" xr3:uid="{FE0CA048-BFAC-4650-8BFC-65A125CE1338}" name="User"/>
    <tableColumn id="2" xr3:uid="{53773D16-D87A-4615-A91B-50CA2EE36AC0}" name="The Godfather"/>
    <tableColumn id="3" xr3:uid="{B0F179DD-F891-42F8-BE79-9357B4070F99}" name="V for Vendetta"/>
    <tableColumn id="4" xr3:uid="{D9E3A7E1-F4AD-4E87-93BB-1BE7F6DC7D55}" name="Rogue One"/>
    <tableColumn id="5" xr3:uid="{DC1EAFF8-4699-4E73-B6C9-E34C6033E552}" name="Steel Magnolias"/>
    <tableColumn id="6" xr3:uid="{CDC80C58-35F2-44F0-837B-5C74A11290FE}" name="Sleepless in Seattle"/>
    <tableColumn id="7" xr3:uid="{3C394FF2-DF2D-45ED-8416-667FB1C81256}" name="Return to 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51C4-A8DD-4789-9519-B72F30627F9E}">
  <dimension ref="A1:O6"/>
  <sheetViews>
    <sheetView tabSelected="1" zoomScale="110" zoomScaleNormal="110" workbookViewId="0">
      <selection activeCell="O15" sqref="O15"/>
    </sheetView>
  </sheetViews>
  <sheetFormatPr defaultRowHeight="14.4" x14ac:dyDescent="0.3"/>
  <cols>
    <col min="2" max="2" width="15.77734375" bestFit="1" customWidth="1"/>
    <col min="3" max="3" width="16" bestFit="1" customWidth="1"/>
    <col min="4" max="4" width="12.6640625" bestFit="1" customWidth="1"/>
    <col min="5" max="5" width="17.109375" bestFit="1" customWidth="1"/>
    <col min="6" max="6" width="20.21875" bestFit="1" customWidth="1"/>
    <col min="7" max="7" width="14.5546875" bestFit="1" customWidth="1"/>
    <col min="9" max="9" width="11.5546875" bestFit="1" customWidth="1"/>
    <col min="10" max="10" width="12.88671875" bestFit="1" customWidth="1"/>
    <col min="11" max="11" width="10" bestFit="1" customWidth="1"/>
  </cols>
  <sheetData>
    <row r="1" spans="1:15" ht="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16</v>
      </c>
      <c r="J1" s="2"/>
      <c r="K1" s="2"/>
      <c r="L1" s="2"/>
      <c r="N1" s="3"/>
      <c r="O1" s="3"/>
    </row>
    <row r="2" spans="1:15" ht="18" x14ac:dyDescent="0.35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 t="s">
        <v>12</v>
      </c>
      <c r="I2" s="1" t="s">
        <v>13</v>
      </c>
      <c r="J2" s="1" t="s">
        <v>14</v>
      </c>
      <c r="K2" s="1" t="s">
        <v>15</v>
      </c>
      <c r="L2" s="1" t="s">
        <v>17</v>
      </c>
      <c r="N2" s="2" t="s">
        <v>20</v>
      </c>
      <c r="O2" s="2"/>
    </row>
    <row r="3" spans="1:15" x14ac:dyDescent="0.3">
      <c r="A3" t="s">
        <v>8</v>
      </c>
      <c r="B3">
        <v>3</v>
      </c>
      <c r="C3">
        <v>4</v>
      </c>
      <c r="D3">
        <v>4</v>
      </c>
      <c r="E3">
        <v>2</v>
      </c>
      <c r="F3">
        <v>4</v>
      </c>
      <c r="G3">
        <v>5</v>
      </c>
      <c r="I3">
        <f>SUMPRODUCT($B$2:$F$2,B3:F3)</f>
        <v>85</v>
      </c>
      <c r="J3">
        <f>SQRT(SUMSQ($B$2:$F$2))*SQRT(SUMSQ(B3:F3))</f>
        <v>87.321245982864909</v>
      </c>
      <c r="K3">
        <f>I3/J3</f>
        <v>0.97341716833357594</v>
      </c>
      <c r="L3">
        <v>2</v>
      </c>
      <c r="N3" t="s">
        <v>18</v>
      </c>
      <c r="O3">
        <v>4.5</v>
      </c>
    </row>
    <row r="4" spans="1:15" x14ac:dyDescent="0.3">
      <c r="A4" t="s">
        <v>9</v>
      </c>
      <c r="B4">
        <v>4</v>
      </c>
      <c r="C4">
        <v>2</v>
      </c>
      <c r="D4">
        <v>4</v>
      </c>
      <c r="E4">
        <v>3</v>
      </c>
      <c r="F4">
        <v>2</v>
      </c>
      <c r="G4">
        <v>3</v>
      </c>
      <c r="I4">
        <f>SUMPRODUCT($B$2:$F$2,B4:F4)</f>
        <v>75</v>
      </c>
      <c r="J4">
        <f t="shared" ref="J4:J6" si="0">SQRT(SUMSQ($B$2:$F$2))*SQRT(SUMSQ(B4:F4))</f>
        <v>78.262379212492647</v>
      </c>
      <c r="K4">
        <f t="shared" ref="K4:K6" si="1">I4/J4</f>
        <v>0.95831484749990981</v>
      </c>
      <c r="L4">
        <v>3</v>
      </c>
      <c r="N4" t="s">
        <v>19</v>
      </c>
      <c r="O4">
        <v>4</v>
      </c>
    </row>
    <row r="5" spans="1:15" x14ac:dyDescent="0.3">
      <c r="A5" t="s">
        <v>10</v>
      </c>
      <c r="B5">
        <v>5</v>
      </c>
      <c r="C5">
        <v>3</v>
      </c>
      <c r="D5">
        <v>4</v>
      </c>
      <c r="E5">
        <v>3</v>
      </c>
      <c r="F5">
        <v>3</v>
      </c>
      <c r="G5">
        <v>4</v>
      </c>
      <c r="I5">
        <f t="shared" ref="I4:I6" si="2">SUMPRODUCT($B$2:$F$2,B5:F5)</f>
        <v>90</v>
      </c>
      <c r="J5">
        <f t="shared" si="0"/>
        <v>92.195444572928878</v>
      </c>
      <c r="K5">
        <f t="shared" si="1"/>
        <v>0.97618706018395274</v>
      </c>
      <c r="L5">
        <v>1</v>
      </c>
    </row>
    <row r="6" spans="1:15" x14ac:dyDescent="0.3">
      <c r="A6" t="s">
        <v>11</v>
      </c>
      <c r="B6">
        <v>2</v>
      </c>
      <c r="C6">
        <v>1</v>
      </c>
      <c r="D6">
        <v>3</v>
      </c>
      <c r="E6">
        <v>5</v>
      </c>
      <c r="F6">
        <v>4</v>
      </c>
      <c r="G6">
        <v>3</v>
      </c>
      <c r="I6">
        <f t="shared" si="2"/>
        <v>75</v>
      </c>
      <c r="J6">
        <f t="shared" si="0"/>
        <v>82.915619758885001</v>
      </c>
      <c r="K6">
        <f t="shared" si="1"/>
        <v>0.90453403373329078</v>
      </c>
      <c r="L6">
        <v>4</v>
      </c>
    </row>
  </sheetData>
  <mergeCells count="2">
    <mergeCell ref="I1:L1"/>
    <mergeCell ref="N2:O2"/>
  </mergeCells>
  <pageMargins left="0.7" right="0.7" top="0.75" bottom="0.75" header="0.3" footer="0.3"/>
  <ignoredErrors>
    <ignoredError sqref="I3:I6 J3:J6" formulaRang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Collaborative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2021-06-23T21:12:02Z</dcterms:created>
  <dcterms:modified xsi:type="dcterms:W3CDTF">2021-06-23T21:23:48Z</dcterms:modified>
</cp:coreProperties>
</file>