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TDWI\2021_April\LinearRegression\"/>
    </mc:Choice>
  </mc:AlternateContent>
  <xr:revisionPtr revIDLastSave="0" documentId="13_ncr:1_{E438CA4E-FE85-4F02-839E-C0FD165C41C0}" xr6:coauthVersionLast="46" xr6:coauthVersionMax="46" xr10:uidLastSave="{00000000-0000-0000-0000-000000000000}"/>
  <bookViews>
    <workbookView xWindow="-108" yWindow="-108" windowWidth="23256" windowHeight="12576" tabRatio="757" activeTab="5" xr2:uid="{E514F058-150F-457B-A23E-370AF79AF7DB}"/>
  </bookViews>
  <sheets>
    <sheet name="Data Dictionary" sheetId="6" r:id="rId1"/>
    <sheet name="Lab 1 Data" sheetId="7" r:id="rId2"/>
    <sheet name="Lab 2 Data" sheetId="8" r:id="rId3"/>
    <sheet name="Lab 3 Data" sheetId="9" r:id="rId4"/>
    <sheet name="Lab 4 Data" sheetId="10" r:id="rId5"/>
    <sheet name="Lab 5 Data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22" i="7"/>
  <c r="D23" i="7"/>
  <c r="D24" i="7"/>
  <c r="D25" i="7"/>
  <c r="D33" i="7"/>
  <c r="D2" i="7"/>
  <c r="C3" i="7"/>
  <c r="D3" i="7" s="1"/>
  <c r="C4" i="7"/>
  <c r="D4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21" i="7"/>
  <c r="C22" i="7"/>
  <c r="C23" i="7"/>
  <c r="C24" i="7"/>
  <c r="C25" i="7"/>
  <c r="C26" i="7"/>
  <c r="D26" i="7" s="1"/>
  <c r="C27" i="7"/>
  <c r="D27" i="7" s="1"/>
  <c r="C28" i="7"/>
  <c r="D28" i="7" s="1"/>
  <c r="C33" i="7"/>
  <c r="C2" i="7"/>
  <c r="B3" i="7"/>
  <c r="B4" i="7"/>
  <c r="B5" i="7"/>
  <c r="C5" i="7" s="1"/>
  <c r="D5" i="7" s="1"/>
  <c r="B6" i="7"/>
  <c r="C6" i="7" s="1"/>
  <c r="D6" i="7" s="1"/>
  <c r="B7" i="7"/>
  <c r="C7" i="7" s="1"/>
  <c r="D7" i="7" s="1"/>
  <c r="B8" i="7"/>
  <c r="C8" i="7" s="1"/>
  <c r="D8" i="7" s="1"/>
  <c r="B9" i="7"/>
  <c r="B10" i="7"/>
  <c r="B11" i="7"/>
  <c r="B12" i="7"/>
  <c r="B13" i="7"/>
  <c r="B14" i="7"/>
  <c r="B15" i="7"/>
  <c r="B16" i="7"/>
  <c r="B17" i="7"/>
  <c r="C17" i="7" s="1"/>
  <c r="D17" i="7" s="1"/>
  <c r="B18" i="7"/>
  <c r="C18" i="7" s="1"/>
  <c r="D18" i="7" s="1"/>
  <c r="B19" i="7"/>
  <c r="C19" i="7" s="1"/>
  <c r="D19" i="7" s="1"/>
  <c r="B20" i="7"/>
  <c r="C20" i="7" s="1"/>
  <c r="D20" i="7" s="1"/>
  <c r="B21" i="7"/>
  <c r="B22" i="7"/>
  <c r="B23" i="7"/>
  <c r="B24" i="7"/>
  <c r="B25" i="7"/>
  <c r="B26" i="7"/>
  <c r="B27" i="7"/>
  <c r="B28" i="7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B2" i="7"/>
  <c r="D35" i="7" l="1"/>
  <c r="C35" i="7"/>
</calcChain>
</file>

<file path=xl/sharedStrings.xml><?xml version="1.0" encoding="utf-8"?>
<sst xmlns="http://schemas.openxmlformats.org/spreadsheetml/2006/main" count="210" uniqueCount="66">
  <si>
    <t>MPG</t>
  </si>
  <si>
    <t>Variable</t>
  </si>
  <si>
    <t>Data Type</t>
  </si>
  <si>
    <t>Description</t>
  </si>
  <si>
    <t>Numeric</t>
  </si>
  <si>
    <t>Variable Type</t>
  </si>
  <si>
    <t>Dependent</t>
  </si>
  <si>
    <t>The miles per gallon of the make/model of vehicle. We are trying to predict MPG from the other variables.</t>
  </si>
  <si>
    <t>Displacement</t>
  </si>
  <si>
    <t>Horsepower</t>
  </si>
  <si>
    <t>Weight</t>
  </si>
  <si>
    <t>Cylinders</t>
  </si>
  <si>
    <t>Straight Engine</t>
  </si>
  <si>
    <t>Manual Transmission</t>
  </si>
  <si>
    <t>Origin</t>
  </si>
  <si>
    <t>Make Model</t>
  </si>
  <si>
    <t>Independent</t>
  </si>
  <si>
    <t>N/A</t>
  </si>
  <si>
    <t>Not used in modeling. Only present for reference.</t>
  </si>
  <si>
    <t>Categorical</t>
  </si>
  <si>
    <t>A letter designation for the area of origin for the vehicle. A = America, J = Japan, E = Europe.</t>
  </si>
  <si>
    <t>Binary indicator if the vehicle has a manual transsmission. 1 = Manual, 0 = Automatic.</t>
  </si>
  <si>
    <t>Binary indicator if the vehicle has a straight eninge vs "V-" engine. 1 = Straight, 0 = "V-".</t>
  </si>
  <si>
    <t>Numeric/Categorical</t>
  </si>
  <si>
    <t>Number of cylinders in the vehicle's engine. Can be treated as Numeric or Categorical.</t>
  </si>
  <si>
    <t>The vehicle weight in thousands of pounds (e.g., 2.32 = 2,320 pounds).</t>
  </si>
  <si>
    <t>The rated power of the vehicle's engine.</t>
  </si>
  <si>
    <t>The size of the vehicle's engine in cubic inches.</t>
  </si>
  <si>
    <t>Mean MPG</t>
  </si>
  <si>
    <t>Errors</t>
  </si>
  <si>
    <t>Squared Errors</t>
  </si>
  <si>
    <t>J</t>
  </si>
  <si>
    <t>Mazda RX4</t>
  </si>
  <si>
    <t>Mazda RX4 Wag</t>
  </si>
  <si>
    <t>Datsun 710</t>
  </si>
  <si>
    <t>A</t>
  </si>
  <si>
    <t>Hornet 4 Drive</t>
  </si>
  <si>
    <t>Hornet Sportabout</t>
  </si>
  <si>
    <t>Valiant</t>
  </si>
  <si>
    <t>Duster 360</t>
  </si>
  <si>
    <t>E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</si>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</sst>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1"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43F208-487C-4BF9-89DD-BB0E7188BF34}" name="Table2" displayName="Table2" ref="A1:D10" totalsRowShown="0">
  <autoFilter ref="A1:D10" xr:uid="{8FD0EC83-1EFE-40DC-80A8-936BE257EAA8}"/>
  <tableColumns count="4">
    <tableColumn id="1" xr3:uid="{F4CDDD33-1091-4EA3-BD66-8586EB18F73F}" name="Variable"/>
    <tableColumn id="2" xr3:uid="{590384BF-E6DA-44E0-92FA-61431237659C}" name="Variable Type"/>
    <tableColumn id="3" xr3:uid="{CE687E37-FD88-4340-9697-6088F2BF643E}" name="Data Type"/>
    <tableColumn id="4" xr3:uid="{25F209CF-FA4C-4F42-BD3D-61A89777A057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7CBDE-9E70-40C8-B9DE-4A91DC23BC67}" name="Table1" displayName="Table1" ref="A1:I33" totalsRowShown="0" headerRowBorderDxfId="0">
  <autoFilter ref="A1:I33" xr:uid="{255CE9DF-B217-4C48-BF91-84DD1EE1FA0E}"/>
  <tableColumns count="9">
    <tableColumn id="1" xr3:uid="{B2FC5E87-2424-4A68-913A-BA4C56856045}" name="MPG"/>
    <tableColumn id="2" xr3:uid="{1AA21111-A848-4DE8-AE5D-9526A175A423}" name="Displacement"/>
    <tableColumn id="3" xr3:uid="{8D70722C-EDD6-46EF-BF76-A57118CD1ED8}" name="Horsepower"/>
    <tableColumn id="4" xr3:uid="{5288869B-6113-4E7C-B0DE-A5C820B88F3D}" name="Weight"/>
    <tableColumn id="5" xr3:uid="{8E3BA219-9D7D-4E0F-AC75-3A0A53A8B959}" name="Cylinders"/>
    <tableColumn id="6" xr3:uid="{EDE144F9-6078-4524-B9F7-7049D87043D2}" name="Straight Engine"/>
    <tableColumn id="7" xr3:uid="{ADB1CBA7-3872-4AB2-A7A2-DB0383706AF4}" name="Manual Transmission"/>
    <tableColumn id="8" xr3:uid="{7FB892CF-B64B-4F86-9D0C-80AAADA78D2C}" name="Origin"/>
    <tableColumn id="9" xr3:uid="{4D60180B-85D4-46DF-90FB-966D53A572CD}" name="Make 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70FF-1CAB-435A-8077-5854085BB9B1}">
  <sheetPr codeName="Sheet1"/>
  <dimension ref="A1:D10"/>
  <sheetViews>
    <sheetView workbookViewId="0">
      <selection activeCell="Y22" sqref="Y22"/>
    </sheetView>
  </sheetViews>
  <sheetFormatPr defaultRowHeight="14.4" x14ac:dyDescent="0.3"/>
  <cols>
    <col min="1" max="1" width="19.33203125" bestFit="1" customWidth="1"/>
    <col min="2" max="2" width="14.6640625" customWidth="1"/>
    <col min="3" max="3" width="19" bestFit="1" customWidth="1"/>
    <col min="4" max="4" width="94.6640625" bestFit="1" customWidth="1"/>
  </cols>
  <sheetData>
    <row r="1" spans="1:4" x14ac:dyDescent="0.3">
      <c r="A1" t="s">
        <v>1</v>
      </c>
      <c r="B1" t="s">
        <v>5</v>
      </c>
      <c r="C1" t="s">
        <v>2</v>
      </c>
      <c r="D1" t="s">
        <v>3</v>
      </c>
    </row>
    <row r="2" spans="1:4" x14ac:dyDescent="0.3">
      <c r="A2" t="s">
        <v>0</v>
      </c>
      <c r="B2" t="s">
        <v>6</v>
      </c>
      <c r="C2" t="s">
        <v>4</v>
      </c>
      <c r="D2" t="s">
        <v>7</v>
      </c>
    </row>
    <row r="3" spans="1:4" x14ac:dyDescent="0.3">
      <c r="A3" t="s">
        <v>8</v>
      </c>
      <c r="B3" t="s">
        <v>16</v>
      </c>
      <c r="C3" t="s">
        <v>4</v>
      </c>
      <c r="D3" t="s">
        <v>27</v>
      </c>
    </row>
    <row r="4" spans="1:4" x14ac:dyDescent="0.3">
      <c r="A4" t="s">
        <v>9</v>
      </c>
      <c r="B4" t="s">
        <v>16</v>
      </c>
      <c r="C4" t="s">
        <v>4</v>
      </c>
      <c r="D4" t="s">
        <v>26</v>
      </c>
    </row>
    <row r="5" spans="1:4" x14ac:dyDescent="0.3">
      <c r="A5" t="s">
        <v>10</v>
      </c>
      <c r="B5" t="s">
        <v>16</v>
      </c>
      <c r="C5" t="s">
        <v>4</v>
      </c>
      <c r="D5" t="s">
        <v>25</v>
      </c>
    </row>
    <row r="6" spans="1:4" x14ac:dyDescent="0.3">
      <c r="A6" t="s">
        <v>11</v>
      </c>
      <c r="B6" t="s">
        <v>16</v>
      </c>
      <c r="C6" t="s">
        <v>23</v>
      </c>
      <c r="D6" t="s">
        <v>24</v>
      </c>
    </row>
    <row r="7" spans="1:4" x14ac:dyDescent="0.3">
      <c r="A7" t="s">
        <v>12</v>
      </c>
      <c r="B7" t="s">
        <v>16</v>
      </c>
      <c r="C7" t="s">
        <v>19</v>
      </c>
      <c r="D7" t="s">
        <v>22</v>
      </c>
    </row>
    <row r="8" spans="1:4" x14ac:dyDescent="0.3">
      <c r="A8" t="s">
        <v>13</v>
      </c>
      <c r="B8" t="s">
        <v>16</v>
      </c>
      <c r="C8" t="s">
        <v>19</v>
      </c>
      <c r="D8" t="s">
        <v>21</v>
      </c>
    </row>
    <row r="9" spans="1:4" x14ac:dyDescent="0.3">
      <c r="A9" t="s">
        <v>14</v>
      </c>
      <c r="B9" t="s">
        <v>16</v>
      </c>
      <c r="C9" t="s">
        <v>19</v>
      </c>
      <c r="D9" t="s">
        <v>20</v>
      </c>
    </row>
    <row r="10" spans="1:4" x14ac:dyDescent="0.3">
      <c r="A10" t="s">
        <v>15</v>
      </c>
      <c r="B10" t="s">
        <v>17</v>
      </c>
      <c r="C10" t="s">
        <v>17</v>
      </c>
      <c r="D10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7849-13BF-4D3E-89A5-287A07DAFDBC}">
  <sheetPr codeName="Sheet2"/>
  <dimension ref="A1:D35"/>
  <sheetViews>
    <sheetView workbookViewId="0">
      <selection activeCell="G1" sqref="G1:T1048576"/>
    </sheetView>
  </sheetViews>
  <sheetFormatPr defaultRowHeight="14.4" x14ac:dyDescent="0.3"/>
  <cols>
    <col min="2" max="2" width="10" bestFit="1" customWidth="1"/>
    <col min="3" max="3" width="12" bestFit="1" customWidth="1"/>
    <col min="4" max="4" width="12.88671875" bestFit="1" customWidth="1"/>
  </cols>
  <sheetData>
    <row r="1" spans="1:4" x14ac:dyDescent="0.3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3">
      <c r="A2">
        <v>21</v>
      </c>
      <c r="B2">
        <f>AVERAGE($A$2:$A$33)</f>
        <v>20.090624999999996</v>
      </c>
      <c r="C2">
        <f>A2-B2</f>
        <v>0.90937500000000426</v>
      </c>
      <c r="D2">
        <f>C2*C2</f>
        <v>0.82696289062500772</v>
      </c>
    </row>
    <row r="3" spans="1:4" x14ac:dyDescent="0.3">
      <c r="A3">
        <v>21</v>
      </c>
      <c r="B3">
        <f t="shared" ref="B3:B33" si="0">AVERAGE($A$2:$A$33)</f>
        <v>20.090624999999996</v>
      </c>
      <c r="C3">
        <f t="shared" ref="C3:C33" si="1">A3-B3</f>
        <v>0.90937500000000426</v>
      </c>
      <c r="D3">
        <f t="shared" ref="D3:D33" si="2">C3*C3</f>
        <v>0.82696289062500772</v>
      </c>
    </row>
    <row r="4" spans="1:4" x14ac:dyDescent="0.3">
      <c r="A4">
        <v>22.8</v>
      </c>
      <c r="B4">
        <f t="shared" si="0"/>
        <v>20.090624999999996</v>
      </c>
      <c r="C4">
        <f t="shared" si="1"/>
        <v>2.709375000000005</v>
      </c>
      <c r="D4">
        <f t="shared" si="2"/>
        <v>7.340712890625027</v>
      </c>
    </row>
    <row r="5" spans="1:4" x14ac:dyDescent="0.3">
      <c r="A5">
        <v>21.4</v>
      </c>
      <c r="B5">
        <f t="shared" si="0"/>
        <v>20.090624999999996</v>
      </c>
      <c r="C5">
        <f t="shared" si="1"/>
        <v>1.3093750000000028</v>
      </c>
      <c r="D5">
        <f t="shared" si="2"/>
        <v>1.7144628906250075</v>
      </c>
    </row>
    <row r="6" spans="1:4" x14ac:dyDescent="0.3">
      <c r="A6">
        <v>18.7</v>
      </c>
      <c r="B6">
        <f t="shared" si="0"/>
        <v>20.090624999999996</v>
      </c>
      <c r="C6">
        <f t="shared" si="1"/>
        <v>-1.3906249999999964</v>
      </c>
      <c r="D6">
        <f t="shared" si="2"/>
        <v>1.9338378906249902</v>
      </c>
    </row>
    <row r="7" spans="1:4" x14ac:dyDescent="0.3">
      <c r="A7">
        <v>18.100000000000001</v>
      </c>
      <c r="B7">
        <f t="shared" si="0"/>
        <v>20.090624999999996</v>
      </c>
      <c r="C7">
        <f t="shared" si="1"/>
        <v>-1.9906249999999943</v>
      </c>
      <c r="D7">
        <f t="shared" si="2"/>
        <v>3.9625878906249774</v>
      </c>
    </row>
    <row r="8" spans="1:4" x14ac:dyDescent="0.3">
      <c r="A8">
        <v>14.3</v>
      </c>
      <c r="B8">
        <f t="shared" si="0"/>
        <v>20.090624999999996</v>
      </c>
      <c r="C8">
        <f t="shared" si="1"/>
        <v>-5.790624999999995</v>
      </c>
      <c r="D8">
        <f t="shared" si="2"/>
        <v>33.53133789062494</v>
      </c>
    </row>
    <row r="9" spans="1:4" x14ac:dyDescent="0.3">
      <c r="A9">
        <v>24.4</v>
      </c>
      <c r="B9">
        <f t="shared" si="0"/>
        <v>20.090624999999996</v>
      </c>
      <c r="C9">
        <f t="shared" si="1"/>
        <v>4.3093750000000028</v>
      </c>
      <c r="D9">
        <f t="shared" si="2"/>
        <v>18.570712890625025</v>
      </c>
    </row>
    <row r="10" spans="1:4" x14ac:dyDescent="0.3">
      <c r="A10">
        <v>22.8</v>
      </c>
      <c r="B10">
        <f t="shared" si="0"/>
        <v>20.090624999999996</v>
      </c>
      <c r="C10">
        <f t="shared" si="1"/>
        <v>2.709375000000005</v>
      </c>
      <c r="D10">
        <f t="shared" si="2"/>
        <v>7.340712890625027</v>
      </c>
    </row>
    <row r="11" spans="1:4" x14ac:dyDescent="0.3">
      <c r="A11">
        <v>19.2</v>
      </c>
      <c r="B11">
        <f t="shared" si="0"/>
        <v>20.090624999999996</v>
      </c>
      <c r="C11">
        <f t="shared" si="1"/>
        <v>-0.89062499999999645</v>
      </c>
      <c r="D11">
        <f t="shared" si="2"/>
        <v>0.79321289062499367</v>
      </c>
    </row>
    <row r="12" spans="1:4" x14ac:dyDescent="0.3">
      <c r="A12">
        <v>17.8</v>
      </c>
      <c r="B12">
        <f t="shared" si="0"/>
        <v>20.090624999999996</v>
      </c>
      <c r="C12">
        <f t="shared" si="1"/>
        <v>-2.290624999999995</v>
      </c>
      <c r="D12">
        <f t="shared" si="2"/>
        <v>5.2469628906249772</v>
      </c>
    </row>
    <row r="13" spans="1:4" x14ac:dyDescent="0.3">
      <c r="A13">
        <v>16.399999999999999</v>
      </c>
      <c r="B13">
        <f t="shared" si="0"/>
        <v>20.090624999999996</v>
      </c>
      <c r="C13">
        <f t="shared" si="1"/>
        <v>-3.6906249999999972</v>
      </c>
      <c r="D13">
        <f t="shared" si="2"/>
        <v>13.620712890624979</v>
      </c>
    </row>
    <row r="14" spans="1:4" x14ac:dyDescent="0.3">
      <c r="A14">
        <v>17.3</v>
      </c>
      <c r="B14">
        <f t="shared" si="0"/>
        <v>20.090624999999996</v>
      </c>
      <c r="C14">
        <f t="shared" si="1"/>
        <v>-2.790624999999995</v>
      </c>
      <c r="D14">
        <f t="shared" si="2"/>
        <v>7.7875878906249723</v>
      </c>
    </row>
    <row r="15" spans="1:4" x14ac:dyDescent="0.3">
      <c r="A15">
        <v>15.2</v>
      </c>
      <c r="B15">
        <f t="shared" si="0"/>
        <v>20.090624999999996</v>
      </c>
      <c r="C15">
        <f t="shared" si="1"/>
        <v>-4.8906249999999964</v>
      </c>
      <c r="D15">
        <f t="shared" si="2"/>
        <v>23.918212890624964</v>
      </c>
    </row>
    <row r="16" spans="1:4" x14ac:dyDescent="0.3">
      <c r="A16">
        <v>10.4</v>
      </c>
      <c r="B16">
        <f t="shared" si="0"/>
        <v>20.090624999999996</v>
      </c>
      <c r="C16">
        <f t="shared" si="1"/>
        <v>-9.6906249999999954</v>
      </c>
      <c r="D16">
        <f t="shared" si="2"/>
        <v>93.90821289062491</v>
      </c>
    </row>
    <row r="17" spans="1:4" x14ac:dyDescent="0.3">
      <c r="A17">
        <v>10.4</v>
      </c>
      <c r="B17">
        <f t="shared" si="0"/>
        <v>20.090624999999996</v>
      </c>
      <c r="C17">
        <f t="shared" si="1"/>
        <v>-9.6906249999999954</v>
      </c>
      <c r="D17">
        <f t="shared" si="2"/>
        <v>93.90821289062491</v>
      </c>
    </row>
    <row r="18" spans="1:4" x14ac:dyDescent="0.3">
      <c r="A18">
        <v>14.7</v>
      </c>
      <c r="B18">
        <f t="shared" si="0"/>
        <v>20.090624999999996</v>
      </c>
      <c r="C18">
        <f t="shared" si="1"/>
        <v>-5.3906249999999964</v>
      </c>
      <c r="D18">
        <f t="shared" si="2"/>
        <v>29.058837890624961</v>
      </c>
    </row>
    <row r="19" spans="1:4" x14ac:dyDescent="0.3">
      <c r="A19">
        <v>32.4</v>
      </c>
      <c r="B19">
        <f t="shared" si="0"/>
        <v>20.090624999999996</v>
      </c>
      <c r="C19">
        <f t="shared" si="1"/>
        <v>12.309375000000003</v>
      </c>
      <c r="D19">
        <f t="shared" si="2"/>
        <v>151.52071289062508</v>
      </c>
    </row>
    <row r="20" spans="1:4" x14ac:dyDescent="0.3">
      <c r="A20">
        <v>30.4</v>
      </c>
      <c r="B20">
        <f t="shared" si="0"/>
        <v>20.090624999999996</v>
      </c>
      <c r="C20">
        <f t="shared" si="1"/>
        <v>10.309375000000003</v>
      </c>
      <c r="D20">
        <f t="shared" si="2"/>
        <v>106.28321289062505</v>
      </c>
    </row>
    <row r="21" spans="1:4" x14ac:dyDescent="0.3">
      <c r="A21">
        <v>33.9</v>
      </c>
      <c r="B21">
        <f t="shared" si="0"/>
        <v>20.090624999999996</v>
      </c>
      <c r="C21">
        <f t="shared" si="1"/>
        <v>13.809375000000003</v>
      </c>
      <c r="D21">
        <f t="shared" si="2"/>
        <v>190.69883789062507</v>
      </c>
    </row>
    <row r="22" spans="1:4" x14ac:dyDescent="0.3">
      <c r="A22">
        <v>21.5</v>
      </c>
      <c r="B22">
        <f t="shared" si="0"/>
        <v>20.090624999999996</v>
      </c>
      <c r="C22">
        <f t="shared" si="1"/>
        <v>1.4093750000000043</v>
      </c>
      <c r="D22">
        <f t="shared" si="2"/>
        <v>1.986337890625012</v>
      </c>
    </row>
    <row r="23" spans="1:4" x14ac:dyDescent="0.3">
      <c r="A23">
        <v>15.5</v>
      </c>
      <c r="B23">
        <f t="shared" si="0"/>
        <v>20.090624999999996</v>
      </c>
      <c r="C23">
        <f t="shared" si="1"/>
        <v>-4.5906249999999957</v>
      </c>
      <c r="D23">
        <f t="shared" si="2"/>
        <v>21.073837890624961</v>
      </c>
    </row>
    <row r="24" spans="1:4" x14ac:dyDescent="0.3">
      <c r="A24">
        <v>15.2</v>
      </c>
      <c r="B24">
        <f t="shared" si="0"/>
        <v>20.090624999999996</v>
      </c>
      <c r="C24">
        <f t="shared" si="1"/>
        <v>-4.8906249999999964</v>
      </c>
      <c r="D24">
        <f t="shared" si="2"/>
        <v>23.918212890624964</v>
      </c>
    </row>
    <row r="25" spans="1:4" x14ac:dyDescent="0.3">
      <c r="A25">
        <v>13.3</v>
      </c>
      <c r="B25">
        <f t="shared" si="0"/>
        <v>20.090624999999996</v>
      </c>
      <c r="C25">
        <f t="shared" si="1"/>
        <v>-6.790624999999995</v>
      </c>
      <c r="D25">
        <f t="shared" si="2"/>
        <v>46.11258789062493</v>
      </c>
    </row>
    <row r="26" spans="1:4" x14ac:dyDescent="0.3">
      <c r="A26">
        <v>19.2</v>
      </c>
      <c r="B26">
        <f t="shared" si="0"/>
        <v>20.090624999999996</v>
      </c>
      <c r="C26">
        <f t="shared" si="1"/>
        <v>-0.89062499999999645</v>
      </c>
      <c r="D26">
        <f t="shared" si="2"/>
        <v>0.79321289062499367</v>
      </c>
    </row>
    <row r="27" spans="1:4" x14ac:dyDescent="0.3">
      <c r="A27">
        <v>27.3</v>
      </c>
      <c r="B27">
        <f t="shared" si="0"/>
        <v>20.090624999999996</v>
      </c>
      <c r="C27">
        <f t="shared" si="1"/>
        <v>7.209375000000005</v>
      </c>
      <c r="D27">
        <f t="shared" si="2"/>
        <v>51.975087890625069</v>
      </c>
    </row>
    <row r="28" spans="1:4" x14ac:dyDescent="0.3">
      <c r="A28">
        <v>26</v>
      </c>
      <c r="B28">
        <f t="shared" si="0"/>
        <v>20.090624999999996</v>
      </c>
      <c r="C28">
        <f t="shared" si="1"/>
        <v>5.9093750000000043</v>
      </c>
      <c r="D28">
        <f t="shared" si="2"/>
        <v>34.920712890625047</v>
      </c>
    </row>
    <row r="29" spans="1:4" x14ac:dyDescent="0.3">
      <c r="A29">
        <v>30.4</v>
      </c>
      <c r="B29">
        <f t="shared" si="0"/>
        <v>20.090624999999996</v>
      </c>
      <c r="C29">
        <f t="shared" si="1"/>
        <v>10.309375000000003</v>
      </c>
      <c r="D29">
        <f t="shared" si="2"/>
        <v>106.28321289062505</v>
      </c>
    </row>
    <row r="30" spans="1:4" x14ac:dyDescent="0.3">
      <c r="A30">
        <v>15.8</v>
      </c>
      <c r="B30">
        <f t="shared" si="0"/>
        <v>20.090624999999996</v>
      </c>
      <c r="C30">
        <f t="shared" si="1"/>
        <v>-4.290624999999995</v>
      </c>
      <c r="D30">
        <f t="shared" si="2"/>
        <v>18.409462890624958</v>
      </c>
    </row>
    <row r="31" spans="1:4" x14ac:dyDescent="0.3">
      <c r="A31">
        <v>19.7</v>
      </c>
      <c r="B31">
        <f t="shared" si="0"/>
        <v>20.090624999999996</v>
      </c>
      <c r="C31">
        <f t="shared" si="1"/>
        <v>-0.39062499999999645</v>
      </c>
      <c r="D31">
        <f t="shared" si="2"/>
        <v>0.15258789062499722</v>
      </c>
    </row>
    <row r="32" spans="1:4" x14ac:dyDescent="0.3">
      <c r="A32">
        <v>15</v>
      </c>
      <c r="B32">
        <f t="shared" si="0"/>
        <v>20.090624999999996</v>
      </c>
      <c r="C32">
        <f t="shared" si="1"/>
        <v>-5.0906249999999957</v>
      </c>
      <c r="D32">
        <f t="shared" si="2"/>
        <v>25.914462890624957</v>
      </c>
    </row>
    <row r="33" spans="1:4" x14ac:dyDescent="0.3">
      <c r="A33">
        <v>21.4</v>
      </c>
      <c r="B33">
        <f t="shared" si="0"/>
        <v>20.090624999999996</v>
      </c>
      <c r="C33">
        <f t="shared" si="1"/>
        <v>1.3093750000000028</v>
      </c>
      <c r="D33">
        <f t="shared" si="2"/>
        <v>1.7144628906250075</v>
      </c>
    </row>
    <row r="35" spans="1:4" x14ac:dyDescent="0.3">
      <c r="C35">
        <f>SUM(C2:C33)</f>
        <v>1.2789769243681803E-13</v>
      </c>
      <c r="D35">
        <f>SUM(D2:D33)</f>
        <v>1126.0471875000001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0FD9-29E1-4C3F-852F-E75B42D2280F}">
  <sheetPr codeName="Sheet3"/>
  <dimension ref="A1:E33"/>
  <sheetViews>
    <sheetView workbookViewId="0">
      <selection activeCell="G1" sqref="G1:N1048576"/>
    </sheetView>
  </sheetViews>
  <sheetFormatPr defaultRowHeight="14.4" x14ac:dyDescent="0.3"/>
  <cols>
    <col min="1" max="1" width="5" bestFit="1" customWidth="1"/>
    <col min="2" max="2" width="12.88671875" bestFit="1" customWidth="1"/>
    <col min="3" max="3" width="11.5546875" bestFit="1" customWidth="1"/>
    <col min="4" max="4" width="7.33203125" bestFit="1" customWidth="1"/>
  </cols>
  <sheetData>
    <row r="1" spans="1:5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">
      <c r="A2">
        <v>21</v>
      </c>
      <c r="B2">
        <v>160</v>
      </c>
      <c r="C2">
        <v>110</v>
      </c>
      <c r="D2">
        <v>2.62</v>
      </c>
      <c r="E2">
        <v>6</v>
      </c>
    </row>
    <row r="3" spans="1:5" x14ac:dyDescent="0.3">
      <c r="A3">
        <v>21</v>
      </c>
      <c r="B3">
        <v>160</v>
      </c>
      <c r="C3">
        <v>110</v>
      </c>
      <c r="D3">
        <v>2.875</v>
      </c>
      <c r="E3">
        <v>6</v>
      </c>
    </row>
    <row r="4" spans="1:5" x14ac:dyDescent="0.3">
      <c r="A4">
        <v>22.8</v>
      </c>
      <c r="B4">
        <v>108</v>
      </c>
      <c r="C4">
        <v>93</v>
      </c>
      <c r="D4">
        <v>2.3199999999999998</v>
      </c>
      <c r="E4">
        <v>4</v>
      </c>
    </row>
    <row r="5" spans="1:5" x14ac:dyDescent="0.3">
      <c r="A5">
        <v>21.4</v>
      </c>
      <c r="B5">
        <v>258</v>
      </c>
      <c r="C5">
        <v>110</v>
      </c>
      <c r="D5">
        <v>3.2149999999999999</v>
      </c>
      <c r="E5">
        <v>6</v>
      </c>
    </row>
    <row r="6" spans="1:5" x14ac:dyDescent="0.3">
      <c r="A6">
        <v>18.7</v>
      </c>
      <c r="B6">
        <v>360</v>
      </c>
      <c r="C6">
        <v>175</v>
      </c>
      <c r="D6">
        <v>3.44</v>
      </c>
      <c r="E6">
        <v>8</v>
      </c>
    </row>
    <row r="7" spans="1:5" x14ac:dyDescent="0.3">
      <c r="A7">
        <v>18.100000000000001</v>
      </c>
      <c r="B7">
        <v>225</v>
      </c>
      <c r="C7">
        <v>105</v>
      </c>
      <c r="D7">
        <v>3.46</v>
      </c>
      <c r="E7">
        <v>6</v>
      </c>
    </row>
    <row r="8" spans="1:5" x14ac:dyDescent="0.3">
      <c r="A8">
        <v>14.3</v>
      </c>
      <c r="B8">
        <v>360</v>
      </c>
      <c r="C8">
        <v>245</v>
      </c>
      <c r="D8">
        <v>3.57</v>
      </c>
      <c r="E8">
        <v>8</v>
      </c>
    </row>
    <row r="9" spans="1:5" x14ac:dyDescent="0.3">
      <c r="A9">
        <v>24.4</v>
      </c>
      <c r="B9">
        <v>146.69999999999999</v>
      </c>
      <c r="C9">
        <v>62</v>
      </c>
      <c r="D9">
        <v>3.19</v>
      </c>
      <c r="E9">
        <v>4</v>
      </c>
    </row>
    <row r="10" spans="1:5" x14ac:dyDescent="0.3">
      <c r="A10">
        <v>22.8</v>
      </c>
      <c r="B10">
        <v>140.80000000000001</v>
      </c>
      <c r="C10">
        <v>95</v>
      </c>
      <c r="D10">
        <v>3.15</v>
      </c>
      <c r="E10">
        <v>4</v>
      </c>
    </row>
    <row r="11" spans="1:5" x14ac:dyDescent="0.3">
      <c r="A11">
        <v>19.2</v>
      </c>
      <c r="B11">
        <v>167.6</v>
      </c>
      <c r="C11">
        <v>123</v>
      </c>
      <c r="D11">
        <v>3.44</v>
      </c>
      <c r="E11">
        <v>6</v>
      </c>
    </row>
    <row r="12" spans="1:5" x14ac:dyDescent="0.3">
      <c r="A12">
        <v>17.8</v>
      </c>
      <c r="B12">
        <v>167.6</v>
      </c>
      <c r="C12">
        <v>123</v>
      </c>
      <c r="D12">
        <v>3.44</v>
      </c>
      <c r="E12">
        <v>6</v>
      </c>
    </row>
    <row r="13" spans="1:5" x14ac:dyDescent="0.3">
      <c r="A13">
        <v>16.399999999999999</v>
      </c>
      <c r="B13">
        <v>275.8</v>
      </c>
      <c r="C13">
        <v>180</v>
      </c>
      <c r="D13">
        <v>4.07</v>
      </c>
      <c r="E13">
        <v>8</v>
      </c>
    </row>
    <row r="14" spans="1:5" x14ac:dyDescent="0.3">
      <c r="A14">
        <v>17.3</v>
      </c>
      <c r="B14">
        <v>275.8</v>
      </c>
      <c r="C14">
        <v>180</v>
      </c>
      <c r="D14">
        <v>3.73</v>
      </c>
      <c r="E14">
        <v>8</v>
      </c>
    </row>
    <row r="15" spans="1:5" x14ac:dyDescent="0.3">
      <c r="A15">
        <v>15.2</v>
      </c>
      <c r="B15">
        <v>275.8</v>
      </c>
      <c r="C15">
        <v>180</v>
      </c>
      <c r="D15">
        <v>3.78</v>
      </c>
      <c r="E15">
        <v>8</v>
      </c>
    </row>
    <row r="16" spans="1:5" x14ac:dyDescent="0.3">
      <c r="A16">
        <v>10.4</v>
      </c>
      <c r="B16">
        <v>472</v>
      </c>
      <c r="C16">
        <v>205</v>
      </c>
      <c r="D16">
        <v>5.25</v>
      </c>
      <c r="E16">
        <v>8</v>
      </c>
    </row>
    <row r="17" spans="1:5" x14ac:dyDescent="0.3">
      <c r="A17">
        <v>10.4</v>
      </c>
      <c r="B17">
        <v>460</v>
      </c>
      <c r="C17">
        <v>215</v>
      </c>
      <c r="D17">
        <v>5.4240000000000004</v>
      </c>
      <c r="E17">
        <v>8</v>
      </c>
    </row>
    <row r="18" spans="1:5" x14ac:dyDescent="0.3">
      <c r="A18">
        <v>14.7</v>
      </c>
      <c r="B18">
        <v>440</v>
      </c>
      <c r="C18">
        <v>230</v>
      </c>
      <c r="D18">
        <v>5.3449999999999998</v>
      </c>
      <c r="E18">
        <v>8</v>
      </c>
    </row>
    <row r="19" spans="1:5" x14ac:dyDescent="0.3">
      <c r="A19">
        <v>32.4</v>
      </c>
      <c r="B19">
        <v>78.7</v>
      </c>
      <c r="C19">
        <v>66</v>
      </c>
      <c r="D19">
        <v>2.2000000000000002</v>
      </c>
      <c r="E19">
        <v>4</v>
      </c>
    </row>
    <row r="20" spans="1:5" x14ac:dyDescent="0.3">
      <c r="A20">
        <v>30.4</v>
      </c>
      <c r="B20">
        <v>75.7</v>
      </c>
      <c r="C20">
        <v>52</v>
      </c>
      <c r="D20">
        <v>1.615</v>
      </c>
      <c r="E20">
        <v>4</v>
      </c>
    </row>
    <row r="21" spans="1:5" x14ac:dyDescent="0.3">
      <c r="A21">
        <v>33.9</v>
      </c>
      <c r="B21">
        <v>71.099999999999994</v>
      </c>
      <c r="C21">
        <v>65</v>
      </c>
      <c r="D21">
        <v>1.835</v>
      </c>
      <c r="E21">
        <v>4</v>
      </c>
    </row>
    <row r="22" spans="1:5" x14ac:dyDescent="0.3">
      <c r="A22">
        <v>21.5</v>
      </c>
      <c r="B22">
        <v>120.1</v>
      </c>
      <c r="C22">
        <v>97</v>
      </c>
      <c r="D22">
        <v>2.4649999999999999</v>
      </c>
      <c r="E22">
        <v>4</v>
      </c>
    </row>
    <row r="23" spans="1:5" x14ac:dyDescent="0.3">
      <c r="A23">
        <v>15.5</v>
      </c>
      <c r="B23">
        <v>318</v>
      </c>
      <c r="C23">
        <v>150</v>
      </c>
      <c r="D23">
        <v>3.52</v>
      </c>
      <c r="E23">
        <v>8</v>
      </c>
    </row>
    <row r="24" spans="1:5" x14ac:dyDescent="0.3">
      <c r="A24">
        <v>15.2</v>
      </c>
      <c r="B24">
        <v>304</v>
      </c>
      <c r="C24">
        <v>150</v>
      </c>
      <c r="D24">
        <v>3.4350000000000001</v>
      </c>
      <c r="E24">
        <v>8</v>
      </c>
    </row>
    <row r="25" spans="1:5" x14ac:dyDescent="0.3">
      <c r="A25">
        <v>13.3</v>
      </c>
      <c r="B25">
        <v>350</v>
      </c>
      <c r="C25">
        <v>245</v>
      </c>
      <c r="D25">
        <v>3.84</v>
      </c>
      <c r="E25">
        <v>8</v>
      </c>
    </row>
    <row r="26" spans="1:5" x14ac:dyDescent="0.3">
      <c r="A26">
        <v>19.2</v>
      </c>
      <c r="B26">
        <v>400</v>
      </c>
      <c r="C26">
        <v>175</v>
      </c>
      <c r="D26">
        <v>3.8450000000000002</v>
      </c>
      <c r="E26">
        <v>8</v>
      </c>
    </row>
    <row r="27" spans="1:5" x14ac:dyDescent="0.3">
      <c r="A27">
        <v>27.3</v>
      </c>
      <c r="B27">
        <v>79</v>
      </c>
      <c r="C27">
        <v>66</v>
      </c>
      <c r="D27">
        <v>1.9350000000000001</v>
      </c>
      <c r="E27">
        <v>4</v>
      </c>
    </row>
    <row r="28" spans="1:5" x14ac:dyDescent="0.3">
      <c r="A28">
        <v>26</v>
      </c>
      <c r="B28">
        <v>120.3</v>
      </c>
      <c r="C28">
        <v>91</v>
      </c>
      <c r="D28">
        <v>2.14</v>
      </c>
      <c r="E28">
        <v>4</v>
      </c>
    </row>
    <row r="29" spans="1:5" x14ac:dyDescent="0.3">
      <c r="A29">
        <v>30.4</v>
      </c>
      <c r="B29">
        <v>95.1</v>
      </c>
      <c r="C29">
        <v>113</v>
      </c>
      <c r="D29">
        <v>1.5129999999999999</v>
      </c>
      <c r="E29">
        <v>4</v>
      </c>
    </row>
    <row r="30" spans="1:5" x14ac:dyDescent="0.3">
      <c r="A30">
        <v>15.8</v>
      </c>
      <c r="B30">
        <v>351</v>
      </c>
      <c r="C30">
        <v>264</v>
      </c>
      <c r="D30">
        <v>3.17</v>
      </c>
      <c r="E30">
        <v>8</v>
      </c>
    </row>
    <row r="31" spans="1:5" x14ac:dyDescent="0.3">
      <c r="A31">
        <v>19.7</v>
      </c>
      <c r="B31">
        <v>145</v>
      </c>
      <c r="C31">
        <v>175</v>
      </c>
      <c r="D31">
        <v>2.77</v>
      </c>
      <c r="E31">
        <v>6</v>
      </c>
    </row>
    <row r="32" spans="1:5" x14ac:dyDescent="0.3">
      <c r="A32">
        <v>15</v>
      </c>
      <c r="B32">
        <v>301</v>
      </c>
      <c r="C32">
        <v>335</v>
      </c>
      <c r="D32">
        <v>3.57</v>
      </c>
      <c r="E32">
        <v>8</v>
      </c>
    </row>
    <row r="33" spans="1:5" x14ac:dyDescent="0.3">
      <c r="A33">
        <v>21.4</v>
      </c>
      <c r="B33">
        <v>121</v>
      </c>
      <c r="C33">
        <v>109</v>
      </c>
      <c r="D33">
        <v>2.78</v>
      </c>
      <c r="E33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22EB-7F84-498F-AF3F-84D18D61DBB4}">
  <sheetPr codeName="Sheet4"/>
  <dimension ref="A1:E33"/>
  <sheetViews>
    <sheetView workbookViewId="0">
      <selection activeCell="F1" sqref="F1:P1048576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6.6640625" bestFit="1" customWidth="1"/>
    <col min="5" max="5" width="8.33203125" bestFit="1" customWidth="1"/>
  </cols>
  <sheetData>
    <row r="1" spans="1:5" x14ac:dyDescent="0.3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3">
      <c r="A2">
        <v>21</v>
      </c>
      <c r="B2">
        <v>160</v>
      </c>
      <c r="C2">
        <v>110</v>
      </c>
      <c r="D2">
        <v>2.62</v>
      </c>
      <c r="E2">
        <v>6</v>
      </c>
    </row>
    <row r="3" spans="1:5" x14ac:dyDescent="0.3">
      <c r="A3">
        <v>21</v>
      </c>
      <c r="B3">
        <v>160</v>
      </c>
      <c r="C3">
        <v>110</v>
      </c>
      <c r="D3">
        <v>2.875</v>
      </c>
      <c r="E3">
        <v>6</v>
      </c>
    </row>
    <row r="4" spans="1:5" x14ac:dyDescent="0.3">
      <c r="A4">
        <v>22.8</v>
      </c>
      <c r="B4">
        <v>108</v>
      </c>
      <c r="C4">
        <v>93</v>
      </c>
      <c r="D4">
        <v>2.3199999999999998</v>
      </c>
      <c r="E4">
        <v>4</v>
      </c>
    </row>
    <row r="5" spans="1:5" x14ac:dyDescent="0.3">
      <c r="A5">
        <v>21.4</v>
      </c>
      <c r="B5">
        <v>258</v>
      </c>
      <c r="C5">
        <v>110</v>
      </c>
      <c r="D5">
        <v>3.2149999999999999</v>
      </c>
      <c r="E5">
        <v>6</v>
      </c>
    </row>
    <row r="6" spans="1:5" x14ac:dyDescent="0.3">
      <c r="A6">
        <v>18.7</v>
      </c>
      <c r="B6">
        <v>360</v>
      </c>
      <c r="C6">
        <v>175</v>
      </c>
      <c r="D6">
        <v>3.44</v>
      </c>
      <c r="E6">
        <v>8</v>
      </c>
    </row>
    <row r="7" spans="1:5" x14ac:dyDescent="0.3">
      <c r="A7">
        <v>18.100000000000001</v>
      </c>
      <c r="B7">
        <v>225</v>
      </c>
      <c r="C7">
        <v>105</v>
      </c>
      <c r="D7">
        <v>3.46</v>
      </c>
      <c r="E7">
        <v>6</v>
      </c>
    </row>
    <row r="8" spans="1:5" x14ac:dyDescent="0.3">
      <c r="A8">
        <v>14.3</v>
      </c>
      <c r="B8">
        <v>360</v>
      </c>
      <c r="C8">
        <v>245</v>
      </c>
      <c r="D8">
        <v>3.57</v>
      </c>
      <c r="E8">
        <v>8</v>
      </c>
    </row>
    <row r="9" spans="1:5" x14ac:dyDescent="0.3">
      <c r="A9">
        <v>24.4</v>
      </c>
      <c r="B9">
        <v>146.69999999999999</v>
      </c>
      <c r="C9">
        <v>62</v>
      </c>
      <c r="D9">
        <v>3.19</v>
      </c>
      <c r="E9">
        <v>4</v>
      </c>
    </row>
    <row r="10" spans="1:5" x14ac:dyDescent="0.3">
      <c r="A10">
        <v>22.8</v>
      </c>
      <c r="B10">
        <v>140.80000000000001</v>
      </c>
      <c r="C10">
        <v>95</v>
      </c>
      <c r="D10">
        <v>3.15</v>
      </c>
      <c r="E10">
        <v>4</v>
      </c>
    </row>
    <row r="11" spans="1:5" x14ac:dyDescent="0.3">
      <c r="A11">
        <v>19.2</v>
      </c>
      <c r="B11">
        <v>167.6</v>
      </c>
      <c r="C11">
        <v>123</v>
      </c>
      <c r="D11">
        <v>3.44</v>
      </c>
      <c r="E11">
        <v>6</v>
      </c>
    </row>
    <row r="12" spans="1:5" x14ac:dyDescent="0.3">
      <c r="A12">
        <v>17.8</v>
      </c>
      <c r="B12">
        <v>167.6</v>
      </c>
      <c r="C12">
        <v>123</v>
      </c>
      <c r="D12">
        <v>3.44</v>
      </c>
      <c r="E12">
        <v>6</v>
      </c>
    </row>
    <row r="13" spans="1:5" x14ac:dyDescent="0.3">
      <c r="A13">
        <v>16.399999999999999</v>
      </c>
      <c r="B13">
        <v>275.8</v>
      </c>
      <c r="C13">
        <v>180</v>
      </c>
      <c r="D13">
        <v>4.07</v>
      </c>
      <c r="E13">
        <v>8</v>
      </c>
    </row>
    <row r="14" spans="1:5" x14ac:dyDescent="0.3">
      <c r="A14">
        <v>17.3</v>
      </c>
      <c r="B14">
        <v>275.8</v>
      </c>
      <c r="C14">
        <v>180</v>
      </c>
      <c r="D14">
        <v>3.73</v>
      </c>
      <c r="E14">
        <v>8</v>
      </c>
    </row>
    <row r="15" spans="1:5" x14ac:dyDescent="0.3">
      <c r="A15">
        <v>15.2</v>
      </c>
      <c r="B15">
        <v>275.8</v>
      </c>
      <c r="C15">
        <v>180</v>
      </c>
      <c r="D15">
        <v>3.78</v>
      </c>
      <c r="E15">
        <v>8</v>
      </c>
    </row>
    <row r="16" spans="1:5" x14ac:dyDescent="0.3">
      <c r="A16">
        <v>10.4</v>
      </c>
      <c r="B16">
        <v>472</v>
      </c>
      <c r="C16">
        <v>205</v>
      </c>
      <c r="D16">
        <v>5.25</v>
      </c>
      <c r="E16">
        <v>8</v>
      </c>
    </row>
    <row r="17" spans="1:5" x14ac:dyDescent="0.3">
      <c r="A17">
        <v>10.4</v>
      </c>
      <c r="B17">
        <v>460</v>
      </c>
      <c r="C17">
        <v>215</v>
      </c>
      <c r="D17">
        <v>5.4240000000000004</v>
      </c>
      <c r="E17">
        <v>8</v>
      </c>
    </row>
    <row r="18" spans="1:5" x14ac:dyDescent="0.3">
      <c r="A18">
        <v>14.7</v>
      </c>
      <c r="B18">
        <v>440</v>
      </c>
      <c r="C18">
        <v>230</v>
      </c>
      <c r="D18">
        <v>5.3449999999999998</v>
      </c>
      <c r="E18">
        <v>8</v>
      </c>
    </row>
    <row r="19" spans="1:5" x14ac:dyDescent="0.3">
      <c r="A19">
        <v>32.4</v>
      </c>
      <c r="B19">
        <v>78.7</v>
      </c>
      <c r="C19">
        <v>66</v>
      </c>
      <c r="D19">
        <v>2.2000000000000002</v>
      </c>
      <c r="E19">
        <v>4</v>
      </c>
    </row>
    <row r="20" spans="1:5" x14ac:dyDescent="0.3">
      <c r="A20">
        <v>30.4</v>
      </c>
      <c r="B20">
        <v>75.7</v>
      </c>
      <c r="C20">
        <v>52</v>
      </c>
      <c r="D20">
        <v>1.615</v>
      </c>
      <c r="E20">
        <v>4</v>
      </c>
    </row>
    <row r="21" spans="1:5" x14ac:dyDescent="0.3">
      <c r="A21">
        <v>33.9</v>
      </c>
      <c r="B21">
        <v>71.099999999999994</v>
      </c>
      <c r="C21">
        <v>65</v>
      </c>
      <c r="D21">
        <v>1.835</v>
      </c>
      <c r="E21">
        <v>4</v>
      </c>
    </row>
    <row r="22" spans="1:5" x14ac:dyDescent="0.3">
      <c r="A22">
        <v>21.5</v>
      </c>
      <c r="B22">
        <v>120.1</v>
      </c>
      <c r="C22">
        <v>97</v>
      </c>
      <c r="D22">
        <v>2.4649999999999999</v>
      </c>
      <c r="E22">
        <v>4</v>
      </c>
    </row>
    <row r="23" spans="1:5" x14ac:dyDescent="0.3">
      <c r="A23">
        <v>15.5</v>
      </c>
      <c r="B23">
        <v>318</v>
      </c>
      <c r="C23">
        <v>150</v>
      </c>
      <c r="D23">
        <v>3.52</v>
      </c>
      <c r="E23">
        <v>8</v>
      </c>
    </row>
    <row r="24" spans="1:5" x14ac:dyDescent="0.3">
      <c r="A24">
        <v>15.2</v>
      </c>
      <c r="B24">
        <v>304</v>
      </c>
      <c r="C24">
        <v>150</v>
      </c>
      <c r="D24">
        <v>3.4350000000000001</v>
      </c>
      <c r="E24">
        <v>8</v>
      </c>
    </row>
    <row r="25" spans="1:5" x14ac:dyDescent="0.3">
      <c r="A25">
        <v>13.3</v>
      </c>
      <c r="B25">
        <v>350</v>
      </c>
      <c r="C25">
        <v>245</v>
      </c>
      <c r="D25">
        <v>3.84</v>
      </c>
      <c r="E25">
        <v>8</v>
      </c>
    </row>
    <row r="26" spans="1:5" x14ac:dyDescent="0.3">
      <c r="A26">
        <v>19.2</v>
      </c>
      <c r="B26">
        <v>400</v>
      </c>
      <c r="C26">
        <v>175</v>
      </c>
      <c r="D26">
        <v>3.8450000000000002</v>
      </c>
      <c r="E26">
        <v>8</v>
      </c>
    </row>
    <row r="27" spans="1:5" x14ac:dyDescent="0.3">
      <c r="A27">
        <v>27.3</v>
      </c>
      <c r="B27">
        <v>79</v>
      </c>
      <c r="C27">
        <v>66</v>
      </c>
      <c r="D27">
        <v>1.9350000000000001</v>
      </c>
      <c r="E27">
        <v>4</v>
      </c>
    </row>
    <row r="28" spans="1:5" x14ac:dyDescent="0.3">
      <c r="A28">
        <v>26</v>
      </c>
      <c r="B28">
        <v>120.3</v>
      </c>
      <c r="C28">
        <v>91</v>
      </c>
      <c r="D28">
        <v>2.14</v>
      </c>
      <c r="E28">
        <v>4</v>
      </c>
    </row>
    <row r="29" spans="1:5" x14ac:dyDescent="0.3">
      <c r="A29">
        <v>30.4</v>
      </c>
      <c r="B29">
        <v>95.1</v>
      </c>
      <c r="C29">
        <v>113</v>
      </c>
      <c r="D29">
        <v>1.5129999999999999</v>
      </c>
      <c r="E29">
        <v>4</v>
      </c>
    </row>
    <row r="30" spans="1:5" x14ac:dyDescent="0.3">
      <c r="A30">
        <v>15.8</v>
      </c>
      <c r="B30">
        <v>351</v>
      </c>
      <c r="C30">
        <v>264</v>
      </c>
      <c r="D30">
        <v>3.17</v>
      </c>
      <c r="E30">
        <v>8</v>
      </c>
    </row>
    <row r="31" spans="1:5" x14ac:dyDescent="0.3">
      <c r="A31">
        <v>19.7</v>
      </c>
      <c r="B31">
        <v>145</v>
      </c>
      <c r="C31">
        <v>175</v>
      </c>
      <c r="D31">
        <v>2.77</v>
      </c>
      <c r="E31">
        <v>6</v>
      </c>
    </row>
    <row r="32" spans="1:5" x14ac:dyDescent="0.3">
      <c r="A32">
        <v>15</v>
      </c>
      <c r="B32">
        <v>301</v>
      </c>
      <c r="C32">
        <v>335</v>
      </c>
      <c r="D32">
        <v>3.57</v>
      </c>
      <c r="E32">
        <v>8</v>
      </c>
    </row>
    <row r="33" spans="1:5" x14ac:dyDescent="0.3">
      <c r="A33">
        <v>21.4</v>
      </c>
      <c r="B33">
        <v>121</v>
      </c>
      <c r="C33">
        <v>109</v>
      </c>
      <c r="D33">
        <v>2.78</v>
      </c>
      <c r="E3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E839-38F0-4F9D-9397-FF2EAFAD73D7}">
  <sheetPr codeName="Sheet5"/>
  <dimension ref="A1:I33"/>
  <sheetViews>
    <sheetView topLeftCell="C1" workbookViewId="0">
      <selection activeCell="K1" sqref="K1:S1048576"/>
    </sheetView>
  </sheetViews>
  <sheetFormatPr defaultRowHeight="14.4" x14ac:dyDescent="0.3"/>
  <cols>
    <col min="1" max="1" width="7.33203125" bestFit="1" customWidth="1"/>
    <col min="2" max="2" width="14.5546875" bestFit="1" customWidth="1"/>
    <col min="3" max="3" width="13.33203125" bestFit="1" customWidth="1"/>
    <col min="4" max="4" width="9.33203125" bestFit="1" customWidth="1"/>
    <col min="5" max="5" width="10.88671875" bestFit="1" customWidth="1"/>
    <col min="6" max="6" width="16" bestFit="1" customWidth="1"/>
    <col min="7" max="7" width="21.33203125" bestFit="1" customWidth="1"/>
    <col min="8" max="8" width="8.33203125" bestFit="1" customWidth="1"/>
    <col min="9" max="9" width="16.6640625" bestFit="1" customWidth="1"/>
  </cols>
  <sheetData>
    <row r="1" spans="1:9" x14ac:dyDescent="0.3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3">
      <c r="A2">
        <v>21</v>
      </c>
      <c r="B2">
        <v>160</v>
      </c>
      <c r="C2">
        <v>110</v>
      </c>
      <c r="D2">
        <v>2.62</v>
      </c>
      <c r="E2">
        <v>6</v>
      </c>
      <c r="F2">
        <v>0</v>
      </c>
      <c r="G2">
        <v>1</v>
      </c>
      <c r="H2" t="s">
        <v>31</v>
      </c>
      <c r="I2" t="s">
        <v>32</v>
      </c>
    </row>
    <row r="3" spans="1:9" x14ac:dyDescent="0.3">
      <c r="A3">
        <v>21</v>
      </c>
      <c r="B3">
        <v>160</v>
      </c>
      <c r="C3">
        <v>110</v>
      </c>
      <c r="D3">
        <v>2.875</v>
      </c>
      <c r="E3">
        <v>6</v>
      </c>
      <c r="F3">
        <v>0</v>
      </c>
      <c r="G3">
        <v>1</v>
      </c>
      <c r="H3" t="s">
        <v>31</v>
      </c>
      <c r="I3" t="s">
        <v>33</v>
      </c>
    </row>
    <row r="4" spans="1:9" x14ac:dyDescent="0.3">
      <c r="A4">
        <v>22.8</v>
      </c>
      <c r="B4">
        <v>108</v>
      </c>
      <c r="C4">
        <v>93</v>
      </c>
      <c r="D4">
        <v>2.3199999999999998</v>
      </c>
      <c r="E4">
        <v>4</v>
      </c>
      <c r="F4">
        <v>1</v>
      </c>
      <c r="G4">
        <v>1</v>
      </c>
      <c r="H4" t="s">
        <v>31</v>
      </c>
      <c r="I4" t="s">
        <v>34</v>
      </c>
    </row>
    <row r="5" spans="1:9" x14ac:dyDescent="0.3">
      <c r="A5">
        <v>21.4</v>
      </c>
      <c r="B5">
        <v>258</v>
      </c>
      <c r="C5">
        <v>110</v>
      </c>
      <c r="D5">
        <v>3.2149999999999999</v>
      </c>
      <c r="E5">
        <v>6</v>
      </c>
      <c r="F5">
        <v>1</v>
      </c>
      <c r="G5">
        <v>0</v>
      </c>
      <c r="H5" t="s">
        <v>35</v>
      </c>
      <c r="I5" t="s">
        <v>36</v>
      </c>
    </row>
    <row r="6" spans="1:9" x14ac:dyDescent="0.3">
      <c r="A6">
        <v>18.7</v>
      </c>
      <c r="B6">
        <v>360</v>
      </c>
      <c r="C6">
        <v>175</v>
      </c>
      <c r="D6">
        <v>3.44</v>
      </c>
      <c r="E6">
        <v>8</v>
      </c>
      <c r="F6">
        <v>0</v>
      </c>
      <c r="G6">
        <v>0</v>
      </c>
      <c r="H6" t="s">
        <v>35</v>
      </c>
      <c r="I6" t="s">
        <v>37</v>
      </c>
    </row>
    <row r="7" spans="1:9" x14ac:dyDescent="0.3">
      <c r="A7">
        <v>18.100000000000001</v>
      </c>
      <c r="B7">
        <v>225</v>
      </c>
      <c r="C7">
        <v>105</v>
      </c>
      <c r="D7">
        <v>3.46</v>
      </c>
      <c r="E7">
        <v>6</v>
      </c>
      <c r="F7">
        <v>1</v>
      </c>
      <c r="G7">
        <v>0</v>
      </c>
      <c r="H7" t="s">
        <v>35</v>
      </c>
      <c r="I7" t="s">
        <v>38</v>
      </c>
    </row>
    <row r="8" spans="1:9" x14ac:dyDescent="0.3">
      <c r="A8">
        <v>14.3</v>
      </c>
      <c r="B8">
        <v>360</v>
      </c>
      <c r="C8">
        <v>245</v>
      </c>
      <c r="D8">
        <v>3.57</v>
      </c>
      <c r="E8">
        <v>8</v>
      </c>
      <c r="F8">
        <v>0</v>
      </c>
      <c r="G8">
        <v>0</v>
      </c>
      <c r="H8" t="s">
        <v>35</v>
      </c>
      <c r="I8" t="s">
        <v>39</v>
      </c>
    </row>
    <row r="9" spans="1:9" x14ac:dyDescent="0.3">
      <c r="A9">
        <v>24.4</v>
      </c>
      <c r="B9">
        <v>146.69999999999999</v>
      </c>
      <c r="C9">
        <v>62</v>
      </c>
      <c r="D9">
        <v>3.19</v>
      </c>
      <c r="E9">
        <v>4</v>
      </c>
      <c r="F9">
        <v>1</v>
      </c>
      <c r="G9">
        <v>0</v>
      </c>
      <c r="H9" t="s">
        <v>40</v>
      </c>
      <c r="I9" t="s">
        <v>41</v>
      </c>
    </row>
    <row r="10" spans="1:9" x14ac:dyDescent="0.3">
      <c r="A10">
        <v>22.8</v>
      </c>
      <c r="B10">
        <v>140.80000000000001</v>
      </c>
      <c r="C10">
        <v>95</v>
      </c>
      <c r="D10">
        <v>3.15</v>
      </c>
      <c r="E10">
        <v>4</v>
      </c>
      <c r="F10">
        <v>1</v>
      </c>
      <c r="G10">
        <v>0</v>
      </c>
      <c r="H10" t="s">
        <v>40</v>
      </c>
      <c r="I10" t="s">
        <v>42</v>
      </c>
    </row>
    <row r="11" spans="1:9" x14ac:dyDescent="0.3">
      <c r="A11">
        <v>19.2</v>
      </c>
      <c r="B11">
        <v>167.6</v>
      </c>
      <c r="C11">
        <v>123</v>
      </c>
      <c r="D11">
        <v>3.44</v>
      </c>
      <c r="E11">
        <v>6</v>
      </c>
      <c r="F11">
        <v>1</v>
      </c>
      <c r="G11">
        <v>0</v>
      </c>
      <c r="H11" t="s">
        <v>40</v>
      </c>
      <c r="I11" t="s">
        <v>43</v>
      </c>
    </row>
    <row r="12" spans="1:9" x14ac:dyDescent="0.3">
      <c r="A12">
        <v>17.8</v>
      </c>
      <c r="B12">
        <v>167.6</v>
      </c>
      <c r="C12">
        <v>123</v>
      </c>
      <c r="D12">
        <v>3.44</v>
      </c>
      <c r="E12">
        <v>6</v>
      </c>
      <c r="F12">
        <v>1</v>
      </c>
      <c r="G12">
        <v>0</v>
      </c>
      <c r="H12" t="s">
        <v>40</v>
      </c>
      <c r="I12" t="s">
        <v>44</v>
      </c>
    </row>
    <row r="13" spans="1:9" x14ac:dyDescent="0.3">
      <c r="A13">
        <v>16.399999999999999</v>
      </c>
      <c r="B13">
        <v>275.8</v>
      </c>
      <c r="C13">
        <v>180</v>
      </c>
      <c r="D13">
        <v>4.07</v>
      </c>
      <c r="E13">
        <v>8</v>
      </c>
      <c r="F13">
        <v>0</v>
      </c>
      <c r="G13">
        <v>0</v>
      </c>
      <c r="H13" t="s">
        <v>40</v>
      </c>
      <c r="I13" t="s">
        <v>45</v>
      </c>
    </row>
    <row r="14" spans="1:9" x14ac:dyDescent="0.3">
      <c r="A14">
        <v>17.3</v>
      </c>
      <c r="B14">
        <v>275.8</v>
      </c>
      <c r="C14">
        <v>180</v>
      </c>
      <c r="D14">
        <v>3.73</v>
      </c>
      <c r="E14">
        <v>8</v>
      </c>
      <c r="F14">
        <v>0</v>
      </c>
      <c r="G14">
        <v>0</v>
      </c>
      <c r="H14" t="s">
        <v>40</v>
      </c>
      <c r="I14" t="s">
        <v>46</v>
      </c>
    </row>
    <row r="15" spans="1:9" x14ac:dyDescent="0.3">
      <c r="A15">
        <v>15.2</v>
      </c>
      <c r="B15">
        <v>275.8</v>
      </c>
      <c r="C15">
        <v>180</v>
      </c>
      <c r="D15">
        <v>3.78</v>
      </c>
      <c r="E15">
        <v>8</v>
      </c>
      <c r="F15">
        <v>0</v>
      </c>
      <c r="G15">
        <v>0</v>
      </c>
      <c r="H15" t="s">
        <v>40</v>
      </c>
      <c r="I15" t="s">
        <v>47</v>
      </c>
    </row>
    <row r="16" spans="1:9" x14ac:dyDescent="0.3">
      <c r="A16">
        <v>10.4</v>
      </c>
      <c r="B16">
        <v>472</v>
      </c>
      <c r="C16">
        <v>205</v>
      </c>
      <c r="D16">
        <v>5.25</v>
      </c>
      <c r="E16">
        <v>8</v>
      </c>
      <c r="F16">
        <v>0</v>
      </c>
      <c r="G16">
        <v>0</v>
      </c>
      <c r="H16" t="s">
        <v>35</v>
      </c>
      <c r="I16" t="s">
        <v>48</v>
      </c>
    </row>
    <row r="17" spans="1:9" x14ac:dyDescent="0.3">
      <c r="A17">
        <v>10.4</v>
      </c>
      <c r="B17">
        <v>460</v>
      </c>
      <c r="C17">
        <v>215</v>
      </c>
      <c r="D17">
        <v>5.4240000000000004</v>
      </c>
      <c r="E17">
        <v>8</v>
      </c>
      <c r="F17">
        <v>0</v>
      </c>
      <c r="G17">
        <v>0</v>
      </c>
      <c r="H17" t="s">
        <v>35</v>
      </c>
      <c r="I17" t="s">
        <v>49</v>
      </c>
    </row>
    <row r="18" spans="1:9" x14ac:dyDescent="0.3">
      <c r="A18">
        <v>14.7</v>
      </c>
      <c r="B18">
        <v>440</v>
      </c>
      <c r="C18">
        <v>230</v>
      </c>
      <c r="D18">
        <v>5.3449999999999998</v>
      </c>
      <c r="E18">
        <v>8</v>
      </c>
      <c r="F18">
        <v>0</v>
      </c>
      <c r="G18">
        <v>0</v>
      </c>
      <c r="H18" t="s">
        <v>35</v>
      </c>
      <c r="I18" t="s">
        <v>50</v>
      </c>
    </row>
    <row r="19" spans="1:9" x14ac:dyDescent="0.3">
      <c r="A19">
        <v>32.4</v>
      </c>
      <c r="B19">
        <v>78.7</v>
      </c>
      <c r="C19">
        <v>66</v>
      </c>
      <c r="D19">
        <v>2.2000000000000002</v>
      </c>
      <c r="E19">
        <v>4</v>
      </c>
      <c r="F19">
        <v>1</v>
      </c>
      <c r="G19">
        <v>1</v>
      </c>
      <c r="H19" t="s">
        <v>40</v>
      </c>
      <c r="I19" t="s">
        <v>51</v>
      </c>
    </row>
    <row r="20" spans="1:9" x14ac:dyDescent="0.3">
      <c r="A20">
        <v>30.4</v>
      </c>
      <c r="B20">
        <v>75.7</v>
      </c>
      <c r="C20">
        <v>52</v>
      </c>
      <c r="D20">
        <v>1.615</v>
      </c>
      <c r="E20">
        <v>4</v>
      </c>
      <c r="F20">
        <v>1</v>
      </c>
      <c r="G20">
        <v>1</v>
      </c>
      <c r="H20" t="s">
        <v>31</v>
      </c>
      <c r="I20" t="s">
        <v>52</v>
      </c>
    </row>
    <row r="21" spans="1:9" x14ac:dyDescent="0.3">
      <c r="A21">
        <v>33.9</v>
      </c>
      <c r="B21">
        <v>71.099999999999994</v>
      </c>
      <c r="C21">
        <v>65</v>
      </c>
      <c r="D21">
        <v>1.835</v>
      </c>
      <c r="E21">
        <v>4</v>
      </c>
      <c r="F21">
        <v>1</v>
      </c>
      <c r="G21">
        <v>1</v>
      </c>
      <c r="H21" t="s">
        <v>31</v>
      </c>
      <c r="I21" t="s">
        <v>53</v>
      </c>
    </row>
    <row r="22" spans="1:9" x14ac:dyDescent="0.3">
      <c r="A22">
        <v>21.5</v>
      </c>
      <c r="B22">
        <v>120.1</v>
      </c>
      <c r="C22">
        <v>97</v>
      </c>
      <c r="D22">
        <v>2.4649999999999999</v>
      </c>
      <c r="E22">
        <v>4</v>
      </c>
      <c r="F22">
        <v>1</v>
      </c>
      <c r="G22">
        <v>0</v>
      </c>
      <c r="H22" t="s">
        <v>31</v>
      </c>
      <c r="I22" t="s">
        <v>54</v>
      </c>
    </row>
    <row r="23" spans="1:9" x14ac:dyDescent="0.3">
      <c r="A23">
        <v>15.5</v>
      </c>
      <c r="B23">
        <v>318</v>
      </c>
      <c r="C23">
        <v>150</v>
      </c>
      <c r="D23">
        <v>3.52</v>
      </c>
      <c r="E23">
        <v>8</v>
      </c>
      <c r="F23">
        <v>0</v>
      </c>
      <c r="G23">
        <v>0</v>
      </c>
      <c r="H23" t="s">
        <v>35</v>
      </c>
      <c r="I23" t="s">
        <v>55</v>
      </c>
    </row>
    <row r="24" spans="1:9" x14ac:dyDescent="0.3">
      <c r="A24">
        <v>15.2</v>
      </c>
      <c r="B24">
        <v>304</v>
      </c>
      <c r="C24">
        <v>150</v>
      </c>
      <c r="D24">
        <v>3.4350000000000001</v>
      </c>
      <c r="E24">
        <v>8</v>
      </c>
      <c r="F24">
        <v>0</v>
      </c>
      <c r="G24">
        <v>0</v>
      </c>
      <c r="H24" t="s">
        <v>35</v>
      </c>
      <c r="I24" t="s">
        <v>56</v>
      </c>
    </row>
    <row r="25" spans="1:9" x14ac:dyDescent="0.3">
      <c r="A25">
        <v>13.3</v>
      </c>
      <c r="B25">
        <v>350</v>
      </c>
      <c r="C25">
        <v>245</v>
      </c>
      <c r="D25">
        <v>3.84</v>
      </c>
      <c r="E25">
        <v>8</v>
      </c>
      <c r="F25">
        <v>0</v>
      </c>
      <c r="G25">
        <v>0</v>
      </c>
      <c r="H25" t="s">
        <v>35</v>
      </c>
      <c r="I25" t="s">
        <v>57</v>
      </c>
    </row>
    <row r="26" spans="1:9" x14ac:dyDescent="0.3">
      <c r="A26">
        <v>19.2</v>
      </c>
      <c r="B26">
        <v>400</v>
      </c>
      <c r="C26">
        <v>175</v>
      </c>
      <c r="D26">
        <v>3.8450000000000002</v>
      </c>
      <c r="E26">
        <v>8</v>
      </c>
      <c r="F26">
        <v>0</v>
      </c>
      <c r="G26">
        <v>0</v>
      </c>
      <c r="H26" t="s">
        <v>35</v>
      </c>
      <c r="I26" t="s">
        <v>58</v>
      </c>
    </row>
    <row r="27" spans="1:9" x14ac:dyDescent="0.3">
      <c r="A27">
        <v>27.3</v>
      </c>
      <c r="B27">
        <v>79</v>
      </c>
      <c r="C27">
        <v>66</v>
      </c>
      <c r="D27">
        <v>1.9350000000000001</v>
      </c>
      <c r="E27">
        <v>4</v>
      </c>
      <c r="F27">
        <v>1</v>
      </c>
      <c r="G27">
        <v>1</v>
      </c>
      <c r="H27" t="s">
        <v>40</v>
      </c>
      <c r="I27" t="s">
        <v>59</v>
      </c>
    </row>
    <row r="28" spans="1:9" x14ac:dyDescent="0.3">
      <c r="A28">
        <v>26</v>
      </c>
      <c r="B28">
        <v>120.3</v>
      </c>
      <c r="C28">
        <v>91</v>
      </c>
      <c r="D28">
        <v>2.14</v>
      </c>
      <c r="E28">
        <v>4</v>
      </c>
      <c r="F28">
        <v>0</v>
      </c>
      <c r="G28">
        <v>1</v>
      </c>
      <c r="H28" t="s">
        <v>40</v>
      </c>
      <c r="I28" t="s">
        <v>60</v>
      </c>
    </row>
    <row r="29" spans="1:9" x14ac:dyDescent="0.3">
      <c r="A29">
        <v>30.4</v>
      </c>
      <c r="B29">
        <v>95.1</v>
      </c>
      <c r="C29">
        <v>113</v>
      </c>
      <c r="D29">
        <v>1.5129999999999999</v>
      </c>
      <c r="E29">
        <v>4</v>
      </c>
      <c r="F29">
        <v>1</v>
      </c>
      <c r="G29">
        <v>1</v>
      </c>
      <c r="H29" t="s">
        <v>40</v>
      </c>
      <c r="I29" t="s">
        <v>61</v>
      </c>
    </row>
    <row r="30" spans="1:9" x14ac:dyDescent="0.3">
      <c r="A30">
        <v>15.8</v>
      </c>
      <c r="B30">
        <v>351</v>
      </c>
      <c r="C30">
        <v>264</v>
      </c>
      <c r="D30">
        <v>3.17</v>
      </c>
      <c r="E30">
        <v>8</v>
      </c>
      <c r="F30">
        <v>0</v>
      </c>
      <c r="G30">
        <v>1</v>
      </c>
      <c r="H30" t="s">
        <v>35</v>
      </c>
      <c r="I30" t="s">
        <v>62</v>
      </c>
    </row>
    <row r="31" spans="1:9" x14ac:dyDescent="0.3">
      <c r="A31">
        <v>19.7</v>
      </c>
      <c r="B31">
        <v>145</v>
      </c>
      <c r="C31">
        <v>175</v>
      </c>
      <c r="D31">
        <v>2.77</v>
      </c>
      <c r="E31">
        <v>6</v>
      </c>
      <c r="F31">
        <v>0</v>
      </c>
      <c r="G31">
        <v>1</v>
      </c>
      <c r="H31" t="s">
        <v>40</v>
      </c>
      <c r="I31" t="s">
        <v>63</v>
      </c>
    </row>
    <row r="32" spans="1:9" x14ac:dyDescent="0.3">
      <c r="A32">
        <v>15</v>
      </c>
      <c r="B32">
        <v>301</v>
      </c>
      <c r="C32">
        <v>335</v>
      </c>
      <c r="D32">
        <v>3.57</v>
      </c>
      <c r="E32">
        <v>8</v>
      </c>
      <c r="F32">
        <v>0</v>
      </c>
      <c r="G32">
        <v>1</v>
      </c>
      <c r="H32" t="s">
        <v>40</v>
      </c>
      <c r="I32" t="s">
        <v>64</v>
      </c>
    </row>
    <row r="33" spans="1:9" x14ac:dyDescent="0.3">
      <c r="A33">
        <v>21.4</v>
      </c>
      <c r="B33">
        <v>121</v>
      </c>
      <c r="C33">
        <v>109</v>
      </c>
      <c r="D33">
        <v>2.78</v>
      </c>
      <c r="E33">
        <v>4</v>
      </c>
      <c r="F33">
        <v>1</v>
      </c>
      <c r="G33">
        <v>1</v>
      </c>
      <c r="H33" t="s">
        <v>40</v>
      </c>
      <c r="I33" t="s">
        <v>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8936-A94D-4221-A394-8D52DA2A8BBF}">
  <dimension ref="A1:P33"/>
  <sheetViews>
    <sheetView tabSelected="1" workbookViewId="0">
      <selection activeCell="N15" sqref="N1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6.6640625" bestFit="1" customWidth="1"/>
    <col min="5" max="5" width="8.33203125" bestFit="1" customWidth="1"/>
    <col min="6" max="6" width="13.109375" bestFit="1" customWidth="1"/>
    <col min="7" max="7" width="18.33203125" bestFit="1" customWidth="1"/>
    <col min="8" max="8" width="5.6640625" bestFit="1" customWidth="1"/>
    <col min="9" max="9" width="16.6640625" bestFit="1" customWidth="1"/>
    <col min="11" max="11" width="12" bestFit="1" customWidth="1"/>
    <col min="12" max="12" width="12.6640625" bestFit="1" customWidth="1"/>
    <col min="13" max="13" width="12.5546875" bestFit="1" customWidth="1"/>
    <col min="14" max="15" width="12" bestFit="1" customWidth="1"/>
  </cols>
  <sheetData>
    <row r="1" spans="1:16" ht="15" thickBot="1" x14ac:dyDescent="0.35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16" x14ac:dyDescent="0.3">
      <c r="A2">
        <v>21</v>
      </c>
      <c r="B2">
        <v>160</v>
      </c>
      <c r="C2">
        <v>110</v>
      </c>
      <c r="D2">
        <v>2.62</v>
      </c>
      <c r="E2">
        <v>6</v>
      </c>
      <c r="F2">
        <v>0</v>
      </c>
      <c r="G2">
        <v>1</v>
      </c>
      <c r="H2" t="s">
        <v>31</v>
      </c>
      <c r="I2" t="s">
        <v>32</v>
      </c>
      <c r="K2" s="3"/>
      <c r="L2" s="3" t="s">
        <v>0</v>
      </c>
      <c r="M2" s="3" t="s">
        <v>8</v>
      </c>
      <c r="N2" s="3" t="s">
        <v>9</v>
      </c>
      <c r="O2" s="3" t="s">
        <v>10</v>
      </c>
      <c r="P2" s="3" t="s">
        <v>11</v>
      </c>
    </row>
    <row r="3" spans="1:16" x14ac:dyDescent="0.3">
      <c r="A3">
        <v>21</v>
      </c>
      <c r="B3">
        <v>160</v>
      </c>
      <c r="C3">
        <v>110</v>
      </c>
      <c r="D3">
        <v>2.875</v>
      </c>
      <c r="E3">
        <v>6</v>
      </c>
      <c r="F3">
        <v>0</v>
      </c>
      <c r="G3">
        <v>1</v>
      </c>
      <c r="H3" t="s">
        <v>31</v>
      </c>
      <c r="I3" t="s">
        <v>33</v>
      </c>
      <c r="K3" t="s">
        <v>0</v>
      </c>
      <c r="L3">
        <v>1</v>
      </c>
    </row>
    <row r="4" spans="1:16" x14ac:dyDescent="0.3">
      <c r="A4">
        <v>22.8</v>
      </c>
      <c r="B4">
        <v>108</v>
      </c>
      <c r="C4">
        <v>93</v>
      </c>
      <c r="D4">
        <v>2.3199999999999998</v>
      </c>
      <c r="E4">
        <v>4</v>
      </c>
      <c r="F4">
        <v>1</v>
      </c>
      <c r="G4">
        <v>1</v>
      </c>
      <c r="H4" t="s">
        <v>31</v>
      </c>
      <c r="I4" t="s">
        <v>34</v>
      </c>
      <c r="K4" t="s">
        <v>8</v>
      </c>
      <c r="L4">
        <v>-0.84755137926247848</v>
      </c>
      <c r="M4">
        <v>1</v>
      </c>
    </row>
    <row r="5" spans="1:16" x14ac:dyDescent="0.3">
      <c r="A5">
        <v>21.4</v>
      </c>
      <c r="B5">
        <v>258</v>
      </c>
      <c r="C5">
        <v>110</v>
      </c>
      <c r="D5">
        <v>3.2149999999999999</v>
      </c>
      <c r="E5">
        <v>6</v>
      </c>
      <c r="F5">
        <v>1</v>
      </c>
      <c r="G5">
        <v>0</v>
      </c>
      <c r="H5" t="s">
        <v>35</v>
      </c>
      <c r="I5" t="s">
        <v>36</v>
      </c>
      <c r="K5" t="s">
        <v>9</v>
      </c>
      <c r="L5">
        <v>-0.77616837182658638</v>
      </c>
      <c r="M5">
        <v>0.79094858636980647</v>
      </c>
      <c r="N5">
        <v>1</v>
      </c>
    </row>
    <row r="6" spans="1:16" x14ac:dyDescent="0.3">
      <c r="A6">
        <v>18.7</v>
      </c>
      <c r="B6">
        <v>360</v>
      </c>
      <c r="C6">
        <v>175</v>
      </c>
      <c r="D6">
        <v>3.44</v>
      </c>
      <c r="E6">
        <v>8</v>
      </c>
      <c r="F6">
        <v>0</v>
      </c>
      <c r="G6">
        <v>0</v>
      </c>
      <c r="H6" t="s">
        <v>35</v>
      </c>
      <c r="I6" t="s">
        <v>37</v>
      </c>
      <c r="K6" t="s">
        <v>10</v>
      </c>
      <c r="L6">
        <v>-0.8676593765172278</v>
      </c>
      <c r="M6">
        <v>0.8879799220581378</v>
      </c>
      <c r="N6">
        <v>0.6587478873447592</v>
      </c>
      <c r="O6">
        <v>1</v>
      </c>
    </row>
    <row r="7" spans="1:16" ht="15" thickBot="1" x14ac:dyDescent="0.35">
      <c r="A7">
        <v>18.100000000000001</v>
      </c>
      <c r="B7">
        <v>225</v>
      </c>
      <c r="C7">
        <v>105</v>
      </c>
      <c r="D7">
        <v>3.46</v>
      </c>
      <c r="E7">
        <v>6</v>
      </c>
      <c r="F7">
        <v>1</v>
      </c>
      <c r="G7">
        <v>0</v>
      </c>
      <c r="H7" t="s">
        <v>35</v>
      </c>
      <c r="I7" t="s">
        <v>38</v>
      </c>
      <c r="K7" s="4" t="s">
        <v>11</v>
      </c>
      <c r="L7" s="4">
        <v>-0.8521619594266131</v>
      </c>
      <c r="M7" s="4">
        <v>0.9020328721469989</v>
      </c>
      <c r="N7" s="4">
        <v>0.83244745272181953</v>
      </c>
      <c r="O7" s="4">
        <v>0.78249579446324091</v>
      </c>
      <c r="P7" s="4">
        <v>1</v>
      </c>
    </row>
    <row r="8" spans="1:16" x14ac:dyDescent="0.3">
      <c r="A8">
        <v>14.3</v>
      </c>
      <c r="B8">
        <v>360</v>
      </c>
      <c r="C8">
        <v>245</v>
      </c>
      <c r="D8">
        <v>3.57</v>
      </c>
      <c r="E8">
        <v>8</v>
      </c>
      <c r="F8">
        <v>0</v>
      </c>
      <c r="G8">
        <v>0</v>
      </c>
      <c r="H8" t="s">
        <v>35</v>
      </c>
      <c r="I8" t="s">
        <v>39</v>
      </c>
    </row>
    <row r="9" spans="1:16" x14ac:dyDescent="0.3">
      <c r="A9">
        <v>24.4</v>
      </c>
      <c r="B9">
        <v>146.69999999999999</v>
      </c>
      <c r="C9">
        <v>62</v>
      </c>
      <c r="D9">
        <v>3.19</v>
      </c>
      <c r="E9">
        <v>4</v>
      </c>
      <c r="F9">
        <v>1</v>
      </c>
      <c r="G9">
        <v>0</v>
      </c>
      <c r="H9" t="s">
        <v>40</v>
      </c>
      <c r="I9" t="s">
        <v>41</v>
      </c>
    </row>
    <row r="10" spans="1:16" x14ac:dyDescent="0.3">
      <c r="A10">
        <v>22.8</v>
      </c>
      <c r="B10">
        <v>140.80000000000001</v>
      </c>
      <c r="C10">
        <v>95</v>
      </c>
      <c r="D10">
        <v>3.15</v>
      </c>
      <c r="E10">
        <v>4</v>
      </c>
      <c r="F10">
        <v>1</v>
      </c>
      <c r="G10">
        <v>0</v>
      </c>
      <c r="H10" t="s">
        <v>40</v>
      </c>
      <c r="I10" t="s">
        <v>42</v>
      </c>
    </row>
    <row r="11" spans="1:16" x14ac:dyDescent="0.3">
      <c r="A11">
        <v>19.2</v>
      </c>
      <c r="B11">
        <v>167.6</v>
      </c>
      <c r="C11">
        <v>123</v>
      </c>
      <c r="D11">
        <v>3.44</v>
      </c>
      <c r="E11">
        <v>6</v>
      </c>
      <c r="F11">
        <v>1</v>
      </c>
      <c r="G11">
        <v>0</v>
      </c>
      <c r="H11" t="s">
        <v>40</v>
      </c>
      <c r="I11" t="s">
        <v>43</v>
      </c>
    </row>
    <row r="12" spans="1:16" x14ac:dyDescent="0.3">
      <c r="A12">
        <v>17.8</v>
      </c>
      <c r="B12">
        <v>167.6</v>
      </c>
      <c r="C12">
        <v>123</v>
      </c>
      <c r="D12">
        <v>3.44</v>
      </c>
      <c r="E12">
        <v>6</v>
      </c>
      <c r="F12">
        <v>1</v>
      </c>
      <c r="G12">
        <v>0</v>
      </c>
      <c r="H12" t="s">
        <v>40</v>
      </c>
      <c r="I12" t="s">
        <v>44</v>
      </c>
    </row>
    <row r="13" spans="1:16" x14ac:dyDescent="0.3">
      <c r="A13">
        <v>16.399999999999999</v>
      </c>
      <c r="B13">
        <v>275.8</v>
      </c>
      <c r="C13">
        <v>180</v>
      </c>
      <c r="D13">
        <v>4.07</v>
      </c>
      <c r="E13">
        <v>8</v>
      </c>
      <c r="F13">
        <v>0</v>
      </c>
      <c r="G13">
        <v>0</v>
      </c>
      <c r="H13" t="s">
        <v>40</v>
      </c>
      <c r="I13" t="s">
        <v>45</v>
      </c>
    </row>
    <row r="14" spans="1:16" x14ac:dyDescent="0.3">
      <c r="A14">
        <v>17.3</v>
      </c>
      <c r="B14">
        <v>275.8</v>
      </c>
      <c r="C14">
        <v>180</v>
      </c>
      <c r="D14">
        <v>3.73</v>
      </c>
      <c r="E14">
        <v>8</v>
      </c>
      <c r="F14">
        <v>0</v>
      </c>
      <c r="G14">
        <v>0</v>
      </c>
      <c r="H14" t="s">
        <v>40</v>
      </c>
      <c r="I14" t="s">
        <v>46</v>
      </c>
    </row>
    <row r="15" spans="1:16" x14ac:dyDescent="0.3">
      <c r="A15">
        <v>15.2</v>
      </c>
      <c r="B15">
        <v>275.8</v>
      </c>
      <c r="C15">
        <v>180</v>
      </c>
      <c r="D15">
        <v>3.78</v>
      </c>
      <c r="E15">
        <v>8</v>
      </c>
      <c r="F15">
        <v>0</v>
      </c>
      <c r="G15">
        <v>0</v>
      </c>
      <c r="H15" t="s">
        <v>40</v>
      </c>
      <c r="I15" t="s">
        <v>47</v>
      </c>
    </row>
    <row r="16" spans="1:16" x14ac:dyDescent="0.3">
      <c r="A16">
        <v>10.4</v>
      </c>
      <c r="B16">
        <v>472</v>
      </c>
      <c r="C16">
        <v>205</v>
      </c>
      <c r="D16">
        <v>5.25</v>
      </c>
      <c r="E16">
        <v>8</v>
      </c>
      <c r="F16">
        <v>0</v>
      </c>
      <c r="G16">
        <v>0</v>
      </c>
      <c r="H16" t="s">
        <v>35</v>
      </c>
      <c r="I16" t="s">
        <v>48</v>
      </c>
    </row>
    <row r="17" spans="1:9" x14ac:dyDescent="0.3">
      <c r="A17">
        <v>10.4</v>
      </c>
      <c r="B17">
        <v>460</v>
      </c>
      <c r="C17">
        <v>215</v>
      </c>
      <c r="D17">
        <v>5.4240000000000004</v>
      </c>
      <c r="E17">
        <v>8</v>
      </c>
      <c r="F17">
        <v>0</v>
      </c>
      <c r="G17">
        <v>0</v>
      </c>
      <c r="H17" t="s">
        <v>35</v>
      </c>
      <c r="I17" t="s">
        <v>49</v>
      </c>
    </row>
    <row r="18" spans="1:9" x14ac:dyDescent="0.3">
      <c r="A18">
        <v>14.7</v>
      </c>
      <c r="B18">
        <v>440</v>
      </c>
      <c r="C18">
        <v>230</v>
      </c>
      <c r="D18">
        <v>5.3449999999999998</v>
      </c>
      <c r="E18">
        <v>8</v>
      </c>
      <c r="F18">
        <v>0</v>
      </c>
      <c r="G18">
        <v>0</v>
      </c>
      <c r="H18" t="s">
        <v>35</v>
      </c>
      <c r="I18" t="s">
        <v>50</v>
      </c>
    </row>
    <row r="19" spans="1:9" x14ac:dyDescent="0.3">
      <c r="A19">
        <v>32.4</v>
      </c>
      <c r="B19">
        <v>78.7</v>
      </c>
      <c r="C19">
        <v>66</v>
      </c>
      <c r="D19">
        <v>2.2000000000000002</v>
      </c>
      <c r="E19">
        <v>4</v>
      </c>
      <c r="F19">
        <v>1</v>
      </c>
      <c r="G19">
        <v>1</v>
      </c>
      <c r="H19" t="s">
        <v>40</v>
      </c>
      <c r="I19" t="s">
        <v>51</v>
      </c>
    </row>
    <row r="20" spans="1:9" x14ac:dyDescent="0.3">
      <c r="A20">
        <v>30.4</v>
      </c>
      <c r="B20">
        <v>75.7</v>
      </c>
      <c r="C20">
        <v>52</v>
      </c>
      <c r="D20">
        <v>1.615</v>
      </c>
      <c r="E20">
        <v>4</v>
      </c>
      <c r="F20">
        <v>1</v>
      </c>
      <c r="G20">
        <v>1</v>
      </c>
      <c r="H20" t="s">
        <v>31</v>
      </c>
      <c r="I20" t="s">
        <v>52</v>
      </c>
    </row>
    <row r="21" spans="1:9" x14ac:dyDescent="0.3">
      <c r="A21">
        <v>33.9</v>
      </c>
      <c r="B21">
        <v>71.099999999999994</v>
      </c>
      <c r="C21">
        <v>65</v>
      </c>
      <c r="D21">
        <v>1.835</v>
      </c>
      <c r="E21">
        <v>4</v>
      </c>
      <c r="F21">
        <v>1</v>
      </c>
      <c r="G21">
        <v>1</v>
      </c>
      <c r="H21" t="s">
        <v>31</v>
      </c>
      <c r="I21" t="s">
        <v>53</v>
      </c>
    </row>
    <row r="22" spans="1:9" x14ac:dyDescent="0.3">
      <c r="A22">
        <v>21.5</v>
      </c>
      <c r="B22">
        <v>120.1</v>
      </c>
      <c r="C22">
        <v>97</v>
      </c>
      <c r="D22">
        <v>2.4649999999999999</v>
      </c>
      <c r="E22">
        <v>4</v>
      </c>
      <c r="F22">
        <v>1</v>
      </c>
      <c r="G22">
        <v>0</v>
      </c>
      <c r="H22" t="s">
        <v>31</v>
      </c>
      <c r="I22" t="s">
        <v>54</v>
      </c>
    </row>
    <row r="23" spans="1:9" x14ac:dyDescent="0.3">
      <c r="A23">
        <v>15.5</v>
      </c>
      <c r="B23">
        <v>318</v>
      </c>
      <c r="C23">
        <v>150</v>
      </c>
      <c r="D23">
        <v>3.52</v>
      </c>
      <c r="E23">
        <v>8</v>
      </c>
      <c r="F23">
        <v>0</v>
      </c>
      <c r="G23">
        <v>0</v>
      </c>
      <c r="H23" t="s">
        <v>35</v>
      </c>
      <c r="I23" t="s">
        <v>55</v>
      </c>
    </row>
    <row r="24" spans="1:9" x14ac:dyDescent="0.3">
      <c r="A24">
        <v>15.2</v>
      </c>
      <c r="B24">
        <v>304</v>
      </c>
      <c r="C24">
        <v>150</v>
      </c>
      <c r="D24">
        <v>3.4350000000000001</v>
      </c>
      <c r="E24">
        <v>8</v>
      </c>
      <c r="F24">
        <v>0</v>
      </c>
      <c r="G24">
        <v>0</v>
      </c>
      <c r="H24" t="s">
        <v>35</v>
      </c>
      <c r="I24" t="s">
        <v>56</v>
      </c>
    </row>
    <row r="25" spans="1:9" x14ac:dyDescent="0.3">
      <c r="A25">
        <v>13.3</v>
      </c>
      <c r="B25">
        <v>350</v>
      </c>
      <c r="C25">
        <v>245</v>
      </c>
      <c r="D25">
        <v>3.84</v>
      </c>
      <c r="E25">
        <v>8</v>
      </c>
      <c r="F25">
        <v>0</v>
      </c>
      <c r="G25">
        <v>0</v>
      </c>
      <c r="H25" t="s">
        <v>35</v>
      </c>
      <c r="I25" t="s">
        <v>57</v>
      </c>
    </row>
    <row r="26" spans="1:9" x14ac:dyDescent="0.3">
      <c r="A26">
        <v>19.2</v>
      </c>
      <c r="B26">
        <v>400</v>
      </c>
      <c r="C26">
        <v>175</v>
      </c>
      <c r="D26">
        <v>3.8450000000000002</v>
      </c>
      <c r="E26">
        <v>8</v>
      </c>
      <c r="F26">
        <v>0</v>
      </c>
      <c r="G26">
        <v>0</v>
      </c>
      <c r="H26" t="s">
        <v>35</v>
      </c>
      <c r="I26" t="s">
        <v>58</v>
      </c>
    </row>
    <row r="27" spans="1:9" x14ac:dyDescent="0.3">
      <c r="A27">
        <v>27.3</v>
      </c>
      <c r="B27">
        <v>79</v>
      </c>
      <c r="C27">
        <v>66</v>
      </c>
      <c r="D27">
        <v>1.9350000000000001</v>
      </c>
      <c r="E27">
        <v>4</v>
      </c>
      <c r="F27">
        <v>1</v>
      </c>
      <c r="G27">
        <v>1</v>
      </c>
      <c r="H27" t="s">
        <v>40</v>
      </c>
      <c r="I27" t="s">
        <v>59</v>
      </c>
    </row>
    <row r="28" spans="1:9" x14ac:dyDescent="0.3">
      <c r="A28">
        <v>26</v>
      </c>
      <c r="B28">
        <v>120.3</v>
      </c>
      <c r="C28">
        <v>91</v>
      </c>
      <c r="D28">
        <v>2.14</v>
      </c>
      <c r="E28">
        <v>4</v>
      </c>
      <c r="F28">
        <v>0</v>
      </c>
      <c r="G28">
        <v>1</v>
      </c>
      <c r="H28" t="s">
        <v>40</v>
      </c>
      <c r="I28" t="s">
        <v>60</v>
      </c>
    </row>
    <row r="29" spans="1:9" x14ac:dyDescent="0.3">
      <c r="A29">
        <v>30.4</v>
      </c>
      <c r="B29">
        <v>95.1</v>
      </c>
      <c r="C29">
        <v>113</v>
      </c>
      <c r="D29">
        <v>1.5129999999999999</v>
      </c>
      <c r="E29">
        <v>4</v>
      </c>
      <c r="F29">
        <v>1</v>
      </c>
      <c r="G29">
        <v>1</v>
      </c>
      <c r="H29" t="s">
        <v>40</v>
      </c>
      <c r="I29" t="s">
        <v>61</v>
      </c>
    </row>
    <row r="30" spans="1:9" x14ac:dyDescent="0.3">
      <c r="A30">
        <v>15.8</v>
      </c>
      <c r="B30">
        <v>351</v>
      </c>
      <c r="C30">
        <v>264</v>
      </c>
      <c r="D30">
        <v>3.17</v>
      </c>
      <c r="E30">
        <v>8</v>
      </c>
      <c r="F30">
        <v>0</v>
      </c>
      <c r="G30">
        <v>1</v>
      </c>
      <c r="H30" t="s">
        <v>35</v>
      </c>
      <c r="I30" t="s">
        <v>62</v>
      </c>
    </row>
    <row r="31" spans="1:9" x14ac:dyDescent="0.3">
      <c r="A31">
        <v>19.7</v>
      </c>
      <c r="B31">
        <v>145</v>
      </c>
      <c r="C31">
        <v>175</v>
      </c>
      <c r="D31">
        <v>2.77</v>
      </c>
      <c r="E31">
        <v>6</v>
      </c>
      <c r="F31">
        <v>0</v>
      </c>
      <c r="G31">
        <v>1</v>
      </c>
      <c r="H31" t="s">
        <v>40</v>
      </c>
      <c r="I31" t="s">
        <v>63</v>
      </c>
    </row>
    <row r="32" spans="1:9" x14ac:dyDescent="0.3">
      <c r="A32">
        <v>15</v>
      </c>
      <c r="B32">
        <v>301</v>
      </c>
      <c r="C32">
        <v>335</v>
      </c>
      <c r="D32">
        <v>3.57</v>
      </c>
      <c r="E32">
        <v>8</v>
      </c>
      <c r="F32">
        <v>0</v>
      </c>
      <c r="G32">
        <v>1</v>
      </c>
      <c r="H32" t="s">
        <v>40</v>
      </c>
      <c r="I32" t="s">
        <v>64</v>
      </c>
    </row>
    <row r="33" spans="1:9" x14ac:dyDescent="0.3">
      <c r="A33">
        <v>21.4</v>
      </c>
      <c r="B33">
        <v>121</v>
      </c>
      <c r="C33">
        <v>109</v>
      </c>
      <c r="D33">
        <v>2.78</v>
      </c>
      <c r="E33">
        <v>4</v>
      </c>
      <c r="F33">
        <v>1</v>
      </c>
      <c r="G33">
        <v>1</v>
      </c>
      <c r="H33" t="s">
        <v>40</v>
      </c>
      <c r="I3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Dictionary</vt:lpstr>
      <vt:lpstr>Lab 1 Data</vt:lpstr>
      <vt:lpstr>Lab 2 Data</vt:lpstr>
      <vt:lpstr>Lab 3 Data</vt:lpstr>
      <vt:lpstr>Lab 4 Data</vt:lpstr>
      <vt:lpstr>Lab 5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2020-01-29T18:56:57Z</dcterms:created>
  <dcterms:modified xsi:type="dcterms:W3CDTF">2021-03-15T17:49:17Z</dcterms:modified>
</cp:coreProperties>
</file>