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el\Desktop\"/>
    </mc:Choice>
  </mc:AlternateContent>
  <xr:revisionPtr revIDLastSave="0" documentId="13_ncr:1_{89147D84-B75F-4F1A-B402-294446F0C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_VersaTerm_2022-04-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0" i="1"/>
  <c r="I29" i="1"/>
  <c r="I28" i="1"/>
  <c r="I26" i="1"/>
  <c r="I27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4" i="1" l="1"/>
</calcChain>
</file>

<file path=xl/sharedStrings.xml><?xml version="1.0" encoding="utf-8"?>
<sst xmlns="http://schemas.openxmlformats.org/spreadsheetml/2006/main" count="188" uniqueCount="146">
  <si>
    <t>Designator</t>
  </si>
  <si>
    <t>Quantity</t>
  </si>
  <si>
    <t>Manufacturer Part</t>
  </si>
  <si>
    <t>Manufacturer</t>
  </si>
  <si>
    <t>Supplier</t>
  </si>
  <si>
    <t>Supplier Part</t>
  </si>
  <si>
    <t>R21,R24</t>
  </si>
  <si>
    <t>CF14JT100R</t>
  </si>
  <si>
    <t>Stackpole Electronics Inc</t>
  </si>
  <si>
    <t>Digi-Key</t>
  </si>
  <si>
    <t>CF14JT100RCT-ND</t>
  </si>
  <si>
    <t>R1,R2,R3,R4,R5,R6,R7,R8</t>
  </si>
  <si>
    <t>CF14JT270R</t>
  </si>
  <si>
    <t>CF14JT270RCT-ND</t>
  </si>
  <si>
    <t>R14</t>
  </si>
  <si>
    <t>CF14JT390R</t>
  </si>
  <si>
    <t>CF14JT390RCT-ND</t>
  </si>
  <si>
    <t>R17,R20,R25,R26</t>
  </si>
  <si>
    <t>CF14JT470R</t>
  </si>
  <si>
    <t>CF14JT470RCT-ND</t>
  </si>
  <si>
    <t>R13,R16,R19,R27,R28,R29,R30</t>
  </si>
  <si>
    <t>CF14JT1K00</t>
  </si>
  <si>
    <t>CF14JT1K00CT-ND</t>
  </si>
  <si>
    <t>R15,R18</t>
  </si>
  <si>
    <t>CF14JT2K20</t>
  </si>
  <si>
    <t>CF14JT2K20CT-ND</t>
  </si>
  <si>
    <t>R22</t>
  </si>
  <si>
    <t>CF14JT4K70</t>
  </si>
  <si>
    <t>CF14JT4K70CT-ND</t>
  </si>
  <si>
    <t>R9,R10,R11,R12,R23</t>
  </si>
  <si>
    <t>CF14JT10K0</t>
  </si>
  <si>
    <t>CF14JT10K0CT-ND</t>
  </si>
  <si>
    <t>CDBA140SL-HF</t>
  </si>
  <si>
    <t>D1,D2</t>
  </si>
  <si>
    <t>Comchip Technology</t>
  </si>
  <si>
    <t>641-1762-1-ND</t>
  </si>
  <si>
    <t>1N4148</t>
  </si>
  <si>
    <t>D3,D4,D5,D6,D7</t>
  </si>
  <si>
    <t>1N4148FS-ND</t>
  </si>
  <si>
    <t>2N7000</t>
  </si>
  <si>
    <t>Q1,Q2,Q3,Q4,Q5,Q6,Q7</t>
  </si>
  <si>
    <t>2N7000FS-ND</t>
  </si>
  <si>
    <t>C1,C2</t>
  </si>
  <si>
    <t>KEMET</t>
  </si>
  <si>
    <t>399-18279-1-ND</t>
  </si>
  <si>
    <t>3.3V / 5V</t>
  </si>
  <si>
    <t>EG1213</t>
  </si>
  <si>
    <t>E-Switch</t>
  </si>
  <si>
    <t>EG1906-ND</t>
  </si>
  <si>
    <t>PTS645VH58-2 LFS</t>
  </si>
  <si>
    <t>C&amp;K</t>
  </si>
  <si>
    <t>CKN9120-ND</t>
  </si>
  <si>
    <t>R-78E5.0-1.0</t>
  </si>
  <si>
    <t>REG1</t>
  </si>
  <si>
    <t>Recom Power</t>
  </si>
  <si>
    <t>945-2201-ND</t>
  </si>
  <si>
    <t>SG1</t>
  </si>
  <si>
    <t>AT-1224-TWT-5V-2-R</t>
  </si>
  <si>
    <t>PUI Audio, Inc.</t>
  </si>
  <si>
    <t>668-1470-ND</t>
  </si>
  <si>
    <t>Power</t>
  </si>
  <si>
    <t>1734510-1</t>
  </si>
  <si>
    <t>TE Connectivity AMP Connectors</t>
  </si>
  <si>
    <t>A107788-ND</t>
  </si>
  <si>
    <t>PJ-002A</t>
  </si>
  <si>
    <t>CUI Devices</t>
  </si>
  <si>
    <t>CP-002A-ND</t>
  </si>
  <si>
    <t>VGA</t>
  </si>
  <si>
    <t>Kycon, Inc.</t>
  </si>
  <si>
    <t>2092-K66X-E15S-N-VESA-ND</t>
  </si>
  <si>
    <t>PS/2</t>
  </si>
  <si>
    <t>MD-60SM</t>
  </si>
  <si>
    <t>CP-2260-ND</t>
  </si>
  <si>
    <t>HDMI</t>
  </si>
  <si>
    <t>2000-1-1-20-00-BK</t>
  </si>
  <si>
    <t>CNC Tech</t>
  </si>
  <si>
    <t>1175-1700-ND</t>
  </si>
  <si>
    <t>USB</t>
  </si>
  <si>
    <t>On Shore Technology Inc.</t>
  </si>
  <si>
    <t>ED2989-ND</t>
  </si>
  <si>
    <t>RS232</t>
  </si>
  <si>
    <t>A-DS 09 A/KG-T2S</t>
  </si>
  <si>
    <t>Assmann WSW Components</t>
  </si>
  <si>
    <t>AE10968-ND</t>
  </si>
  <si>
    <t>TTL Serial</t>
  </si>
  <si>
    <t>640457-6</t>
  </si>
  <si>
    <t>A1928-ND</t>
  </si>
  <si>
    <t>Raspberry Pi Pico</t>
  </si>
  <si>
    <t>U1</t>
  </si>
  <si>
    <t>SC0915</t>
  </si>
  <si>
    <t>Raspberry Pi</t>
  </si>
  <si>
    <t>AdaFruit</t>
  </si>
  <si>
    <t>U3</t>
  </si>
  <si>
    <t>BOB-11189</t>
  </si>
  <si>
    <t>SparkFun</t>
  </si>
  <si>
    <t>1568-1208-ND</t>
  </si>
  <si>
    <t>Capacitor 10uF</t>
  </si>
  <si>
    <t>Switch</t>
  </si>
  <si>
    <t>Button</t>
  </si>
  <si>
    <t>Buzzer</t>
  </si>
  <si>
    <t>PS/2 Connector</t>
  </si>
  <si>
    <t>HDMI Connector</t>
  </si>
  <si>
    <t>USB-A Connector</t>
  </si>
  <si>
    <t>DB9 Connector</t>
  </si>
  <si>
    <t>USB-B Mini Connector</t>
  </si>
  <si>
    <t>Barrel Connector</t>
  </si>
  <si>
    <t>MAX3232 board</t>
  </si>
  <si>
    <t>MOSFET 2N7000</t>
  </si>
  <si>
    <t>Resistor 100 Ohm</t>
  </si>
  <si>
    <t>Resistor 270 Ohm</t>
  </si>
  <si>
    <t>Resistor 390 Ohm</t>
  </si>
  <si>
    <t>Resistor 470 Ohm</t>
  </si>
  <si>
    <t>Resistor 1k</t>
  </si>
  <si>
    <t>Resistor 2k2</t>
  </si>
  <si>
    <t>Resistor 4.7k</t>
  </si>
  <si>
    <t>Resistor 10k</t>
  </si>
  <si>
    <t>Diode Axial 1N4148</t>
  </si>
  <si>
    <t>Recom 5V Regulator</t>
  </si>
  <si>
    <t>Onsemi</t>
  </si>
  <si>
    <t>ESS106M063AE2EA</t>
  </si>
  <si>
    <t>K66X-E15S-N-VESA</t>
  </si>
  <si>
    <t>USB-A1HSW6</t>
  </si>
  <si>
    <t>Component</t>
  </si>
  <si>
    <t>RESET,DEFAULTS</t>
  </si>
  <si>
    <t>DB15 Connector</t>
  </si>
  <si>
    <t>Single Cost</t>
  </si>
  <si>
    <t>Total Cost</t>
  </si>
  <si>
    <t>Header Female 40 Pin</t>
  </si>
  <si>
    <t>Header Male 40 Pin</t>
  </si>
  <si>
    <t>Würth Elektronik</t>
  </si>
  <si>
    <t>732-5334-ND</t>
  </si>
  <si>
    <t>HDR100IMP40F-G-V-TH-ND</t>
  </si>
  <si>
    <t>Chip Quik Inc.</t>
  </si>
  <si>
    <t>HDR100IMP40F-G-V-TH</t>
  </si>
  <si>
    <t>D-Sub Jackscrew</t>
  </si>
  <si>
    <t>2057-JS-02-ND</t>
  </si>
  <si>
    <t>Adam Tech</t>
  </si>
  <si>
    <t>JS-02</t>
  </si>
  <si>
    <t>Molex Connector Male</t>
  </si>
  <si>
    <t>A99617-ND</t>
  </si>
  <si>
    <t>1375820-6</t>
  </si>
  <si>
    <t>Molex Housing Female</t>
  </si>
  <si>
    <t>Molex Crimp Pins</t>
  </si>
  <si>
    <t>A100453CT-ND</t>
  </si>
  <si>
    <t xml:space="preserve">1375819-1 </t>
  </si>
  <si>
    <t>Diode SMT Schottky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</si>
</sst>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9" fillId="0" borderId="0" xfId="42" applyFont="1" applyAlignment="1">
      <alignment horizontal="left" vertical="center" wrapText="1"/>
    </xf>
    <xf numFmtId="0" fontId="0" fillId="0" borderId="0" xfId="0" applyAlignment="1">
      <alignment wrapText="1"/>
    </xf>
    <xf numFmtId="164" fontId="16" fillId="0" borderId="0" xfId="0" applyNumberFormat="1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selection activeCell="K23" sqref="K23"/>
    </sheetView>
  </sheetViews>
  <sheetFormatPr defaultRowHeight="15" x14ac:dyDescent="0.25"/>
  <cols>
    <col min="1" max="1" width="27.7109375" customWidth="1"/>
    <col min="2" max="2" width="22.85546875" style="1" customWidth="1"/>
    <col min="3" max="3" width="9.28515625" style="1" customWidth="1"/>
    <col min="4" max="4" width="17.7109375" customWidth="1"/>
    <col min="5" max="5" width="27.85546875" style="1" customWidth="1"/>
    <col min="6" max="6" width="33" customWidth="1"/>
    <col min="7" max="7" width="22.28515625" customWidth="1"/>
    <col min="8" max="8" width="12.28515625" style="5" customWidth="1"/>
    <col min="9" max="9" width="11.85546875" style="5" customWidth="1"/>
  </cols>
  <sheetData>
    <row r="1" spans="1:9" s="2" customFormat="1" x14ac:dyDescent="0.25">
      <c r="A1" s="2" t="s">
        <v>0</v>
      </c>
      <c r="B1" s="3" t="s">
        <v>122</v>
      </c>
      <c r="C1" s="3" t="s">
        <v>1</v>
      </c>
      <c r="D1" s="2" t="s">
        <v>4</v>
      </c>
      <c r="E1" s="3" t="s">
        <v>5</v>
      </c>
      <c r="F1" s="2" t="s">
        <v>3</v>
      </c>
      <c r="G1" s="2" t="s">
        <v>2</v>
      </c>
      <c r="H1" s="11" t="s">
        <v>125</v>
      </c>
      <c r="I1" s="11" t="s">
        <v>126</v>
      </c>
    </row>
    <row r="2" spans="1:9" x14ac:dyDescent="0.25">
      <c r="A2" t="s">
        <v>6</v>
      </c>
      <c r="B2" s="1" t="s">
        <v>108</v>
      </c>
      <c r="C2" s="1">
        <v>2</v>
      </c>
      <c r="D2" t="s">
        <v>9</v>
      </c>
      <c r="E2" s="1" t="s">
        <v>10</v>
      </c>
      <c r="F2" t="s">
        <v>8</v>
      </c>
      <c r="G2" t="s">
        <v>7</v>
      </c>
      <c r="H2" s="5">
        <v>0.1</v>
      </c>
      <c r="I2" s="5">
        <f>H2*C2</f>
        <v>0.2</v>
      </c>
    </row>
    <row r="3" spans="1:9" x14ac:dyDescent="0.25">
      <c r="A3" t="s">
        <v>11</v>
      </c>
      <c r="B3" s="1" t="s">
        <v>109</v>
      </c>
      <c r="C3" s="1">
        <v>8</v>
      </c>
      <c r="D3" t="s">
        <v>9</v>
      </c>
      <c r="E3" s="1" t="s">
        <v>13</v>
      </c>
      <c r="F3" t="s">
        <v>8</v>
      </c>
      <c r="G3" t="s">
        <v>12</v>
      </c>
      <c r="H3" s="5">
        <v>0.1</v>
      </c>
      <c r="I3" s="5">
        <f t="shared" ref="I3:I32" si="0">H3*C3</f>
        <v>0.8</v>
      </c>
    </row>
    <row r="4" spans="1:9" x14ac:dyDescent="0.25">
      <c r="A4" t="s">
        <v>14</v>
      </c>
      <c r="B4" s="1" t="s">
        <v>110</v>
      </c>
      <c r="C4" s="1">
        <v>1</v>
      </c>
      <c r="D4" t="s">
        <v>9</v>
      </c>
      <c r="E4" s="1" t="s">
        <v>16</v>
      </c>
      <c r="F4" t="s">
        <v>8</v>
      </c>
      <c r="G4" t="s">
        <v>15</v>
      </c>
      <c r="H4" s="5">
        <v>0.1</v>
      </c>
      <c r="I4" s="5">
        <f t="shared" si="0"/>
        <v>0.1</v>
      </c>
    </row>
    <row r="5" spans="1:9" x14ac:dyDescent="0.25">
      <c r="A5" t="s">
        <v>17</v>
      </c>
      <c r="B5" s="1" t="s">
        <v>111</v>
      </c>
      <c r="C5" s="1">
        <v>4</v>
      </c>
      <c r="D5" t="s">
        <v>9</v>
      </c>
      <c r="E5" s="1" t="s">
        <v>19</v>
      </c>
      <c r="F5" t="s">
        <v>8</v>
      </c>
      <c r="G5" t="s">
        <v>18</v>
      </c>
      <c r="H5" s="5">
        <v>0.1</v>
      </c>
      <c r="I5" s="5">
        <f t="shared" si="0"/>
        <v>0.4</v>
      </c>
    </row>
    <row r="6" spans="1:9" x14ac:dyDescent="0.25">
      <c r="A6" t="s">
        <v>20</v>
      </c>
      <c r="B6" s="1" t="s">
        <v>112</v>
      </c>
      <c r="C6" s="1">
        <v>7</v>
      </c>
      <c r="D6" t="s">
        <v>9</v>
      </c>
      <c r="E6" s="1" t="s">
        <v>22</v>
      </c>
      <c r="F6" t="s">
        <v>8</v>
      </c>
      <c r="G6" t="s">
        <v>21</v>
      </c>
      <c r="H6" s="5">
        <v>0.1</v>
      </c>
      <c r="I6" s="5">
        <f t="shared" si="0"/>
        <v>0.70000000000000007</v>
      </c>
    </row>
    <row r="7" spans="1:9" x14ac:dyDescent="0.25">
      <c r="A7" t="s">
        <v>23</v>
      </c>
      <c r="B7" s="1" t="s">
        <v>113</v>
      </c>
      <c r="C7" s="1">
        <v>2</v>
      </c>
      <c r="D7" t="s">
        <v>9</v>
      </c>
      <c r="E7" s="1" t="s">
        <v>25</v>
      </c>
      <c r="F7" t="s">
        <v>8</v>
      </c>
      <c r="G7" t="s">
        <v>24</v>
      </c>
      <c r="H7" s="5">
        <v>0.1</v>
      </c>
      <c r="I7" s="5">
        <f t="shared" si="0"/>
        <v>0.2</v>
      </c>
    </row>
    <row r="8" spans="1:9" x14ac:dyDescent="0.25">
      <c r="A8" t="s">
        <v>26</v>
      </c>
      <c r="B8" s="1" t="s">
        <v>114</v>
      </c>
      <c r="C8" s="1">
        <v>1</v>
      </c>
      <c r="D8" t="s">
        <v>9</v>
      </c>
      <c r="E8" s="1" t="s">
        <v>28</v>
      </c>
      <c r="F8" t="s">
        <v>8</v>
      </c>
      <c r="G8" t="s">
        <v>27</v>
      </c>
      <c r="H8" s="5">
        <v>0.1</v>
      </c>
      <c r="I8" s="5">
        <f t="shared" si="0"/>
        <v>0.1</v>
      </c>
    </row>
    <row r="9" spans="1:9" x14ac:dyDescent="0.25">
      <c r="A9" t="s">
        <v>29</v>
      </c>
      <c r="B9" s="1" t="s">
        <v>115</v>
      </c>
      <c r="C9" s="1">
        <v>5</v>
      </c>
      <c r="D9" t="s">
        <v>9</v>
      </c>
      <c r="E9" s="1" t="s">
        <v>31</v>
      </c>
      <c r="F9" t="s">
        <v>8</v>
      </c>
      <c r="G9" t="s">
        <v>30</v>
      </c>
      <c r="H9" s="5">
        <v>0.1</v>
      </c>
      <c r="I9" s="5">
        <f t="shared" si="0"/>
        <v>0.5</v>
      </c>
    </row>
    <row r="10" spans="1:9" x14ac:dyDescent="0.25">
      <c r="A10" t="s">
        <v>33</v>
      </c>
      <c r="B10" s="1" t="s">
        <v>145</v>
      </c>
      <c r="C10" s="1">
        <v>2</v>
      </c>
      <c r="D10" t="s">
        <v>9</v>
      </c>
      <c r="E10" s="1" t="s">
        <v>35</v>
      </c>
      <c r="F10" t="s">
        <v>34</v>
      </c>
      <c r="G10" t="s">
        <v>32</v>
      </c>
      <c r="H10" s="5">
        <v>0.6</v>
      </c>
      <c r="I10" s="5">
        <f t="shared" si="0"/>
        <v>1.2</v>
      </c>
    </row>
    <row r="11" spans="1:9" x14ac:dyDescent="0.25">
      <c r="A11" t="s">
        <v>37</v>
      </c>
      <c r="B11" s="1" t="s">
        <v>116</v>
      </c>
      <c r="C11" s="1">
        <v>5</v>
      </c>
      <c r="D11" t="s">
        <v>9</v>
      </c>
      <c r="E11" s="1" t="s">
        <v>38</v>
      </c>
      <c r="F11" t="s">
        <v>118</v>
      </c>
      <c r="G11" t="s">
        <v>36</v>
      </c>
      <c r="H11" s="5">
        <v>0.1</v>
      </c>
      <c r="I11" s="5">
        <f t="shared" si="0"/>
        <v>0.5</v>
      </c>
    </row>
    <row r="12" spans="1:9" x14ac:dyDescent="0.25">
      <c r="A12" t="s">
        <v>40</v>
      </c>
      <c r="B12" s="1" t="s">
        <v>107</v>
      </c>
      <c r="C12" s="1">
        <v>7</v>
      </c>
      <c r="D12" t="s">
        <v>9</v>
      </c>
      <c r="E12" s="1" t="s">
        <v>41</v>
      </c>
      <c r="F12" t="s">
        <v>118</v>
      </c>
      <c r="G12" t="s">
        <v>39</v>
      </c>
      <c r="H12" s="5">
        <v>0.46</v>
      </c>
      <c r="I12" s="5">
        <f t="shared" si="0"/>
        <v>3.22</v>
      </c>
    </row>
    <row r="13" spans="1:9" x14ac:dyDescent="0.25">
      <c r="A13" t="s">
        <v>42</v>
      </c>
      <c r="B13" s="1" t="s">
        <v>96</v>
      </c>
      <c r="C13" s="1">
        <v>2</v>
      </c>
      <c r="D13" t="s">
        <v>9</v>
      </c>
      <c r="E13" s="1" t="s">
        <v>44</v>
      </c>
      <c r="F13" t="s">
        <v>43</v>
      </c>
      <c r="G13" s="1" t="s">
        <v>119</v>
      </c>
      <c r="H13" s="5">
        <v>0.28999999999999998</v>
      </c>
      <c r="I13" s="5">
        <f t="shared" si="0"/>
        <v>0.57999999999999996</v>
      </c>
    </row>
    <row r="14" spans="1:9" x14ac:dyDescent="0.25">
      <c r="A14" s="1" t="s">
        <v>45</v>
      </c>
      <c r="B14" s="1" t="s">
        <v>97</v>
      </c>
      <c r="C14" s="1">
        <v>1</v>
      </c>
      <c r="D14" t="s">
        <v>9</v>
      </c>
      <c r="E14" s="1" t="s">
        <v>48</v>
      </c>
      <c r="F14" t="s">
        <v>47</v>
      </c>
      <c r="G14" t="s">
        <v>46</v>
      </c>
      <c r="H14" s="5">
        <v>0.76</v>
      </c>
      <c r="I14" s="5">
        <f t="shared" si="0"/>
        <v>0.76</v>
      </c>
    </row>
    <row r="15" spans="1:9" x14ac:dyDescent="0.25">
      <c r="A15" s="1" t="s">
        <v>123</v>
      </c>
      <c r="B15" s="1" t="s">
        <v>98</v>
      </c>
      <c r="C15" s="1">
        <v>2</v>
      </c>
      <c r="D15" t="s">
        <v>9</v>
      </c>
      <c r="E15" s="1" t="s">
        <v>51</v>
      </c>
      <c r="F15" t="s">
        <v>50</v>
      </c>
      <c r="G15" t="s">
        <v>49</v>
      </c>
      <c r="H15" s="5">
        <v>0.28000000000000003</v>
      </c>
      <c r="I15" s="5">
        <f t="shared" si="0"/>
        <v>0.56000000000000005</v>
      </c>
    </row>
    <row r="16" spans="1:9" x14ac:dyDescent="0.25">
      <c r="A16" t="s">
        <v>53</v>
      </c>
      <c r="B16" s="1" t="s">
        <v>117</v>
      </c>
      <c r="C16" s="1">
        <v>1</v>
      </c>
      <c r="D16" t="s">
        <v>9</v>
      </c>
      <c r="E16" s="1" t="s">
        <v>55</v>
      </c>
      <c r="F16" t="s">
        <v>54</v>
      </c>
      <c r="G16" t="s">
        <v>52</v>
      </c>
      <c r="H16" s="5">
        <v>3.25</v>
      </c>
      <c r="I16" s="5">
        <f t="shared" si="0"/>
        <v>3.25</v>
      </c>
    </row>
    <row r="17" spans="1:9" x14ac:dyDescent="0.25">
      <c r="A17" t="s">
        <v>56</v>
      </c>
      <c r="B17" s="1" t="s">
        <v>99</v>
      </c>
      <c r="C17" s="1">
        <v>1</v>
      </c>
      <c r="D17" t="s">
        <v>9</v>
      </c>
      <c r="E17" s="1" t="s">
        <v>59</v>
      </c>
      <c r="F17" t="s">
        <v>58</v>
      </c>
      <c r="G17" t="s">
        <v>57</v>
      </c>
      <c r="H17" s="5">
        <v>0.68</v>
      </c>
      <c r="I17" s="5">
        <f t="shared" si="0"/>
        <v>0.68</v>
      </c>
    </row>
    <row r="18" spans="1:9" x14ac:dyDescent="0.25">
      <c r="A18" s="1" t="s">
        <v>60</v>
      </c>
      <c r="B18" s="1" t="s">
        <v>105</v>
      </c>
      <c r="C18" s="1">
        <v>1</v>
      </c>
      <c r="D18" t="s">
        <v>9</v>
      </c>
      <c r="E18" s="1" t="s">
        <v>63</v>
      </c>
      <c r="F18" t="s">
        <v>62</v>
      </c>
      <c r="G18" t="s">
        <v>61</v>
      </c>
      <c r="H18" s="5">
        <v>0.71</v>
      </c>
      <c r="I18" s="5">
        <f t="shared" si="0"/>
        <v>0.71</v>
      </c>
    </row>
    <row r="19" spans="1:9" x14ac:dyDescent="0.25">
      <c r="A19" s="1" t="s">
        <v>60</v>
      </c>
      <c r="B19" s="1" t="s">
        <v>104</v>
      </c>
      <c r="C19" s="1">
        <v>1</v>
      </c>
      <c r="D19" t="s">
        <v>9</v>
      </c>
      <c r="E19" s="1" t="s">
        <v>66</v>
      </c>
      <c r="F19" t="s">
        <v>65</v>
      </c>
      <c r="G19" t="s">
        <v>64</v>
      </c>
      <c r="H19" s="5">
        <v>2.39</v>
      </c>
      <c r="I19" s="5">
        <f t="shared" si="0"/>
        <v>2.39</v>
      </c>
    </row>
    <row r="20" spans="1:9" x14ac:dyDescent="0.25">
      <c r="A20" s="1" t="s">
        <v>67</v>
      </c>
      <c r="B20" s="1" t="s">
        <v>124</v>
      </c>
      <c r="C20" s="1">
        <v>1</v>
      </c>
      <c r="D20" t="s">
        <v>9</v>
      </c>
      <c r="E20" s="1" t="s">
        <v>69</v>
      </c>
      <c r="F20" t="s">
        <v>68</v>
      </c>
      <c r="G20" t="s">
        <v>120</v>
      </c>
      <c r="H20" s="5">
        <v>3.81</v>
      </c>
      <c r="I20" s="5">
        <f t="shared" si="0"/>
        <v>3.81</v>
      </c>
    </row>
    <row r="21" spans="1:9" x14ac:dyDescent="0.25">
      <c r="A21" s="1" t="s">
        <v>70</v>
      </c>
      <c r="B21" s="1" t="s">
        <v>100</v>
      </c>
      <c r="C21" s="1">
        <v>1</v>
      </c>
      <c r="D21" t="s">
        <v>9</v>
      </c>
      <c r="E21" s="1" t="s">
        <v>72</v>
      </c>
      <c r="F21" t="s">
        <v>65</v>
      </c>
      <c r="G21" t="s">
        <v>71</v>
      </c>
      <c r="H21" s="5">
        <v>2.16</v>
      </c>
      <c r="I21" s="5">
        <f t="shared" si="0"/>
        <v>2.16</v>
      </c>
    </row>
    <row r="22" spans="1:9" x14ac:dyDescent="0.25">
      <c r="A22" s="1" t="s">
        <v>73</v>
      </c>
      <c r="B22" s="1" t="s">
        <v>101</v>
      </c>
      <c r="C22" s="1">
        <v>1</v>
      </c>
      <c r="D22" t="s">
        <v>9</v>
      </c>
      <c r="E22" s="1" t="s">
        <v>76</v>
      </c>
      <c r="F22" t="s">
        <v>75</v>
      </c>
      <c r="G22" t="s">
        <v>74</v>
      </c>
      <c r="H22" s="5">
        <v>1.87</v>
      </c>
      <c r="I22" s="5">
        <f t="shared" si="0"/>
        <v>1.87</v>
      </c>
    </row>
    <row r="23" spans="1:9" x14ac:dyDescent="0.25">
      <c r="A23" s="1" t="s">
        <v>77</v>
      </c>
      <c r="B23" s="1" t="s">
        <v>102</v>
      </c>
      <c r="C23" s="1">
        <v>1</v>
      </c>
      <c r="D23" t="s">
        <v>9</v>
      </c>
      <c r="E23" s="1" t="s">
        <v>79</v>
      </c>
      <c r="F23" t="s">
        <v>78</v>
      </c>
      <c r="G23" t="s">
        <v>121</v>
      </c>
      <c r="H23" s="5">
        <v>0.5</v>
      </c>
      <c r="I23" s="5">
        <f t="shared" si="0"/>
        <v>0.5</v>
      </c>
    </row>
    <row r="24" spans="1:9" x14ac:dyDescent="0.25">
      <c r="A24" s="1" t="s">
        <v>80</v>
      </c>
      <c r="B24" s="1" t="s">
        <v>103</v>
      </c>
      <c r="C24" s="1">
        <v>1</v>
      </c>
      <c r="D24" t="s">
        <v>9</v>
      </c>
      <c r="E24" s="1" t="s">
        <v>83</v>
      </c>
      <c r="F24" t="s">
        <v>82</v>
      </c>
      <c r="G24" t="s">
        <v>81</v>
      </c>
      <c r="H24" s="5">
        <v>0.81</v>
      </c>
      <c r="I24" s="5">
        <f t="shared" si="0"/>
        <v>0.81</v>
      </c>
    </row>
    <row r="25" spans="1:9" x14ac:dyDescent="0.25">
      <c r="A25" s="1" t="s">
        <v>84</v>
      </c>
      <c r="B25" s="1" t="s">
        <v>138</v>
      </c>
      <c r="C25" s="1">
        <v>1</v>
      </c>
      <c r="D25" t="s">
        <v>9</v>
      </c>
      <c r="E25" s="1" t="s">
        <v>86</v>
      </c>
      <c r="F25" t="s">
        <v>62</v>
      </c>
      <c r="G25" t="s">
        <v>85</v>
      </c>
      <c r="H25" s="5">
        <v>0.51</v>
      </c>
      <c r="I25" s="5">
        <f t="shared" si="0"/>
        <v>0.51</v>
      </c>
    </row>
    <row r="26" spans="1:9" x14ac:dyDescent="0.25">
      <c r="A26" t="s">
        <v>88</v>
      </c>
      <c r="B26" s="1" t="s">
        <v>87</v>
      </c>
      <c r="C26" s="1">
        <v>1</v>
      </c>
      <c r="D26" t="s">
        <v>91</v>
      </c>
      <c r="E26" s="1">
        <v>4883</v>
      </c>
      <c r="F26" t="s">
        <v>90</v>
      </c>
      <c r="G26" t="s">
        <v>89</v>
      </c>
      <c r="H26" s="5">
        <v>4</v>
      </c>
      <c r="I26" s="5">
        <f>H26*C26</f>
        <v>4</v>
      </c>
    </row>
    <row r="27" spans="1:9" x14ac:dyDescent="0.25">
      <c r="A27" t="s">
        <v>92</v>
      </c>
      <c r="B27" s="1" t="s">
        <v>106</v>
      </c>
      <c r="C27" s="1">
        <v>1</v>
      </c>
      <c r="D27" t="s">
        <v>9</v>
      </c>
      <c r="E27" s="1" t="s">
        <v>95</v>
      </c>
      <c r="F27" t="s">
        <v>94</v>
      </c>
      <c r="G27" t="s">
        <v>93</v>
      </c>
      <c r="H27" s="5">
        <v>5.95</v>
      </c>
      <c r="I27" s="5">
        <f t="shared" si="0"/>
        <v>5.95</v>
      </c>
    </row>
    <row r="28" spans="1:9" x14ac:dyDescent="0.25">
      <c r="B28" s="1" t="s">
        <v>128</v>
      </c>
      <c r="C28" s="1">
        <v>2</v>
      </c>
      <c r="D28" t="s">
        <v>9</v>
      </c>
      <c r="E28" s="1" t="s">
        <v>130</v>
      </c>
      <c r="F28" s="1" t="s">
        <v>129</v>
      </c>
      <c r="G28" s="9">
        <v>61304011121</v>
      </c>
      <c r="H28" s="5">
        <v>1.49</v>
      </c>
      <c r="I28" s="5">
        <f t="shared" si="0"/>
        <v>2.98</v>
      </c>
    </row>
    <row r="29" spans="1:9" x14ac:dyDescent="0.25">
      <c r="B29" s="1" t="s">
        <v>127</v>
      </c>
      <c r="C29" s="7">
        <v>2</v>
      </c>
      <c r="D29" t="s">
        <v>9</v>
      </c>
      <c r="E29" t="s">
        <v>131</v>
      </c>
      <c r="F29" s="6" t="s">
        <v>132</v>
      </c>
      <c r="G29" t="s">
        <v>133</v>
      </c>
      <c r="H29" s="5">
        <v>1.0900000000000001</v>
      </c>
      <c r="I29" s="5">
        <f t="shared" si="0"/>
        <v>2.1800000000000002</v>
      </c>
    </row>
    <row r="30" spans="1:9" x14ac:dyDescent="0.25">
      <c r="B30" s="1" t="s">
        <v>134</v>
      </c>
      <c r="C30" s="1">
        <v>2</v>
      </c>
      <c r="D30" t="s">
        <v>9</v>
      </c>
      <c r="E30" s="8" t="s">
        <v>135</v>
      </c>
      <c r="F30" s="8" t="s">
        <v>136</v>
      </c>
      <c r="G30" s="10" t="s">
        <v>137</v>
      </c>
      <c r="H30" s="5">
        <v>0.3</v>
      </c>
      <c r="I30" s="5">
        <f t="shared" si="0"/>
        <v>0.6</v>
      </c>
    </row>
    <row r="31" spans="1:9" x14ac:dyDescent="0.25">
      <c r="B31" s="1" t="s">
        <v>141</v>
      </c>
      <c r="C31" s="1">
        <v>4</v>
      </c>
      <c r="D31" t="s">
        <v>9</v>
      </c>
      <c r="E31" s="1" t="s">
        <v>139</v>
      </c>
      <c r="F31" t="s">
        <v>62</v>
      </c>
      <c r="G31" t="s">
        <v>140</v>
      </c>
      <c r="H31" s="5">
        <v>0.45</v>
      </c>
      <c r="I31" s="5">
        <f t="shared" si="0"/>
        <v>1.8</v>
      </c>
    </row>
    <row r="32" spans="1:9" x14ac:dyDescent="0.25">
      <c r="B32" s="1" t="s">
        <v>142</v>
      </c>
      <c r="C32" s="1">
        <v>25</v>
      </c>
      <c r="D32" t="s">
        <v>9</v>
      </c>
      <c r="E32" s="1" t="s">
        <v>143</v>
      </c>
      <c r="F32" t="s">
        <v>62</v>
      </c>
      <c r="G32" t="s">
        <v>144</v>
      </c>
      <c r="H32" s="5">
        <v>4.6399999999999997E-2</v>
      </c>
      <c r="I32" s="5">
        <f t="shared" si="0"/>
        <v>1.1599999999999999</v>
      </c>
    </row>
    <row r="34" spans="9:9" x14ac:dyDescent="0.25">
      <c r="I34" s="4">
        <f>SUM(I2:I33)</f>
        <v>45.179999999999993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BOM_VersaTerm_2022-04-24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hansel</cp:lastModifiedBy>
  <dcterms:created xsi:type="dcterms:W3CDTF">2022-04-30T15:03:04Z</dcterms:created>
  <dcterms:modified xsi:type="dcterms:W3CDTF">2022-04-30T22:31:48Z</dcterms:modified>
</cp:coreProperties>
</file>