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fileSharing readOnlyRecommended="1"/>
  <workbookPr filterPrivacy="1" defaultThemeVersion="166925"/>
  <xr:revisionPtr revIDLastSave="0" documentId="13_ncr:1_{7E8A461D-4DA2-4B15-B24A-C7B37545A2DC}" xr6:coauthVersionLast="47" xr6:coauthVersionMax="47" xr10:uidLastSave="{00000000-0000-0000-0000-000000000000}"/>
  <bookViews>
    <workbookView xWindow="-26500" yWindow="570" windowWidth="25100" windowHeight="20520" xr2:uid="{00000000-000D-0000-FFFF-FFFF00000000}"/>
  </bookViews>
  <sheets>
    <sheet name="Renko - Standard Close" sheetId="1" r:id="rId1"/>
    <sheet name="Renko - ATR(14)" sheetId="3" r:id="rId2"/>
  </sheets>
  <definedNames>
    <definedName name="BrickSize" localSheetId="1">Table29[Brick Size]</definedName>
    <definedName name="BrickSize">Table2[Brick Size]</definedName>
  </definedNames>
  <calcPr calcId="191029"/>
</workbook>
</file>

<file path=xl/calcChain.xml><?xml version="1.0" encoding="utf-8"?>
<calcChain xmlns="http://schemas.openxmlformats.org/spreadsheetml/2006/main">
  <c r="V23" i="1" l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I2" i="1"/>
  <c r="K3" i="1" s="1"/>
  <c r="J3" i="1"/>
  <c r="I3" i="1" l="1"/>
  <c r="H3" i="1"/>
  <c r="K4" i="1" l="1"/>
  <c r="J4" i="1"/>
  <c r="I4" i="1" l="1"/>
  <c r="K5" i="1" s="1"/>
  <c r="H4" i="1"/>
  <c r="J5" i="1" s="1"/>
  <c r="I5" i="1" l="1"/>
  <c r="K6" i="1" s="1"/>
  <c r="H5" i="1"/>
  <c r="J6" i="1" s="1"/>
  <c r="I6" i="1" l="1"/>
  <c r="H6" i="1"/>
  <c r="K7" i="1" l="1"/>
  <c r="J7" i="1"/>
  <c r="I7" i="1" l="1"/>
  <c r="H7" i="1"/>
  <c r="K8" i="1" l="1"/>
  <c r="J8" i="1"/>
  <c r="H8" i="1" l="1"/>
  <c r="J9" i="1" s="1"/>
  <c r="I8" i="1"/>
  <c r="K9" i="1" l="1"/>
  <c r="I9" i="1" s="1"/>
  <c r="H9" i="1" l="1"/>
  <c r="J10" i="1" s="1"/>
  <c r="K10" i="1"/>
  <c r="I10" i="1" l="1"/>
  <c r="K11" i="1" s="1"/>
  <c r="H10" i="1"/>
  <c r="J11" i="1" s="1"/>
  <c r="I11" i="1" l="1"/>
  <c r="H11" i="1"/>
  <c r="K12" i="1" l="1"/>
  <c r="J12" i="1"/>
  <c r="I12" i="1" l="1"/>
  <c r="K13" i="1" s="1"/>
  <c r="H12" i="1"/>
  <c r="J13" i="1" s="1"/>
  <c r="I13" i="1" l="1"/>
  <c r="H13" i="1"/>
  <c r="K14" i="1" l="1"/>
  <c r="J14" i="1"/>
  <c r="I14" i="1" l="1"/>
  <c r="K15" i="1" s="1"/>
  <c r="H14" i="1"/>
  <c r="J15" i="1" s="1"/>
  <c r="I15" i="1" l="1"/>
  <c r="K16" i="1" s="1"/>
  <c r="H15" i="1"/>
  <c r="J16" i="1" s="1"/>
  <c r="I16" i="1" l="1"/>
  <c r="K17" i="1" s="1"/>
  <c r="H16" i="1"/>
  <c r="J17" i="1" l="1"/>
  <c r="H17" i="1" l="1"/>
  <c r="J18" i="1" s="1"/>
  <c r="K18" i="1"/>
  <c r="I18" i="1" l="1"/>
  <c r="K19" i="1" s="1"/>
  <c r="H18" i="1"/>
  <c r="J19" i="1" s="1"/>
  <c r="I19" i="1" l="1"/>
  <c r="H19" i="1"/>
  <c r="K20" i="1" l="1"/>
  <c r="J20" i="1"/>
  <c r="I20" i="1" l="1"/>
  <c r="K21" i="1" s="1"/>
  <c r="H20" i="1"/>
  <c r="J21" i="1" s="1"/>
  <c r="I21" i="1" l="1"/>
  <c r="K22" i="1" s="1"/>
  <c r="H21" i="1"/>
  <c r="J22" i="1" l="1"/>
  <c r="I22" i="1" l="1"/>
  <c r="K23" i="1" s="1"/>
  <c r="H22" i="1"/>
  <c r="J23" i="1" s="1"/>
  <c r="I23" i="1" l="1"/>
  <c r="H23" i="1"/>
  <c r="J24" i="1" l="1"/>
  <c r="K24" i="1"/>
  <c r="I24" i="1" l="1"/>
  <c r="H24" i="1"/>
  <c r="J25" i="1" l="1"/>
  <c r="K25" i="1"/>
  <c r="I25" i="1" l="1"/>
  <c r="H25" i="1"/>
  <c r="J26" i="1" l="1"/>
  <c r="K26" i="1"/>
  <c r="I26" i="1" l="1"/>
  <c r="H26" i="1"/>
  <c r="J27" i="1" l="1"/>
  <c r="K27" i="1"/>
  <c r="I27" i="1" l="1"/>
  <c r="H27" i="1"/>
  <c r="J28" i="1" l="1"/>
  <c r="K28" i="1"/>
  <c r="I28" i="1" l="1"/>
  <c r="H28" i="1"/>
  <c r="J29" i="1" s="1"/>
  <c r="K29" i="1" l="1"/>
  <c r="I29" i="1" s="1"/>
  <c r="H29" i="1" l="1"/>
  <c r="J30" i="1" s="1"/>
  <c r="K30" i="1"/>
  <c r="I30" i="1" l="1"/>
  <c r="H30" i="1"/>
  <c r="J31" i="1" l="1"/>
  <c r="K31" i="1"/>
  <c r="I31" i="1" l="1"/>
  <c r="H31" i="1"/>
  <c r="J32" i="1" l="1"/>
  <c r="K32" i="1"/>
  <c r="I32" i="1" l="1"/>
  <c r="H32" i="1"/>
  <c r="J33" i="1" l="1"/>
  <c r="K33" i="1"/>
  <c r="I33" i="1" l="1"/>
  <c r="H33" i="1"/>
  <c r="J34" i="1" l="1"/>
  <c r="K34" i="1"/>
  <c r="I34" i="1" l="1"/>
  <c r="H34" i="1"/>
  <c r="J35" i="1" l="1"/>
  <c r="K35" i="1"/>
  <c r="I35" i="1" l="1"/>
  <c r="K36" i="1" s="1"/>
  <c r="H35" i="1"/>
  <c r="J36" i="1" s="1"/>
  <c r="I36" i="1" l="1"/>
  <c r="H36" i="1"/>
  <c r="J37" i="1" l="1"/>
  <c r="K37" i="1"/>
  <c r="I37" i="1" l="1"/>
  <c r="H37" i="1"/>
  <c r="J38" i="1" l="1"/>
  <c r="K38" i="1"/>
  <c r="I38" i="1" l="1"/>
  <c r="H38" i="1"/>
  <c r="J39" i="1" l="1"/>
  <c r="K39" i="1"/>
  <c r="I39" i="1" l="1"/>
  <c r="H39" i="1"/>
  <c r="J40" i="1" l="1"/>
  <c r="K40" i="1"/>
  <c r="I40" i="1" l="1"/>
  <c r="H40" i="1"/>
  <c r="J41" i="1" l="1"/>
  <c r="K41" i="1"/>
  <c r="I41" i="1" l="1"/>
  <c r="H41" i="1"/>
  <c r="J42" i="1" l="1"/>
  <c r="K42" i="1"/>
  <c r="I42" i="1" l="1"/>
  <c r="H42" i="1"/>
  <c r="J43" i="1" l="1"/>
  <c r="K43" i="1"/>
  <c r="I43" i="1" l="1"/>
  <c r="H43" i="1"/>
  <c r="J44" i="1" l="1"/>
  <c r="K44" i="1"/>
  <c r="I44" i="1" l="1"/>
  <c r="H44" i="1"/>
  <c r="J45" i="1" l="1"/>
  <c r="K45" i="1"/>
  <c r="I45" i="1" l="1"/>
  <c r="H45" i="1"/>
  <c r="J46" i="1" l="1"/>
  <c r="K46" i="1"/>
  <c r="I46" i="1" l="1"/>
  <c r="H46" i="1"/>
  <c r="J47" i="1" l="1"/>
  <c r="K47" i="1"/>
  <c r="I47" i="1" l="1"/>
  <c r="H47" i="1"/>
  <c r="J48" i="1" l="1"/>
  <c r="K48" i="1"/>
  <c r="I48" i="1" l="1"/>
  <c r="H48" i="1"/>
  <c r="J49" i="1" l="1"/>
  <c r="K49" i="1"/>
  <c r="I49" i="1" l="1"/>
  <c r="H49" i="1"/>
  <c r="J50" i="1" l="1"/>
  <c r="K50" i="1"/>
  <c r="I50" i="1" l="1"/>
  <c r="H50" i="1"/>
  <c r="J51" i="1" s="1"/>
  <c r="K51" i="1" l="1"/>
  <c r="I51" i="1" s="1"/>
  <c r="H51" i="1" l="1"/>
  <c r="J52" i="1" s="1"/>
  <c r="K52" i="1"/>
  <c r="I52" i="1" l="1"/>
  <c r="H52" i="1"/>
  <c r="J53" i="1" l="1"/>
  <c r="K53" i="1"/>
  <c r="I53" i="1" l="1"/>
  <c r="H53" i="1"/>
  <c r="J54" i="1" l="1"/>
  <c r="K54" i="1"/>
  <c r="I54" i="1" l="1"/>
  <c r="H54" i="1"/>
  <c r="J55" i="1" l="1"/>
  <c r="K55" i="1"/>
  <c r="I55" i="1" l="1"/>
  <c r="H55" i="1"/>
  <c r="J56" i="1" l="1"/>
  <c r="K56" i="1"/>
  <c r="I56" i="1" l="1"/>
  <c r="H56" i="1"/>
  <c r="J57" i="1" l="1"/>
  <c r="K57" i="1"/>
  <c r="I57" i="1" l="1"/>
  <c r="H57" i="1"/>
  <c r="J58" i="1" l="1"/>
  <c r="K58" i="1"/>
  <c r="I58" i="1" l="1"/>
  <c r="H58" i="1"/>
  <c r="J59" i="1" l="1"/>
  <c r="K59" i="1"/>
  <c r="I59" i="1" l="1"/>
  <c r="H59" i="1"/>
  <c r="J60" i="1" l="1"/>
  <c r="K60" i="1"/>
  <c r="I60" i="1" l="1"/>
  <c r="H60" i="1"/>
  <c r="J61" i="1" l="1"/>
  <c r="K61" i="1"/>
  <c r="I61" i="1" l="1"/>
  <c r="H61" i="1"/>
  <c r="J62" i="1" l="1"/>
  <c r="K62" i="1"/>
  <c r="I62" i="1" l="1"/>
  <c r="H62" i="1"/>
  <c r="J63" i="1" l="1"/>
  <c r="K63" i="1"/>
  <c r="I63" i="1" l="1"/>
  <c r="H63" i="1"/>
  <c r="J64" i="1" l="1"/>
  <c r="K64" i="1"/>
  <c r="I64" i="1" l="1"/>
  <c r="H64" i="1"/>
  <c r="J65" i="1" l="1"/>
  <c r="K65" i="1"/>
  <c r="I65" i="1" l="1"/>
  <c r="H65" i="1"/>
  <c r="J66" i="1" l="1"/>
  <c r="K66" i="1"/>
  <c r="I66" i="1" l="1"/>
  <c r="H66" i="1"/>
  <c r="J67" i="1" l="1"/>
  <c r="K67" i="1"/>
  <c r="I67" i="1" l="1"/>
  <c r="H67" i="1"/>
  <c r="J68" i="1" l="1"/>
  <c r="K68" i="1"/>
  <c r="I68" i="1" l="1"/>
  <c r="H68" i="1"/>
  <c r="J69" i="1" l="1"/>
  <c r="K69" i="1"/>
  <c r="I69" i="1" l="1"/>
  <c r="H69" i="1"/>
  <c r="K70" i="1" l="1"/>
  <c r="J70" i="1"/>
  <c r="I70" i="1" l="1"/>
  <c r="K71" i="1" s="1"/>
  <c r="H70" i="1"/>
  <c r="J71" i="1" l="1"/>
  <c r="H71" i="1" l="1"/>
  <c r="J72" i="1" s="1"/>
  <c r="I71" i="1"/>
  <c r="K72" i="1" s="1"/>
  <c r="I72" i="1" l="1"/>
  <c r="H72" i="1"/>
  <c r="J73" i="1" l="1"/>
  <c r="K73" i="1"/>
  <c r="I73" i="1" l="1"/>
  <c r="H73" i="1"/>
  <c r="J74" i="1" l="1"/>
  <c r="K74" i="1"/>
  <c r="I74" i="1" l="1"/>
  <c r="H74" i="1"/>
  <c r="J75" i="1" l="1"/>
  <c r="K75" i="1"/>
  <c r="I75" i="1" l="1"/>
  <c r="H75" i="1"/>
  <c r="J76" i="1" l="1"/>
  <c r="K76" i="1"/>
  <c r="I76" i="1" l="1"/>
  <c r="H76" i="1"/>
  <c r="J77" i="1" l="1"/>
  <c r="K77" i="1"/>
  <c r="I77" i="1" l="1"/>
  <c r="H77" i="1"/>
  <c r="J78" i="1" l="1"/>
  <c r="K78" i="1"/>
  <c r="I78" i="1" l="1"/>
  <c r="H78" i="1"/>
  <c r="J79" i="1" l="1"/>
  <c r="K79" i="1"/>
  <c r="I79" i="1" l="1"/>
  <c r="H79" i="1"/>
  <c r="J80" i="1" l="1"/>
  <c r="K80" i="1"/>
  <c r="I80" i="1" l="1"/>
  <c r="H80" i="1"/>
  <c r="J81" i="1" l="1"/>
  <c r="K81" i="1"/>
  <c r="I81" i="1" l="1"/>
  <c r="H81" i="1"/>
  <c r="J82" i="1" s="1"/>
  <c r="K82" i="1" l="1"/>
  <c r="I82" i="1" s="1"/>
  <c r="H82" i="1" l="1"/>
  <c r="J83" i="1" s="1"/>
  <c r="K83" i="1"/>
  <c r="I83" i="1" l="1"/>
  <c r="H83" i="1"/>
  <c r="J84" i="1" l="1"/>
  <c r="K84" i="1"/>
  <c r="I84" i="1" l="1"/>
  <c r="H84" i="1"/>
  <c r="J85" i="1" l="1"/>
  <c r="K85" i="1"/>
  <c r="I85" i="1" l="1"/>
  <c r="H85" i="1"/>
  <c r="J86" i="1" l="1"/>
  <c r="K86" i="1"/>
  <c r="I86" i="1" l="1"/>
  <c r="H86" i="1"/>
  <c r="J87" i="1" l="1"/>
  <c r="K87" i="1"/>
  <c r="I87" i="1" l="1"/>
  <c r="H87" i="1"/>
  <c r="J88" i="1" l="1"/>
  <c r="K88" i="1"/>
  <c r="I88" i="1" l="1"/>
  <c r="H88" i="1"/>
  <c r="J89" i="1" l="1"/>
  <c r="K89" i="1"/>
  <c r="I89" i="1" l="1"/>
  <c r="H89" i="1"/>
  <c r="J90" i="1" l="1"/>
  <c r="K90" i="1"/>
  <c r="I90" i="1" l="1"/>
  <c r="H90" i="1"/>
  <c r="J91" i="1" l="1"/>
  <c r="K91" i="1"/>
  <c r="I91" i="1" l="1"/>
  <c r="H91" i="1"/>
  <c r="J92" i="1" l="1"/>
  <c r="K92" i="1"/>
  <c r="I92" i="1" l="1"/>
  <c r="H92" i="1"/>
  <c r="J93" i="1" l="1"/>
  <c r="K93" i="1"/>
  <c r="I93" i="1" l="1"/>
  <c r="H93" i="1"/>
  <c r="J94" i="1" l="1"/>
  <c r="K94" i="1"/>
  <c r="I94" i="1" l="1"/>
  <c r="H94" i="1"/>
  <c r="J95" i="1" l="1"/>
  <c r="K95" i="1"/>
  <c r="I95" i="1" l="1"/>
  <c r="H95" i="1"/>
  <c r="J96" i="1" l="1"/>
  <c r="K96" i="1"/>
  <c r="I96" i="1" l="1"/>
  <c r="H96" i="1"/>
  <c r="J97" i="1" l="1"/>
  <c r="K97" i="1"/>
  <c r="I97" i="1" l="1"/>
  <c r="H97" i="1"/>
  <c r="J98" i="1" s="1"/>
  <c r="K98" i="1" l="1"/>
  <c r="I98" i="1" s="1"/>
  <c r="H98" i="1" l="1"/>
  <c r="J99" i="1" s="1"/>
  <c r="K99" i="1"/>
  <c r="I99" i="1" l="1"/>
  <c r="H99" i="1"/>
  <c r="J100" i="1" l="1"/>
  <c r="K100" i="1"/>
  <c r="I100" i="1" l="1"/>
  <c r="H100" i="1"/>
  <c r="J101" i="1" l="1"/>
  <c r="K101" i="1"/>
  <c r="I101" i="1" l="1"/>
  <c r="H101" i="1"/>
  <c r="J102" i="1" l="1"/>
  <c r="K102" i="1"/>
  <c r="I102" i="1" l="1"/>
  <c r="H102" i="1"/>
  <c r="J103" i="1" l="1"/>
  <c r="K103" i="1"/>
  <c r="I103" i="1" l="1"/>
  <c r="H103" i="1"/>
  <c r="J104" i="1" l="1"/>
  <c r="K104" i="1"/>
  <c r="I104" i="1" l="1"/>
  <c r="H104" i="1"/>
  <c r="J105" i="1" l="1"/>
  <c r="K105" i="1"/>
  <c r="I105" i="1" l="1"/>
  <c r="H105" i="1"/>
  <c r="J106" i="1" l="1"/>
  <c r="K106" i="1"/>
  <c r="I106" i="1" l="1"/>
  <c r="H106" i="1"/>
  <c r="J107" i="1" l="1"/>
  <c r="K107" i="1"/>
  <c r="I107" i="1" l="1"/>
  <c r="H107" i="1"/>
  <c r="J108" i="1" l="1"/>
  <c r="K108" i="1"/>
  <c r="I108" i="1" l="1"/>
  <c r="H108" i="1"/>
  <c r="J109" i="1" l="1"/>
  <c r="K109" i="1"/>
  <c r="I109" i="1" l="1"/>
  <c r="H109" i="1"/>
  <c r="J110" i="1" l="1"/>
  <c r="K110" i="1"/>
  <c r="I110" i="1" l="1"/>
  <c r="H110" i="1"/>
  <c r="J111" i="1" l="1"/>
  <c r="K111" i="1"/>
  <c r="I111" i="1" l="1"/>
  <c r="H111" i="1"/>
  <c r="J112" i="1" l="1"/>
  <c r="K112" i="1"/>
  <c r="I112" i="1" l="1"/>
  <c r="H112" i="1"/>
  <c r="J113" i="1" l="1"/>
  <c r="K113" i="1"/>
  <c r="I113" i="1" l="1"/>
  <c r="H113" i="1"/>
  <c r="J114" i="1" l="1"/>
  <c r="K114" i="1"/>
  <c r="I114" i="1" l="1"/>
  <c r="K115" i="1" s="1"/>
  <c r="H114" i="1"/>
  <c r="J115" i="1" s="1"/>
  <c r="I115" i="1" l="1"/>
  <c r="H115" i="1"/>
  <c r="J116" i="1" l="1"/>
  <c r="K116" i="1"/>
  <c r="I116" i="1" l="1"/>
  <c r="H116" i="1"/>
  <c r="J117" i="1" l="1"/>
  <c r="K117" i="1"/>
  <c r="I117" i="1" l="1"/>
  <c r="H117" i="1"/>
  <c r="J118" i="1" l="1"/>
  <c r="K118" i="1"/>
  <c r="I118" i="1" l="1"/>
  <c r="H118" i="1"/>
  <c r="J119" i="1" l="1"/>
  <c r="K119" i="1"/>
  <c r="I119" i="1" l="1"/>
  <c r="H119" i="1"/>
  <c r="J120" i="1" l="1"/>
  <c r="K120" i="1"/>
  <c r="I120" i="1" l="1"/>
  <c r="H120" i="1"/>
  <c r="J121" i="1" l="1"/>
  <c r="K121" i="1"/>
  <c r="I121" i="1" l="1"/>
  <c r="K122" i="1" s="1"/>
  <c r="H121" i="1"/>
  <c r="J122" i="1" s="1"/>
  <c r="I122" i="1" l="1"/>
  <c r="H122" i="1"/>
  <c r="J123" i="1" l="1"/>
  <c r="K123" i="1"/>
  <c r="I123" i="1" l="1"/>
  <c r="K124" i="1" s="1"/>
  <c r="H123" i="1"/>
  <c r="J124" i="1" s="1"/>
  <c r="I124" i="1" l="1"/>
  <c r="H124" i="1"/>
  <c r="J125" i="1" l="1"/>
  <c r="K125" i="1"/>
  <c r="I125" i="1" l="1"/>
  <c r="H125" i="1"/>
  <c r="J126" i="1" l="1"/>
  <c r="K126" i="1"/>
  <c r="I126" i="1" l="1"/>
  <c r="H126" i="1"/>
  <c r="J127" i="1" l="1"/>
  <c r="K127" i="1"/>
  <c r="I127" i="1" l="1"/>
  <c r="H127" i="1"/>
  <c r="J128" i="1" l="1"/>
  <c r="K128" i="1"/>
  <c r="I128" i="1" l="1"/>
  <c r="H128" i="1"/>
  <c r="J129" i="1" l="1"/>
  <c r="K129" i="1"/>
  <c r="I129" i="1" l="1"/>
  <c r="H129" i="1"/>
  <c r="J130" i="1" l="1"/>
  <c r="K130" i="1"/>
  <c r="I130" i="1" l="1"/>
  <c r="H130" i="1"/>
  <c r="J131" i="1" l="1"/>
  <c r="K131" i="1"/>
  <c r="I131" i="1" l="1"/>
  <c r="H131" i="1"/>
  <c r="J132" i="1" l="1"/>
  <c r="K132" i="1"/>
  <c r="I132" i="1" l="1"/>
  <c r="H132" i="1"/>
  <c r="J133" i="1" l="1"/>
  <c r="K133" i="1"/>
  <c r="I133" i="1" l="1"/>
  <c r="H133" i="1"/>
  <c r="J134" i="1" l="1"/>
  <c r="K134" i="1"/>
  <c r="I134" i="1" l="1"/>
  <c r="H134" i="1"/>
  <c r="J135" i="1" l="1"/>
  <c r="K135" i="1"/>
  <c r="I135" i="1" l="1"/>
  <c r="H135" i="1"/>
  <c r="J136" i="1" l="1"/>
  <c r="K136" i="1"/>
  <c r="I136" i="1" l="1"/>
  <c r="H136" i="1"/>
  <c r="J137" i="1" l="1"/>
  <c r="K137" i="1"/>
  <c r="I137" i="1" l="1"/>
  <c r="H137" i="1"/>
  <c r="J138" i="1" l="1"/>
  <c r="K138" i="1"/>
  <c r="I138" i="1" l="1"/>
  <c r="H138" i="1"/>
  <c r="J139" i="1" l="1"/>
  <c r="K139" i="1"/>
  <c r="I139" i="1" l="1"/>
  <c r="H139" i="1"/>
  <c r="J140" i="1" l="1"/>
  <c r="K140" i="1"/>
  <c r="I140" i="1" l="1"/>
  <c r="H140" i="1"/>
  <c r="J141" i="1" l="1"/>
  <c r="K141" i="1"/>
  <c r="I141" i="1" l="1"/>
  <c r="H141" i="1"/>
  <c r="J142" i="1" l="1"/>
  <c r="K142" i="1"/>
  <c r="I142" i="1" l="1"/>
  <c r="H142" i="1"/>
  <c r="J143" i="1" l="1"/>
  <c r="K143" i="1"/>
  <c r="I143" i="1" l="1"/>
  <c r="H143" i="1"/>
  <c r="J144" i="1" l="1"/>
  <c r="K144" i="1"/>
  <c r="I144" i="1" l="1"/>
  <c r="H144" i="1"/>
  <c r="J145" i="1" l="1"/>
  <c r="K145" i="1"/>
  <c r="I145" i="1" l="1"/>
  <c r="H145" i="1"/>
  <c r="J146" i="1" l="1"/>
  <c r="K146" i="1"/>
  <c r="I146" i="1" l="1"/>
  <c r="H146" i="1"/>
  <c r="J147" i="1" s="1"/>
  <c r="K147" i="1" l="1"/>
  <c r="I147" i="1" s="1"/>
  <c r="H147" i="1" l="1"/>
  <c r="J148" i="1" s="1"/>
  <c r="K148" i="1"/>
  <c r="I148" i="1" l="1"/>
  <c r="K149" i="1" s="1"/>
  <c r="H148" i="1"/>
  <c r="J149" i="1" s="1"/>
  <c r="I149" i="1" l="1"/>
  <c r="H149" i="1"/>
  <c r="J150" i="1" l="1"/>
  <c r="K150" i="1"/>
  <c r="I150" i="1" l="1"/>
  <c r="H150" i="1"/>
  <c r="J151" i="1" l="1"/>
  <c r="K151" i="1"/>
  <c r="I151" i="1" l="1"/>
  <c r="H151" i="1"/>
  <c r="J152" i="1" l="1"/>
  <c r="K152" i="1"/>
  <c r="I152" i="1" l="1"/>
  <c r="H152" i="1"/>
  <c r="J153" i="1" l="1"/>
  <c r="K153" i="1"/>
  <c r="I153" i="1" l="1"/>
  <c r="H153" i="1"/>
  <c r="J154" i="1" l="1"/>
  <c r="K154" i="1"/>
  <c r="I154" i="1" l="1"/>
  <c r="H154" i="1"/>
  <c r="J155" i="1" l="1"/>
  <c r="K155" i="1"/>
  <c r="I155" i="1" l="1"/>
  <c r="H155" i="1"/>
  <c r="J156" i="1" l="1"/>
  <c r="K156" i="1"/>
  <c r="I156" i="1" l="1"/>
  <c r="H156" i="1"/>
  <c r="J157" i="1" l="1"/>
  <c r="K157" i="1"/>
  <c r="I157" i="1" l="1"/>
  <c r="H157" i="1"/>
  <c r="J158" i="1" l="1"/>
  <c r="K158" i="1"/>
  <c r="I158" i="1" l="1"/>
  <c r="H158" i="1"/>
  <c r="J159" i="1" l="1"/>
  <c r="K159" i="1"/>
  <c r="I159" i="1" l="1"/>
  <c r="H159" i="1"/>
  <c r="J160" i="1" l="1"/>
  <c r="K160" i="1"/>
  <c r="I160" i="1" l="1"/>
  <c r="H160" i="1"/>
  <c r="J161" i="1" l="1"/>
  <c r="K161" i="1"/>
  <c r="I161" i="1" l="1"/>
  <c r="H161" i="1"/>
  <c r="J162" i="1" l="1"/>
  <c r="K162" i="1"/>
  <c r="I162" i="1" l="1"/>
  <c r="K163" i="1" s="1"/>
  <c r="H162" i="1"/>
  <c r="J163" i="1" s="1"/>
  <c r="I163" i="1" l="1"/>
  <c r="H163" i="1"/>
  <c r="J164" i="1" l="1"/>
  <c r="K164" i="1"/>
  <c r="I164" i="1" l="1"/>
  <c r="H164" i="1"/>
  <c r="J165" i="1" l="1"/>
  <c r="K165" i="1"/>
  <c r="I165" i="1" l="1"/>
  <c r="H165" i="1"/>
  <c r="J166" i="1" l="1"/>
  <c r="K166" i="1"/>
  <c r="I166" i="1" l="1"/>
  <c r="H166" i="1"/>
  <c r="J167" i="1" l="1"/>
  <c r="K167" i="1"/>
  <c r="I167" i="1" l="1"/>
  <c r="H167" i="1"/>
  <c r="J168" i="1" l="1"/>
  <c r="K168" i="1"/>
  <c r="I168" i="1" l="1"/>
  <c r="H168" i="1"/>
  <c r="J169" i="1" l="1"/>
  <c r="K169" i="1"/>
  <c r="I169" i="1" l="1"/>
  <c r="H169" i="1"/>
  <c r="J170" i="1" l="1"/>
  <c r="K170" i="1"/>
  <c r="I170" i="1" l="1"/>
  <c r="H170" i="1"/>
  <c r="J171" i="1" l="1"/>
  <c r="K171" i="1"/>
  <c r="I171" i="1" l="1"/>
  <c r="H171" i="1"/>
  <c r="J172" i="1" l="1"/>
  <c r="K172" i="1"/>
  <c r="I172" i="1" l="1"/>
  <c r="H172" i="1"/>
  <c r="J173" i="1" l="1"/>
  <c r="K173" i="1"/>
  <c r="I173" i="1" l="1"/>
  <c r="H173" i="1"/>
  <c r="J174" i="1" l="1"/>
  <c r="K174" i="1"/>
  <c r="I174" i="1" l="1"/>
  <c r="H174" i="1"/>
  <c r="J175" i="1" l="1"/>
  <c r="K175" i="1"/>
  <c r="I175" i="1" l="1"/>
  <c r="H175" i="1"/>
  <c r="J176" i="1" l="1"/>
  <c r="K176" i="1"/>
  <c r="I176" i="1" l="1"/>
  <c r="H176" i="1"/>
  <c r="J177" i="1" l="1"/>
  <c r="K177" i="1"/>
  <c r="I177" i="1" l="1"/>
  <c r="H177" i="1"/>
  <c r="J178" i="1" l="1"/>
  <c r="K178" i="1"/>
  <c r="I178" i="1" l="1"/>
  <c r="H178" i="1"/>
  <c r="J179" i="1" l="1"/>
  <c r="K179" i="1"/>
  <c r="I179" i="1" l="1"/>
  <c r="H179" i="1"/>
  <c r="J180" i="1" l="1"/>
  <c r="K180" i="1"/>
  <c r="I180" i="1" l="1"/>
  <c r="H180" i="1"/>
  <c r="J181" i="1" l="1"/>
  <c r="K181" i="1"/>
  <c r="I181" i="1" l="1"/>
  <c r="H181" i="1"/>
  <c r="J182" i="1" l="1"/>
  <c r="K182" i="1"/>
  <c r="I182" i="1" l="1"/>
  <c r="H182" i="1"/>
  <c r="J183" i="1" l="1"/>
  <c r="K183" i="1"/>
  <c r="I183" i="1" l="1"/>
  <c r="H183" i="1"/>
  <c r="J184" i="1" l="1"/>
  <c r="K184" i="1"/>
  <c r="I184" i="1" l="1"/>
  <c r="H184" i="1"/>
  <c r="J185" i="1" l="1"/>
  <c r="K185" i="1"/>
  <c r="I185" i="1" l="1"/>
  <c r="H185" i="1"/>
  <c r="J186" i="1" l="1"/>
  <c r="K186" i="1"/>
  <c r="I186" i="1" l="1"/>
  <c r="H186" i="1"/>
  <c r="J187" i="1" l="1"/>
  <c r="K187" i="1"/>
  <c r="I187" i="1" l="1"/>
  <c r="H187" i="1"/>
  <c r="J188" i="1" l="1"/>
  <c r="K188" i="1"/>
  <c r="I188" i="1" l="1"/>
  <c r="H188" i="1"/>
  <c r="J189" i="1" l="1"/>
  <c r="K189" i="1"/>
  <c r="I189" i="1" l="1"/>
  <c r="H189" i="1"/>
  <c r="J190" i="1" l="1"/>
  <c r="K190" i="1"/>
  <c r="I190" i="1" l="1"/>
  <c r="H190" i="1"/>
  <c r="J191" i="1" l="1"/>
  <c r="K191" i="1"/>
  <c r="I191" i="1" l="1"/>
  <c r="H191" i="1"/>
  <c r="J192" i="1" l="1"/>
  <c r="K192" i="1"/>
  <c r="I192" i="1" l="1"/>
  <c r="H192" i="1"/>
  <c r="J193" i="1" l="1"/>
  <c r="K193" i="1"/>
  <c r="I193" i="1" l="1"/>
  <c r="H193" i="1"/>
  <c r="J194" i="1" l="1"/>
  <c r="K194" i="1"/>
  <c r="I194" i="1" l="1"/>
  <c r="H194" i="1"/>
  <c r="J195" i="1" l="1"/>
  <c r="K195" i="1"/>
  <c r="I195" i="1" l="1"/>
  <c r="H195" i="1"/>
  <c r="J196" i="1" l="1"/>
  <c r="K196" i="1"/>
  <c r="I196" i="1" l="1"/>
  <c r="H196" i="1"/>
  <c r="J197" i="1" l="1"/>
  <c r="K197" i="1"/>
  <c r="I197" i="1" l="1"/>
  <c r="H197" i="1"/>
  <c r="J198" i="1" l="1"/>
  <c r="K198" i="1"/>
  <c r="I198" i="1" l="1"/>
  <c r="H198" i="1"/>
  <c r="J199" i="1" l="1"/>
  <c r="K199" i="1"/>
  <c r="I199" i="1" l="1"/>
  <c r="H199" i="1"/>
  <c r="K200" i="1" l="1"/>
  <c r="J200" i="1"/>
  <c r="I200" i="1" l="1"/>
  <c r="H200" i="1"/>
  <c r="J201" i="1" l="1"/>
  <c r="K201" i="1"/>
  <c r="I201" i="1" l="1"/>
  <c r="H201" i="1"/>
  <c r="J202" i="1" l="1"/>
  <c r="K202" i="1"/>
  <c r="I202" i="1" l="1"/>
  <c r="H202" i="1"/>
  <c r="J203" i="1" l="1"/>
  <c r="K203" i="1"/>
  <c r="I203" i="1" l="1"/>
  <c r="H203" i="1"/>
  <c r="J204" i="1" l="1"/>
  <c r="K204" i="1"/>
  <c r="I204" i="1" l="1"/>
  <c r="H204" i="1"/>
  <c r="J205" i="1" l="1"/>
  <c r="K205" i="1"/>
  <c r="I205" i="1" l="1"/>
  <c r="H205" i="1"/>
  <c r="J206" i="1" l="1"/>
  <c r="K206" i="1"/>
  <c r="I206" i="1" l="1"/>
  <c r="H206" i="1"/>
  <c r="J207" i="1" l="1"/>
  <c r="K207" i="1"/>
  <c r="I207" i="1" l="1"/>
  <c r="H207" i="1"/>
  <c r="J208" i="1" l="1"/>
  <c r="K208" i="1"/>
  <c r="I208" i="1" l="1"/>
  <c r="H208" i="1"/>
  <c r="J209" i="1" l="1"/>
  <c r="K209" i="1"/>
  <c r="I209" i="1" l="1"/>
  <c r="H209" i="1"/>
  <c r="J210" i="1" l="1"/>
  <c r="K210" i="1"/>
  <c r="I210" i="1" l="1"/>
  <c r="H210" i="1"/>
  <c r="J211" i="1" l="1"/>
  <c r="K211" i="1"/>
  <c r="I211" i="1" l="1"/>
  <c r="H211" i="1"/>
  <c r="J212" i="1" l="1"/>
  <c r="K212" i="1"/>
  <c r="I212" i="1" l="1"/>
  <c r="H212" i="1"/>
  <c r="J213" i="1" l="1"/>
  <c r="K213" i="1"/>
  <c r="I213" i="1" l="1"/>
  <c r="H213" i="1"/>
  <c r="J214" i="1" l="1"/>
  <c r="K214" i="1"/>
  <c r="I214" i="1" l="1"/>
  <c r="H214" i="1"/>
  <c r="J215" i="1" l="1"/>
  <c r="K215" i="1"/>
  <c r="I215" i="1" l="1"/>
  <c r="H215" i="1"/>
  <c r="J216" i="1" l="1"/>
  <c r="K216" i="1"/>
  <c r="I216" i="1" l="1"/>
  <c r="H216" i="1"/>
  <c r="J217" i="1" l="1"/>
  <c r="K217" i="1"/>
  <c r="I217" i="1" l="1"/>
  <c r="H217" i="1"/>
  <c r="J218" i="1" l="1"/>
  <c r="K218" i="1"/>
  <c r="I218" i="1" l="1"/>
  <c r="H218" i="1"/>
  <c r="J219" i="1" l="1"/>
  <c r="K219" i="1"/>
  <c r="I219" i="1" l="1"/>
  <c r="H219" i="1"/>
  <c r="J220" i="1" l="1"/>
  <c r="K220" i="1"/>
  <c r="I220" i="1" l="1"/>
  <c r="H220" i="1"/>
  <c r="J221" i="1" l="1"/>
  <c r="K221" i="1"/>
  <c r="I221" i="1" l="1"/>
  <c r="H221" i="1"/>
  <c r="J222" i="1" l="1"/>
  <c r="K222" i="1"/>
  <c r="I222" i="1" l="1"/>
  <c r="H222" i="1"/>
  <c r="J223" i="1" l="1"/>
  <c r="K223" i="1"/>
  <c r="I223" i="1" l="1"/>
  <c r="H223" i="1"/>
  <c r="J224" i="1" l="1"/>
  <c r="K224" i="1"/>
  <c r="I224" i="1" l="1"/>
  <c r="H224" i="1"/>
  <c r="J225" i="1" l="1"/>
  <c r="K225" i="1"/>
  <c r="I225" i="1" l="1"/>
  <c r="H225" i="1"/>
  <c r="J226" i="1" l="1"/>
  <c r="K226" i="1"/>
  <c r="I226" i="1" l="1"/>
  <c r="H226" i="1"/>
  <c r="J227" i="1" l="1"/>
  <c r="K227" i="1"/>
  <c r="I227" i="1" l="1"/>
  <c r="H227" i="1"/>
  <c r="J228" i="1" l="1"/>
  <c r="K228" i="1"/>
  <c r="I228" i="1" l="1"/>
  <c r="H228" i="1"/>
  <c r="J229" i="1" l="1"/>
  <c r="K229" i="1"/>
  <c r="I229" i="1" l="1"/>
  <c r="H229" i="1"/>
  <c r="J230" i="1" l="1"/>
  <c r="K230" i="1"/>
  <c r="I230" i="1" l="1"/>
  <c r="H230" i="1"/>
  <c r="J231" i="1" l="1"/>
  <c r="K231" i="1"/>
  <c r="I231" i="1" l="1"/>
  <c r="H231" i="1"/>
  <c r="J232" i="1" l="1"/>
  <c r="K232" i="1"/>
  <c r="I232" i="1" l="1"/>
  <c r="H232" i="1"/>
  <c r="J233" i="1" l="1"/>
  <c r="K233" i="1"/>
  <c r="I233" i="1" l="1"/>
  <c r="H233" i="1"/>
  <c r="J234" i="1" l="1"/>
  <c r="K234" i="1"/>
  <c r="I234" i="1" l="1"/>
  <c r="H234" i="1"/>
  <c r="J235" i="1" l="1"/>
  <c r="K235" i="1"/>
  <c r="I235" i="1" l="1"/>
  <c r="H235" i="1"/>
  <c r="J236" i="1" l="1"/>
  <c r="K236" i="1"/>
  <c r="I236" i="1" l="1"/>
  <c r="H236" i="1"/>
  <c r="J237" i="1" l="1"/>
  <c r="K237" i="1"/>
  <c r="I237" i="1" l="1"/>
  <c r="H237" i="1"/>
  <c r="J238" i="1" l="1"/>
  <c r="K238" i="1"/>
  <c r="I238" i="1" l="1"/>
  <c r="H238" i="1"/>
  <c r="J239" i="1" l="1"/>
  <c r="K239" i="1"/>
  <c r="I239" i="1" l="1"/>
  <c r="H239" i="1"/>
  <c r="J240" i="1" l="1"/>
  <c r="K240" i="1"/>
  <c r="I240" i="1" l="1"/>
  <c r="H240" i="1"/>
  <c r="J241" i="1" l="1"/>
  <c r="K241" i="1"/>
  <c r="I241" i="1" l="1"/>
  <c r="H241" i="1"/>
  <c r="J242" i="1" l="1"/>
  <c r="K242" i="1"/>
  <c r="I242" i="1" l="1"/>
  <c r="H242" i="1"/>
  <c r="J243" i="1" l="1"/>
  <c r="K243" i="1"/>
  <c r="I243" i="1" l="1"/>
  <c r="H243" i="1"/>
  <c r="J244" i="1" s="1"/>
  <c r="K244" i="1" l="1"/>
  <c r="I244" i="1" s="1"/>
  <c r="H244" i="1" l="1"/>
  <c r="J245" i="1" s="1"/>
  <c r="K245" i="1"/>
  <c r="I245" i="1" l="1"/>
  <c r="H245" i="1"/>
  <c r="J246" i="1" l="1"/>
  <c r="K246" i="1"/>
  <c r="I246" i="1" l="1"/>
  <c r="H246" i="1"/>
  <c r="J247" i="1" l="1"/>
  <c r="K247" i="1"/>
  <c r="I247" i="1" l="1"/>
  <c r="H247" i="1"/>
  <c r="J248" i="1" l="1"/>
  <c r="K248" i="1"/>
  <c r="I248" i="1" l="1"/>
  <c r="H248" i="1"/>
  <c r="J249" i="1" l="1"/>
  <c r="K249" i="1"/>
  <c r="I249" i="1" l="1"/>
  <c r="H249" i="1"/>
  <c r="J250" i="1" l="1"/>
  <c r="K250" i="1"/>
  <c r="I250" i="1" l="1"/>
  <c r="H250" i="1"/>
  <c r="J251" i="1" l="1"/>
  <c r="K251" i="1"/>
  <c r="I251" i="1" l="1"/>
  <c r="H251" i="1"/>
  <c r="J252" i="1" l="1"/>
  <c r="K252" i="1"/>
  <c r="I252" i="1" l="1"/>
  <c r="H252" i="1"/>
  <c r="J253" i="1" l="1"/>
  <c r="K253" i="1"/>
  <c r="I253" i="1" l="1"/>
  <c r="H253" i="1"/>
  <c r="J254" i="1" l="1"/>
  <c r="K254" i="1"/>
  <c r="I254" i="1" l="1"/>
  <c r="H254" i="1"/>
  <c r="J255" i="1" l="1"/>
  <c r="K255" i="1"/>
  <c r="I255" i="1" l="1"/>
  <c r="H255" i="1"/>
  <c r="J256" i="1" l="1"/>
  <c r="K256" i="1"/>
  <c r="I256" i="1" l="1"/>
  <c r="H256" i="1"/>
  <c r="J257" i="1" l="1"/>
  <c r="K257" i="1"/>
  <c r="I257" i="1" l="1"/>
  <c r="H257" i="1"/>
  <c r="J258" i="1" l="1"/>
  <c r="K258" i="1"/>
  <c r="I258" i="1" l="1"/>
  <c r="H258" i="1"/>
  <c r="J259" i="1" l="1"/>
  <c r="K259" i="1"/>
  <c r="I259" i="1" l="1"/>
  <c r="H259" i="1"/>
  <c r="J260" i="1" l="1"/>
  <c r="K260" i="1"/>
  <c r="I260" i="1" l="1"/>
  <c r="H260" i="1"/>
  <c r="J261" i="1" l="1"/>
  <c r="K261" i="1"/>
  <c r="I261" i="1" l="1"/>
  <c r="H261" i="1"/>
  <c r="J262" i="1" l="1"/>
  <c r="K262" i="1"/>
  <c r="I262" i="1" l="1"/>
  <c r="H262" i="1"/>
  <c r="J263" i="1" l="1"/>
  <c r="K263" i="1"/>
  <c r="I263" i="1" l="1"/>
  <c r="H263" i="1"/>
  <c r="J264" i="1" l="1"/>
  <c r="K264" i="1"/>
  <c r="I264" i="1" l="1"/>
  <c r="H264" i="1"/>
  <c r="J265" i="1" l="1"/>
  <c r="K265" i="1"/>
  <c r="I265" i="1" l="1"/>
  <c r="H265" i="1"/>
  <c r="J266" i="1" l="1"/>
  <c r="K266" i="1"/>
  <c r="I266" i="1" l="1"/>
  <c r="H266" i="1"/>
  <c r="J267" i="1" l="1"/>
  <c r="K267" i="1"/>
  <c r="I267" i="1" l="1"/>
  <c r="H267" i="1"/>
  <c r="J268" i="1" l="1"/>
  <c r="K268" i="1"/>
  <c r="I268" i="1" l="1"/>
  <c r="H268" i="1"/>
  <c r="J269" i="1" l="1"/>
  <c r="K269" i="1"/>
  <c r="I269" i="1" l="1"/>
  <c r="H269" i="1"/>
  <c r="J270" i="1" l="1"/>
  <c r="K270" i="1"/>
  <c r="I270" i="1" l="1"/>
  <c r="H270" i="1"/>
  <c r="J271" i="1" l="1"/>
  <c r="K271" i="1"/>
  <c r="I271" i="1" l="1"/>
  <c r="H271" i="1"/>
  <c r="J272" i="1" l="1"/>
  <c r="K272" i="1"/>
  <c r="I272" i="1" l="1"/>
  <c r="H272" i="1"/>
  <c r="J273" i="1" l="1"/>
  <c r="K273" i="1"/>
  <c r="I273" i="1" l="1"/>
  <c r="H273" i="1"/>
  <c r="J274" i="1" l="1"/>
  <c r="K274" i="1"/>
  <c r="I274" i="1" l="1"/>
  <c r="H274" i="1"/>
  <c r="J275" i="1" l="1"/>
  <c r="K275" i="1"/>
  <c r="I275" i="1" l="1"/>
  <c r="H275" i="1"/>
  <c r="J276" i="1" l="1"/>
  <c r="K276" i="1"/>
  <c r="I276" i="1" l="1"/>
  <c r="H276" i="1"/>
  <c r="J277" i="1" l="1"/>
  <c r="K277" i="1"/>
  <c r="I277" i="1" l="1"/>
  <c r="H277" i="1"/>
  <c r="J278" i="1" l="1"/>
  <c r="K278" i="1"/>
  <c r="I278" i="1" l="1"/>
  <c r="H278" i="1"/>
  <c r="J279" i="1" l="1"/>
  <c r="K279" i="1"/>
  <c r="I279" i="1" l="1"/>
  <c r="H279" i="1"/>
  <c r="J280" i="1" l="1"/>
  <c r="K280" i="1"/>
  <c r="I280" i="1" l="1"/>
  <c r="H280" i="1"/>
  <c r="J281" i="1" l="1"/>
  <c r="K281" i="1"/>
  <c r="I281" i="1" l="1"/>
  <c r="H281" i="1"/>
  <c r="J282" i="1" l="1"/>
  <c r="K282" i="1"/>
  <c r="I282" i="1" l="1"/>
  <c r="H282" i="1"/>
  <c r="J283" i="1" l="1"/>
  <c r="K283" i="1"/>
  <c r="I283" i="1" l="1"/>
  <c r="H283" i="1"/>
  <c r="J284" i="1" l="1"/>
  <c r="K284" i="1"/>
  <c r="I284" i="1" l="1"/>
  <c r="H284" i="1"/>
  <c r="J285" i="1" l="1"/>
  <c r="K285" i="1"/>
  <c r="I285" i="1" l="1"/>
  <c r="H285" i="1"/>
  <c r="J286" i="1" l="1"/>
  <c r="K286" i="1"/>
  <c r="I286" i="1" l="1"/>
  <c r="H286" i="1"/>
  <c r="J287" i="1" l="1"/>
  <c r="K287" i="1"/>
  <c r="I287" i="1" l="1"/>
  <c r="H287" i="1"/>
  <c r="J288" i="1" l="1"/>
  <c r="K288" i="1"/>
  <c r="I288" i="1" l="1"/>
  <c r="H288" i="1"/>
  <c r="J289" i="1" l="1"/>
  <c r="K289" i="1"/>
  <c r="I289" i="1" l="1"/>
  <c r="H289" i="1"/>
  <c r="J290" i="1" l="1"/>
  <c r="K290" i="1"/>
  <c r="I290" i="1" l="1"/>
  <c r="H290" i="1"/>
  <c r="J291" i="1" l="1"/>
  <c r="K291" i="1"/>
  <c r="I291" i="1" l="1"/>
  <c r="H291" i="1"/>
  <c r="J292" i="1" l="1"/>
  <c r="K292" i="1"/>
  <c r="I292" i="1" l="1"/>
  <c r="H292" i="1"/>
  <c r="J293" i="1" l="1"/>
  <c r="K293" i="1"/>
  <c r="I293" i="1" l="1"/>
  <c r="H293" i="1"/>
  <c r="J294" i="1" l="1"/>
  <c r="K294" i="1"/>
  <c r="I294" i="1" l="1"/>
  <c r="H294" i="1"/>
  <c r="J295" i="1" l="1"/>
  <c r="K295" i="1"/>
  <c r="I295" i="1" l="1"/>
  <c r="H295" i="1"/>
  <c r="J296" i="1" l="1"/>
  <c r="K296" i="1"/>
  <c r="I296" i="1" l="1"/>
  <c r="H296" i="1"/>
  <c r="J297" i="1" l="1"/>
  <c r="K297" i="1"/>
  <c r="I297" i="1" l="1"/>
  <c r="H297" i="1"/>
  <c r="J298" i="1" l="1"/>
  <c r="K298" i="1"/>
  <c r="I298" i="1" l="1"/>
  <c r="H298" i="1"/>
  <c r="J299" i="1" l="1"/>
  <c r="K299" i="1"/>
  <c r="I299" i="1" l="1"/>
  <c r="H299" i="1"/>
  <c r="J300" i="1" l="1"/>
  <c r="K300" i="1"/>
  <c r="I300" i="1" l="1"/>
  <c r="H300" i="1"/>
  <c r="J301" i="1" l="1"/>
  <c r="K301" i="1"/>
  <c r="I301" i="1" l="1"/>
  <c r="H301" i="1"/>
  <c r="J302" i="1" l="1"/>
  <c r="K302" i="1"/>
  <c r="I302" i="1" l="1"/>
  <c r="H302" i="1"/>
  <c r="J303" i="1" l="1"/>
  <c r="K303" i="1"/>
  <c r="I303" i="1" l="1"/>
  <c r="H303" i="1"/>
  <c r="J304" i="1" l="1"/>
  <c r="K304" i="1"/>
  <c r="I304" i="1" l="1"/>
  <c r="H304" i="1"/>
  <c r="J305" i="1" l="1"/>
  <c r="K305" i="1"/>
  <c r="I305" i="1" l="1"/>
  <c r="H305" i="1"/>
  <c r="J306" i="1" l="1"/>
  <c r="K306" i="1"/>
  <c r="I306" i="1" l="1"/>
  <c r="H306" i="1"/>
  <c r="J307" i="1" l="1"/>
  <c r="K307" i="1"/>
  <c r="I307" i="1" l="1"/>
  <c r="H307" i="1"/>
  <c r="J308" i="1" l="1"/>
  <c r="K308" i="1"/>
  <c r="I308" i="1" l="1"/>
  <c r="H308" i="1"/>
  <c r="J309" i="1" l="1"/>
  <c r="K309" i="1"/>
  <c r="I309" i="1" l="1"/>
  <c r="H309" i="1"/>
  <c r="J310" i="1" l="1"/>
  <c r="K310" i="1"/>
  <c r="I310" i="1" l="1"/>
  <c r="H310" i="1"/>
  <c r="J311" i="1" l="1"/>
  <c r="K311" i="1"/>
  <c r="I311" i="1" l="1"/>
  <c r="H311" i="1"/>
  <c r="J312" i="1" l="1"/>
  <c r="K312" i="1"/>
  <c r="I312" i="1" l="1"/>
  <c r="H312" i="1"/>
  <c r="J313" i="1" l="1"/>
  <c r="K313" i="1"/>
  <c r="I313" i="1" l="1"/>
  <c r="H313" i="1"/>
  <c r="J314" i="1" l="1"/>
  <c r="K314" i="1"/>
  <c r="I314" i="1" l="1"/>
  <c r="H314" i="1"/>
  <c r="J315" i="1" l="1"/>
  <c r="K315" i="1"/>
  <c r="I315" i="1" l="1"/>
  <c r="H315" i="1"/>
  <c r="J316" i="1" l="1"/>
  <c r="K316" i="1"/>
  <c r="I316" i="1" l="1"/>
  <c r="H316" i="1"/>
  <c r="J317" i="1" l="1"/>
  <c r="K317" i="1"/>
  <c r="I317" i="1" l="1"/>
  <c r="H317" i="1"/>
  <c r="J318" i="1" l="1"/>
  <c r="K318" i="1"/>
  <c r="I318" i="1" l="1"/>
  <c r="H318" i="1"/>
  <c r="J319" i="1" l="1"/>
  <c r="K319" i="1"/>
  <c r="I319" i="1" l="1"/>
  <c r="H319" i="1"/>
  <c r="J320" i="1" l="1"/>
  <c r="K320" i="1"/>
  <c r="I320" i="1" l="1"/>
  <c r="H320" i="1"/>
  <c r="J321" i="1" l="1"/>
  <c r="K321" i="1"/>
  <c r="I321" i="1" l="1"/>
  <c r="H321" i="1"/>
  <c r="J322" i="1" l="1"/>
  <c r="K322" i="1"/>
  <c r="I322" i="1" l="1"/>
  <c r="H322" i="1"/>
  <c r="J323" i="1" l="1"/>
  <c r="K323" i="1"/>
  <c r="I323" i="1" l="1"/>
  <c r="H323" i="1"/>
  <c r="J324" i="1" l="1"/>
  <c r="K324" i="1"/>
  <c r="I324" i="1" l="1"/>
  <c r="H324" i="1"/>
  <c r="J325" i="1" l="1"/>
  <c r="K325" i="1"/>
  <c r="I325" i="1" l="1"/>
  <c r="H325" i="1"/>
  <c r="J326" i="1" l="1"/>
  <c r="K326" i="1"/>
  <c r="I326" i="1" l="1"/>
  <c r="H326" i="1"/>
  <c r="J327" i="1" l="1"/>
  <c r="K327" i="1"/>
  <c r="I327" i="1" l="1"/>
  <c r="H327" i="1"/>
  <c r="J328" i="1" l="1"/>
  <c r="K328" i="1"/>
  <c r="I328" i="1" l="1"/>
  <c r="H328" i="1"/>
  <c r="J329" i="1" l="1"/>
  <c r="K329" i="1"/>
  <c r="I329" i="1" l="1"/>
  <c r="H329" i="1"/>
  <c r="J330" i="1" l="1"/>
  <c r="K330" i="1"/>
  <c r="I330" i="1" l="1"/>
  <c r="H330" i="1"/>
  <c r="J331" i="1" l="1"/>
  <c r="K331" i="1"/>
  <c r="I331" i="1" l="1"/>
  <c r="H331" i="1"/>
  <c r="J332" i="1" l="1"/>
  <c r="K332" i="1"/>
  <c r="I332" i="1" l="1"/>
  <c r="H332" i="1"/>
  <c r="J333" i="1" l="1"/>
  <c r="K333" i="1"/>
  <c r="I333" i="1" l="1"/>
  <c r="H333" i="1"/>
  <c r="J334" i="1" l="1"/>
  <c r="K334" i="1"/>
  <c r="I334" i="1" l="1"/>
  <c r="H334" i="1"/>
  <c r="J335" i="1" l="1"/>
  <c r="K335" i="1"/>
  <c r="I335" i="1" l="1"/>
  <c r="H335" i="1"/>
  <c r="J336" i="1" l="1"/>
  <c r="K336" i="1"/>
  <c r="I336" i="1" l="1"/>
  <c r="H336" i="1"/>
  <c r="J337" i="1" l="1"/>
  <c r="K337" i="1"/>
  <c r="I337" i="1" l="1"/>
  <c r="H337" i="1"/>
  <c r="J338" i="1" l="1"/>
  <c r="K338" i="1"/>
  <c r="I338" i="1" l="1"/>
  <c r="H338" i="1"/>
  <c r="J339" i="1" l="1"/>
  <c r="K339" i="1"/>
  <c r="I339" i="1" l="1"/>
  <c r="H339" i="1"/>
  <c r="J340" i="1" l="1"/>
  <c r="K340" i="1"/>
  <c r="I340" i="1" l="1"/>
  <c r="H340" i="1"/>
  <c r="J341" i="1" l="1"/>
  <c r="K341" i="1"/>
  <c r="I341" i="1" l="1"/>
  <c r="H341" i="1"/>
  <c r="J342" i="1" l="1"/>
  <c r="K342" i="1"/>
  <c r="I342" i="1" l="1"/>
  <c r="H342" i="1"/>
  <c r="J343" i="1" l="1"/>
  <c r="K343" i="1"/>
  <c r="I343" i="1" l="1"/>
  <c r="H343" i="1"/>
  <c r="J344" i="1" l="1"/>
  <c r="K344" i="1"/>
  <c r="I344" i="1" l="1"/>
  <c r="H344" i="1"/>
  <c r="J345" i="1" l="1"/>
  <c r="K345" i="1"/>
  <c r="I345" i="1" l="1"/>
  <c r="H345" i="1"/>
  <c r="J346" i="1" l="1"/>
  <c r="K346" i="1"/>
  <c r="I346" i="1" l="1"/>
  <c r="H346" i="1"/>
  <c r="J347" i="1" l="1"/>
  <c r="K347" i="1"/>
  <c r="I347" i="1" l="1"/>
  <c r="H347" i="1"/>
  <c r="J348" i="1" l="1"/>
  <c r="K348" i="1"/>
  <c r="I348" i="1" l="1"/>
  <c r="H348" i="1"/>
  <c r="J349" i="1" l="1"/>
  <c r="K349" i="1"/>
  <c r="I349" i="1" l="1"/>
  <c r="H349" i="1"/>
  <c r="J350" i="1" l="1"/>
  <c r="K350" i="1"/>
  <c r="I350" i="1" l="1"/>
  <c r="H350" i="1"/>
  <c r="J351" i="1" l="1"/>
  <c r="K351" i="1"/>
  <c r="I351" i="1" l="1"/>
  <c r="H351" i="1"/>
  <c r="J352" i="1" l="1"/>
  <c r="K352" i="1"/>
  <c r="I352" i="1" l="1"/>
  <c r="H352" i="1"/>
  <c r="J353" i="1" l="1"/>
  <c r="K353" i="1"/>
  <c r="I353" i="1" l="1"/>
  <c r="H353" i="1"/>
  <c r="J354" i="1" l="1"/>
  <c r="K354" i="1"/>
  <c r="I354" i="1" l="1"/>
  <c r="H354" i="1"/>
  <c r="J355" i="1" l="1"/>
  <c r="K355" i="1"/>
  <c r="I355" i="1" l="1"/>
  <c r="H355" i="1"/>
  <c r="J356" i="1" l="1"/>
  <c r="K356" i="1"/>
  <c r="I356" i="1" l="1"/>
  <c r="H356" i="1"/>
  <c r="J357" i="1" l="1"/>
  <c r="K357" i="1"/>
  <c r="I357" i="1" l="1"/>
  <c r="H357" i="1"/>
  <c r="J358" i="1" l="1"/>
  <c r="K358" i="1"/>
  <c r="I358" i="1" l="1"/>
  <c r="H358" i="1"/>
  <c r="J359" i="1" l="1"/>
  <c r="K359" i="1"/>
  <c r="I359" i="1" l="1"/>
  <c r="H359" i="1"/>
  <c r="J360" i="1" l="1"/>
  <c r="K360" i="1"/>
  <c r="I360" i="1" l="1"/>
  <c r="H360" i="1"/>
  <c r="J361" i="1" l="1"/>
  <c r="K361" i="1"/>
  <c r="I361" i="1" l="1"/>
  <c r="H361" i="1"/>
  <c r="J362" i="1" l="1"/>
  <c r="K362" i="1"/>
  <c r="I362" i="1" l="1"/>
  <c r="H362" i="1"/>
  <c r="J363" i="1" l="1"/>
  <c r="K363" i="1"/>
  <c r="I363" i="1" l="1"/>
  <c r="H363" i="1"/>
  <c r="J364" i="1" l="1"/>
  <c r="K364" i="1"/>
  <c r="I364" i="1" l="1"/>
  <c r="H364" i="1"/>
  <c r="J365" i="1" l="1"/>
  <c r="K365" i="1"/>
  <c r="I365" i="1" l="1"/>
  <c r="H365" i="1"/>
  <c r="J366" i="1" l="1"/>
  <c r="K366" i="1"/>
  <c r="I366" i="1" l="1"/>
  <c r="H366" i="1"/>
  <c r="J367" i="1" l="1"/>
  <c r="K367" i="1"/>
  <c r="I367" i="1" l="1"/>
  <c r="H367" i="1"/>
  <c r="J368" i="1" l="1"/>
  <c r="K368" i="1"/>
  <c r="I368" i="1" l="1"/>
  <c r="K369" i="1" s="1"/>
  <c r="H368" i="1"/>
  <c r="J369" i="1" s="1"/>
  <c r="I369" i="1" l="1"/>
  <c r="H369" i="1"/>
  <c r="J370" i="1" l="1"/>
  <c r="K370" i="1"/>
  <c r="I370" i="1" l="1"/>
  <c r="H370" i="1"/>
  <c r="J371" i="1" l="1"/>
  <c r="K371" i="1"/>
  <c r="I371" i="1" l="1"/>
  <c r="H371" i="1"/>
  <c r="J372" i="1" l="1"/>
  <c r="K372" i="1"/>
  <c r="I372" i="1" l="1"/>
  <c r="H372" i="1"/>
  <c r="J373" i="1" l="1"/>
  <c r="K373" i="1"/>
  <c r="I373" i="1" l="1"/>
  <c r="H373" i="1"/>
  <c r="J374" i="1" l="1"/>
  <c r="K374" i="1"/>
  <c r="I374" i="1" l="1"/>
  <c r="H374" i="1"/>
  <c r="J375" i="1" l="1"/>
  <c r="K375" i="1"/>
  <c r="I375" i="1" l="1"/>
  <c r="H375" i="1"/>
  <c r="J376" i="1" l="1"/>
  <c r="K376" i="1"/>
  <c r="I376" i="1" l="1"/>
  <c r="H376" i="1"/>
  <c r="J377" i="1" l="1"/>
  <c r="K377" i="1"/>
  <c r="I377" i="1" l="1"/>
  <c r="H377" i="1"/>
  <c r="J378" i="1" l="1"/>
  <c r="K378" i="1"/>
  <c r="I378" i="1" l="1"/>
  <c r="H378" i="1"/>
  <c r="J379" i="1" l="1"/>
  <c r="K379" i="1"/>
  <c r="I379" i="1" l="1"/>
  <c r="H379" i="1"/>
  <c r="J380" i="1" l="1"/>
  <c r="K380" i="1"/>
  <c r="I380" i="1" l="1"/>
  <c r="H380" i="1"/>
  <c r="J381" i="1" l="1"/>
  <c r="K381" i="1"/>
  <c r="I381" i="1" l="1"/>
  <c r="H381" i="1"/>
  <c r="J382" i="1" l="1"/>
  <c r="K382" i="1"/>
  <c r="I382" i="1" l="1"/>
  <c r="H382" i="1"/>
  <c r="J383" i="1" l="1"/>
  <c r="K383" i="1"/>
  <c r="I383" i="1" l="1"/>
  <c r="H383" i="1"/>
  <c r="J384" i="1" l="1"/>
  <c r="K384" i="1"/>
  <c r="I384" i="1" l="1"/>
  <c r="H384" i="1"/>
  <c r="J385" i="1" l="1"/>
  <c r="K385" i="1"/>
  <c r="I385" i="1" l="1"/>
  <c r="H385" i="1"/>
  <c r="J386" i="1" l="1"/>
  <c r="K386" i="1"/>
  <c r="I386" i="1" l="1"/>
  <c r="H386" i="1"/>
  <c r="J387" i="1" l="1"/>
  <c r="K387" i="1"/>
  <c r="I387" i="1" l="1"/>
  <c r="H387" i="1"/>
  <c r="J388" i="1" l="1"/>
  <c r="K388" i="1"/>
  <c r="I388" i="1" l="1"/>
  <c r="H388" i="1"/>
  <c r="J389" i="1" l="1"/>
  <c r="K389" i="1"/>
  <c r="I389" i="1" l="1"/>
  <c r="H389" i="1"/>
  <c r="J390" i="1" l="1"/>
  <c r="K390" i="1"/>
  <c r="I390" i="1" l="1"/>
  <c r="H390" i="1"/>
  <c r="J391" i="1" l="1"/>
  <c r="K391" i="1"/>
  <c r="I391" i="1" l="1"/>
  <c r="H391" i="1"/>
  <c r="J392" i="1" l="1"/>
  <c r="K392" i="1"/>
  <c r="I392" i="1" l="1"/>
  <c r="H392" i="1"/>
  <c r="J393" i="1" l="1"/>
  <c r="K393" i="1"/>
  <c r="I393" i="1" l="1"/>
  <c r="H393" i="1"/>
  <c r="J394" i="1" l="1"/>
  <c r="K394" i="1"/>
  <c r="I394" i="1" l="1"/>
  <c r="H394" i="1"/>
  <c r="J395" i="1" l="1"/>
  <c r="K395" i="1"/>
  <c r="I395" i="1" l="1"/>
  <c r="H395" i="1"/>
  <c r="J396" i="1" l="1"/>
  <c r="K396" i="1"/>
  <c r="I396" i="1" l="1"/>
  <c r="H396" i="1"/>
  <c r="J397" i="1" l="1"/>
  <c r="K397" i="1"/>
  <c r="I397" i="1" l="1"/>
  <c r="H397" i="1"/>
  <c r="J398" i="1" l="1"/>
  <c r="K398" i="1"/>
  <c r="I398" i="1" l="1"/>
  <c r="H398" i="1"/>
  <c r="J399" i="1" l="1"/>
  <c r="K399" i="1"/>
  <c r="I399" i="1" l="1"/>
  <c r="H399" i="1"/>
  <c r="J400" i="1" l="1"/>
  <c r="K400" i="1"/>
  <c r="I400" i="1" l="1"/>
  <c r="H400" i="1"/>
  <c r="J401" i="1" l="1"/>
  <c r="K401" i="1"/>
  <c r="I401" i="1" l="1"/>
  <c r="H401" i="1"/>
  <c r="J402" i="1" l="1"/>
  <c r="K402" i="1"/>
  <c r="I402" i="1" l="1"/>
  <c r="H402" i="1"/>
  <c r="J403" i="1" l="1"/>
  <c r="K403" i="1"/>
  <c r="I403" i="1" l="1"/>
  <c r="H403" i="1"/>
  <c r="J404" i="1" l="1"/>
  <c r="K404" i="1"/>
  <c r="I404" i="1" l="1"/>
  <c r="H404" i="1"/>
  <c r="J405" i="1" l="1"/>
  <c r="K405" i="1"/>
  <c r="I405" i="1" l="1"/>
  <c r="H405" i="1"/>
  <c r="J406" i="1" l="1"/>
  <c r="K406" i="1"/>
  <c r="I406" i="1" l="1"/>
  <c r="H406" i="1"/>
  <c r="J407" i="1" l="1"/>
  <c r="K407" i="1"/>
  <c r="I407" i="1" l="1"/>
  <c r="H407" i="1"/>
  <c r="J408" i="1" l="1"/>
  <c r="K408" i="1"/>
  <c r="I408" i="1" l="1"/>
  <c r="H408" i="1"/>
  <c r="J409" i="1" l="1"/>
  <c r="K409" i="1"/>
  <c r="I409" i="1" l="1"/>
  <c r="H409" i="1"/>
  <c r="J410" i="1" l="1"/>
  <c r="K410" i="1"/>
  <c r="I410" i="1" l="1"/>
  <c r="H410" i="1"/>
  <c r="J411" i="1" l="1"/>
  <c r="K411" i="1"/>
  <c r="I411" i="1" l="1"/>
  <c r="H411" i="1"/>
  <c r="J412" i="1" l="1"/>
  <c r="K412" i="1"/>
  <c r="I412" i="1" l="1"/>
  <c r="H412" i="1"/>
  <c r="J413" i="1" l="1"/>
  <c r="K413" i="1"/>
  <c r="I413" i="1" l="1"/>
  <c r="H413" i="1"/>
  <c r="J414" i="1" l="1"/>
  <c r="K414" i="1"/>
  <c r="I414" i="1" l="1"/>
  <c r="H414" i="1"/>
  <c r="J415" i="1" l="1"/>
  <c r="K415" i="1"/>
  <c r="I415" i="1" l="1"/>
  <c r="H415" i="1"/>
  <c r="J416" i="1" l="1"/>
  <c r="K416" i="1"/>
  <c r="I416" i="1" l="1"/>
  <c r="H416" i="1"/>
  <c r="J417" i="1" l="1"/>
  <c r="K417" i="1"/>
  <c r="I417" i="1" l="1"/>
  <c r="H417" i="1"/>
  <c r="J418" i="1" l="1"/>
  <c r="K418" i="1"/>
  <c r="I418" i="1" l="1"/>
  <c r="H418" i="1"/>
  <c r="J419" i="1" l="1"/>
  <c r="K419" i="1"/>
  <c r="I419" i="1" l="1"/>
  <c r="H419" i="1"/>
  <c r="J420" i="1" l="1"/>
  <c r="K420" i="1"/>
  <c r="I420" i="1" l="1"/>
  <c r="H420" i="1"/>
  <c r="J421" i="1" l="1"/>
  <c r="K421" i="1"/>
  <c r="I421" i="1" l="1"/>
  <c r="H421" i="1"/>
  <c r="J422" i="1" l="1"/>
  <c r="K422" i="1"/>
  <c r="I422" i="1" l="1"/>
  <c r="H422" i="1"/>
  <c r="J423" i="1" l="1"/>
  <c r="K423" i="1"/>
  <c r="I423" i="1" l="1"/>
  <c r="H423" i="1"/>
  <c r="J424" i="1" l="1"/>
  <c r="K424" i="1"/>
  <c r="I424" i="1" l="1"/>
  <c r="H424" i="1"/>
  <c r="J425" i="1" l="1"/>
  <c r="K425" i="1"/>
  <c r="I425" i="1" l="1"/>
  <c r="H425" i="1"/>
  <c r="J426" i="1" l="1"/>
  <c r="K426" i="1"/>
  <c r="I426" i="1" l="1"/>
  <c r="H426" i="1"/>
  <c r="J427" i="1" l="1"/>
  <c r="K427" i="1"/>
  <c r="I427" i="1" l="1"/>
  <c r="H427" i="1"/>
  <c r="J428" i="1" l="1"/>
  <c r="K428" i="1"/>
  <c r="I428" i="1" l="1"/>
  <c r="H428" i="1"/>
  <c r="J429" i="1" l="1"/>
  <c r="K429" i="1"/>
  <c r="I429" i="1" l="1"/>
  <c r="H429" i="1"/>
  <c r="J430" i="1" l="1"/>
  <c r="K430" i="1"/>
  <c r="I430" i="1" l="1"/>
  <c r="H430" i="1"/>
  <c r="J431" i="1" l="1"/>
  <c r="K431" i="1"/>
  <c r="I431" i="1" l="1"/>
  <c r="H431" i="1"/>
  <c r="J432" i="1" l="1"/>
  <c r="K432" i="1"/>
  <c r="I432" i="1" l="1"/>
  <c r="H432" i="1"/>
  <c r="J433" i="1" l="1"/>
  <c r="K433" i="1"/>
  <c r="I433" i="1" l="1"/>
  <c r="H433" i="1"/>
  <c r="J434" i="1" l="1"/>
  <c r="K434" i="1"/>
  <c r="I434" i="1" l="1"/>
  <c r="H434" i="1"/>
  <c r="J435" i="1" l="1"/>
  <c r="K435" i="1"/>
  <c r="I435" i="1" l="1"/>
  <c r="H435" i="1"/>
  <c r="J436" i="1" l="1"/>
  <c r="K436" i="1"/>
  <c r="I436" i="1" l="1"/>
  <c r="H436" i="1"/>
  <c r="J437" i="1" l="1"/>
  <c r="K437" i="1"/>
  <c r="I437" i="1" l="1"/>
  <c r="H437" i="1"/>
  <c r="J438" i="1" l="1"/>
  <c r="K438" i="1"/>
  <c r="I438" i="1" l="1"/>
  <c r="H438" i="1"/>
  <c r="J439" i="1" l="1"/>
  <c r="K439" i="1"/>
  <c r="I439" i="1" l="1"/>
  <c r="H439" i="1"/>
  <c r="J440" i="1" l="1"/>
  <c r="K440" i="1"/>
  <c r="I440" i="1" l="1"/>
  <c r="H440" i="1"/>
  <c r="J441" i="1" l="1"/>
  <c r="K441" i="1"/>
  <c r="I441" i="1" l="1"/>
  <c r="H441" i="1"/>
  <c r="J442" i="1" l="1"/>
  <c r="K442" i="1"/>
  <c r="I442" i="1" l="1"/>
  <c r="H442" i="1"/>
  <c r="J443" i="1" l="1"/>
  <c r="K443" i="1"/>
  <c r="I443" i="1" l="1"/>
  <c r="H443" i="1"/>
  <c r="J444" i="1" l="1"/>
  <c r="K444" i="1"/>
  <c r="I444" i="1" l="1"/>
  <c r="H444" i="1"/>
  <c r="J445" i="1" l="1"/>
  <c r="K445" i="1"/>
  <c r="I445" i="1" l="1"/>
  <c r="H445" i="1"/>
  <c r="J446" i="1" l="1"/>
  <c r="K446" i="1"/>
  <c r="I446" i="1" l="1"/>
  <c r="H446" i="1"/>
  <c r="J447" i="1" l="1"/>
  <c r="K447" i="1"/>
  <c r="I447" i="1" l="1"/>
  <c r="H447" i="1"/>
  <c r="J448" i="1" l="1"/>
  <c r="K448" i="1"/>
  <c r="I448" i="1" l="1"/>
  <c r="H448" i="1"/>
  <c r="J449" i="1" l="1"/>
  <c r="K449" i="1"/>
  <c r="I449" i="1" l="1"/>
  <c r="H449" i="1"/>
  <c r="J450" i="1" l="1"/>
  <c r="K450" i="1"/>
  <c r="I450" i="1" l="1"/>
  <c r="H450" i="1"/>
  <c r="J451" i="1" l="1"/>
  <c r="K451" i="1"/>
  <c r="I451" i="1" l="1"/>
  <c r="H451" i="1"/>
  <c r="J452" i="1" l="1"/>
  <c r="K452" i="1"/>
  <c r="I452" i="1" l="1"/>
  <c r="H452" i="1"/>
  <c r="J453" i="1" l="1"/>
  <c r="K453" i="1"/>
  <c r="I453" i="1" l="1"/>
  <c r="H453" i="1"/>
  <c r="J454" i="1" l="1"/>
  <c r="K454" i="1"/>
  <c r="I454" i="1" l="1"/>
  <c r="H454" i="1"/>
  <c r="J455" i="1" l="1"/>
  <c r="K455" i="1"/>
  <c r="I455" i="1" l="1"/>
  <c r="H455" i="1"/>
  <c r="J456" i="1" l="1"/>
  <c r="K456" i="1"/>
  <c r="I456" i="1" l="1"/>
  <c r="H456" i="1"/>
  <c r="J457" i="1" l="1"/>
  <c r="K457" i="1"/>
  <c r="I457" i="1" l="1"/>
  <c r="H457" i="1"/>
  <c r="J458" i="1" l="1"/>
  <c r="K458" i="1"/>
  <c r="I458" i="1" l="1"/>
  <c r="H458" i="1"/>
  <c r="J459" i="1" l="1"/>
  <c r="K459" i="1"/>
  <c r="I459" i="1" l="1"/>
  <c r="H459" i="1"/>
  <c r="J460" i="1" l="1"/>
  <c r="K460" i="1"/>
  <c r="I460" i="1" l="1"/>
  <c r="H460" i="1"/>
  <c r="J461" i="1" l="1"/>
  <c r="K461" i="1"/>
  <c r="I461" i="1" l="1"/>
  <c r="H461" i="1"/>
  <c r="J462" i="1" l="1"/>
  <c r="K462" i="1"/>
  <c r="I462" i="1" l="1"/>
  <c r="H462" i="1"/>
  <c r="J463" i="1" l="1"/>
  <c r="K463" i="1"/>
  <c r="I463" i="1" l="1"/>
  <c r="H463" i="1"/>
  <c r="J464" i="1" l="1"/>
  <c r="K464" i="1"/>
  <c r="I464" i="1" l="1"/>
  <c r="H464" i="1"/>
  <c r="J465" i="1" s="1"/>
  <c r="K465" i="1" l="1"/>
  <c r="I465" i="1" s="1"/>
  <c r="H465" i="1" l="1"/>
  <c r="J466" i="1" s="1"/>
  <c r="K466" i="1"/>
  <c r="I466" i="1" l="1"/>
  <c r="H466" i="1"/>
  <c r="J467" i="1" l="1"/>
  <c r="K467" i="1"/>
  <c r="I467" i="1" l="1"/>
  <c r="H467" i="1"/>
  <c r="J468" i="1" l="1"/>
  <c r="K468" i="1"/>
  <c r="I468" i="1" l="1"/>
  <c r="H468" i="1"/>
  <c r="J469" i="1" l="1"/>
  <c r="K469" i="1"/>
  <c r="I469" i="1" l="1"/>
  <c r="H469" i="1"/>
  <c r="J470" i="1" l="1"/>
  <c r="K470" i="1"/>
  <c r="I470" i="1" l="1"/>
  <c r="H470" i="1"/>
  <c r="J471" i="1" l="1"/>
  <c r="K471" i="1"/>
  <c r="I471" i="1" l="1"/>
  <c r="H471" i="1"/>
  <c r="J472" i="1" l="1"/>
  <c r="K472" i="1"/>
  <c r="I472" i="1" l="1"/>
  <c r="H472" i="1"/>
  <c r="J473" i="1" l="1"/>
  <c r="K473" i="1"/>
  <c r="I473" i="1" l="1"/>
  <c r="H473" i="1"/>
  <c r="J474" i="1" l="1"/>
  <c r="K474" i="1"/>
  <c r="I474" i="1" l="1"/>
  <c r="H474" i="1"/>
  <c r="J475" i="1" l="1"/>
  <c r="K475" i="1"/>
  <c r="I475" i="1" l="1"/>
  <c r="H475" i="1"/>
  <c r="J476" i="1" l="1"/>
  <c r="K476" i="1"/>
  <c r="I476" i="1" l="1"/>
  <c r="H476" i="1"/>
  <c r="J477" i="1" l="1"/>
  <c r="K477" i="1"/>
  <c r="I477" i="1" l="1"/>
  <c r="H477" i="1"/>
  <c r="J478" i="1" l="1"/>
  <c r="K478" i="1"/>
  <c r="I478" i="1" l="1"/>
  <c r="H478" i="1"/>
  <c r="J479" i="1" l="1"/>
  <c r="K479" i="1"/>
  <c r="I479" i="1" l="1"/>
  <c r="H479" i="1"/>
  <c r="J480" i="1" l="1"/>
  <c r="K480" i="1"/>
  <c r="I480" i="1" l="1"/>
  <c r="H480" i="1"/>
  <c r="J481" i="1" l="1"/>
  <c r="K481" i="1"/>
  <c r="I481" i="1" l="1"/>
  <c r="H481" i="1"/>
  <c r="J482" i="1" l="1"/>
  <c r="K482" i="1"/>
  <c r="I482" i="1" l="1"/>
  <c r="H482" i="1"/>
  <c r="J483" i="1" l="1"/>
  <c r="K483" i="1"/>
  <c r="I483" i="1" l="1"/>
  <c r="H483" i="1"/>
  <c r="J484" i="1" l="1"/>
  <c r="K484" i="1"/>
  <c r="I484" i="1" l="1"/>
  <c r="H484" i="1"/>
  <c r="J485" i="1" l="1"/>
  <c r="K485" i="1"/>
  <c r="I485" i="1" l="1"/>
  <c r="H485" i="1"/>
  <c r="J486" i="1" l="1"/>
  <c r="K486" i="1"/>
  <c r="I486" i="1" l="1"/>
  <c r="H486" i="1"/>
  <c r="J487" i="1" l="1"/>
  <c r="K487" i="1"/>
  <c r="I487" i="1" l="1"/>
  <c r="H487" i="1"/>
  <c r="J488" i="1" l="1"/>
  <c r="K488" i="1"/>
  <c r="I488" i="1" l="1"/>
  <c r="H488" i="1"/>
  <c r="J489" i="1" l="1"/>
  <c r="K489" i="1"/>
  <c r="I489" i="1" l="1"/>
  <c r="H489" i="1"/>
  <c r="J490" i="1" l="1"/>
  <c r="K490" i="1"/>
  <c r="I490" i="1" l="1"/>
  <c r="H490" i="1"/>
  <c r="J491" i="1" l="1"/>
  <c r="K491" i="1"/>
  <c r="I491" i="1" l="1"/>
  <c r="H491" i="1"/>
  <c r="J492" i="1" l="1"/>
  <c r="K492" i="1"/>
  <c r="I492" i="1" l="1"/>
  <c r="H492" i="1"/>
  <c r="J493" i="1" l="1"/>
  <c r="K493" i="1"/>
  <c r="I493" i="1" l="1"/>
  <c r="H493" i="1"/>
  <c r="J494" i="1" l="1"/>
  <c r="K494" i="1"/>
  <c r="I494" i="1" l="1"/>
  <c r="H494" i="1"/>
  <c r="J495" i="1" l="1"/>
  <c r="K495" i="1"/>
  <c r="I495" i="1" l="1"/>
  <c r="H495" i="1"/>
  <c r="J496" i="1" l="1"/>
  <c r="K496" i="1"/>
  <c r="I496" i="1" l="1"/>
  <c r="H496" i="1"/>
  <c r="J497" i="1" l="1"/>
  <c r="K497" i="1"/>
  <c r="I497" i="1" l="1"/>
  <c r="H497" i="1"/>
  <c r="J498" i="1" l="1"/>
  <c r="K498" i="1"/>
  <c r="I498" i="1" l="1"/>
  <c r="H498" i="1"/>
  <c r="J499" i="1" l="1"/>
  <c r="K499" i="1"/>
  <c r="I499" i="1" l="1"/>
  <c r="H499" i="1"/>
  <c r="J500" i="1" l="1"/>
  <c r="K500" i="1"/>
  <c r="I500" i="1" l="1"/>
  <c r="H500" i="1"/>
  <c r="J501" i="1" l="1"/>
  <c r="K501" i="1"/>
  <c r="I501" i="1" l="1"/>
  <c r="H501" i="1"/>
  <c r="J502" i="1" l="1"/>
  <c r="K502" i="1"/>
  <c r="I502" i="1" l="1"/>
  <c r="H502" i="1"/>
  <c r="J503" i="1" l="1"/>
  <c r="J504" i="1" s="1"/>
  <c r="K503" i="1"/>
  <c r="K504" i="1" s="1"/>
  <c r="I503" i="1" l="1"/>
  <c r="H5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572EAF87-9044-4774-B4B2-56ED35C3B2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initialize, we're rounding Close price to the nearest significant digit of Brick Size</t>
        </r>
      </text>
    </comment>
  </commentList>
</comments>
</file>

<file path=xl/sharedStrings.xml><?xml version="1.0" encoding="utf-8"?>
<sst xmlns="http://schemas.openxmlformats.org/spreadsheetml/2006/main" count="35" uniqueCount="15">
  <si>
    <t>date</t>
  </si>
  <si>
    <t>open</t>
  </si>
  <si>
    <t>high</t>
  </si>
  <si>
    <t>low</t>
  </si>
  <si>
    <t>close</t>
  </si>
  <si>
    <t>volume</t>
  </si>
  <si>
    <t>index</t>
  </si>
  <si>
    <t>Brick Size</t>
  </si>
  <si>
    <t>up</t>
  </si>
  <si>
    <t>i</t>
  </si>
  <si>
    <t>lastMax</t>
  </si>
  <si>
    <t>lastMin</t>
  </si>
  <si>
    <t>qtyUp</t>
  </si>
  <si>
    <t>qtyDn</t>
  </si>
  <si>
    <t>sma(8)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</si>
</sst>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&quot;$&quot;* #,##0.0000_);_(&quot;$&quot;* \(#,##0.00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44" fontId="18" fillId="0" borderId="0" xfId="2" applyFont="1" applyAlignment="1">
      <alignment horizontal="right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4" fontId="22" fillId="0" borderId="0" xfId="2" applyFont="1" applyAlignment="1">
      <alignment horizontal="right"/>
    </xf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3" fontId="1" fillId="0" borderId="0" xfId="0" applyNumberFormat="1" applyFont="1" applyAlignment="1">
      <alignment horizontal="right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33" borderId="0" xfId="2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'Renko - Standard Close'!$P$1</c:f>
              <c:strCache>
                <c:ptCount val="1"/>
                <c:pt idx="0">
                  <c:v> open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Close'!$P$11:$P$113</c:f>
              <c:numCache>
                <c:formatCode>_("$"* #,##0.00_);_("$"* \(#,##0.00\);_("$"* "-"??_);_(@_)</c:formatCode>
                <c:ptCount val="103"/>
                <c:pt idx="0">
                  <c:v>235.5</c:v>
                </c:pt>
                <c:pt idx="1">
                  <c:v>238</c:v>
                </c:pt>
                <c:pt idx="2">
                  <c:v>240.5</c:v>
                </c:pt>
                <c:pt idx="3">
                  <c:v>243</c:v>
                </c:pt>
                <c:pt idx="4">
                  <c:v>245.5</c:v>
                </c:pt>
                <c:pt idx="5">
                  <c:v>248</c:v>
                </c:pt>
                <c:pt idx="6">
                  <c:v>250.5</c:v>
                </c:pt>
                <c:pt idx="7">
                  <c:v>253</c:v>
                </c:pt>
                <c:pt idx="8">
                  <c:v>255.5</c:v>
                </c:pt>
                <c:pt idx="9">
                  <c:v>258</c:v>
                </c:pt>
                <c:pt idx="10">
                  <c:v>260.5</c:v>
                </c:pt>
                <c:pt idx="11">
                  <c:v>263</c:v>
                </c:pt>
                <c:pt idx="12">
                  <c:v>265.5</c:v>
                </c:pt>
                <c:pt idx="13">
                  <c:v>268</c:v>
                </c:pt>
                <c:pt idx="14">
                  <c:v>270.5</c:v>
                </c:pt>
                <c:pt idx="15">
                  <c:v>273</c:v>
                </c:pt>
                <c:pt idx="16">
                  <c:v>273</c:v>
                </c:pt>
                <c:pt idx="17">
                  <c:v>270.5</c:v>
                </c:pt>
                <c:pt idx="18">
                  <c:v>268</c:v>
                </c:pt>
                <c:pt idx="19">
                  <c:v>265.5</c:v>
                </c:pt>
                <c:pt idx="20">
                  <c:v>263</c:v>
                </c:pt>
                <c:pt idx="21">
                  <c:v>260.5</c:v>
                </c:pt>
                <c:pt idx="22">
                  <c:v>258</c:v>
                </c:pt>
                <c:pt idx="23">
                  <c:v>255.5</c:v>
                </c:pt>
                <c:pt idx="24">
                  <c:v>253</c:v>
                </c:pt>
                <c:pt idx="25">
                  <c:v>253</c:v>
                </c:pt>
                <c:pt idx="26">
                  <c:v>255.5</c:v>
                </c:pt>
                <c:pt idx="27">
                  <c:v>258</c:v>
                </c:pt>
                <c:pt idx="28">
                  <c:v>260.5</c:v>
                </c:pt>
                <c:pt idx="29">
                  <c:v>263</c:v>
                </c:pt>
                <c:pt idx="30">
                  <c:v>263</c:v>
                </c:pt>
                <c:pt idx="31">
                  <c:v>260.5</c:v>
                </c:pt>
                <c:pt idx="32">
                  <c:v>260.5</c:v>
                </c:pt>
                <c:pt idx="33">
                  <c:v>263</c:v>
                </c:pt>
                <c:pt idx="34">
                  <c:v>265.5</c:v>
                </c:pt>
                <c:pt idx="35">
                  <c:v>265.5</c:v>
                </c:pt>
                <c:pt idx="36">
                  <c:v>263</c:v>
                </c:pt>
                <c:pt idx="37">
                  <c:v>260.5</c:v>
                </c:pt>
                <c:pt idx="38">
                  <c:v>258</c:v>
                </c:pt>
                <c:pt idx="39">
                  <c:v>255.5</c:v>
                </c:pt>
                <c:pt idx="40">
                  <c:v>253</c:v>
                </c:pt>
                <c:pt idx="41">
                  <c:v>253</c:v>
                </c:pt>
                <c:pt idx="42">
                  <c:v>253</c:v>
                </c:pt>
                <c:pt idx="43">
                  <c:v>253</c:v>
                </c:pt>
                <c:pt idx="44">
                  <c:v>255.5</c:v>
                </c:pt>
                <c:pt idx="45">
                  <c:v>258</c:v>
                </c:pt>
                <c:pt idx="46">
                  <c:v>258</c:v>
                </c:pt>
                <c:pt idx="47">
                  <c:v>258</c:v>
                </c:pt>
                <c:pt idx="48">
                  <c:v>260.5</c:v>
                </c:pt>
                <c:pt idx="49">
                  <c:v>263</c:v>
                </c:pt>
                <c:pt idx="50">
                  <c:v>265.5</c:v>
                </c:pt>
                <c:pt idx="51">
                  <c:v>265.5</c:v>
                </c:pt>
                <c:pt idx="52">
                  <c:v>265.5</c:v>
                </c:pt>
                <c:pt idx="53">
                  <c:v>268</c:v>
                </c:pt>
                <c:pt idx="54">
                  <c:v>270.5</c:v>
                </c:pt>
                <c:pt idx="55">
                  <c:v>273</c:v>
                </c:pt>
                <c:pt idx="56">
                  <c:v>275.5</c:v>
                </c:pt>
                <c:pt idx="57">
                  <c:v>278</c:v>
                </c:pt>
                <c:pt idx="58">
                  <c:v>280.5</c:v>
                </c:pt>
                <c:pt idx="59">
                  <c:v>280.5</c:v>
                </c:pt>
                <c:pt idx="60">
                  <c:v>278</c:v>
                </c:pt>
                <c:pt idx="61">
                  <c:v>275.5</c:v>
                </c:pt>
                <c:pt idx="62">
                  <c:v>273</c:v>
                </c:pt>
                <c:pt idx="63">
                  <c:v>270.5</c:v>
                </c:pt>
                <c:pt idx="64">
                  <c:v>270.5</c:v>
                </c:pt>
                <c:pt idx="65">
                  <c:v>270.5</c:v>
                </c:pt>
                <c:pt idx="66">
                  <c:v>268</c:v>
                </c:pt>
                <c:pt idx="67">
                  <c:v>265.5</c:v>
                </c:pt>
                <c:pt idx="68">
                  <c:v>263</c:v>
                </c:pt>
                <c:pt idx="69">
                  <c:v>260.5</c:v>
                </c:pt>
                <c:pt idx="70">
                  <c:v>260.5</c:v>
                </c:pt>
                <c:pt idx="71">
                  <c:v>263</c:v>
                </c:pt>
                <c:pt idx="72">
                  <c:v>265.5</c:v>
                </c:pt>
                <c:pt idx="73">
                  <c:v>268</c:v>
                </c:pt>
                <c:pt idx="74">
                  <c:v>270.5</c:v>
                </c:pt>
                <c:pt idx="75">
                  <c:v>270.5</c:v>
                </c:pt>
                <c:pt idx="76">
                  <c:v>268</c:v>
                </c:pt>
                <c:pt idx="77">
                  <c:v>265.5</c:v>
                </c:pt>
                <c:pt idx="78">
                  <c:v>263</c:v>
                </c:pt>
                <c:pt idx="79">
                  <c:v>260.5</c:v>
                </c:pt>
                <c:pt idx="80">
                  <c:v>260.5</c:v>
                </c:pt>
                <c:pt idx="81">
                  <c:v>263</c:v>
                </c:pt>
                <c:pt idx="82">
                  <c:v>265.5</c:v>
                </c:pt>
                <c:pt idx="83">
                  <c:v>268</c:v>
                </c:pt>
                <c:pt idx="84">
                  <c:v>268</c:v>
                </c:pt>
                <c:pt idx="85">
                  <c:v>265.5</c:v>
                </c:pt>
                <c:pt idx="86">
                  <c:v>263</c:v>
                </c:pt>
                <c:pt idx="87">
                  <c:v>260.5</c:v>
                </c:pt>
                <c:pt idx="88">
                  <c:v>258</c:v>
                </c:pt>
                <c:pt idx="89">
                  <c:v>255.5</c:v>
                </c:pt>
                <c:pt idx="90">
                  <c:v>253</c:v>
                </c:pt>
                <c:pt idx="91">
                  <c:v>250.5</c:v>
                </c:pt>
                <c:pt idx="92">
                  <c:v>248</c:v>
                </c:pt>
                <c:pt idx="93">
                  <c:v>245.5</c:v>
                </c:pt>
                <c:pt idx="94">
                  <c:v>243</c:v>
                </c:pt>
                <c:pt idx="95">
                  <c:v>240.5</c:v>
                </c:pt>
                <c:pt idx="96">
                  <c:v>238</c:v>
                </c:pt>
                <c:pt idx="97">
                  <c:v>235.5</c:v>
                </c:pt>
                <c:pt idx="98">
                  <c:v>233</c:v>
                </c:pt>
                <c:pt idx="99">
                  <c:v>233</c:v>
                </c:pt>
                <c:pt idx="100">
                  <c:v>235.5</c:v>
                </c:pt>
                <c:pt idx="101">
                  <c:v>238</c:v>
                </c:pt>
                <c:pt idx="102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199-866B-E1FDC72ECD21}"/>
            </c:ext>
          </c:extLst>
        </c:ser>
        <c:ser>
          <c:idx val="1"/>
          <c:order val="1"/>
          <c:tx>
            <c:strRef>
              <c:f>'Renko - Standard Close'!$Q$1</c:f>
              <c:strCache>
                <c:ptCount val="1"/>
                <c:pt idx="0">
                  <c:v> high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Close'!$Q$11:$Q$113</c:f>
              <c:numCache>
                <c:formatCode>_("$"* #,##0.00_);_("$"* \(#,##0.00\);_("$"* "-"??_);_(@_)</c:formatCode>
                <c:ptCount val="103"/>
                <c:pt idx="0">
                  <c:v>238.46</c:v>
                </c:pt>
                <c:pt idx="1">
                  <c:v>240.82</c:v>
                </c:pt>
                <c:pt idx="2">
                  <c:v>244.04</c:v>
                </c:pt>
                <c:pt idx="3">
                  <c:v>246.4</c:v>
                </c:pt>
                <c:pt idx="4">
                  <c:v>248.18</c:v>
                </c:pt>
                <c:pt idx="5">
                  <c:v>251.92</c:v>
                </c:pt>
                <c:pt idx="6">
                  <c:v>254.94</c:v>
                </c:pt>
                <c:pt idx="7">
                  <c:v>256.14999999999998</c:v>
                </c:pt>
                <c:pt idx="8">
                  <c:v>258.7</c:v>
                </c:pt>
                <c:pt idx="9">
                  <c:v>260.66000000000003</c:v>
                </c:pt>
                <c:pt idx="10">
                  <c:v>263.47000000000003</c:v>
                </c:pt>
                <c:pt idx="11">
                  <c:v>265.94</c:v>
                </c:pt>
                <c:pt idx="12">
                  <c:v>269.76</c:v>
                </c:pt>
                <c:pt idx="13">
                  <c:v>272.27</c:v>
                </c:pt>
                <c:pt idx="14">
                  <c:v>276.06</c:v>
                </c:pt>
                <c:pt idx="15">
                  <c:v>276.06</c:v>
                </c:pt>
                <c:pt idx="16">
                  <c:v>275.87</c:v>
                </c:pt>
                <c:pt idx="17">
                  <c:v>275.87</c:v>
                </c:pt>
                <c:pt idx="18">
                  <c:v>275.87</c:v>
                </c:pt>
                <c:pt idx="19">
                  <c:v>265.68</c:v>
                </c:pt>
                <c:pt idx="20">
                  <c:v>265.68</c:v>
                </c:pt>
                <c:pt idx="21">
                  <c:v>265.68</c:v>
                </c:pt>
                <c:pt idx="22">
                  <c:v>265.68</c:v>
                </c:pt>
                <c:pt idx="23">
                  <c:v>262.32</c:v>
                </c:pt>
                <c:pt idx="24">
                  <c:v>262.32</c:v>
                </c:pt>
                <c:pt idx="25">
                  <c:v>257.16000000000003</c:v>
                </c:pt>
                <c:pt idx="26">
                  <c:v>260.04000000000002</c:v>
                </c:pt>
                <c:pt idx="27">
                  <c:v>262.97000000000003</c:v>
                </c:pt>
                <c:pt idx="28">
                  <c:v>265.17</c:v>
                </c:pt>
                <c:pt idx="29">
                  <c:v>267.76</c:v>
                </c:pt>
                <c:pt idx="30">
                  <c:v>268.63</c:v>
                </c:pt>
                <c:pt idx="31">
                  <c:v>268.63</c:v>
                </c:pt>
                <c:pt idx="32">
                  <c:v>264.13</c:v>
                </c:pt>
                <c:pt idx="33">
                  <c:v>268.58999999999997</c:v>
                </c:pt>
                <c:pt idx="34">
                  <c:v>268.58999999999997</c:v>
                </c:pt>
                <c:pt idx="35">
                  <c:v>270.07</c:v>
                </c:pt>
                <c:pt idx="36">
                  <c:v>264.25</c:v>
                </c:pt>
                <c:pt idx="37">
                  <c:v>264.25</c:v>
                </c:pt>
                <c:pt idx="38">
                  <c:v>264.25</c:v>
                </c:pt>
                <c:pt idx="39">
                  <c:v>256.27</c:v>
                </c:pt>
                <c:pt idx="40">
                  <c:v>256.27</c:v>
                </c:pt>
                <c:pt idx="41">
                  <c:v>256.67</c:v>
                </c:pt>
                <c:pt idx="42">
                  <c:v>257.95999999999998</c:v>
                </c:pt>
                <c:pt idx="43">
                  <c:v>257.83999999999997</c:v>
                </c:pt>
                <c:pt idx="44">
                  <c:v>259.33999999999997</c:v>
                </c:pt>
                <c:pt idx="45">
                  <c:v>261.93</c:v>
                </c:pt>
                <c:pt idx="46">
                  <c:v>262.33999999999997</c:v>
                </c:pt>
                <c:pt idx="47">
                  <c:v>260.95</c:v>
                </c:pt>
                <c:pt idx="48">
                  <c:v>263.39999999999998</c:v>
                </c:pt>
                <c:pt idx="49">
                  <c:v>266.10000000000002</c:v>
                </c:pt>
                <c:pt idx="50">
                  <c:v>268.36</c:v>
                </c:pt>
                <c:pt idx="51">
                  <c:v>270.25</c:v>
                </c:pt>
                <c:pt idx="52">
                  <c:v>269.99</c:v>
                </c:pt>
                <c:pt idx="53">
                  <c:v>271.01</c:v>
                </c:pt>
                <c:pt idx="54">
                  <c:v>273.12</c:v>
                </c:pt>
                <c:pt idx="55">
                  <c:v>276.22000000000003</c:v>
                </c:pt>
                <c:pt idx="56">
                  <c:v>279.07</c:v>
                </c:pt>
                <c:pt idx="57">
                  <c:v>281.58999999999997</c:v>
                </c:pt>
                <c:pt idx="58">
                  <c:v>283.37</c:v>
                </c:pt>
                <c:pt idx="59">
                  <c:v>286.10000000000002</c:v>
                </c:pt>
                <c:pt idx="60">
                  <c:v>286.10000000000002</c:v>
                </c:pt>
                <c:pt idx="61">
                  <c:v>286.10000000000002</c:v>
                </c:pt>
                <c:pt idx="62">
                  <c:v>272.13</c:v>
                </c:pt>
                <c:pt idx="63">
                  <c:v>272.13</c:v>
                </c:pt>
                <c:pt idx="64">
                  <c:v>274</c:v>
                </c:pt>
                <c:pt idx="65">
                  <c:v>274.32</c:v>
                </c:pt>
                <c:pt idx="66">
                  <c:v>267.11</c:v>
                </c:pt>
                <c:pt idx="67">
                  <c:v>267.11</c:v>
                </c:pt>
                <c:pt idx="68">
                  <c:v>267.11</c:v>
                </c:pt>
                <c:pt idx="69">
                  <c:v>265.20999999999998</c:v>
                </c:pt>
                <c:pt idx="70">
                  <c:v>266.60000000000002</c:v>
                </c:pt>
                <c:pt idx="71">
                  <c:v>267.08</c:v>
                </c:pt>
                <c:pt idx="72">
                  <c:v>268.62</c:v>
                </c:pt>
                <c:pt idx="73">
                  <c:v>274.27</c:v>
                </c:pt>
                <c:pt idx="74">
                  <c:v>274.27</c:v>
                </c:pt>
                <c:pt idx="75">
                  <c:v>274.39</c:v>
                </c:pt>
                <c:pt idx="76">
                  <c:v>268.64</c:v>
                </c:pt>
                <c:pt idx="77">
                  <c:v>268.08</c:v>
                </c:pt>
                <c:pt idx="78">
                  <c:v>260.52</c:v>
                </c:pt>
                <c:pt idx="79">
                  <c:v>260.52</c:v>
                </c:pt>
                <c:pt idx="80">
                  <c:v>267.91000000000003</c:v>
                </c:pt>
                <c:pt idx="81">
                  <c:v>267.91000000000003</c:v>
                </c:pt>
                <c:pt idx="82">
                  <c:v>269.57</c:v>
                </c:pt>
                <c:pt idx="83">
                  <c:v>273.58999999999997</c:v>
                </c:pt>
                <c:pt idx="84">
                  <c:v>272.08</c:v>
                </c:pt>
                <c:pt idx="85">
                  <c:v>264.63</c:v>
                </c:pt>
                <c:pt idx="86">
                  <c:v>264.63</c:v>
                </c:pt>
                <c:pt idx="87">
                  <c:v>264.63</c:v>
                </c:pt>
                <c:pt idx="88">
                  <c:v>262.47000000000003</c:v>
                </c:pt>
                <c:pt idx="89">
                  <c:v>254.32</c:v>
                </c:pt>
                <c:pt idx="90">
                  <c:v>254.32</c:v>
                </c:pt>
                <c:pt idx="91">
                  <c:v>253.1</c:v>
                </c:pt>
                <c:pt idx="92">
                  <c:v>253.1</c:v>
                </c:pt>
                <c:pt idx="93">
                  <c:v>245.51</c:v>
                </c:pt>
                <c:pt idx="94">
                  <c:v>245.07</c:v>
                </c:pt>
                <c:pt idx="95">
                  <c:v>245.07</c:v>
                </c:pt>
                <c:pt idx="96">
                  <c:v>236.36</c:v>
                </c:pt>
                <c:pt idx="97">
                  <c:v>236.36</c:v>
                </c:pt>
                <c:pt idx="98">
                  <c:v>236.36</c:v>
                </c:pt>
                <c:pt idx="99">
                  <c:v>241.61</c:v>
                </c:pt>
                <c:pt idx="100">
                  <c:v>241.61</c:v>
                </c:pt>
                <c:pt idx="101">
                  <c:v>241.61</c:v>
                </c:pt>
                <c:pt idx="102">
                  <c:v>243.68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199-866B-E1FDC72ECD21}"/>
            </c:ext>
          </c:extLst>
        </c:ser>
        <c:ser>
          <c:idx val="2"/>
          <c:order val="2"/>
          <c:tx>
            <c:strRef>
              <c:f>'Renko - Standard Close'!$R$1</c:f>
              <c:strCache>
                <c:ptCount val="1"/>
                <c:pt idx="0">
                  <c:v>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Close'!$R$11:$R$113</c:f>
              <c:numCache>
                <c:formatCode>_("$"* #,##0.00_);_("$"* \(#,##0.00\);_("$"* "-"??_);_(@_)</c:formatCode>
                <c:ptCount val="103"/>
                <c:pt idx="0">
                  <c:v>230.58</c:v>
                </c:pt>
                <c:pt idx="1">
                  <c:v>237.72</c:v>
                </c:pt>
                <c:pt idx="2">
                  <c:v>240.8</c:v>
                </c:pt>
                <c:pt idx="3">
                  <c:v>243.05</c:v>
                </c:pt>
                <c:pt idx="4">
                  <c:v>243.39</c:v>
                </c:pt>
                <c:pt idx="5">
                  <c:v>244.95</c:v>
                </c:pt>
                <c:pt idx="6">
                  <c:v>251.25</c:v>
                </c:pt>
                <c:pt idx="7">
                  <c:v>249.87</c:v>
                </c:pt>
                <c:pt idx="8">
                  <c:v>254.51</c:v>
                </c:pt>
                <c:pt idx="9">
                  <c:v>256.81</c:v>
                </c:pt>
                <c:pt idx="10">
                  <c:v>260.57</c:v>
                </c:pt>
                <c:pt idx="11">
                  <c:v>262.86</c:v>
                </c:pt>
                <c:pt idx="12">
                  <c:v>265.89999999999998</c:v>
                </c:pt>
                <c:pt idx="13">
                  <c:v>268.31</c:v>
                </c:pt>
                <c:pt idx="14">
                  <c:v>271.45</c:v>
                </c:pt>
                <c:pt idx="15">
                  <c:v>271.45</c:v>
                </c:pt>
                <c:pt idx="16">
                  <c:v>265.25</c:v>
                </c:pt>
                <c:pt idx="17">
                  <c:v>265.25</c:v>
                </c:pt>
                <c:pt idx="18">
                  <c:v>265.25</c:v>
                </c:pt>
                <c:pt idx="19">
                  <c:v>253.6</c:v>
                </c:pt>
                <c:pt idx="20">
                  <c:v>253.6</c:v>
                </c:pt>
                <c:pt idx="21">
                  <c:v>253.6</c:v>
                </c:pt>
                <c:pt idx="22">
                  <c:v>253.6</c:v>
                </c:pt>
                <c:pt idx="23">
                  <c:v>248.09</c:v>
                </c:pt>
                <c:pt idx="24">
                  <c:v>248.09</c:v>
                </c:pt>
                <c:pt idx="25">
                  <c:v>243.59</c:v>
                </c:pt>
                <c:pt idx="26">
                  <c:v>253.6</c:v>
                </c:pt>
                <c:pt idx="27">
                  <c:v>258.86</c:v>
                </c:pt>
                <c:pt idx="28">
                  <c:v>262.23</c:v>
                </c:pt>
                <c:pt idx="29">
                  <c:v>259.7</c:v>
                </c:pt>
                <c:pt idx="30">
                  <c:v>256.19</c:v>
                </c:pt>
                <c:pt idx="31">
                  <c:v>256.19</c:v>
                </c:pt>
                <c:pt idx="32">
                  <c:v>255.05</c:v>
                </c:pt>
                <c:pt idx="33">
                  <c:v>265.19</c:v>
                </c:pt>
                <c:pt idx="34">
                  <c:v>265.19</c:v>
                </c:pt>
                <c:pt idx="35">
                  <c:v>259.75</c:v>
                </c:pt>
                <c:pt idx="36">
                  <c:v>254.66</c:v>
                </c:pt>
                <c:pt idx="37">
                  <c:v>254.66</c:v>
                </c:pt>
                <c:pt idx="38">
                  <c:v>254.66</c:v>
                </c:pt>
                <c:pt idx="39">
                  <c:v>249.32</c:v>
                </c:pt>
                <c:pt idx="40">
                  <c:v>249.32</c:v>
                </c:pt>
                <c:pt idx="41">
                  <c:v>250.84</c:v>
                </c:pt>
                <c:pt idx="42">
                  <c:v>246.26</c:v>
                </c:pt>
                <c:pt idx="43">
                  <c:v>248.13</c:v>
                </c:pt>
                <c:pt idx="44">
                  <c:v>249.48</c:v>
                </c:pt>
                <c:pt idx="45">
                  <c:v>259.88</c:v>
                </c:pt>
                <c:pt idx="46">
                  <c:v>252.65</c:v>
                </c:pt>
                <c:pt idx="47">
                  <c:v>250.5</c:v>
                </c:pt>
                <c:pt idx="48">
                  <c:v>261.3</c:v>
                </c:pt>
                <c:pt idx="49">
                  <c:v>258.92</c:v>
                </c:pt>
                <c:pt idx="50">
                  <c:v>265.13</c:v>
                </c:pt>
                <c:pt idx="51">
                  <c:v>261.38</c:v>
                </c:pt>
                <c:pt idx="52">
                  <c:v>260.79000000000002</c:v>
                </c:pt>
                <c:pt idx="53">
                  <c:v>270.11</c:v>
                </c:pt>
                <c:pt idx="54">
                  <c:v>268.58999999999997</c:v>
                </c:pt>
                <c:pt idx="55">
                  <c:v>271.06</c:v>
                </c:pt>
                <c:pt idx="56">
                  <c:v>271.14999999999998</c:v>
                </c:pt>
                <c:pt idx="57">
                  <c:v>277.24</c:v>
                </c:pt>
                <c:pt idx="58">
                  <c:v>281.10000000000002</c:v>
                </c:pt>
                <c:pt idx="59">
                  <c:v>271.13</c:v>
                </c:pt>
                <c:pt idx="60">
                  <c:v>271.13</c:v>
                </c:pt>
                <c:pt idx="61">
                  <c:v>271.13</c:v>
                </c:pt>
                <c:pt idx="62">
                  <c:v>263.8</c:v>
                </c:pt>
                <c:pt idx="63">
                  <c:v>263.8</c:v>
                </c:pt>
                <c:pt idx="64">
                  <c:v>265.76</c:v>
                </c:pt>
                <c:pt idx="65">
                  <c:v>262.08999999999997</c:v>
                </c:pt>
                <c:pt idx="66">
                  <c:v>258.27</c:v>
                </c:pt>
                <c:pt idx="67">
                  <c:v>258.27</c:v>
                </c:pt>
                <c:pt idx="68">
                  <c:v>258.27</c:v>
                </c:pt>
                <c:pt idx="69">
                  <c:v>253.54</c:v>
                </c:pt>
                <c:pt idx="70">
                  <c:v>256.73</c:v>
                </c:pt>
                <c:pt idx="71">
                  <c:v>263.81</c:v>
                </c:pt>
                <c:pt idx="72">
                  <c:v>263.04000000000002</c:v>
                </c:pt>
                <c:pt idx="73">
                  <c:v>270.35000000000002</c:v>
                </c:pt>
                <c:pt idx="74">
                  <c:v>270.35000000000002</c:v>
                </c:pt>
                <c:pt idx="75">
                  <c:v>265.39</c:v>
                </c:pt>
                <c:pt idx="76">
                  <c:v>264.66000000000003</c:v>
                </c:pt>
                <c:pt idx="77">
                  <c:v>260.52999999999997</c:v>
                </c:pt>
                <c:pt idx="78">
                  <c:v>256.76</c:v>
                </c:pt>
                <c:pt idx="79">
                  <c:v>256.76</c:v>
                </c:pt>
                <c:pt idx="80">
                  <c:v>256.68</c:v>
                </c:pt>
                <c:pt idx="81">
                  <c:v>256.68</c:v>
                </c:pt>
                <c:pt idx="82">
                  <c:v>265.82</c:v>
                </c:pt>
                <c:pt idx="83">
                  <c:v>270.77</c:v>
                </c:pt>
                <c:pt idx="84">
                  <c:v>263.35000000000002</c:v>
                </c:pt>
                <c:pt idx="85">
                  <c:v>256.07</c:v>
                </c:pt>
                <c:pt idx="86">
                  <c:v>256.07</c:v>
                </c:pt>
                <c:pt idx="87">
                  <c:v>256.07</c:v>
                </c:pt>
                <c:pt idx="88">
                  <c:v>252.34</c:v>
                </c:pt>
                <c:pt idx="89">
                  <c:v>247.37</c:v>
                </c:pt>
                <c:pt idx="90">
                  <c:v>247.37</c:v>
                </c:pt>
                <c:pt idx="91">
                  <c:v>243.3</c:v>
                </c:pt>
                <c:pt idx="92">
                  <c:v>243.3</c:v>
                </c:pt>
                <c:pt idx="93">
                  <c:v>238.71</c:v>
                </c:pt>
                <c:pt idx="94">
                  <c:v>235.52</c:v>
                </c:pt>
                <c:pt idx="95">
                  <c:v>235.52</c:v>
                </c:pt>
                <c:pt idx="96">
                  <c:v>229.92</c:v>
                </c:pt>
                <c:pt idx="97">
                  <c:v>229.92</c:v>
                </c:pt>
                <c:pt idx="98">
                  <c:v>229.92</c:v>
                </c:pt>
                <c:pt idx="99">
                  <c:v>229.42</c:v>
                </c:pt>
                <c:pt idx="100">
                  <c:v>229.42</c:v>
                </c:pt>
                <c:pt idx="101">
                  <c:v>229.42</c:v>
                </c:pt>
                <c:pt idx="102">
                  <c:v>234.52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6-4199-866B-E1FDC72ECD21}"/>
            </c:ext>
          </c:extLst>
        </c:ser>
        <c:ser>
          <c:idx val="3"/>
          <c:order val="3"/>
          <c:tx>
            <c:strRef>
              <c:f>'Renko - Standard Close'!$S$1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Close'!$S$11:$S$113</c:f>
              <c:numCache>
                <c:formatCode>_("$"* #,##0.00_);_("$"* \(#,##0.00\);_("$"* "-"??_);_(@_)</c:formatCode>
                <c:ptCount val="103"/>
                <c:pt idx="0">
                  <c:v>238</c:v>
                </c:pt>
                <c:pt idx="1">
                  <c:v>240.5</c:v>
                </c:pt>
                <c:pt idx="2">
                  <c:v>243</c:v>
                </c:pt>
                <c:pt idx="3">
                  <c:v>245.5</c:v>
                </c:pt>
                <c:pt idx="4">
                  <c:v>248</c:v>
                </c:pt>
                <c:pt idx="5">
                  <c:v>250.5</c:v>
                </c:pt>
                <c:pt idx="6">
                  <c:v>253</c:v>
                </c:pt>
                <c:pt idx="7">
                  <c:v>255.5</c:v>
                </c:pt>
                <c:pt idx="8">
                  <c:v>258</c:v>
                </c:pt>
                <c:pt idx="9">
                  <c:v>260.5</c:v>
                </c:pt>
                <c:pt idx="10">
                  <c:v>263</c:v>
                </c:pt>
                <c:pt idx="11">
                  <c:v>265.5</c:v>
                </c:pt>
                <c:pt idx="12">
                  <c:v>268</c:v>
                </c:pt>
                <c:pt idx="13">
                  <c:v>270.5</c:v>
                </c:pt>
                <c:pt idx="14">
                  <c:v>273</c:v>
                </c:pt>
                <c:pt idx="15">
                  <c:v>275.5</c:v>
                </c:pt>
                <c:pt idx="16">
                  <c:v>270.5</c:v>
                </c:pt>
                <c:pt idx="17">
                  <c:v>268</c:v>
                </c:pt>
                <c:pt idx="18">
                  <c:v>265.5</c:v>
                </c:pt>
                <c:pt idx="19">
                  <c:v>263</c:v>
                </c:pt>
                <c:pt idx="20">
                  <c:v>260.5</c:v>
                </c:pt>
                <c:pt idx="21">
                  <c:v>258</c:v>
                </c:pt>
                <c:pt idx="22">
                  <c:v>255.5</c:v>
                </c:pt>
                <c:pt idx="23">
                  <c:v>253</c:v>
                </c:pt>
                <c:pt idx="24">
                  <c:v>250.5</c:v>
                </c:pt>
                <c:pt idx="25">
                  <c:v>255.5</c:v>
                </c:pt>
                <c:pt idx="26">
                  <c:v>258</c:v>
                </c:pt>
                <c:pt idx="27">
                  <c:v>260.5</c:v>
                </c:pt>
                <c:pt idx="28">
                  <c:v>263</c:v>
                </c:pt>
                <c:pt idx="29">
                  <c:v>265.5</c:v>
                </c:pt>
                <c:pt idx="30">
                  <c:v>260.5</c:v>
                </c:pt>
                <c:pt idx="31">
                  <c:v>258</c:v>
                </c:pt>
                <c:pt idx="32">
                  <c:v>263</c:v>
                </c:pt>
                <c:pt idx="33">
                  <c:v>265.5</c:v>
                </c:pt>
                <c:pt idx="34">
                  <c:v>268</c:v>
                </c:pt>
                <c:pt idx="35">
                  <c:v>263</c:v>
                </c:pt>
                <c:pt idx="36">
                  <c:v>260.5</c:v>
                </c:pt>
                <c:pt idx="37">
                  <c:v>258</c:v>
                </c:pt>
                <c:pt idx="38">
                  <c:v>255.5</c:v>
                </c:pt>
                <c:pt idx="39">
                  <c:v>253</c:v>
                </c:pt>
                <c:pt idx="40">
                  <c:v>250.5</c:v>
                </c:pt>
                <c:pt idx="41">
                  <c:v>255.5</c:v>
                </c:pt>
                <c:pt idx="42">
                  <c:v>250.5</c:v>
                </c:pt>
                <c:pt idx="43">
                  <c:v>255.5</c:v>
                </c:pt>
                <c:pt idx="44">
                  <c:v>258</c:v>
                </c:pt>
                <c:pt idx="45">
                  <c:v>260.5</c:v>
                </c:pt>
                <c:pt idx="46">
                  <c:v>255.5</c:v>
                </c:pt>
                <c:pt idx="47">
                  <c:v>260.5</c:v>
                </c:pt>
                <c:pt idx="48">
                  <c:v>263</c:v>
                </c:pt>
                <c:pt idx="49">
                  <c:v>265.5</c:v>
                </c:pt>
                <c:pt idx="50">
                  <c:v>268</c:v>
                </c:pt>
                <c:pt idx="51">
                  <c:v>263</c:v>
                </c:pt>
                <c:pt idx="52">
                  <c:v>268</c:v>
                </c:pt>
                <c:pt idx="53">
                  <c:v>270.5</c:v>
                </c:pt>
                <c:pt idx="54">
                  <c:v>273</c:v>
                </c:pt>
                <c:pt idx="55">
                  <c:v>275.5</c:v>
                </c:pt>
                <c:pt idx="56">
                  <c:v>278</c:v>
                </c:pt>
                <c:pt idx="57">
                  <c:v>280.5</c:v>
                </c:pt>
                <c:pt idx="58">
                  <c:v>283</c:v>
                </c:pt>
                <c:pt idx="59">
                  <c:v>278</c:v>
                </c:pt>
                <c:pt idx="60">
                  <c:v>275.5</c:v>
                </c:pt>
                <c:pt idx="61">
                  <c:v>273</c:v>
                </c:pt>
                <c:pt idx="62">
                  <c:v>270.5</c:v>
                </c:pt>
                <c:pt idx="63">
                  <c:v>268</c:v>
                </c:pt>
                <c:pt idx="64">
                  <c:v>273</c:v>
                </c:pt>
                <c:pt idx="65">
                  <c:v>268</c:v>
                </c:pt>
                <c:pt idx="66">
                  <c:v>265.5</c:v>
                </c:pt>
                <c:pt idx="67">
                  <c:v>263</c:v>
                </c:pt>
                <c:pt idx="68">
                  <c:v>260.5</c:v>
                </c:pt>
                <c:pt idx="69">
                  <c:v>258</c:v>
                </c:pt>
                <c:pt idx="70">
                  <c:v>263</c:v>
                </c:pt>
                <c:pt idx="71">
                  <c:v>265.5</c:v>
                </c:pt>
                <c:pt idx="72">
                  <c:v>268</c:v>
                </c:pt>
                <c:pt idx="73">
                  <c:v>270.5</c:v>
                </c:pt>
                <c:pt idx="74">
                  <c:v>273</c:v>
                </c:pt>
                <c:pt idx="75">
                  <c:v>268</c:v>
                </c:pt>
                <c:pt idx="76">
                  <c:v>265.5</c:v>
                </c:pt>
                <c:pt idx="77">
                  <c:v>263</c:v>
                </c:pt>
                <c:pt idx="78">
                  <c:v>260.5</c:v>
                </c:pt>
                <c:pt idx="79">
                  <c:v>258</c:v>
                </c:pt>
                <c:pt idx="80">
                  <c:v>263</c:v>
                </c:pt>
                <c:pt idx="81">
                  <c:v>265.5</c:v>
                </c:pt>
                <c:pt idx="82">
                  <c:v>268</c:v>
                </c:pt>
                <c:pt idx="83">
                  <c:v>270.5</c:v>
                </c:pt>
                <c:pt idx="84">
                  <c:v>265.5</c:v>
                </c:pt>
                <c:pt idx="85">
                  <c:v>263</c:v>
                </c:pt>
                <c:pt idx="86">
                  <c:v>260.5</c:v>
                </c:pt>
                <c:pt idx="87">
                  <c:v>258</c:v>
                </c:pt>
                <c:pt idx="88">
                  <c:v>255.5</c:v>
                </c:pt>
                <c:pt idx="89">
                  <c:v>253</c:v>
                </c:pt>
                <c:pt idx="90">
                  <c:v>250.5</c:v>
                </c:pt>
                <c:pt idx="91">
                  <c:v>248</c:v>
                </c:pt>
                <c:pt idx="92">
                  <c:v>245.5</c:v>
                </c:pt>
                <c:pt idx="93">
                  <c:v>243</c:v>
                </c:pt>
                <c:pt idx="94">
                  <c:v>240.5</c:v>
                </c:pt>
                <c:pt idx="95">
                  <c:v>238</c:v>
                </c:pt>
                <c:pt idx="96">
                  <c:v>235.5</c:v>
                </c:pt>
                <c:pt idx="97">
                  <c:v>233</c:v>
                </c:pt>
                <c:pt idx="98">
                  <c:v>230.5</c:v>
                </c:pt>
                <c:pt idx="99">
                  <c:v>235.5</c:v>
                </c:pt>
                <c:pt idx="100">
                  <c:v>238</c:v>
                </c:pt>
                <c:pt idx="101">
                  <c:v>240.5</c:v>
                </c:pt>
                <c:pt idx="10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6-4199-866B-E1FDC72E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5"/>
          <c:upBars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579298024"/>
        <c:axId val="579299664"/>
      </c:stockChart>
      <c:catAx>
        <c:axId val="5792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m/dd/yy;@" sourceLinked="1"/>
        <c:majorTickMark val="none"/>
        <c:minorTickMark val="in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99664"/>
        <c:crosses val="autoZero"/>
        <c:auto val="0"/>
        <c:lblAlgn val="ctr"/>
        <c:lblOffset val="10"/>
        <c:noMultiLvlLbl val="0"/>
      </c:catAx>
      <c:valAx>
        <c:axId val="579299664"/>
        <c:scaling>
          <c:orientation val="minMax"/>
          <c:max val="285"/>
          <c:min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9802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76198</xdr:colOff>
      <xdr:row>3</xdr:row>
      <xdr:rowOff>152404</xdr:rowOff>
    </xdr:from>
    <xdr:to>
      <xdr:col>37</xdr:col>
      <xdr:colOff>123825</xdr:colOff>
      <xdr:row>25</xdr:row>
      <xdr:rowOff>76204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6729C-18DB-4069-2512-D2D3FA1A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95250</xdr:colOff>
      <xdr:row>25</xdr:row>
      <xdr:rowOff>171452</xdr:rowOff>
    </xdr:from>
    <xdr:to>
      <xdr:col>37</xdr:col>
      <xdr:colOff>228600</xdr:colOff>
      <xdr:row>47</xdr:row>
      <xdr:rowOff>25980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03811A32-4021-C56E-263F-1CFE8B499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4933952"/>
          <a:ext cx="9144000" cy="4045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4" totalsRowCount="1" headerRowDxfId="53" dataDxfId="52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51" totalsRowDxfId="50" dataCellStyle="Currency" totalsRowCellStyle="Currency"/>
    <tableColumn id="2" xr3:uid="{870234D4-B88D-4DBC-B1B5-A3A328FCAA43}" name="date" dataDxfId="49" totalsRowDxfId="48"/>
    <tableColumn id="3" xr3:uid="{EF611352-AF5A-4141-B3FC-D86820A763EA}" name="open" dataDxfId="47" totalsRowDxfId="46" dataCellStyle="Currency" totalsRowCellStyle="Currency"/>
    <tableColumn id="4" xr3:uid="{74B28648-F2A3-4493-9B04-FE02A7EBAE5E}" name="high" dataDxfId="45" totalsRowDxfId="44" dataCellStyle="Currency" totalsRowCellStyle="Currency"/>
    <tableColumn id="5" xr3:uid="{F6126363-2529-4BAC-9F69-0710D7A587F6}" name="low" dataDxfId="43" totalsRowDxfId="42" dataCellStyle="Currency" totalsRowCellStyle="Currency"/>
    <tableColumn id="6" xr3:uid="{1625C5E8-2802-4281-81F5-7308EFB9EB0C}" name="close" dataDxfId="41" totalsRowDxfId="40" dataCellStyle="Currency" totalsRowCellStyle="Currency"/>
    <tableColumn id="7" xr3:uid="{9D524E41-7E60-45BD-80C8-513C8040D514}" name="volume" dataDxfId="39" totalsRowDxfId="38" dataCellStyle="Comma" totalsRowCellStyle="Comma"/>
    <tableColumn id="8" xr3:uid="{C78F4720-6DB0-4CD2-885D-11D24C588AC8}" name="lastMax" dataDxfId="37" totalsRowDxfId="36" dataCellStyle="Comma" totalsRowCellStyle="Comma"/>
    <tableColumn id="11" xr3:uid="{D5B34861-2284-4646-844E-E5BDEFD2E8FF}" name="lastMin" dataDxfId="35" totalsRowDxfId="34" dataCellStyle="Comma" totalsRowCellStyle="Comma">
      <calculatedColumnFormula>testdata[[#This Row],[lastMax]]</calculatedColumnFormula>
    </tableColumn>
    <tableColumn id="18" xr3:uid="{0609CC4F-FC6D-4534-9019-E799B3B9297A}" name="qtyUp" totalsRowFunction="sum" dataDxfId="33" totalsRowDxfId="32" dataCellStyle="Comma" totalsRowCellStyle="Comma">
      <calculatedColumnFormula>ROUNDDOWN(IF(testdata[[#This Row],[close]]&gt;H1,testdata[[#This Row],[close]]-H1,0)/BrickSize,0)</calculatedColumnFormula>
    </tableColumn>
    <tableColumn id="19" xr3:uid="{DA24B485-8497-4D0F-93D3-FE0C8074993B}" name="qtyDn" totalsRowFunction="sum" dataDxfId="31" totalsRowDxfId="30" dataCellStyle="Comma" totalsRowCellStyle="Comma">
      <calculatedColumnFormula>ROUNDDOWN(IF(testdata[[#This Row],[close]]&lt;I1,testdata[[#This Row],[close]]-I1,0)/BrickSize,0)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4FC4B-B619-40F7-97C0-B800369D9017}" name="Table2" displayName="Table2" ref="M1:M2" totalsRowShown="0" headerRowDxfId="29" dataDxfId="28">
  <tableColumns count="1">
    <tableColumn id="1" xr3:uid="{1E4C24A8-22DA-458B-8134-3BC9658C0045}" name="Brick Size" dataDxfId="2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A0FA56-48CB-4D99-B50D-732DBA6B52AC}" name="Table3" displayName="Table3" ref="O1:V113" totalsRowShown="0">
  <tableColumns count="8">
    <tableColumn id="1" xr3:uid="{D63CAF11-5DF9-42BB-BD48-957862B28C2E}" name="date" dataDxfId="26"/>
    <tableColumn id="2" xr3:uid="{A2CB5F27-0F99-4FF3-B568-21CC15F1B18A}" name="open" dataDxfId="25" dataCellStyle="Currency"/>
    <tableColumn id="3" xr3:uid="{54395812-E686-4EDC-B92A-8D1B3AE30E98}" name="high" dataDxfId="24" dataCellStyle="Currency"/>
    <tableColumn id="4" xr3:uid="{347217BB-57DD-4F6E-8ED9-71381B2CA476}" name="low" dataDxfId="23" dataCellStyle="Currency"/>
    <tableColumn id="5" xr3:uid="{5368DC2D-05DE-4115-9283-C2BE412617D8}" name="close" dataDxfId="22" dataCellStyle="Currency"/>
    <tableColumn id="6" xr3:uid="{8B2D2A6D-7FD3-413A-A1E0-1F25BAA5D99E}" name="volume" dataDxfId="21" dataCellStyle="Comma"/>
    <tableColumn id="7" xr3:uid="{4EEB4421-A8A2-458F-9A5D-4176AD588338}" name="up" dataDxfId="1"/>
    <tableColumn id="8" xr3:uid="{E4326162-2399-4136-8ABA-AFE13147FC5F}" name="sma(8)" dataDxfId="0" dataCellStyle="Currency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9363EC-6667-4AD8-9B08-EF00DF56A59E}" name="testdata7" displayName="testdata7" ref="A1:G503" totalsRowShown="0" headerRowDxfId="20" dataDxfId="19" headerRowCellStyle="Currency" dataCellStyle="Currency">
  <sortState xmlns:xlrd2="http://schemas.microsoft.com/office/spreadsheetml/2017/richdata2" ref="A2:F503">
    <sortCondition ref="A2"/>
  </sortState>
  <tableColumns count="7">
    <tableColumn id="9" xr3:uid="{DEE46050-2773-48BC-8B84-7745C8E841BB}" name="index" dataDxfId="18" dataCellStyle="Currency"/>
    <tableColumn id="2" xr3:uid="{DD3080A6-DB85-4EB0-AB22-4EC017AF3D4A}" name="date" dataDxfId="17"/>
    <tableColumn id="3" xr3:uid="{3AC80F82-76A5-43D4-973B-F9CBB459B77C}" name="open" dataDxfId="16" dataCellStyle="Currency"/>
    <tableColumn id="4" xr3:uid="{4CCB5F9D-C66E-405E-9ACD-85F73C693F50}" name="high" dataDxfId="15" dataCellStyle="Currency"/>
    <tableColumn id="5" xr3:uid="{25179077-B594-4A04-ABC2-24BEC4E0AE43}" name="low" dataDxfId="14" dataCellStyle="Currency"/>
    <tableColumn id="6" xr3:uid="{1281B599-567F-43D2-A9DA-E9626E3A03E8}" name="close" dataDxfId="13" dataCellStyle="Currency"/>
    <tableColumn id="7" xr3:uid="{28EB8821-AF2C-4D42-B7A0-475F7F4AB37C}" name="volume" dataDxfId="12" dataCellStyle="Comm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92D810-D365-4881-991F-E740E96EB6EA}" name="Table29" displayName="Table29" ref="I1:I2" totalsRowShown="0" headerRowDxfId="11" dataDxfId="10">
  <tableColumns count="1">
    <tableColumn id="1" xr3:uid="{432AB8CF-625D-4194-AF5E-695CD9C3FF0D}" name="Brick Size" dataDxfId="9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175761-2582-4AF1-8CC1-C39027C8FB63}" name="Table310" displayName="Table310" ref="K1:Q30" totalsRowShown="0">
  <tableColumns count="7">
    <tableColumn id="1" xr3:uid="{A7DA6A00-D3CF-4313-8B2A-58A20A8FFC44}" name="date" dataDxfId="8"/>
    <tableColumn id="2" xr3:uid="{D62CB1A9-CD18-4C5A-9DB5-F0AD032550DF}" name="open" dataDxfId="7" dataCellStyle="Currency"/>
    <tableColumn id="3" xr3:uid="{DB6A9EE3-6CAC-4659-AFAC-47C3D9EC0C02}" name="high" dataDxfId="6" dataCellStyle="Currency"/>
    <tableColumn id="4" xr3:uid="{8F56D8BB-B789-4786-8ECC-868FCC39669E}" name="low" dataDxfId="5" dataCellStyle="Currency"/>
    <tableColumn id="5" xr3:uid="{FCF1B33E-BD85-46D6-8FE4-5366C04359EA}" name="close" dataDxfId="4" dataCellStyle="Currency"/>
    <tableColumn id="6" xr3:uid="{B773D4F4-722C-4189-948A-CA3B06687D6D}" name="volume" dataDxfId="3" dataCellStyle="Comma"/>
    <tableColumn id="7" xr3:uid="{D94DCEAB-0F2D-487B-85A8-00A733C686C0}" name="up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4"/>
  <sheetViews>
    <sheetView tabSelected="1" workbookViewId="0">
      <pane xSplit="2" ySplit="1" topLeftCell="F2" activePane="bottomRight" state="frozenSplit"/>
      <selection pane="topRight" activeCell="P1" sqref="P1"/>
      <selection pane="bottomLeft" activeCell="A20" sqref="A20"/>
      <selection pane="bottomRight" activeCell="N1" sqref="N1"/>
    </sheetView>
  </sheetViews>
  <sheetFormatPr defaultRowHeight="14.5" x14ac:dyDescent="0.35"/>
  <cols>
    <col min="1" max="1" width="4" style="4" bestFit="1" customWidth="1"/>
    <col min="2" max="2" width="8.7265625" style="3" bestFit="1" customWidth="1"/>
    <col min="3" max="6" width="9" style="2" bestFit="1" customWidth="1"/>
    <col min="7" max="7" width="12.54296875" style="1" bestFit="1" customWidth="1"/>
    <col min="8" max="9" width="12.54296875" style="1" customWidth="1"/>
    <col min="10" max="10" width="12.54296875" style="10" customWidth="1"/>
    <col min="11" max="11" width="12.54296875" style="1" customWidth="1"/>
    <col min="12" max="12" width="3.7265625" customWidth="1"/>
    <col min="14" max="14" width="3.7265625" customWidth="1"/>
    <col min="15" max="15" width="12.453125" style="3" bestFit="1" customWidth="1"/>
    <col min="16" max="19" width="9" style="2" bestFit="1" customWidth="1"/>
    <col min="20" max="20" width="15" style="1" bestFit="1" customWidth="1"/>
    <col min="21" max="21" width="6.1796875" style="4" bestFit="1" customWidth="1"/>
    <col min="22" max="22" width="10.6328125" style="16" bestFit="1" customWidth="1"/>
    <col min="23" max="23" width="3.7265625" customWidth="1"/>
    <col min="24" max="24" width="12.54296875" style="1" bestFit="1" customWidth="1"/>
  </cols>
  <sheetData>
    <row r="1" spans="1:24" x14ac:dyDescent="0.35">
      <c r="A1" s="7" t="s">
        <v>9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10</v>
      </c>
      <c r="I1" s="5" t="s">
        <v>11</v>
      </c>
      <c r="J1" s="9" t="s">
        <v>12</v>
      </c>
      <c r="K1" s="5" t="s">
        <v>13</v>
      </c>
      <c r="M1" s="4" t="s">
        <v>7</v>
      </c>
      <c r="O1" s="3" t="s">
        <v>0</v>
      </c>
      <c r="P1" s="6" t="s">
        <v>1</v>
      </c>
      <c r="Q1" s="6" t="s">
        <v>2</v>
      </c>
      <c r="R1" s="6" t="s">
        <v>3</v>
      </c>
      <c r="S1" s="6" t="s">
        <v>4</v>
      </c>
      <c r="T1" s="5" t="s">
        <v>5</v>
      </c>
      <c r="U1" s="4" t="s">
        <v>8</v>
      </c>
      <c r="V1" s="18" t="s">
        <v>14</v>
      </c>
      <c r="X1"/>
    </row>
    <row r="2" spans="1:24" x14ac:dyDescent="0.3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>
        <v>213</v>
      </c>
      <c r="I2" s="8">
        <f>testdata[[#This Row],[lastMax]]</f>
        <v>213</v>
      </c>
      <c r="M2" s="4">
        <v>2.5</v>
      </c>
      <c r="O2" s="3">
        <v>42760</v>
      </c>
      <c r="P2" s="2">
        <v>213</v>
      </c>
      <c r="Q2" s="2">
        <v>216.89</v>
      </c>
      <c r="R2" s="2">
        <v>212.53</v>
      </c>
      <c r="S2" s="2">
        <v>215.5</v>
      </c>
      <c r="T2" s="1">
        <v>1180981564</v>
      </c>
      <c r="U2" s="4" t="b">
        <v>1</v>
      </c>
      <c r="V2" s="17"/>
      <c r="X2"/>
    </row>
    <row r="3" spans="1:24" x14ac:dyDescent="0.3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H2+(testdata[[#This Row],[qtyUp]]+testdata[[#This Row],[qtyDn]])*BrickSize</f>
        <v>213</v>
      </c>
      <c r="I3" s="2">
        <f>I2+(testdata[[#This Row],[qtyUp]]+testdata[[#This Row],[qtyDn]])*BrickSize</f>
        <v>213</v>
      </c>
      <c r="J3" s="10">
        <f>ROUNDDOWN(IF(testdata[[#This Row],[close]]&gt;H2,testdata[[#This Row],[close]]-H2,0)/BrickSize,0)</f>
        <v>0</v>
      </c>
      <c r="K3" s="10">
        <f>ROUNDDOWN(IF(testdata[[#This Row],[close]]&lt;I2,testdata[[#This Row],[close]]-I2,0)/BrickSize,0)</f>
        <v>0</v>
      </c>
      <c r="O3" s="3">
        <v>42776</v>
      </c>
      <c r="P3" s="2">
        <v>215.5</v>
      </c>
      <c r="Q3" s="2">
        <v>218.97</v>
      </c>
      <c r="R3" s="2">
        <v>213.82</v>
      </c>
      <c r="S3" s="2">
        <v>218</v>
      </c>
      <c r="T3" s="1">
        <v>850902076</v>
      </c>
      <c r="U3" s="4" t="b">
        <v>1</v>
      </c>
      <c r="V3" s="17"/>
      <c r="X3"/>
    </row>
    <row r="4" spans="1:24" x14ac:dyDescent="0.3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H3+(testdata[[#This Row],[qtyUp]]+testdata[[#This Row],[qtyDn]])*BrickSize</f>
        <v>213</v>
      </c>
      <c r="I4" s="2">
        <f>I3+(testdata[[#This Row],[qtyUp]]+testdata[[#This Row],[qtyDn]])*BrickSize</f>
        <v>213</v>
      </c>
      <c r="J4" s="10">
        <f>ROUNDDOWN(IF(testdata[[#This Row],[close]]&gt;H3,testdata[[#This Row],[close]]-H3,0)/BrickSize,0)</f>
        <v>0</v>
      </c>
      <c r="K4" s="10">
        <f>ROUNDDOWN(IF(testdata[[#This Row],[close]]&lt;I3,testdata[[#This Row],[close]]-I3,0)/BrickSize,0)</f>
        <v>0</v>
      </c>
      <c r="O4" s="3">
        <v>42780</v>
      </c>
      <c r="P4" s="2">
        <v>218</v>
      </c>
      <c r="Q4" s="2">
        <v>220.8</v>
      </c>
      <c r="R4" s="2">
        <v>219.23</v>
      </c>
      <c r="S4" s="2">
        <v>220.5</v>
      </c>
      <c r="T4" s="1">
        <v>133675472</v>
      </c>
      <c r="U4" s="4" t="b">
        <v>1</v>
      </c>
      <c r="V4" s="17"/>
      <c r="X4"/>
    </row>
    <row r="5" spans="1:24" x14ac:dyDescent="0.3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H4+(testdata[[#This Row],[qtyUp]]+testdata[[#This Row],[qtyDn]])*BrickSize</f>
        <v>213</v>
      </c>
      <c r="I5" s="2">
        <f>I4+(testdata[[#This Row],[qtyUp]]+testdata[[#This Row],[qtyDn]])*BrickSize</f>
        <v>213</v>
      </c>
      <c r="J5" s="10">
        <f>ROUNDDOWN(IF(testdata[[#This Row],[close]]&gt;H4,testdata[[#This Row],[close]]-H4,0)/BrickSize,0)</f>
        <v>0</v>
      </c>
      <c r="K5" s="10">
        <f>ROUNDDOWN(IF(testdata[[#This Row],[close]]&lt;I4,testdata[[#This Row],[close]]-I4,0)/BrickSize,0)</f>
        <v>0</v>
      </c>
      <c r="O5" s="3">
        <v>42787</v>
      </c>
      <c r="P5" s="2">
        <v>220.5</v>
      </c>
      <c r="Q5" s="2">
        <v>223.62</v>
      </c>
      <c r="R5" s="2">
        <v>220.5</v>
      </c>
      <c r="S5" s="2">
        <v>223</v>
      </c>
      <c r="T5" s="1">
        <v>357401880</v>
      </c>
      <c r="U5" s="4" t="b">
        <v>1</v>
      </c>
      <c r="V5" s="17"/>
      <c r="X5"/>
    </row>
    <row r="6" spans="1:24" x14ac:dyDescent="0.3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H5+(testdata[[#This Row],[qtyUp]]+testdata[[#This Row],[qtyDn]])*BrickSize</f>
        <v>213</v>
      </c>
      <c r="I6" s="2">
        <f>I5+(testdata[[#This Row],[qtyUp]]+testdata[[#This Row],[qtyDn]])*BrickSize</f>
        <v>213</v>
      </c>
      <c r="J6" s="10">
        <f>ROUNDDOWN(IF(testdata[[#This Row],[close]]&gt;H5,testdata[[#This Row],[close]]-H5,0)/BrickSize,0)</f>
        <v>0</v>
      </c>
      <c r="K6" s="10">
        <f>ROUNDDOWN(IF(testdata[[#This Row],[close]]&lt;I5,testdata[[#This Row],[close]]-I5,0)/BrickSize,0)</f>
        <v>0</v>
      </c>
      <c r="O6" s="3">
        <v>42795</v>
      </c>
      <c r="P6" s="2">
        <v>223</v>
      </c>
      <c r="Q6" s="2">
        <v>227.04</v>
      </c>
      <c r="R6" s="2">
        <v>222.41</v>
      </c>
      <c r="S6" s="2">
        <v>225.5</v>
      </c>
      <c r="T6" s="1">
        <v>552255760</v>
      </c>
      <c r="U6" s="4" t="b">
        <v>1</v>
      </c>
      <c r="V6" s="17"/>
      <c r="X6"/>
    </row>
    <row r="7" spans="1:24" x14ac:dyDescent="0.3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H6+(testdata[[#This Row],[qtyUp]]+testdata[[#This Row],[qtyDn]])*BrickSize</f>
        <v>213</v>
      </c>
      <c r="I7" s="2">
        <f>I6+(testdata[[#This Row],[qtyUp]]+testdata[[#This Row],[qtyDn]])*BrickSize</f>
        <v>213</v>
      </c>
      <c r="J7" s="10">
        <f>ROUNDDOWN(IF(testdata[[#This Row],[close]]&gt;H6,testdata[[#This Row],[close]]-H6,0)/BrickSize,0)</f>
        <v>0</v>
      </c>
      <c r="K7" s="10">
        <f>ROUNDDOWN(IF(testdata[[#This Row],[close]]&lt;I6,testdata[[#This Row],[close]]-I6,0)/BrickSize,0)</f>
        <v>0</v>
      </c>
      <c r="O7" s="3">
        <v>42870</v>
      </c>
      <c r="P7" s="2">
        <v>225.5</v>
      </c>
      <c r="Q7" s="2">
        <v>228.15</v>
      </c>
      <c r="R7" s="2">
        <v>219.77</v>
      </c>
      <c r="S7" s="2">
        <v>228</v>
      </c>
      <c r="T7" s="1">
        <v>4192959240</v>
      </c>
      <c r="U7" s="4" t="b">
        <v>1</v>
      </c>
      <c r="V7" s="17"/>
      <c r="X7"/>
    </row>
    <row r="8" spans="1:24" x14ac:dyDescent="0.3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H7+(testdata[[#This Row],[qtyUp]]+testdata[[#This Row],[qtyDn]])*BrickSize</f>
        <v>213</v>
      </c>
      <c r="I8" s="2">
        <f>I7+(testdata[[#This Row],[qtyUp]]+testdata[[#This Row],[qtyDn]])*BrickSize</f>
        <v>213</v>
      </c>
      <c r="J8" s="10">
        <f>ROUNDDOWN(IF(testdata[[#This Row],[close]]&gt;H7,testdata[[#This Row],[close]]-H7,0)/BrickSize,0)</f>
        <v>0</v>
      </c>
      <c r="K8" s="10">
        <f>ROUNDDOWN(IF(testdata[[#This Row],[close]]&lt;I7,testdata[[#This Row],[close]]-I7,0)/BrickSize,0)</f>
        <v>0</v>
      </c>
      <c r="O8" s="3">
        <v>42887</v>
      </c>
      <c r="P8" s="2">
        <v>228</v>
      </c>
      <c r="Q8" s="2">
        <v>230.94</v>
      </c>
      <c r="R8" s="2">
        <v>223.39</v>
      </c>
      <c r="S8" s="2">
        <v>230.5</v>
      </c>
      <c r="T8" s="1">
        <v>959742556</v>
      </c>
      <c r="U8" s="4" t="b">
        <v>1</v>
      </c>
      <c r="V8" s="17"/>
      <c r="X8"/>
    </row>
    <row r="9" spans="1:24" x14ac:dyDescent="0.3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H8+(testdata[[#This Row],[qtyUp]]+testdata[[#This Row],[qtyDn]])*BrickSize</f>
        <v>213</v>
      </c>
      <c r="I9" s="2">
        <f>I8+(testdata[[#This Row],[qtyUp]]+testdata[[#This Row],[qtyDn]])*BrickSize</f>
        <v>213</v>
      </c>
      <c r="J9" s="10">
        <f>ROUNDDOWN(IF(testdata[[#This Row],[close]]&gt;H8,testdata[[#This Row],[close]]-H8,0)/BrickSize,0)</f>
        <v>0</v>
      </c>
      <c r="K9" s="10">
        <f>ROUNDDOWN(IF(testdata[[#This Row],[close]]&lt;I8,testdata[[#This Row],[close]]-I8,0)/BrickSize,0)</f>
        <v>0</v>
      </c>
      <c r="O9" s="3">
        <v>42905</v>
      </c>
      <c r="P9" s="2">
        <v>230.5</v>
      </c>
      <c r="Q9" s="2">
        <v>233.35</v>
      </c>
      <c r="R9" s="2">
        <v>229.58</v>
      </c>
      <c r="S9" s="2">
        <v>233</v>
      </c>
      <c r="T9" s="1">
        <v>923504280</v>
      </c>
      <c r="U9" s="4" t="b">
        <v>1</v>
      </c>
      <c r="V9" s="17">
        <f t="shared" ref="V9:V21" si="0">AVERAGE(S2:S9)</f>
        <v>224.25</v>
      </c>
      <c r="X9"/>
    </row>
    <row r="10" spans="1:24" x14ac:dyDescent="0.3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H9+(testdata[[#This Row],[qtyUp]]+testdata[[#This Row],[qtyDn]])*BrickSize</f>
        <v>213</v>
      </c>
      <c r="I10" s="2">
        <f>I9+(testdata[[#This Row],[qtyUp]]+testdata[[#This Row],[qtyDn]])*BrickSize</f>
        <v>213</v>
      </c>
      <c r="J10" s="10">
        <f>ROUNDDOWN(IF(testdata[[#This Row],[close]]&gt;H9,testdata[[#This Row],[close]]-H9,0)/BrickSize,0)</f>
        <v>0</v>
      </c>
      <c r="K10" s="10">
        <f>ROUNDDOWN(IF(testdata[[#This Row],[close]]&lt;I9,testdata[[#This Row],[close]]-I9,0)/BrickSize,0)</f>
        <v>0</v>
      </c>
      <c r="O10" s="3">
        <v>42935</v>
      </c>
      <c r="P10" s="2">
        <v>233</v>
      </c>
      <c r="Q10" s="2">
        <v>235.51</v>
      </c>
      <c r="R10" s="2">
        <v>228.8</v>
      </c>
      <c r="S10" s="2">
        <v>235.5</v>
      </c>
      <c r="T10" s="1">
        <v>1277529828</v>
      </c>
      <c r="U10" s="4" t="b">
        <v>1</v>
      </c>
      <c r="V10" s="17">
        <f t="shared" si="0"/>
        <v>226.75</v>
      </c>
      <c r="X10"/>
    </row>
    <row r="11" spans="1:24" x14ac:dyDescent="0.3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H10+(testdata[[#This Row],[qtyUp]]+testdata[[#This Row],[qtyDn]])*BrickSize</f>
        <v>213</v>
      </c>
      <c r="I11" s="2">
        <f>I10+(testdata[[#This Row],[qtyUp]]+testdata[[#This Row],[qtyDn]])*BrickSize</f>
        <v>213</v>
      </c>
      <c r="J11" s="10">
        <f>ROUNDDOWN(IF(testdata[[#This Row],[close]]&gt;H10,testdata[[#This Row],[close]]-H10,0)/BrickSize,0)</f>
        <v>0</v>
      </c>
      <c r="K11" s="10">
        <f>ROUNDDOWN(IF(testdata[[#This Row],[close]]&lt;I10,testdata[[#This Row],[close]]-I10,0)/BrickSize,0)</f>
        <v>0</v>
      </c>
      <c r="O11" s="3">
        <v>42990</v>
      </c>
      <c r="P11" s="2">
        <v>235.5</v>
      </c>
      <c r="Q11" s="2">
        <v>238.46</v>
      </c>
      <c r="R11" s="2">
        <v>230.58</v>
      </c>
      <c r="S11" s="2">
        <v>238</v>
      </c>
      <c r="T11" s="1">
        <v>2611583620</v>
      </c>
      <c r="U11" s="4" t="b">
        <v>1</v>
      </c>
      <c r="V11" s="17">
        <f t="shared" si="0"/>
        <v>229.25</v>
      </c>
      <c r="X11"/>
    </row>
    <row r="12" spans="1:24" x14ac:dyDescent="0.3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H11+(testdata[[#This Row],[qtyUp]]+testdata[[#This Row],[qtyDn]])*BrickSize</f>
        <v>213</v>
      </c>
      <c r="I12" s="2">
        <f>I11+(testdata[[#This Row],[qtyUp]]+testdata[[#This Row],[qtyDn]])*BrickSize</f>
        <v>213</v>
      </c>
      <c r="J12" s="10">
        <f>ROUNDDOWN(IF(testdata[[#This Row],[close]]&gt;H11,testdata[[#This Row],[close]]-H11,0)/BrickSize,0)</f>
        <v>0</v>
      </c>
      <c r="K12" s="10">
        <f>ROUNDDOWN(IF(testdata[[#This Row],[close]]&lt;I11,testdata[[#This Row],[close]]-I11,0)/BrickSize,0)</f>
        <v>0</v>
      </c>
      <c r="O12" s="3">
        <v>43007</v>
      </c>
      <c r="P12" s="2">
        <v>238</v>
      </c>
      <c r="Q12" s="2">
        <v>240.82</v>
      </c>
      <c r="R12" s="2">
        <v>237.72</v>
      </c>
      <c r="S12" s="2">
        <v>240.5</v>
      </c>
      <c r="T12" s="1">
        <v>861718216</v>
      </c>
      <c r="U12" s="4" t="b">
        <v>1</v>
      </c>
      <c r="V12" s="17">
        <f t="shared" si="0"/>
        <v>231.75</v>
      </c>
      <c r="X12"/>
    </row>
    <row r="13" spans="1:24" x14ac:dyDescent="0.3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H12+(testdata[[#This Row],[qtyUp]]+testdata[[#This Row],[qtyDn]])*BrickSize</f>
        <v>213</v>
      </c>
      <c r="I13" s="2">
        <f>I12+(testdata[[#This Row],[qtyUp]]+testdata[[#This Row],[qtyDn]])*BrickSize</f>
        <v>213</v>
      </c>
      <c r="J13" s="10">
        <f>ROUNDDOWN(IF(testdata[[#This Row],[close]]&gt;H12,testdata[[#This Row],[close]]-H12,0)/BrickSize,0)</f>
        <v>0</v>
      </c>
      <c r="K13" s="10">
        <f>ROUNDDOWN(IF(testdata[[#This Row],[close]]&lt;I12,testdata[[#This Row],[close]]-I12,0)/BrickSize,0)</f>
        <v>0</v>
      </c>
      <c r="O13" s="3">
        <v>43013</v>
      </c>
      <c r="P13" s="2">
        <v>240.5</v>
      </c>
      <c r="Q13" s="2">
        <v>244.04</v>
      </c>
      <c r="R13" s="2">
        <v>240.8</v>
      </c>
      <c r="S13" s="2">
        <v>243</v>
      </c>
      <c r="T13" s="1">
        <v>256003600</v>
      </c>
      <c r="U13" s="4" t="b">
        <v>1</v>
      </c>
      <c r="V13" s="17">
        <f t="shared" si="0"/>
        <v>234.25</v>
      </c>
      <c r="X13"/>
    </row>
    <row r="14" spans="1:24" x14ac:dyDescent="0.3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H13+(testdata[[#This Row],[qtyUp]]+testdata[[#This Row],[qtyDn]])*BrickSize</f>
        <v>213</v>
      </c>
      <c r="I14" s="2">
        <f>I13+(testdata[[#This Row],[qtyUp]]+testdata[[#This Row],[qtyDn]])*BrickSize</f>
        <v>213</v>
      </c>
      <c r="J14" s="10">
        <f>ROUNDDOWN(IF(testdata[[#This Row],[close]]&gt;H13,testdata[[#This Row],[close]]-H13,0)/BrickSize,0)</f>
        <v>0</v>
      </c>
      <c r="K14" s="10">
        <f>ROUNDDOWN(IF(testdata[[#This Row],[close]]&lt;I13,testdata[[#This Row],[close]]-I13,0)/BrickSize,0)</f>
        <v>0</v>
      </c>
      <c r="O14" s="3">
        <v>43028</v>
      </c>
      <c r="P14" s="2">
        <v>243</v>
      </c>
      <c r="Q14" s="2">
        <v>246.4</v>
      </c>
      <c r="R14" s="2">
        <v>243.05</v>
      </c>
      <c r="S14" s="2">
        <v>245.5</v>
      </c>
      <c r="T14" s="1">
        <v>595680976</v>
      </c>
      <c r="U14" s="4" t="b">
        <v>1</v>
      </c>
      <c r="V14" s="17">
        <f t="shared" si="0"/>
        <v>236.75</v>
      </c>
      <c r="X14"/>
    </row>
    <row r="15" spans="1:24" x14ac:dyDescent="0.3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H14+(testdata[[#This Row],[qtyUp]]+testdata[[#This Row],[qtyDn]])*BrickSize</f>
        <v>213</v>
      </c>
      <c r="I15" s="2">
        <f>I14+(testdata[[#This Row],[qtyUp]]+testdata[[#This Row],[qtyDn]])*BrickSize</f>
        <v>213</v>
      </c>
      <c r="J15" s="10">
        <f>ROUNDDOWN(IF(testdata[[#This Row],[close]]&gt;H14,testdata[[#This Row],[close]]-H14,0)/BrickSize,0)</f>
        <v>0</v>
      </c>
      <c r="K15" s="10">
        <f>ROUNDDOWN(IF(testdata[[#This Row],[close]]&lt;I14,testdata[[#This Row],[close]]-I14,0)/BrickSize,0)</f>
        <v>0</v>
      </c>
      <c r="O15" s="3">
        <v>43045</v>
      </c>
      <c r="P15" s="2">
        <v>245.5</v>
      </c>
      <c r="Q15" s="2">
        <v>248.18</v>
      </c>
      <c r="R15" s="2">
        <v>243.39</v>
      </c>
      <c r="S15" s="2">
        <v>248</v>
      </c>
      <c r="T15" s="1">
        <v>755992240</v>
      </c>
      <c r="U15" s="4" t="b">
        <v>1</v>
      </c>
      <c r="V15" s="17">
        <f t="shared" si="0"/>
        <v>239.25</v>
      </c>
      <c r="X15"/>
    </row>
    <row r="16" spans="1:24" x14ac:dyDescent="0.3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H15+(testdata[[#This Row],[qtyUp]]+testdata[[#This Row],[qtyDn]])*BrickSize</f>
        <v>213</v>
      </c>
      <c r="I16" s="2">
        <f>I15+(testdata[[#This Row],[qtyUp]]+testdata[[#This Row],[qtyDn]])*BrickSize</f>
        <v>213</v>
      </c>
      <c r="J16" s="10">
        <f>ROUNDDOWN(IF(testdata[[#This Row],[close]]&gt;H15,testdata[[#This Row],[close]]-H15,0)/BrickSize,0)</f>
        <v>0</v>
      </c>
      <c r="K16" s="10">
        <f>ROUNDDOWN(IF(testdata[[#This Row],[close]]&lt;I15,testdata[[#This Row],[close]]-I15,0)/BrickSize,0)</f>
        <v>0</v>
      </c>
      <c r="O16" s="3">
        <v>43067</v>
      </c>
      <c r="P16" s="2">
        <v>248</v>
      </c>
      <c r="Q16" s="2">
        <v>251.92</v>
      </c>
      <c r="R16" s="2">
        <v>244.95</v>
      </c>
      <c r="S16" s="2">
        <v>250.5</v>
      </c>
      <c r="T16" s="1">
        <v>981312412</v>
      </c>
      <c r="U16" s="4" t="b">
        <v>1</v>
      </c>
      <c r="V16" s="17">
        <f t="shared" si="0"/>
        <v>241.75</v>
      </c>
      <c r="X16"/>
    </row>
    <row r="17" spans="1:24" x14ac:dyDescent="0.3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H16+(testdata[[#This Row],[qtyUp]]+testdata[[#This Row],[qtyDn]])*BrickSize</f>
        <v>215.5</v>
      </c>
      <c r="I17" s="11">
        <v>213</v>
      </c>
      <c r="J17" s="10">
        <f>ROUNDDOWN(IF(testdata[[#This Row],[close]]&gt;H16,testdata[[#This Row],[close]]-H16,0)/BrickSize,0)</f>
        <v>1</v>
      </c>
      <c r="K17" s="10">
        <f>ROUNDDOWN(IF(testdata[[#This Row],[close]]&lt;I16,testdata[[#This Row],[close]]-I16,0)/BrickSize,0)</f>
        <v>0</v>
      </c>
      <c r="O17" s="3">
        <v>43069</v>
      </c>
      <c r="P17" s="2">
        <v>250.5</v>
      </c>
      <c r="Q17" s="2">
        <v>254.94</v>
      </c>
      <c r="R17" s="2">
        <v>251.25</v>
      </c>
      <c r="S17" s="2">
        <v>253</v>
      </c>
      <c r="T17" s="1">
        <v>214361016</v>
      </c>
      <c r="U17" s="4" t="b">
        <v>1</v>
      </c>
      <c r="V17" s="17">
        <f t="shared" si="0"/>
        <v>244.25</v>
      </c>
      <c r="X17"/>
    </row>
    <row r="18" spans="1:24" x14ac:dyDescent="0.3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H17+(testdata[[#This Row],[qtyUp]]+testdata[[#This Row],[qtyDn]])*BrickSize</f>
        <v>215.5</v>
      </c>
      <c r="I18" s="2">
        <f>I17+(testdata[[#This Row],[qtyUp]]+testdata[[#This Row],[qtyDn]])*BrickSize</f>
        <v>213</v>
      </c>
      <c r="J18" s="10">
        <f>ROUNDDOWN(IF(testdata[[#This Row],[close]]&gt;H17,testdata[[#This Row],[close]]-H17,0)/BrickSize,0)</f>
        <v>0</v>
      </c>
      <c r="K18" s="10">
        <f>ROUNDDOWN(IF(testdata[[#This Row],[close]]&lt;I17,testdata[[#This Row],[close]]-I17,0)/BrickSize,0)</f>
        <v>0</v>
      </c>
      <c r="O18" s="3">
        <v>43081</v>
      </c>
      <c r="P18" s="2">
        <v>253</v>
      </c>
      <c r="Q18" s="2">
        <v>256.14999999999998</v>
      </c>
      <c r="R18" s="2">
        <v>249.87</v>
      </c>
      <c r="S18" s="2">
        <v>255.5</v>
      </c>
      <c r="T18" s="1">
        <v>766395016</v>
      </c>
      <c r="U18" s="4" t="b">
        <v>1</v>
      </c>
      <c r="V18" s="17">
        <f t="shared" si="0"/>
        <v>246.75</v>
      </c>
      <c r="X18"/>
    </row>
    <row r="19" spans="1:24" x14ac:dyDescent="0.3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H18+(testdata[[#This Row],[qtyUp]]+testdata[[#This Row],[qtyDn]])*BrickSize</f>
        <v>215.5</v>
      </c>
      <c r="I19" s="2">
        <f>I18+(testdata[[#This Row],[qtyUp]]+testdata[[#This Row],[qtyDn]])*BrickSize</f>
        <v>213</v>
      </c>
      <c r="J19" s="10">
        <f>ROUNDDOWN(IF(testdata[[#This Row],[close]]&gt;H18,testdata[[#This Row],[close]]-H18,0)/BrickSize,0)</f>
        <v>0</v>
      </c>
      <c r="K19" s="10">
        <f>ROUNDDOWN(IF(testdata[[#This Row],[close]]&lt;I18,testdata[[#This Row],[close]]-I18,0)/BrickSize,0)</f>
        <v>0</v>
      </c>
      <c r="O19" s="3">
        <v>43087</v>
      </c>
      <c r="P19" s="2">
        <v>255.5</v>
      </c>
      <c r="Q19" s="2">
        <v>258.7</v>
      </c>
      <c r="R19" s="2">
        <v>254.51</v>
      </c>
      <c r="S19" s="2">
        <v>258</v>
      </c>
      <c r="T19" s="1">
        <v>449449816</v>
      </c>
      <c r="U19" s="4" t="b">
        <v>1</v>
      </c>
      <c r="V19" s="17">
        <f t="shared" si="0"/>
        <v>249.25</v>
      </c>
      <c r="X19"/>
    </row>
    <row r="20" spans="1:24" x14ac:dyDescent="0.3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H19+(testdata[[#This Row],[qtyUp]]+testdata[[#This Row],[qtyDn]])*BrickSize</f>
        <v>215.5</v>
      </c>
      <c r="I20" s="2">
        <f>I19+(testdata[[#This Row],[qtyUp]]+testdata[[#This Row],[qtyDn]])*BrickSize</f>
        <v>213</v>
      </c>
      <c r="J20" s="10">
        <f>ROUNDDOWN(IF(testdata[[#This Row],[close]]&gt;H19,testdata[[#This Row],[close]]-H19,0)/BrickSize,0)</f>
        <v>0</v>
      </c>
      <c r="K20" s="10">
        <f>ROUNDDOWN(IF(testdata[[#This Row],[close]]&lt;I19,testdata[[#This Row],[close]]-I19,0)/BrickSize,0)</f>
        <v>0</v>
      </c>
      <c r="O20" s="3">
        <v>43103</v>
      </c>
      <c r="P20" s="2">
        <v>258</v>
      </c>
      <c r="Q20" s="2">
        <v>260.66000000000003</v>
      </c>
      <c r="R20" s="2">
        <v>256.81</v>
      </c>
      <c r="S20" s="2">
        <v>260.5</v>
      </c>
      <c r="T20" s="1">
        <v>753518040</v>
      </c>
      <c r="U20" s="4" t="b">
        <v>1</v>
      </c>
      <c r="V20" s="17">
        <f t="shared" si="0"/>
        <v>251.75</v>
      </c>
      <c r="X20"/>
    </row>
    <row r="21" spans="1:24" x14ac:dyDescent="0.3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H20+(testdata[[#This Row],[qtyUp]]+testdata[[#This Row],[qtyDn]])*BrickSize</f>
        <v>215.5</v>
      </c>
      <c r="I21" s="2">
        <f>I20+(testdata[[#This Row],[qtyUp]]+testdata[[#This Row],[qtyDn]])*BrickSize</f>
        <v>213</v>
      </c>
      <c r="J21" s="10">
        <f>ROUNDDOWN(IF(testdata[[#This Row],[close]]&gt;H20,testdata[[#This Row],[close]]-H20,0)/BrickSize,0)</f>
        <v>0</v>
      </c>
      <c r="K21" s="10">
        <f>ROUNDDOWN(IF(testdata[[#This Row],[close]]&lt;I20,testdata[[#This Row],[close]]-I20,0)/BrickSize,0)</f>
        <v>0</v>
      </c>
      <c r="O21" s="3">
        <v>43105</v>
      </c>
      <c r="P21" s="2">
        <v>260.5</v>
      </c>
      <c r="Q21" s="2">
        <v>263.47000000000003</v>
      </c>
      <c r="R21" s="2">
        <v>260.57</v>
      </c>
      <c r="S21" s="2">
        <v>263</v>
      </c>
      <c r="T21" s="1">
        <v>170445432</v>
      </c>
      <c r="U21" s="4" t="b">
        <v>1</v>
      </c>
      <c r="V21" s="17">
        <f t="shared" si="0"/>
        <v>254.25</v>
      </c>
      <c r="X21"/>
    </row>
    <row r="22" spans="1:24" x14ac:dyDescent="0.3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H21+(testdata[[#This Row],[qtyUp]]+testdata[[#This Row],[qtyDn]])*BrickSize</f>
        <v>215.5</v>
      </c>
      <c r="I22" s="2">
        <f>I21+(testdata[[#This Row],[qtyUp]]+testdata[[#This Row],[qtyDn]])*BrickSize</f>
        <v>213</v>
      </c>
      <c r="J22" s="10">
        <f>ROUNDDOWN(IF(testdata[[#This Row],[close]]&gt;H21,testdata[[#This Row],[close]]-H21,0)/BrickSize,0)</f>
        <v>0</v>
      </c>
      <c r="K22" s="10">
        <f>ROUNDDOWN(IF(testdata[[#This Row],[close]]&lt;I21,testdata[[#This Row],[close]]-I21,0)/BrickSize,0)</f>
        <v>0</v>
      </c>
      <c r="O22" s="3">
        <v>43111</v>
      </c>
      <c r="P22" s="2">
        <v>263</v>
      </c>
      <c r="Q22" s="2">
        <v>265.94</v>
      </c>
      <c r="R22" s="2">
        <v>262.86</v>
      </c>
      <c r="S22" s="2">
        <v>265.5</v>
      </c>
      <c r="T22" s="1">
        <v>255946732</v>
      </c>
      <c r="U22" s="4" t="b">
        <v>1</v>
      </c>
      <c r="V22" s="17">
        <f>AVERAGE(S15:S22)</f>
        <v>256.75</v>
      </c>
      <c r="X22"/>
    </row>
    <row r="23" spans="1:24" x14ac:dyDescent="0.3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H22+(testdata[[#This Row],[qtyUp]]+testdata[[#This Row],[qtyDn]])*BrickSize</f>
        <v>215.5</v>
      </c>
      <c r="I23" s="2">
        <f>I22+(testdata[[#This Row],[qtyUp]]+testdata[[#This Row],[qtyDn]])*BrickSize</f>
        <v>213</v>
      </c>
      <c r="J23" s="10">
        <f>ROUNDDOWN(IF(testdata[[#This Row],[close]]&gt;H22,testdata[[#This Row],[close]]-H22,0)/BrickSize,0)</f>
        <v>0</v>
      </c>
      <c r="K23" s="10">
        <f>ROUNDDOWN(IF(testdata[[#This Row],[close]]&lt;I22,testdata[[#This Row],[close]]-I22,0)/BrickSize,0)</f>
        <v>0</v>
      </c>
      <c r="O23" s="3">
        <v>43117</v>
      </c>
      <c r="P23" s="2">
        <v>265.5</v>
      </c>
      <c r="Q23" s="2">
        <v>269.76</v>
      </c>
      <c r="R23" s="2">
        <v>265.89999999999998</v>
      </c>
      <c r="S23" s="2">
        <v>268</v>
      </c>
      <c r="T23" s="1">
        <v>322522760</v>
      </c>
      <c r="U23" s="4" t="b">
        <v>1</v>
      </c>
      <c r="V23" s="17">
        <f t="shared" ref="V23:V86" si="1">AVERAGE(S16:S23)</f>
        <v>259.25</v>
      </c>
      <c r="X23"/>
    </row>
    <row r="24" spans="1:24" x14ac:dyDescent="0.3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H23+(testdata[[#This Row],[qtyUp]]+testdata[[#This Row],[qtyDn]])*BrickSize</f>
        <v>215.5</v>
      </c>
      <c r="I24" s="2">
        <f>I23+(testdata[[#This Row],[qtyUp]]+testdata[[#This Row],[qtyDn]])*BrickSize</f>
        <v>213</v>
      </c>
      <c r="J24" s="10">
        <f>ROUNDDOWN(IF(testdata[[#This Row],[close]]&gt;H23,testdata[[#This Row],[close]]-H23,0)/BrickSize,0)</f>
        <v>0</v>
      </c>
      <c r="K24" s="10">
        <f>ROUNDDOWN(IF(testdata[[#This Row],[close]]&lt;I23,testdata[[#This Row],[close]]-I23,0)/BrickSize,0)</f>
        <v>0</v>
      </c>
      <c r="O24" s="3">
        <v>43122</v>
      </c>
      <c r="P24" s="2">
        <v>268</v>
      </c>
      <c r="Q24" s="2">
        <v>272.27</v>
      </c>
      <c r="R24" s="2">
        <v>268.31</v>
      </c>
      <c r="S24" s="2">
        <v>270.5</v>
      </c>
      <c r="T24" s="1">
        <v>345718576</v>
      </c>
      <c r="U24" s="4" t="b">
        <v>1</v>
      </c>
      <c r="V24" s="17">
        <f t="shared" si="1"/>
        <v>261.75</v>
      </c>
      <c r="X24"/>
    </row>
    <row r="25" spans="1:24" x14ac:dyDescent="0.3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H24+(testdata[[#This Row],[qtyUp]]+testdata[[#This Row],[qtyDn]])*BrickSize</f>
        <v>215.5</v>
      </c>
      <c r="I25" s="2">
        <f>I24+(testdata[[#This Row],[qtyUp]]+testdata[[#This Row],[qtyDn]])*BrickSize</f>
        <v>213</v>
      </c>
      <c r="J25" s="10">
        <f>ROUNDDOWN(IF(testdata[[#This Row],[close]]&gt;H24,testdata[[#This Row],[close]]-H24,0)/BrickSize,0)</f>
        <v>0</v>
      </c>
      <c r="K25" s="10">
        <f>ROUNDDOWN(IF(testdata[[#This Row],[close]]&lt;I24,testdata[[#This Row],[close]]-I24,0)/BrickSize,0)</f>
        <v>0</v>
      </c>
      <c r="O25" s="3">
        <v>43126</v>
      </c>
      <c r="P25" s="2">
        <v>270.5</v>
      </c>
      <c r="Q25" s="2">
        <v>276.06</v>
      </c>
      <c r="R25" s="2">
        <v>271.45</v>
      </c>
      <c r="S25" s="2">
        <v>273</v>
      </c>
      <c r="T25" s="1">
        <v>220236664</v>
      </c>
      <c r="U25" s="4" t="b">
        <v>1</v>
      </c>
      <c r="V25" s="17">
        <f t="shared" si="1"/>
        <v>264.25</v>
      </c>
      <c r="X25"/>
    </row>
    <row r="26" spans="1:24" x14ac:dyDescent="0.3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H25+(testdata[[#This Row],[qtyUp]]+testdata[[#This Row],[qtyDn]])*BrickSize</f>
        <v>215.5</v>
      </c>
      <c r="I26" s="2">
        <f>I25+(testdata[[#This Row],[qtyUp]]+testdata[[#This Row],[qtyDn]])*BrickSize</f>
        <v>213</v>
      </c>
      <c r="J26" s="10">
        <f>ROUNDDOWN(IF(testdata[[#This Row],[close]]&gt;H25,testdata[[#This Row],[close]]-H25,0)/BrickSize,0)</f>
        <v>0</v>
      </c>
      <c r="K26" s="10">
        <f>ROUNDDOWN(IF(testdata[[#This Row],[close]]&lt;I25,testdata[[#This Row],[close]]-I25,0)/BrickSize,0)</f>
        <v>0</v>
      </c>
      <c r="O26" s="3">
        <v>43126</v>
      </c>
      <c r="P26" s="2">
        <v>273</v>
      </c>
      <c r="Q26" s="2">
        <v>276.06</v>
      </c>
      <c r="R26" s="2">
        <v>271.45</v>
      </c>
      <c r="S26" s="2">
        <v>275.5</v>
      </c>
      <c r="T26" s="1">
        <v>220236664</v>
      </c>
      <c r="U26" s="4" t="b">
        <v>1</v>
      </c>
      <c r="V26" s="17">
        <f t="shared" si="1"/>
        <v>266.75</v>
      </c>
      <c r="X26"/>
    </row>
    <row r="27" spans="1:24" x14ac:dyDescent="0.3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H26+(testdata[[#This Row],[qtyUp]]+testdata[[#This Row],[qtyDn]])*BrickSize</f>
        <v>215.5</v>
      </c>
      <c r="I27" s="2">
        <f>I26+(testdata[[#This Row],[qtyUp]]+testdata[[#This Row],[qtyDn]])*BrickSize</f>
        <v>213</v>
      </c>
      <c r="J27" s="10">
        <f>ROUNDDOWN(IF(testdata[[#This Row],[close]]&gt;H26,testdata[[#This Row],[close]]-H26,0)/BrickSize,0)</f>
        <v>0</v>
      </c>
      <c r="K27" s="10">
        <f>ROUNDDOWN(IF(testdata[[#This Row],[close]]&lt;I26,testdata[[#This Row],[close]]-I26,0)/BrickSize,0)</f>
        <v>0</v>
      </c>
      <c r="O27" s="3">
        <v>43133</v>
      </c>
      <c r="P27" s="2">
        <v>273</v>
      </c>
      <c r="Q27" s="2">
        <v>275.87</v>
      </c>
      <c r="R27" s="2">
        <v>265.25</v>
      </c>
      <c r="S27" s="2">
        <v>270.5</v>
      </c>
      <c r="T27" s="1">
        <v>209090066.69999999</v>
      </c>
      <c r="U27" s="4" t="b">
        <v>0</v>
      </c>
      <c r="V27" s="17">
        <f t="shared" si="1"/>
        <v>268.3125</v>
      </c>
      <c r="X27"/>
    </row>
    <row r="28" spans="1:24" x14ac:dyDescent="0.3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H27+(testdata[[#This Row],[qtyUp]]+testdata[[#This Row],[qtyDn]])*BrickSize</f>
        <v>215.5</v>
      </c>
      <c r="I28" s="2">
        <f>I27+(testdata[[#This Row],[qtyUp]]+testdata[[#This Row],[qtyDn]])*BrickSize</f>
        <v>213</v>
      </c>
      <c r="J28" s="10">
        <f>ROUNDDOWN(IF(testdata[[#This Row],[close]]&gt;H27,testdata[[#This Row],[close]]-H27,0)/BrickSize,0)</f>
        <v>0</v>
      </c>
      <c r="K28" s="10">
        <f>ROUNDDOWN(IF(testdata[[#This Row],[close]]&lt;I27,testdata[[#This Row],[close]]-I27,0)/BrickSize,0)</f>
        <v>0</v>
      </c>
      <c r="O28" s="3">
        <v>43133</v>
      </c>
      <c r="P28" s="2">
        <v>270.5</v>
      </c>
      <c r="Q28" s="2">
        <v>275.87</v>
      </c>
      <c r="R28" s="2">
        <v>265.25</v>
      </c>
      <c r="S28" s="2">
        <v>268</v>
      </c>
      <c r="T28" s="1">
        <v>209090066.69999999</v>
      </c>
      <c r="U28" s="4" t="b">
        <v>0</v>
      </c>
      <c r="V28" s="17">
        <f t="shared" si="1"/>
        <v>269.25</v>
      </c>
      <c r="X28"/>
    </row>
    <row r="29" spans="1:24" x14ac:dyDescent="0.3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H28+(testdata[[#This Row],[qtyUp]]+testdata[[#This Row],[qtyDn]])*BrickSize</f>
        <v>218</v>
      </c>
      <c r="I29" s="2">
        <f>I28+(testdata[[#This Row],[qtyUp]]+testdata[[#This Row],[qtyDn]])*BrickSize</f>
        <v>215.5</v>
      </c>
      <c r="J29" s="10">
        <f>ROUNDDOWN(IF(testdata[[#This Row],[close]]&gt;H28,testdata[[#This Row],[close]]-H28,0)/BrickSize,0)</f>
        <v>1</v>
      </c>
      <c r="K29" s="10">
        <f>ROUNDDOWN(IF(testdata[[#This Row],[close]]&lt;I28,testdata[[#This Row],[close]]-I28,0)/BrickSize,0)</f>
        <v>0</v>
      </c>
      <c r="O29" s="3">
        <v>43133</v>
      </c>
      <c r="P29" s="2">
        <v>268</v>
      </c>
      <c r="Q29" s="2">
        <v>275.87</v>
      </c>
      <c r="R29" s="2">
        <v>265.25</v>
      </c>
      <c r="S29" s="2">
        <v>265.5</v>
      </c>
      <c r="T29" s="1">
        <v>209090066.69999999</v>
      </c>
      <c r="U29" s="4" t="b">
        <v>0</v>
      </c>
      <c r="V29" s="17">
        <f t="shared" si="1"/>
        <v>269.5625</v>
      </c>
      <c r="X29"/>
    </row>
    <row r="30" spans="1:24" x14ac:dyDescent="0.3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H29+(testdata[[#This Row],[qtyUp]]+testdata[[#This Row],[qtyDn]])*BrickSize</f>
        <v>218</v>
      </c>
      <c r="I30" s="2">
        <f>I29+(testdata[[#This Row],[qtyUp]]+testdata[[#This Row],[qtyDn]])*BrickSize</f>
        <v>215.5</v>
      </c>
      <c r="J30" s="10">
        <f>ROUNDDOWN(IF(testdata[[#This Row],[close]]&gt;H29,testdata[[#This Row],[close]]-H29,0)/BrickSize,0)</f>
        <v>0</v>
      </c>
      <c r="K30" s="10">
        <f>ROUNDDOWN(IF(testdata[[#This Row],[close]]&lt;I29,testdata[[#This Row],[close]]-I29,0)/BrickSize,0)</f>
        <v>0</v>
      </c>
      <c r="O30" s="3">
        <v>43136</v>
      </c>
      <c r="P30" s="2">
        <v>265.5</v>
      </c>
      <c r="Q30" s="2">
        <v>265.68</v>
      </c>
      <c r="R30" s="2">
        <v>253.6</v>
      </c>
      <c r="S30" s="2">
        <v>263</v>
      </c>
      <c r="T30" s="1">
        <v>76490992</v>
      </c>
      <c r="U30" s="4" t="b">
        <v>0</v>
      </c>
      <c r="V30" s="17">
        <f t="shared" si="1"/>
        <v>269.25</v>
      </c>
      <c r="X30"/>
    </row>
    <row r="31" spans="1:24" x14ac:dyDescent="0.3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H30+(testdata[[#This Row],[qtyUp]]+testdata[[#This Row],[qtyDn]])*BrickSize</f>
        <v>220.5</v>
      </c>
      <c r="I31" s="2">
        <f>I30+(testdata[[#This Row],[qtyUp]]+testdata[[#This Row],[qtyDn]])*BrickSize</f>
        <v>218</v>
      </c>
      <c r="J31" s="10">
        <f>ROUNDDOWN(IF(testdata[[#This Row],[close]]&gt;H30,testdata[[#This Row],[close]]-H30,0)/BrickSize,0)</f>
        <v>1</v>
      </c>
      <c r="K31" s="10">
        <f>ROUNDDOWN(IF(testdata[[#This Row],[close]]&lt;I30,testdata[[#This Row],[close]]-I30,0)/BrickSize,0)</f>
        <v>0</v>
      </c>
      <c r="O31" s="3">
        <v>43136</v>
      </c>
      <c r="P31" s="2">
        <v>263</v>
      </c>
      <c r="Q31" s="2">
        <v>265.68</v>
      </c>
      <c r="R31" s="2">
        <v>253.6</v>
      </c>
      <c r="S31" s="2">
        <v>260.5</v>
      </c>
      <c r="T31" s="1">
        <v>76490992</v>
      </c>
      <c r="U31" s="4" t="b">
        <v>0</v>
      </c>
      <c r="V31" s="17">
        <f t="shared" si="1"/>
        <v>268.3125</v>
      </c>
      <c r="X31"/>
    </row>
    <row r="32" spans="1:24" x14ac:dyDescent="0.3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H31+(testdata[[#This Row],[qtyUp]]+testdata[[#This Row],[qtyDn]])*BrickSize</f>
        <v>220.5</v>
      </c>
      <c r="I32" s="2">
        <f>I31+(testdata[[#This Row],[qtyUp]]+testdata[[#This Row],[qtyDn]])*BrickSize</f>
        <v>218</v>
      </c>
      <c r="J32" s="10">
        <f>ROUNDDOWN(IF(testdata[[#This Row],[close]]&gt;H31,testdata[[#This Row],[close]]-H31,0)/BrickSize,0)</f>
        <v>0</v>
      </c>
      <c r="K32" s="10">
        <f>ROUNDDOWN(IF(testdata[[#This Row],[close]]&lt;I31,testdata[[#This Row],[close]]-I31,0)/BrickSize,0)</f>
        <v>0</v>
      </c>
      <c r="O32" s="3">
        <v>43136</v>
      </c>
      <c r="P32" s="2">
        <v>260.5</v>
      </c>
      <c r="Q32" s="2">
        <v>265.68</v>
      </c>
      <c r="R32" s="2">
        <v>253.6</v>
      </c>
      <c r="S32" s="2">
        <v>258</v>
      </c>
      <c r="T32" s="1">
        <v>76490992</v>
      </c>
      <c r="U32" s="4" t="b">
        <v>0</v>
      </c>
      <c r="V32" s="17">
        <f t="shared" si="1"/>
        <v>266.75</v>
      </c>
      <c r="X32"/>
    </row>
    <row r="33" spans="1:24" x14ac:dyDescent="0.3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H32+(testdata[[#This Row],[qtyUp]]+testdata[[#This Row],[qtyDn]])*BrickSize</f>
        <v>220.5</v>
      </c>
      <c r="I33" s="2">
        <f>I32+(testdata[[#This Row],[qtyUp]]+testdata[[#This Row],[qtyDn]])*BrickSize</f>
        <v>218</v>
      </c>
      <c r="J33" s="10">
        <f>ROUNDDOWN(IF(testdata[[#This Row],[close]]&gt;H32,testdata[[#This Row],[close]]-H32,0)/BrickSize,0)</f>
        <v>0</v>
      </c>
      <c r="K33" s="10">
        <f>ROUNDDOWN(IF(testdata[[#This Row],[close]]&lt;I32,testdata[[#This Row],[close]]-I32,0)/BrickSize,0)</f>
        <v>0</v>
      </c>
      <c r="O33" s="3">
        <v>43136</v>
      </c>
      <c r="P33" s="2">
        <v>258</v>
      </c>
      <c r="Q33" s="2">
        <v>265.68</v>
      </c>
      <c r="R33" s="2">
        <v>253.6</v>
      </c>
      <c r="S33" s="2">
        <v>255.5</v>
      </c>
      <c r="T33" s="1">
        <v>76490992</v>
      </c>
      <c r="U33" s="4" t="b">
        <v>0</v>
      </c>
      <c r="V33" s="17">
        <f t="shared" si="1"/>
        <v>264.5625</v>
      </c>
      <c r="X33"/>
    </row>
    <row r="34" spans="1:24" x14ac:dyDescent="0.3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H33+(testdata[[#This Row],[qtyUp]]+testdata[[#This Row],[qtyDn]])*BrickSize</f>
        <v>220.5</v>
      </c>
      <c r="I34" s="2">
        <f>I33+(testdata[[#This Row],[qtyUp]]+testdata[[#This Row],[qtyDn]])*BrickSize</f>
        <v>218</v>
      </c>
      <c r="J34" s="10">
        <f>ROUNDDOWN(IF(testdata[[#This Row],[close]]&gt;H33,testdata[[#This Row],[close]]-H33,0)/BrickSize,0)</f>
        <v>0</v>
      </c>
      <c r="K34" s="10">
        <f>ROUNDDOWN(IF(testdata[[#This Row],[close]]&lt;I33,testdata[[#This Row],[close]]-I33,0)/BrickSize,0)</f>
        <v>0</v>
      </c>
      <c r="O34" s="3">
        <v>43139</v>
      </c>
      <c r="P34" s="2">
        <v>255.5</v>
      </c>
      <c r="Q34" s="2">
        <v>262.32</v>
      </c>
      <c r="R34" s="2">
        <v>248.09</v>
      </c>
      <c r="S34" s="2">
        <v>253</v>
      </c>
      <c r="T34" s="1">
        <v>399144288</v>
      </c>
      <c r="U34" s="4" t="b">
        <v>0</v>
      </c>
      <c r="V34" s="17">
        <f t="shared" si="1"/>
        <v>261.75</v>
      </c>
      <c r="X34"/>
    </row>
    <row r="35" spans="1:24" x14ac:dyDescent="0.3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H34+(testdata[[#This Row],[qtyUp]]+testdata[[#This Row],[qtyDn]])*BrickSize</f>
        <v>223</v>
      </c>
      <c r="I35" s="2">
        <f>I34+(testdata[[#This Row],[qtyUp]]+testdata[[#This Row],[qtyDn]])*BrickSize</f>
        <v>220.5</v>
      </c>
      <c r="J35" s="10">
        <f>ROUNDDOWN(IF(testdata[[#This Row],[close]]&gt;H34,testdata[[#This Row],[close]]-H34,0)/BrickSize,0)</f>
        <v>1</v>
      </c>
      <c r="K35" s="10">
        <f>ROUNDDOWN(IF(testdata[[#This Row],[close]]&lt;I34,testdata[[#This Row],[close]]-I34,0)/BrickSize,0)</f>
        <v>0</v>
      </c>
      <c r="O35" s="3">
        <v>43139</v>
      </c>
      <c r="P35" s="2">
        <v>253</v>
      </c>
      <c r="Q35" s="2">
        <v>262.32</v>
      </c>
      <c r="R35" s="2">
        <v>248.09</v>
      </c>
      <c r="S35" s="2">
        <v>250.5</v>
      </c>
      <c r="T35" s="1">
        <v>399144288</v>
      </c>
      <c r="U35" s="4" t="b">
        <v>0</v>
      </c>
      <c r="V35" s="17">
        <f t="shared" si="1"/>
        <v>259.25</v>
      </c>
      <c r="X35"/>
    </row>
    <row r="36" spans="1:24" x14ac:dyDescent="0.3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H35+(testdata[[#This Row],[qtyUp]]+testdata[[#This Row],[qtyDn]])*BrickSize</f>
        <v>223</v>
      </c>
      <c r="I36" s="2">
        <f>I35+(testdata[[#This Row],[qtyUp]]+testdata[[#This Row],[qtyDn]])*BrickSize</f>
        <v>220.5</v>
      </c>
      <c r="J36" s="10">
        <f>ROUNDDOWN(IF(testdata[[#This Row],[close]]&gt;H35,testdata[[#This Row],[close]]-H35,0)/BrickSize,0)</f>
        <v>0</v>
      </c>
      <c r="K36" s="10">
        <f>ROUNDDOWN(IF(testdata[[#This Row],[close]]&lt;I35,testdata[[#This Row],[close]]-I35,0)/BrickSize,0)</f>
        <v>0</v>
      </c>
      <c r="O36" s="3">
        <v>43143</v>
      </c>
      <c r="P36" s="2">
        <v>253</v>
      </c>
      <c r="Q36" s="2">
        <v>257.16000000000003</v>
      </c>
      <c r="R36" s="2">
        <v>243.59</v>
      </c>
      <c r="S36" s="2">
        <v>255.5</v>
      </c>
      <c r="T36" s="1">
        <v>443660896</v>
      </c>
      <c r="U36" s="4" t="b">
        <v>1</v>
      </c>
      <c r="V36" s="17">
        <f t="shared" si="1"/>
        <v>257.6875</v>
      </c>
      <c r="X36"/>
    </row>
    <row r="37" spans="1:24" x14ac:dyDescent="0.3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H36+(testdata[[#This Row],[qtyUp]]+testdata[[#This Row],[qtyDn]])*BrickSize</f>
        <v>223</v>
      </c>
      <c r="I37" s="2">
        <f>I36+(testdata[[#This Row],[qtyUp]]+testdata[[#This Row],[qtyDn]])*BrickSize</f>
        <v>220.5</v>
      </c>
      <c r="J37" s="10">
        <f>ROUNDDOWN(IF(testdata[[#This Row],[close]]&gt;H36,testdata[[#This Row],[close]]-H36,0)/BrickSize,0)</f>
        <v>0</v>
      </c>
      <c r="K37" s="10">
        <f>ROUNDDOWN(IF(testdata[[#This Row],[close]]&lt;I36,testdata[[#This Row],[close]]-I36,0)/BrickSize,0)</f>
        <v>0</v>
      </c>
      <c r="O37" s="3">
        <v>43145</v>
      </c>
      <c r="P37" s="2">
        <v>255.5</v>
      </c>
      <c r="Q37" s="2">
        <v>260.04000000000002</v>
      </c>
      <c r="R37" s="2">
        <v>253.6</v>
      </c>
      <c r="S37" s="2">
        <v>258</v>
      </c>
      <c r="T37" s="1">
        <v>209691520</v>
      </c>
      <c r="U37" s="4" t="b">
        <v>1</v>
      </c>
      <c r="V37" s="17">
        <f t="shared" si="1"/>
        <v>256.75</v>
      </c>
      <c r="X37"/>
    </row>
    <row r="38" spans="1:24" x14ac:dyDescent="0.3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H37+(testdata[[#This Row],[qtyUp]]+testdata[[#This Row],[qtyDn]])*BrickSize</f>
        <v>223</v>
      </c>
      <c r="I38" s="2">
        <f>I37+(testdata[[#This Row],[qtyUp]]+testdata[[#This Row],[qtyDn]])*BrickSize</f>
        <v>220.5</v>
      </c>
      <c r="J38" s="10">
        <f>ROUNDDOWN(IF(testdata[[#This Row],[close]]&gt;H37,testdata[[#This Row],[close]]-H37,0)/BrickSize,0)</f>
        <v>0</v>
      </c>
      <c r="K38" s="10">
        <f>ROUNDDOWN(IF(testdata[[#This Row],[close]]&lt;I37,testdata[[#This Row],[close]]-I37,0)/BrickSize,0)</f>
        <v>0</v>
      </c>
      <c r="O38" s="3">
        <v>43146</v>
      </c>
      <c r="P38" s="2">
        <v>258</v>
      </c>
      <c r="Q38" s="2">
        <v>262.97000000000003</v>
      </c>
      <c r="R38" s="2">
        <v>258.86</v>
      </c>
      <c r="S38" s="2">
        <v>260.5</v>
      </c>
      <c r="T38" s="1">
        <v>115457688</v>
      </c>
      <c r="U38" s="4" t="b">
        <v>1</v>
      </c>
      <c r="V38" s="17">
        <f t="shared" si="1"/>
        <v>256.4375</v>
      </c>
      <c r="X38"/>
    </row>
    <row r="39" spans="1:24" x14ac:dyDescent="0.3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H38+(testdata[[#This Row],[qtyUp]]+testdata[[#This Row],[qtyDn]])*BrickSize</f>
        <v>223</v>
      </c>
      <c r="I39" s="2">
        <f>I38+(testdata[[#This Row],[qtyUp]]+testdata[[#This Row],[qtyDn]])*BrickSize</f>
        <v>220.5</v>
      </c>
      <c r="J39" s="10">
        <f>ROUNDDOWN(IF(testdata[[#This Row],[close]]&gt;H38,testdata[[#This Row],[close]]-H38,0)/BrickSize,0)</f>
        <v>0</v>
      </c>
      <c r="K39" s="10">
        <f>ROUNDDOWN(IF(testdata[[#This Row],[close]]&lt;I38,testdata[[#This Row],[close]]-I38,0)/BrickSize,0)</f>
        <v>0</v>
      </c>
      <c r="O39" s="3">
        <v>43147</v>
      </c>
      <c r="P39" s="2">
        <v>260.5</v>
      </c>
      <c r="Q39" s="2">
        <v>265.17</v>
      </c>
      <c r="R39" s="2">
        <v>262.23</v>
      </c>
      <c r="S39" s="2">
        <v>263</v>
      </c>
      <c r="T39" s="1">
        <v>166561968</v>
      </c>
      <c r="U39" s="4" t="b">
        <v>1</v>
      </c>
      <c r="V39" s="17">
        <f t="shared" si="1"/>
        <v>256.75</v>
      </c>
      <c r="X39"/>
    </row>
    <row r="40" spans="1:24" x14ac:dyDescent="0.3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H39+(testdata[[#This Row],[qtyUp]]+testdata[[#This Row],[qtyDn]])*BrickSize</f>
        <v>223</v>
      </c>
      <c r="I40" s="2">
        <f>I39+(testdata[[#This Row],[qtyUp]]+testdata[[#This Row],[qtyDn]])*BrickSize</f>
        <v>220.5</v>
      </c>
      <c r="J40" s="10">
        <f>ROUNDDOWN(IF(testdata[[#This Row],[close]]&gt;H39,testdata[[#This Row],[close]]-H39,0)/BrickSize,0)</f>
        <v>0</v>
      </c>
      <c r="K40" s="10">
        <f>ROUNDDOWN(IF(testdata[[#This Row],[close]]&lt;I39,testdata[[#This Row],[close]]-I39,0)/BrickSize,0)</f>
        <v>0</v>
      </c>
      <c r="O40" s="3">
        <v>43157</v>
      </c>
      <c r="P40" s="2">
        <v>263</v>
      </c>
      <c r="Q40" s="2">
        <v>267.76</v>
      </c>
      <c r="R40" s="2">
        <v>259.7</v>
      </c>
      <c r="S40" s="2">
        <v>265.5</v>
      </c>
      <c r="T40" s="1">
        <v>493209184</v>
      </c>
      <c r="U40" s="4" t="b">
        <v>1</v>
      </c>
      <c r="V40" s="17">
        <f t="shared" si="1"/>
        <v>257.6875</v>
      </c>
      <c r="X40"/>
    </row>
    <row r="41" spans="1:24" x14ac:dyDescent="0.3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H40+(testdata[[#This Row],[qtyUp]]+testdata[[#This Row],[qtyDn]])*BrickSize</f>
        <v>225.5</v>
      </c>
      <c r="I41" s="2">
        <f>I40+(testdata[[#This Row],[qtyUp]]+testdata[[#This Row],[qtyDn]])*BrickSize</f>
        <v>223</v>
      </c>
      <c r="J41" s="10">
        <f>ROUNDDOWN(IF(testdata[[#This Row],[close]]&gt;H40,testdata[[#This Row],[close]]-H40,0)/BrickSize,0)</f>
        <v>1</v>
      </c>
      <c r="K41" s="10">
        <f>ROUNDDOWN(IF(testdata[[#This Row],[close]]&lt;I40,testdata[[#This Row],[close]]-I40,0)/BrickSize,0)</f>
        <v>0</v>
      </c>
      <c r="O41" s="3">
        <v>43160</v>
      </c>
      <c r="P41" s="2">
        <v>263</v>
      </c>
      <c r="Q41" s="2">
        <v>268.63</v>
      </c>
      <c r="R41" s="2">
        <v>256.19</v>
      </c>
      <c r="S41" s="2">
        <v>260.5</v>
      </c>
      <c r="T41" s="1">
        <v>206547256</v>
      </c>
      <c r="U41" s="4" t="b">
        <v>0</v>
      </c>
      <c r="V41" s="17">
        <f t="shared" si="1"/>
        <v>258.3125</v>
      </c>
      <c r="X41"/>
    </row>
    <row r="42" spans="1:24" x14ac:dyDescent="0.3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H41+(testdata[[#This Row],[qtyUp]]+testdata[[#This Row],[qtyDn]])*BrickSize</f>
        <v>225.5</v>
      </c>
      <c r="I42" s="2">
        <f>I41+(testdata[[#This Row],[qtyUp]]+testdata[[#This Row],[qtyDn]])*BrickSize</f>
        <v>223</v>
      </c>
      <c r="J42" s="10">
        <f>ROUNDDOWN(IF(testdata[[#This Row],[close]]&gt;H41,testdata[[#This Row],[close]]-H41,0)/BrickSize,0)</f>
        <v>0</v>
      </c>
      <c r="K42" s="10">
        <f>ROUNDDOWN(IF(testdata[[#This Row],[close]]&lt;I41,testdata[[#This Row],[close]]-I41,0)/BrickSize,0)</f>
        <v>0</v>
      </c>
      <c r="O42" s="3">
        <v>43160</v>
      </c>
      <c r="P42" s="2">
        <v>260.5</v>
      </c>
      <c r="Q42" s="2">
        <v>268.63</v>
      </c>
      <c r="R42" s="2">
        <v>256.19</v>
      </c>
      <c r="S42" s="2">
        <v>258</v>
      </c>
      <c r="T42" s="1">
        <v>206547256</v>
      </c>
      <c r="U42" s="4" t="b">
        <v>0</v>
      </c>
      <c r="V42" s="17">
        <f t="shared" si="1"/>
        <v>258.9375</v>
      </c>
      <c r="X42"/>
    </row>
    <row r="43" spans="1:24" x14ac:dyDescent="0.3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H42+(testdata[[#This Row],[qtyUp]]+testdata[[#This Row],[qtyDn]])*BrickSize</f>
        <v>225.5</v>
      </c>
      <c r="I43" s="2">
        <f>I42+(testdata[[#This Row],[qtyUp]]+testdata[[#This Row],[qtyDn]])*BrickSize</f>
        <v>223</v>
      </c>
      <c r="J43" s="10">
        <f>ROUNDDOWN(IF(testdata[[#This Row],[close]]&gt;H42,testdata[[#This Row],[close]]-H42,0)/BrickSize,0)</f>
        <v>0</v>
      </c>
      <c r="K43" s="10">
        <f>ROUNDDOWN(IF(testdata[[#This Row],[close]]&lt;I42,testdata[[#This Row],[close]]-I42,0)/BrickSize,0)</f>
        <v>0</v>
      </c>
      <c r="O43" s="3">
        <v>43167</v>
      </c>
      <c r="P43" s="2">
        <v>260.5</v>
      </c>
      <c r="Q43" s="2">
        <v>264.13</v>
      </c>
      <c r="R43" s="2">
        <v>255.05</v>
      </c>
      <c r="S43" s="2">
        <v>263</v>
      </c>
      <c r="T43" s="1">
        <v>487546264</v>
      </c>
      <c r="U43" s="4" t="b">
        <v>1</v>
      </c>
      <c r="V43" s="17">
        <f t="shared" si="1"/>
        <v>260.5</v>
      </c>
      <c r="X43"/>
    </row>
    <row r="44" spans="1:24" x14ac:dyDescent="0.3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H43+(testdata[[#This Row],[qtyUp]]+testdata[[#This Row],[qtyDn]])*BrickSize</f>
        <v>225.5</v>
      </c>
      <c r="I44" s="2">
        <f>I43+(testdata[[#This Row],[qtyUp]]+testdata[[#This Row],[qtyDn]])*BrickSize</f>
        <v>223</v>
      </c>
      <c r="J44" s="10">
        <f>ROUNDDOWN(IF(testdata[[#This Row],[close]]&gt;H43,testdata[[#This Row],[close]]-H43,0)/BrickSize,0)</f>
        <v>0</v>
      </c>
      <c r="K44" s="10">
        <f>ROUNDDOWN(IF(testdata[[#This Row],[close]]&lt;I43,testdata[[#This Row],[close]]-I43,0)/BrickSize,0)</f>
        <v>0</v>
      </c>
      <c r="O44" s="3">
        <v>43168</v>
      </c>
      <c r="P44" s="2">
        <v>263</v>
      </c>
      <c r="Q44" s="2">
        <v>268.58999999999997</v>
      </c>
      <c r="R44" s="2">
        <v>265.19</v>
      </c>
      <c r="S44" s="2">
        <v>265.5</v>
      </c>
      <c r="T44" s="1">
        <v>58987792</v>
      </c>
      <c r="U44" s="4" t="b">
        <v>1</v>
      </c>
      <c r="V44" s="17">
        <f t="shared" si="1"/>
        <v>261.75</v>
      </c>
      <c r="X44"/>
    </row>
    <row r="45" spans="1:24" x14ac:dyDescent="0.3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H44+(testdata[[#This Row],[qtyUp]]+testdata[[#This Row],[qtyDn]])*BrickSize</f>
        <v>225.5</v>
      </c>
      <c r="I45" s="2">
        <f>I44+(testdata[[#This Row],[qtyUp]]+testdata[[#This Row],[qtyDn]])*BrickSize</f>
        <v>223</v>
      </c>
      <c r="J45" s="10">
        <f>ROUNDDOWN(IF(testdata[[#This Row],[close]]&gt;H44,testdata[[#This Row],[close]]-H44,0)/BrickSize,0)</f>
        <v>0</v>
      </c>
      <c r="K45" s="10">
        <f>ROUNDDOWN(IF(testdata[[#This Row],[close]]&lt;I44,testdata[[#This Row],[close]]-I44,0)/BrickSize,0)</f>
        <v>0</v>
      </c>
      <c r="O45" s="3">
        <v>43168</v>
      </c>
      <c r="P45" s="2">
        <v>265.5</v>
      </c>
      <c r="Q45" s="2">
        <v>268.58999999999997</v>
      </c>
      <c r="R45" s="2">
        <v>265.19</v>
      </c>
      <c r="S45" s="2">
        <v>268</v>
      </c>
      <c r="T45" s="1">
        <v>58987792</v>
      </c>
      <c r="U45" s="4" t="b">
        <v>1</v>
      </c>
      <c r="V45" s="17">
        <f t="shared" si="1"/>
        <v>263</v>
      </c>
      <c r="X45"/>
    </row>
    <row r="46" spans="1:24" x14ac:dyDescent="0.3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H45+(testdata[[#This Row],[qtyUp]]+testdata[[#This Row],[qtyDn]])*BrickSize</f>
        <v>225.5</v>
      </c>
      <c r="I46" s="2">
        <f>I45+(testdata[[#This Row],[qtyUp]]+testdata[[#This Row],[qtyDn]])*BrickSize</f>
        <v>223</v>
      </c>
      <c r="J46" s="10">
        <f>ROUNDDOWN(IF(testdata[[#This Row],[close]]&gt;H45,testdata[[#This Row],[close]]-H45,0)/BrickSize,0)</f>
        <v>0</v>
      </c>
      <c r="K46" s="10">
        <f>ROUNDDOWN(IF(testdata[[#This Row],[close]]&lt;I45,testdata[[#This Row],[close]]-I45,0)/BrickSize,0)</f>
        <v>0</v>
      </c>
      <c r="O46" s="3">
        <v>43178</v>
      </c>
      <c r="P46" s="2">
        <v>265.5</v>
      </c>
      <c r="Q46" s="2">
        <v>270.07</v>
      </c>
      <c r="R46" s="2">
        <v>259.75</v>
      </c>
      <c r="S46" s="2">
        <v>263</v>
      </c>
      <c r="T46" s="1">
        <v>583452488</v>
      </c>
      <c r="U46" s="4" t="b">
        <v>0</v>
      </c>
      <c r="V46" s="17">
        <f t="shared" si="1"/>
        <v>263.3125</v>
      </c>
      <c r="X46"/>
    </row>
    <row r="47" spans="1:24" x14ac:dyDescent="0.3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H46+(testdata[[#This Row],[qtyUp]]+testdata[[#This Row],[qtyDn]])*BrickSize</f>
        <v>225.5</v>
      </c>
      <c r="I47" s="2">
        <f>I46+(testdata[[#This Row],[qtyUp]]+testdata[[#This Row],[qtyDn]])*BrickSize</f>
        <v>223</v>
      </c>
      <c r="J47" s="10">
        <f>ROUNDDOWN(IF(testdata[[#This Row],[close]]&gt;H46,testdata[[#This Row],[close]]-H46,0)/BrickSize,0)</f>
        <v>0</v>
      </c>
      <c r="K47" s="10">
        <f>ROUNDDOWN(IF(testdata[[#This Row],[close]]&lt;I46,testdata[[#This Row],[close]]-I46,0)/BrickSize,0)</f>
        <v>0</v>
      </c>
      <c r="O47" s="3">
        <v>43181</v>
      </c>
      <c r="P47" s="2">
        <v>263</v>
      </c>
      <c r="Q47" s="2">
        <v>264.25</v>
      </c>
      <c r="R47" s="2">
        <v>254.66</v>
      </c>
      <c r="S47" s="2">
        <v>260.5</v>
      </c>
      <c r="T47" s="1">
        <v>99020322.670000002</v>
      </c>
      <c r="U47" s="4" t="b">
        <v>0</v>
      </c>
      <c r="V47" s="17">
        <f t="shared" si="1"/>
        <v>263</v>
      </c>
      <c r="X47"/>
    </row>
    <row r="48" spans="1:24" x14ac:dyDescent="0.3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H47+(testdata[[#This Row],[qtyUp]]+testdata[[#This Row],[qtyDn]])*BrickSize</f>
        <v>225.5</v>
      </c>
      <c r="I48" s="2">
        <f>I47+(testdata[[#This Row],[qtyUp]]+testdata[[#This Row],[qtyDn]])*BrickSize</f>
        <v>223</v>
      </c>
      <c r="J48" s="10">
        <f>ROUNDDOWN(IF(testdata[[#This Row],[close]]&gt;H47,testdata[[#This Row],[close]]-H47,0)/BrickSize,0)</f>
        <v>0</v>
      </c>
      <c r="K48" s="10">
        <f>ROUNDDOWN(IF(testdata[[#This Row],[close]]&lt;I47,testdata[[#This Row],[close]]-I47,0)/BrickSize,0)</f>
        <v>0</v>
      </c>
      <c r="O48" s="3">
        <v>43181</v>
      </c>
      <c r="P48" s="2">
        <v>260.5</v>
      </c>
      <c r="Q48" s="2">
        <v>264.25</v>
      </c>
      <c r="R48" s="2">
        <v>254.66</v>
      </c>
      <c r="S48" s="2">
        <v>258</v>
      </c>
      <c r="T48" s="1">
        <v>99020322.670000002</v>
      </c>
      <c r="U48" s="4" t="b">
        <v>0</v>
      </c>
      <c r="V48" s="17">
        <f t="shared" si="1"/>
        <v>262.0625</v>
      </c>
      <c r="X48"/>
    </row>
    <row r="49" spans="1:24" x14ac:dyDescent="0.3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H48+(testdata[[#This Row],[qtyUp]]+testdata[[#This Row],[qtyDn]])*BrickSize</f>
        <v>225.5</v>
      </c>
      <c r="I49" s="2">
        <f>I48+(testdata[[#This Row],[qtyUp]]+testdata[[#This Row],[qtyDn]])*BrickSize</f>
        <v>223</v>
      </c>
      <c r="J49" s="10">
        <f>ROUNDDOWN(IF(testdata[[#This Row],[close]]&gt;H48,testdata[[#This Row],[close]]-H48,0)/BrickSize,0)</f>
        <v>0</v>
      </c>
      <c r="K49" s="10">
        <f>ROUNDDOWN(IF(testdata[[#This Row],[close]]&lt;I48,testdata[[#This Row],[close]]-I48,0)/BrickSize,0)</f>
        <v>0</v>
      </c>
      <c r="O49" s="3">
        <v>43181</v>
      </c>
      <c r="P49" s="2">
        <v>258</v>
      </c>
      <c r="Q49" s="2">
        <v>264.25</v>
      </c>
      <c r="R49" s="2">
        <v>254.66</v>
      </c>
      <c r="S49" s="2">
        <v>255.5</v>
      </c>
      <c r="T49" s="1">
        <v>99020322.670000002</v>
      </c>
      <c r="U49" s="4" t="b">
        <v>0</v>
      </c>
      <c r="V49" s="17">
        <f t="shared" si="1"/>
        <v>261.4375</v>
      </c>
      <c r="X49"/>
    </row>
    <row r="50" spans="1:24" x14ac:dyDescent="0.3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H49+(testdata[[#This Row],[qtyUp]]+testdata[[#This Row],[qtyDn]])*BrickSize</f>
        <v>225.5</v>
      </c>
      <c r="I50" s="2">
        <f>I49+(testdata[[#This Row],[qtyUp]]+testdata[[#This Row],[qtyDn]])*BrickSize</f>
        <v>223</v>
      </c>
      <c r="J50" s="10">
        <f>ROUNDDOWN(IF(testdata[[#This Row],[close]]&gt;H49,testdata[[#This Row],[close]]-H49,0)/BrickSize,0)</f>
        <v>0</v>
      </c>
      <c r="K50" s="10">
        <f>ROUNDDOWN(IF(testdata[[#This Row],[close]]&lt;I49,testdata[[#This Row],[close]]-I49,0)/BrickSize,0)</f>
        <v>0</v>
      </c>
      <c r="O50" s="3">
        <v>43182</v>
      </c>
      <c r="P50" s="2">
        <v>255.5</v>
      </c>
      <c r="Q50" s="2">
        <v>256.27</v>
      </c>
      <c r="R50" s="2">
        <v>249.32</v>
      </c>
      <c r="S50" s="2">
        <v>253</v>
      </c>
      <c r="T50" s="1">
        <v>94900760</v>
      </c>
      <c r="U50" s="4" t="b">
        <v>0</v>
      </c>
      <c r="V50" s="17">
        <f t="shared" si="1"/>
        <v>260.8125</v>
      </c>
      <c r="X50"/>
    </row>
    <row r="51" spans="1:24" x14ac:dyDescent="0.3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H50+(testdata[[#This Row],[qtyUp]]+testdata[[#This Row],[qtyDn]])*BrickSize</f>
        <v>225.5</v>
      </c>
      <c r="I51" s="2">
        <f>I50+(testdata[[#This Row],[qtyUp]]+testdata[[#This Row],[qtyDn]])*BrickSize</f>
        <v>223</v>
      </c>
      <c r="J51" s="10">
        <f>ROUNDDOWN(IF(testdata[[#This Row],[close]]&gt;H50,testdata[[#This Row],[close]]-H50,0)/BrickSize,0)</f>
        <v>0</v>
      </c>
      <c r="K51" s="10">
        <f>ROUNDDOWN(IF(testdata[[#This Row],[close]]&lt;I50,testdata[[#This Row],[close]]-I50,0)/BrickSize,0)</f>
        <v>0</v>
      </c>
      <c r="O51" s="3">
        <v>43182</v>
      </c>
      <c r="P51" s="2">
        <v>253</v>
      </c>
      <c r="Q51" s="2">
        <v>256.27</v>
      </c>
      <c r="R51" s="2">
        <v>249.32</v>
      </c>
      <c r="S51" s="2">
        <v>250.5</v>
      </c>
      <c r="T51" s="1">
        <v>94900760</v>
      </c>
      <c r="U51" s="4" t="b">
        <v>0</v>
      </c>
      <c r="V51" s="17">
        <f t="shared" si="1"/>
        <v>259.25</v>
      </c>
      <c r="X51"/>
    </row>
    <row r="52" spans="1:24" x14ac:dyDescent="0.3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H51+(testdata[[#This Row],[qtyUp]]+testdata[[#This Row],[qtyDn]])*BrickSize</f>
        <v>225.5</v>
      </c>
      <c r="I52" s="2">
        <f>I51+(testdata[[#This Row],[qtyUp]]+testdata[[#This Row],[qtyDn]])*BrickSize</f>
        <v>223</v>
      </c>
      <c r="J52" s="10">
        <f>ROUNDDOWN(IF(testdata[[#This Row],[close]]&gt;H51,testdata[[#This Row],[close]]-H51,0)/BrickSize,0)</f>
        <v>0</v>
      </c>
      <c r="K52" s="10">
        <f>ROUNDDOWN(IF(testdata[[#This Row],[close]]&lt;I51,testdata[[#This Row],[close]]-I51,0)/BrickSize,0)</f>
        <v>0</v>
      </c>
      <c r="O52" s="3">
        <v>43185</v>
      </c>
      <c r="P52" s="2">
        <v>253</v>
      </c>
      <c r="Q52" s="2">
        <v>256.67</v>
      </c>
      <c r="R52" s="2">
        <v>250.84</v>
      </c>
      <c r="S52" s="2">
        <v>255.5</v>
      </c>
      <c r="T52" s="1">
        <v>146803168</v>
      </c>
      <c r="U52" s="4" t="b">
        <v>1</v>
      </c>
      <c r="V52" s="17">
        <f t="shared" si="1"/>
        <v>258</v>
      </c>
      <c r="X52"/>
    </row>
    <row r="53" spans="1:24" x14ac:dyDescent="0.3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H52+(testdata[[#This Row],[qtyUp]]+testdata[[#This Row],[qtyDn]])*BrickSize</f>
        <v>225.5</v>
      </c>
      <c r="I53" s="2">
        <f>I52+(testdata[[#This Row],[qtyUp]]+testdata[[#This Row],[qtyDn]])*BrickSize</f>
        <v>223</v>
      </c>
      <c r="J53" s="10">
        <f>ROUNDDOWN(IF(testdata[[#This Row],[close]]&gt;H52,testdata[[#This Row],[close]]-H52,0)/BrickSize,0)</f>
        <v>0</v>
      </c>
      <c r="K53" s="10">
        <f>ROUNDDOWN(IF(testdata[[#This Row],[close]]&lt;I52,testdata[[#This Row],[close]]-I52,0)/BrickSize,0)</f>
        <v>0</v>
      </c>
      <c r="O53" s="3">
        <v>43192</v>
      </c>
      <c r="P53" s="2">
        <v>253</v>
      </c>
      <c r="Q53" s="2">
        <v>257.95999999999998</v>
      </c>
      <c r="R53" s="2">
        <v>246.26</v>
      </c>
      <c r="S53" s="2">
        <v>250.5</v>
      </c>
      <c r="T53" s="1">
        <v>606965336</v>
      </c>
      <c r="U53" s="4" t="b">
        <v>0</v>
      </c>
      <c r="V53" s="17">
        <f t="shared" si="1"/>
        <v>255.8125</v>
      </c>
      <c r="X53"/>
    </row>
    <row r="54" spans="1:24" x14ac:dyDescent="0.3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H53+(testdata[[#This Row],[qtyUp]]+testdata[[#This Row],[qtyDn]])*BrickSize</f>
        <v>225.5</v>
      </c>
      <c r="I54" s="2">
        <f>I53+(testdata[[#This Row],[qtyUp]]+testdata[[#This Row],[qtyDn]])*BrickSize</f>
        <v>223</v>
      </c>
      <c r="J54" s="10">
        <f>ROUNDDOWN(IF(testdata[[#This Row],[close]]&gt;H53,testdata[[#This Row],[close]]-H53,0)/BrickSize,0)</f>
        <v>0</v>
      </c>
      <c r="K54" s="10">
        <f>ROUNDDOWN(IF(testdata[[#This Row],[close]]&lt;I53,testdata[[#This Row],[close]]-I53,0)/BrickSize,0)</f>
        <v>0</v>
      </c>
      <c r="O54" s="3">
        <v>43195</v>
      </c>
      <c r="P54" s="2">
        <v>253</v>
      </c>
      <c r="Q54" s="2">
        <v>257.83999999999997</v>
      </c>
      <c r="R54" s="2">
        <v>248.13</v>
      </c>
      <c r="S54" s="2">
        <v>255.5</v>
      </c>
      <c r="T54" s="1">
        <v>337467120</v>
      </c>
      <c r="U54" s="4" t="b">
        <v>1</v>
      </c>
      <c r="V54" s="17">
        <f t="shared" si="1"/>
        <v>254.875</v>
      </c>
      <c r="X54"/>
    </row>
    <row r="55" spans="1:24" x14ac:dyDescent="0.3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H54+(testdata[[#This Row],[qtyUp]]+testdata[[#This Row],[qtyDn]])*BrickSize</f>
        <v>225.5</v>
      </c>
      <c r="I55" s="2">
        <f>I54+(testdata[[#This Row],[qtyUp]]+testdata[[#This Row],[qtyDn]])*BrickSize</f>
        <v>223</v>
      </c>
      <c r="J55" s="10">
        <f>ROUNDDOWN(IF(testdata[[#This Row],[close]]&gt;H54,testdata[[#This Row],[close]]-H54,0)/BrickSize,0)</f>
        <v>0</v>
      </c>
      <c r="K55" s="10">
        <f>ROUNDDOWN(IF(testdata[[#This Row],[close]]&lt;I54,testdata[[#This Row],[close]]-I54,0)/BrickSize,0)</f>
        <v>0</v>
      </c>
      <c r="O55" s="3">
        <v>43206</v>
      </c>
      <c r="P55" s="2">
        <v>255.5</v>
      </c>
      <c r="Q55" s="2">
        <v>259.33999999999997</v>
      </c>
      <c r="R55" s="2">
        <v>249.48</v>
      </c>
      <c r="S55" s="2">
        <v>258</v>
      </c>
      <c r="T55" s="1">
        <v>722922116</v>
      </c>
      <c r="U55" s="4" t="b">
        <v>1</v>
      </c>
      <c r="V55" s="17">
        <f t="shared" si="1"/>
        <v>254.5625</v>
      </c>
      <c r="X55"/>
    </row>
    <row r="56" spans="1:24" x14ac:dyDescent="0.3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H55+(testdata[[#This Row],[qtyUp]]+testdata[[#This Row],[qtyDn]])*BrickSize</f>
        <v>225.5</v>
      </c>
      <c r="I56" s="2">
        <f>I55+(testdata[[#This Row],[qtyUp]]+testdata[[#This Row],[qtyDn]])*BrickSize</f>
        <v>223</v>
      </c>
      <c r="J56" s="10">
        <f>ROUNDDOWN(IF(testdata[[#This Row],[close]]&gt;H55,testdata[[#This Row],[close]]-H55,0)/BrickSize,0)</f>
        <v>0</v>
      </c>
      <c r="K56" s="10">
        <f>ROUNDDOWN(IF(testdata[[#This Row],[close]]&lt;I55,testdata[[#This Row],[close]]-I55,0)/BrickSize,0)</f>
        <v>0</v>
      </c>
      <c r="O56" s="3">
        <v>43207</v>
      </c>
      <c r="P56" s="2">
        <v>258</v>
      </c>
      <c r="Q56" s="2">
        <v>261.93</v>
      </c>
      <c r="R56" s="2">
        <v>259.88</v>
      </c>
      <c r="S56" s="2">
        <v>260.5</v>
      </c>
      <c r="T56" s="1">
        <v>66890592</v>
      </c>
      <c r="U56" s="4" t="b">
        <v>1</v>
      </c>
      <c r="V56" s="17">
        <f t="shared" si="1"/>
        <v>254.875</v>
      </c>
      <c r="X56"/>
    </row>
    <row r="57" spans="1:24" x14ac:dyDescent="0.3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H56+(testdata[[#This Row],[qtyUp]]+testdata[[#This Row],[qtyDn]])*BrickSize</f>
        <v>225.5</v>
      </c>
      <c r="I57" s="2">
        <f>I56+(testdata[[#This Row],[qtyUp]]+testdata[[#This Row],[qtyDn]])*BrickSize</f>
        <v>223</v>
      </c>
      <c r="J57" s="10">
        <f>ROUNDDOWN(IF(testdata[[#This Row],[close]]&gt;H56,testdata[[#This Row],[close]]-H56,0)/BrickSize,0)</f>
        <v>0</v>
      </c>
      <c r="K57" s="10">
        <f>ROUNDDOWN(IF(testdata[[#This Row],[close]]&lt;I56,testdata[[#This Row],[close]]-I56,0)/BrickSize,0)</f>
        <v>0</v>
      </c>
      <c r="O57" s="3">
        <v>43214</v>
      </c>
      <c r="P57" s="2">
        <v>258</v>
      </c>
      <c r="Q57" s="2">
        <v>262.33999999999997</v>
      </c>
      <c r="R57" s="2">
        <v>252.65</v>
      </c>
      <c r="S57" s="2">
        <v>255.5</v>
      </c>
      <c r="T57" s="1">
        <v>427470280</v>
      </c>
      <c r="U57" s="4" t="b">
        <v>0</v>
      </c>
      <c r="V57" s="17">
        <f t="shared" si="1"/>
        <v>254.875</v>
      </c>
      <c r="X57"/>
    </row>
    <row r="58" spans="1:24" x14ac:dyDescent="0.3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H57+(testdata[[#This Row],[qtyUp]]+testdata[[#This Row],[qtyDn]])*BrickSize</f>
        <v>225.5</v>
      </c>
      <c r="I58" s="2">
        <f>I57+(testdata[[#This Row],[qtyUp]]+testdata[[#This Row],[qtyDn]])*BrickSize</f>
        <v>223</v>
      </c>
      <c r="J58" s="10">
        <f>ROUNDDOWN(IF(testdata[[#This Row],[close]]&gt;H57,testdata[[#This Row],[close]]-H57,0)/BrickSize,0)</f>
        <v>0</v>
      </c>
      <c r="K58" s="10">
        <f>ROUNDDOWN(IF(testdata[[#This Row],[close]]&lt;I57,testdata[[#This Row],[close]]-I57,0)/BrickSize,0)</f>
        <v>0</v>
      </c>
      <c r="O58" s="3">
        <v>43229</v>
      </c>
      <c r="P58" s="2">
        <v>258</v>
      </c>
      <c r="Q58" s="2">
        <v>260.95</v>
      </c>
      <c r="R58" s="2">
        <v>250.5</v>
      </c>
      <c r="S58" s="2">
        <v>260.5</v>
      </c>
      <c r="T58" s="1">
        <v>911479764</v>
      </c>
      <c r="U58" s="4" t="b">
        <v>1</v>
      </c>
      <c r="V58" s="17">
        <f t="shared" si="1"/>
        <v>255.8125</v>
      </c>
      <c r="X58"/>
    </row>
    <row r="59" spans="1:24" x14ac:dyDescent="0.3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H58+(testdata[[#This Row],[qtyUp]]+testdata[[#This Row],[qtyDn]])*BrickSize</f>
        <v>225.5</v>
      </c>
      <c r="I59" s="2">
        <f>I58+(testdata[[#This Row],[qtyUp]]+testdata[[#This Row],[qtyDn]])*BrickSize</f>
        <v>223</v>
      </c>
      <c r="J59" s="10">
        <f>ROUNDDOWN(IF(testdata[[#This Row],[close]]&gt;H58,testdata[[#This Row],[close]]-H58,0)/BrickSize,0)</f>
        <v>0</v>
      </c>
      <c r="K59" s="10">
        <f>ROUNDDOWN(IF(testdata[[#This Row],[close]]&lt;I58,testdata[[#This Row],[close]]-I58,0)/BrickSize,0)</f>
        <v>0</v>
      </c>
      <c r="O59" s="3">
        <v>43230</v>
      </c>
      <c r="P59" s="2">
        <v>260.5</v>
      </c>
      <c r="Q59" s="2">
        <v>263.39999999999998</v>
      </c>
      <c r="R59" s="2">
        <v>261.3</v>
      </c>
      <c r="S59" s="2">
        <v>263</v>
      </c>
      <c r="T59" s="1">
        <v>74524544</v>
      </c>
      <c r="U59" s="4" t="b">
        <v>1</v>
      </c>
      <c r="V59" s="17">
        <f t="shared" si="1"/>
        <v>257.375</v>
      </c>
      <c r="X59"/>
    </row>
    <row r="60" spans="1:24" x14ac:dyDescent="0.3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H59+(testdata[[#This Row],[qtyUp]]+testdata[[#This Row],[qtyDn]])*BrickSize</f>
        <v>225.5</v>
      </c>
      <c r="I60" s="2">
        <f>I59+(testdata[[#This Row],[qtyUp]]+testdata[[#This Row],[qtyDn]])*BrickSize</f>
        <v>223</v>
      </c>
      <c r="J60" s="10">
        <f>ROUNDDOWN(IF(testdata[[#This Row],[close]]&gt;H59,testdata[[#This Row],[close]]-H59,0)/BrickSize,0)</f>
        <v>0</v>
      </c>
      <c r="K60" s="10">
        <f>ROUNDDOWN(IF(testdata[[#This Row],[close]]&lt;I59,testdata[[#This Row],[close]]-I59,0)/BrickSize,0)</f>
        <v>0</v>
      </c>
      <c r="O60" s="3">
        <v>43255</v>
      </c>
      <c r="P60" s="2">
        <v>263</v>
      </c>
      <c r="Q60" s="2">
        <v>266.10000000000002</v>
      </c>
      <c r="R60" s="2">
        <v>258.92</v>
      </c>
      <c r="S60" s="2">
        <v>265.5</v>
      </c>
      <c r="T60" s="1">
        <v>1117290900</v>
      </c>
      <c r="U60" s="4" t="b">
        <v>1</v>
      </c>
      <c r="V60" s="17">
        <f t="shared" si="1"/>
        <v>258.625</v>
      </c>
      <c r="X60"/>
    </row>
    <row r="61" spans="1:24" x14ac:dyDescent="0.3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H60+(testdata[[#This Row],[qtyUp]]+testdata[[#This Row],[qtyDn]])*BrickSize</f>
        <v>225.5</v>
      </c>
      <c r="I61" s="2">
        <f>I60+(testdata[[#This Row],[qtyUp]]+testdata[[#This Row],[qtyDn]])*BrickSize</f>
        <v>223</v>
      </c>
      <c r="J61" s="10">
        <f>ROUNDDOWN(IF(testdata[[#This Row],[close]]&gt;H60,testdata[[#This Row],[close]]-H60,0)/BrickSize,0)</f>
        <v>0</v>
      </c>
      <c r="K61" s="10">
        <f>ROUNDDOWN(IF(testdata[[#This Row],[close]]&lt;I60,testdata[[#This Row],[close]]-I60,0)/BrickSize,0)</f>
        <v>0</v>
      </c>
      <c r="O61" s="3">
        <v>43257</v>
      </c>
      <c r="P61" s="2">
        <v>265.5</v>
      </c>
      <c r="Q61" s="2">
        <v>268.36</v>
      </c>
      <c r="R61" s="2">
        <v>265.13</v>
      </c>
      <c r="S61" s="2">
        <v>268</v>
      </c>
      <c r="T61" s="1">
        <v>117755228</v>
      </c>
      <c r="U61" s="4" t="b">
        <v>1</v>
      </c>
      <c r="V61" s="17">
        <f t="shared" si="1"/>
        <v>260.8125</v>
      </c>
      <c r="X61"/>
    </row>
    <row r="62" spans="1:24" x14ac:dyDescent="0.3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H61+(testdata[[#This Row],[qtyUp]]+testdata[[#This Row],[qtyDn]])*BrickSize</f>
        <v>225.5</v>
      </c>
      <c r="I62" s="2">
        <f>I61+(testdata[[#This Row],[qtyUp]]+testdata[[#This Row],[qtyDn]])*BrickSize</f>
        <v>223</v>
      </c>
      <c r="J62" s="10">
        <f>ROUNDDOWN(IF(testdata[[#This Row],[close]]&gt;H61,testdata[[#This Row],[close]]-H61,0)/BrickSize,0)</f>
        <v>0</v>
      </c>
      <c r="K62" s="10">
        <f>ROUNDDOWN(IF(testdata[[#This Row],[close]]&lt;I61,testdata[[#This Row],[close]]-I61,0)/BrickSize,0)</f>
        <v>0</v>
      </c>
      <c r="O62" s="3">
        <v>43278</v>
      </c>
      <c r="P62" s="2">
        <v>265.5</v>
      </c>
      <c r="Q62" s="2">
        <v>270.25</v>
      </c>
      <c r="R62" s="2">
        <v>261.38</v>
      </c>
      <c r="S62" s="2">
        <v>263</v>
      </c>
      <c r="T62" s="1">
        <v>1233408112</v>
      </c>
      <c r="U62" s="4" t="b">
        <v>0</v>
      </c>
      <c r="V62" s="17">
        <f t="shared" si="1"/>
        <v>261.75</v>
      </c>
      <c r="X62"/>
    </row>
    <row r="63" spans="1:24" x14ac:dyDescent="0.3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H62+(testdata[[#This Row],[qtyUp]]+testdata[[#This Row],[qtyDn]])*BrickSize</f>
        <v>225.5</v>
      </c>
      <c r="I63" s="2">
        <f>I62+(testdata[[#This Row],[qtyUp]]+testdata[[#This Row],[qtyDn]])*BrickSize</f>
        <v>223</v>
      </c>
      <c r="J63" s="10">
        <f>ROUNDDOWN(IF(testdata[[#This Row],[close]]&gt;H62,testdata[[#This Row],[close]]-H62,0)/BrickSize,0)</f>
        <v>0</v>
      </c>
      <c r="K63" s="10">
        <f>ROUNDDOWN(IF(testdata[[#This Row],[close]]&lt;I62,testdata[[#This Row],[close]]-I62,0)/BrickSize,0)</f>
        <v>0</v>
      </c>
      <c r="O63" s="3">
        <v>43290</v>
      </c>
      <c r="P63" s="2">
        <v>265.5</v>
      </c>
      <c r="Q63" s="2">
        <v>269.99</v>
      </c>
      <c r="R63" s="2">
        <v>260.79000000000002</v>
      </c>
      <c r="S63" s="2">
        <v>268</v>
      </c>
      <c r="T63" s="1">
        <v>467357172</v>
      </c>
      <c r="U63" s="4" t="b">
        <v>1</v>
      </c>
      <c r="V63" s="17">
        <f t="shared" si="1"/>
        <v>263</v>
      </c>
      <c r="X63"/>
    </row>
    <row r="64" spans="1:24" x14ac:dyDescent="0.3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H63+(testdata[[#This Row],[qtyUp]]+testdata[[#This Row],[qtyDn]])*BrickSize</f>
        <v>225.5</v>
      </c>
      <c r="I64" s="2">
        <f>I63+(testdata[[#This Row],[qtyUp]]+testdata[[#This Row],[qtyDn]])*BrickSize</f>
        <v>223</v>
      </c>
      <c r="J64" s="10">
        <f>ROUNDDOWN(IF(testdata[[#This Row],[close]]&gt;H63,testdata[[#This Row],[close]]-H63,0)/BrickSize,0)</f>
        <v>0</v>
      </c>
      <c r="K64" s="10">
        <f>ROUNDDOWN(IF(testdata[[#This Row],[close]]&lt;I63,testdata[[#This Row],[close]]-I63,0)/BrickSize,0)</f>
        <v>0</v>
      </c>
      <c r="O64" s="3">
        <v>43291</v>
      </c>
      <c r="P64" s="2">
        <v>268</v>
      </c>
      <c r="Q64" s="2">
        <v>271.01</v>
      </c>
      <c r="R64" s="2">
        <v>270.11</v>
      </c>
      <c r="S64" s="2">
        <v>270.5</v>
      </c>
      <c r="T64" s="1">
        <v>53501064</v>
      </c>
      <c r="U64" s="4" t="b">
        <v>1</v>
      </c>
      <c r="V64" s="17">
        <f t="shared" si="1"/>
        <v>264.25</v>
      </c>
      <c r="X64"/>
    </row>
    <row r="65" spans="1:24" x14ac:dyDescent="0.3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H64+(testdata[[#This Row],[qtyUp]]+testdata[[#This Row],[qtyDn]])*BrickSize</f>
        <v>225.5</v>
      </c>
      <c r="I65" s="2">
        <f>I64+(testdata[[#This Row],[qtyUp]]+testdata[[#This Row],[qtyDn]])*BrickSize</f>
        <v>223</v>
      </c>
      <c r="J65" s="10">
        <f>ROUNDDOWN(IF(testdata[[#This Row],[close]]&gt;H64,testdata[[#This Row],[close]]-H64,0)/BrickSize,0)</f>
        <v>0</v>
      </c>
      <c r="K65" s="10">
        <f>ROUNDDOWN(IF(testdata[[#This Row],[close]]&lt;I64,testdata[[#This Row],[close]]-I64,0)/BrickSize,0)</f>
        <v>0</v>
      </c>
      <c r="O65" s="3">
        <v>43299</v>
      </c>
      <c r="P65" s="2">
        <v>270.5</v>
      </c>
      <c r="Q65" s="2">
        <v>273.12</v>
      </c>
      <c r="R65" s="2">
        <v>268.58999999999997</v>
      </c>
      <c r="S65" s="2">
        <v>273</v>
      </c>
      <c r="T65" s="1">
        <v>340282596</v>
      </c>
      <c r="U65" s="4" t="b">
        <v>1</v>
      </c>
      <c r="V65" s="17">
        <f t="shared" si="1"/>
        <v>266.4375</v>
      </c>
      <c r="X65"/>
    </row>
    <row r="66" spans="1:24" x14ac:dyDescent="0.3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H65+(testdata[[#This Row],[qtyUp]]+testdata[[#This Row],[qtyDn]])*BrickSize</f>
        <v>225.5</v>
      </c>
      <c r="I66" s="2">
        <f>I65+(testdata[[#This Row],[qtyUp]]+testdata[[#This Row],[qtyDn]])*BrickSize</f>
        <v>223</v>
      </c>
      <c r="J66" s="10">
        <f>ROUNDDOWN(IF(testdata[[#This Row],[close]]&gt;H65,testdata[[#This Row],[close]]-H65,0)/BrickSize,0)</f>
        <v>0</v>
      </c>
      <c r="K66" s="10">
        <f>ROUNDDOWN(IF(testdata[[#This Row],[close]]&lt;I65,testdata[[#This Row],[close]]-I65,0)/BrickSize,0)</f>
        <v>0</v>
      </c>
      <c r="O66" s="3">
        <v>43306</v>
      </c>
      <c r="P66" s="2">
        <v>273</v>
      </c>
      <c r="Q66" s="2">
        <v>276.22000000000003</v>
      </c>
      <c r="R66" s="2">
        <v>271.06</v>
      </c>
      <c r="S66" s="2">
        <v>275.5</v>
      </c>
      <c r="T66" s="1">
        <v>347713580</v>
      </c>
      <c r="U66" s="4" t="b">
        <v>1</v>
      </c>
      <c r="V66" s="17">
        <f t="shared" si="1"/>
        <v>268.3125</v>
      </c>
      <c r="X66"/>
    </row>
    <row r="67" spans="1:24" x14ac:dyDescent="0.3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H66+(testdata[[#This Row],[qtyUp]]+testdata[[#This Row],[qtyDn]])*BrickSize</f>
        <v>225.5</v>
      </c>
      <c r="I67" s="2">
        <f>I66+(testdata[[#This Row],[qtyUp]]+testdata[[#This Row],[qtyDn]])*BrickSize</f>
        <v>223</v>
      </c>
      <c r="J67" s="10">
        <f>ROUNDDOWN(IF(testdata[[#This Row],[close]]&gt;H66,testdata[[#This Row],[close]]-H66,0)/BrickSize,0)</f>
        <v>0</v>
      </c>
      <c r="K67" s="10">
        <f>ROUNDDOWN(IF(testdata[[#This Row],[close]]&lt;I66,testdata[[#This Row],[close]]-I66,0)/BrickSize,0)</f>
        <v>0</v>
      </c>
      <c r="O67" s="3">
        <v>43333</v>
      </c>
      <c r="P67" s="2">
        <v>275.5</v>
      </c>
      <c r="Q67" s="2">
        <v>279.07</v>
      </c>
      <c r="R67" s="2">
        <v>271.14999999999998</v>
      </c>
      <c r="S67" s="2">
        <v>278</v>
      </c>
      <c r="T67" s="1">
        <v>1164290100</v>
      </c>
      <c r="U67" s="4" t="b">
        <v>1</v>
      </c>
      <c r="V67" s="17">
        <f t="shared" si="1"/>
        <v>270.1875</v>
      </c>
      <c r="X67"/>
    </row>
    <row r="68" spans="1:24" x14ac:dyDescent="0.3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H67+(testdata[[#This Row],[qtyUp]]+testdata[[#This Row],[qtyDn]])*BrickSize</f>
        <v>225.5</v>
      </c>
      <c r="I68" s="2">
        <f>I67+(testdata[[#This Row],[qtyUp]]+testdata[[#This Row],[qtyDn]])*BrickSize</f>
        <v>223</v>
      </c>
      <c r="J68" s="10">
        <f>ROUNDDOWN(IF(testdata[[#This Row],[close]]&gt;H67,testdata[[#This Row],[close]]-H67,0)/BrickSize,0)</f>
        <v>0</v>
      </c>
      <c r="K68" s="10">
        <f>ROUNDDOWN(IF(testdata[[#This Row],[close]]&lt;I67,testdata[[#This Row],[close]]-I67,0)/BrickSize,0)</f>
        <v>0</v>
      </c>
      <c r="O68" s="3">
        <v>43339</v>
      </c>
      <c r="P68" s="2">
        <v>278</v>
      </c>
      <c r="Q68" s="2">
        <v>281.58999999999997</v>
      </c>
      <c r="R68" s="2">
        <v>277.24</v>
      </c>
      <c r="S68" s="2">
        <v>280.5</v>
      </c>
      <c r="T68" s="1">
        <v>214921208</v>
      </c>
      <c r="U68" s="4" t="b">
        <v>1</v>
      </c>
      <c r="V68" s="17">
        <f t="shared" si="1"/>
        <v>272.0625</v>
      </c>
      <c r="X68"/>
    </row>
    <row r="69" spans="1:24" x14ac:dyDescent="0.3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H68+(testdata[[#This Row],[qtyUp]]+testdata[[#This Row],[qtyDn]])*BrickSize</f>
        <v>225.5</v>
      </c>
      <c r="I69" s="2">
        <f>I68+(testdata[[#This Row],[qtyUp]]+testdata[[#This Row],[qtyDn]])*BrickSize</f>
        <v>223</v>
      </c>
      <c r="J69" s="10">
        <f>ROUNDDOWN(IF(testdata[[#This Row],[close]]&gt;H68,testdata[[#This Row],[close]]-H68,0)/BrickSize,0)</f>
        <v>0</v>
      </c>
      <c r="K69" s="10">
        <f>ROUNDDOWN(IF(testdata[[#This Row],[close]]&lt;I68,testdata[[#This Row],[close]]-I68,0)/BrickSize,0)</f>
        <v>0</v>
      </c>
      <c r="O69" s="3">
        <v>43341</v>
      </c>
      <c r="P69" s="2">
        <v>280.5</v>
      </c>
      <c r="Q69" s="2">
        <v>283.37</v>
      </c>
      <c r="R69" s="2">
        <v>281.10000000000002</v>
      </c>
      <c r="S69" s="2">
        <v>283</v>
      </c>
      <c r="T69" s="1">
        <v>111630180</v>
      </c>
      <c r="U69" s="4" t="b">
        <v>1</v>
      </c>
      <c r="V69" s="17">
        <f t="shared" si="1"/>
        <v>273.9375</v>
      </c>
      <c r="X69"/>
    </row>
    <row r="70" spans="1:24" x14ac:dyDescent="0.3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H69+(testdata[[#This Row],[qtyUp]]+testdata[[#This Row],[qtyDn]])*BrickSize</f>
        <v>225.5</v>
      </c>
      <c r="I70" s="2">
        <f>I69+(testdata[[#This Row],[qtyUp]]+testdata[[#This Row],[qtyDn]])*BrickSize</f>
        <v>223</v>
      </c>
      <c r="J70" s="10">
        <f>ROUNDDOWN(IF(testdata[[#This Row],[close]]&gt;H69,testdata[[#This Row],[close]]-H69,0)/BrickSize,0)</f>
        <v>0</v>
      </c>
      <c r="K70" s="10">
        <f>ROUNDDOWN(IF(testdata[[#This Row],[close]]&lt;I69,testdata[[#This Row],[close]]-I69,0)/BrickSize,0)</f>
        <v>0</v>
      </c>
      <c r="O70" s="3">
        <v>43383</v>
      </c>
      <c r="P70" s="2">
        <v>280.5</v>
      </c>
      <c r="Q70" s="2">
        <v>286.10000000000002</v>
      </c>
      <c r="R70" s="2">
        <v>271.13</v>
      </c>
      <c r="S70" s="2">
        <v>278</v>
      </c>
      <c r="T70" s="1">
        <v>727013770.70000005</v>
      </c>
      <c r="U70" s="4" t="b">
        <v>0</v>
      </c>
      <c r="V70" s="17">
        <f t="shared" si="1"/>
        <v>275.8125</v>
      </c>
      <c r="X70"/>
    </row>
    <row r="71" spans="1:24" x14ac:dyDescent="0.3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H70+(testdata[[#This Row],[qtyUp]]+testdata[[#This Row],[qtyDn]])*BrickSize</f>
        <v>225.5</v>
      </c>
      <c r="I71" s="2">
        <f>I70+(testdata[[#This Row],[qtyUp]]+testdata[[#This Row],[qtyDn]])*BrickSize</f>
        <v>223</v>
      </c>
      <c r="J71" s="10">
        <f>ROUNDDOWN(IF(testdata[[#This Row],[close]]&gt;H70,testdata[[#This Row],[close]]-H70,0)/BrickSize,0)</f>
        <v>0</v>
      </c>
      <c r="K71" s="10">
        <f>ROUNDDOWN(IF(testdata[[#This Row],[close]]&lt;I70,testdata[[#This Row],[close]]-I70,0)/BrickSize,0)</f>
        <v>0</v>
      </c>
      <c r="O71" s="3">
        <v>43383</v>
      </c>
      <c r="P71" s="2">
        <v>278</v>
      </c>
      <c r="Q71" s="2">
        <v>286.10000000000002</v>
      </c>
      <c r="R71" s="2">
        <v>271.13</v>
      </c>
      <c r="S71" s="2">
        <v>275.5</v>
      </c>
      <c r="T71" s="1">
        <v>727013770.70000005</v>
      </c>
      <c r="U71" s="4" t="b">
        <v>0</v>
      </c>
      <c r="V71" s="17">
        <f t="shared" si="1"/>
        <v>276.75</v>
      </c>
      <c r="X71"/>
    </row>
    <row r="72" spans="1:24" x14ac:dyDescent="0.3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H71+(testdata[[#This Row],[qtyUp]]+testdata[[#This Row],[qtyDn]])*BrickSize</f>
        <v>225.5</v>
      </c>
      <c r="I72" s="2">
        <f>I71+(testdata[[#This Row],[qtyUp]]+testdata[[#This Row],[qtyDn]])*BrickSize</f>
        <v>223</v>
      </c>
      <c r="J72" s="10">
        <f>ROUNDDOWN(IF(testdata[[#This Row],[close]]&gt;H71,testdata[[#This Row],[close]]-H71,0)/BrickSize,0)</f>
        <v>0</v>
      </c>
      <c r="K72" s="10">
        <f>ROUNDDOWN(IF(testdata[[#This Row],[close]]&lt;I71,testdata[[#This Row],[close]]-I71,0)/BrickSize,0)</f>
        <v>0</v>
      </c>
      <c r="O72" s="3">
        <v>43383</v>
      </c>
      <c r="P72" s="2">
        <v>275.5</v>
      </c>
      <c r="Q72" s="2">
        <v>286.10000000000002</v>
      </c>
      <c r="R72" s="2">
        <v>271.13</v>
      </c>
      <c r="S72" s="2">
        <v>273</v>
      </c>
      <c r="T72" s="1">
        <v>727013770.70000005</v>
      </c>
      <c r="U72" s="4" t="b">
        <v>0</v>
      </c>
      <c r="V72" s="17">
        <f t="shared" si="1"/>
        <v>277.0625</v>
      </c>
      <c r="X72"/>
    </row>
    <row r="73" spans="1:24" x14ac:dyDescent="0.3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H72+(testdata[[#This Row],[qtyUp]]+testdata[[#This Row],[qtyDn]])*BrickSize</f>
        <v>225.5</v>
      </c>
      <c r="I73" s="2">
        <f>I72+(testdata[[#This Row],[qtyUp]]+testdata[[#This Row],[qtyDn]])*BrickSize</f>
        <v>223</v>
      </c>
      <c r="J73" s="10">
        <f>ROUNDDOWN(IF(testdata[[#This Row],[close]]&gt;H72,testdata[[#This Row],[close]]-H72,0)/BrickSize,0)</f>
        <v>0</v>
      </c>
      <c r="K73" s="10">
        <f>ROUNDDOWN(IF(testdata[[#This Row],[close]]&lt;I72,testdata[[#This Row],[close]]-I72,0)/BrickSize,0)</f>
        <v>0</v>
      </c>
      <c r="O73" s="3">
        <v>43384</v>
      </c>
      <c r="P73" s="2">
        <v>273</v>
      </c>
      <c r="Q73" s="2">
        <v>272.13</v>
      </c>
      <c r="R73" s="2">
        <v>263.8</v>
      </c>
      <c r="S73" s="2">
        <v>270.5</v>
      </c>
      <c r="T73" s="1">
        <v>140840000</v>
      </c>
      <c r="U73" s="4" t="b">
        <v>0</v>
      </c>
      <c r="V73" s="17">
        <f t="shared" si="1"/>
        <v>276.75</v>
      </c>
      <c r="X73"/>
    </row>
    <row r="74" spans="1:24" x14ac:dyDescent="0.3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H73+(testdata[[#This Row],[qtyUp]]+testdata[[#This Row],[qtyDn]])*BrickSize</f>
        <v>225.5</v>
      </c>
      <c r="I74" s="2">
        <f>I73+(testdata[[#This Row],[qtyUp]]+testdata[[#This Row],[qtyDn]])*BrickSize</f>
        <v>223</v>
      </c>
      <c r="J74" s="10">
        <f>ROUNDDOWN(IF(testdata[[#This Row],[close]]&gt;H73,testdata[[#This Row],[close]]-H73,0)/BrickSize,0)</f>
        <v>0</v>
      </c>
      <c r="K74" s="10">
        <f>ROUNDDOWN(IF(testdata[[#This Row],[close]]&lt;I73,testdata[[#This Row],[close]]-I73,0)/BrickSize,0)</f>
        <v>0</v>
      </c>
      <c r="O74" s="3">
        <v>43384</v>
      </c>
      <c r="P74" s="2">
        <v>270.5</v>
      </c>
      <c r="Q74" s="2">
        <v>272.13</v>
      </c>
      <c r="R74" s="2">
        <v>263.8</v>
      </c>
      <c r="S74" s="2">
        <v>268</v>
      </c>
      <c r="T74" s="1">
        <v>140840000</v>
      </c>
      <c r="U74" s="4" t="b">
        <v>0</v>
      </c>
      <c r="V74" s="17">
        <f t="shared" si="1"/>
        <v>275.8125</v>
      </c>
      <c r="X74"/>
    </row>
    <row r="75" spans="1:24" x14ac:dyDescent="0.3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H74+(testdata[[#This Row],[qtyUp]]+testdata[[#This Row],[qtyDn]])*BrickSize</f>
        <v>225.5</v>
      </c>
      <c r="I75" s="2">
        <f>I74+(testdata[[#This Row],[qtyUp]]+testdata[[#This Row],[qtyDn]])*BrickSize</f>
        <v>223</v>
      </c>
      <c r="J75" s="10">
        <f>ROUNDDOWN(IF(testdata[[#This Row],[close]]&gt;H74,testdata[[#This Row],[close]]-H74,0)/BrickSize,0)</f>
        <v>0</v>
      </c>
      <c r="K75" s="10">
        <f>ROUNDDOWN(IF(testdata[[#This Row],[close]]&lt;I74,testdata[[#This Row],[close]]-I74,0)/BrickSize,0)</f>
        <v>0</v>
      </c>
      <c r="O75" s="3">
        <v>43389</v>
      </c>
      <c r="P75" s="2">
        <v>270.5</v>
      </c>
      <c r="Q75" s="2">
        <v>274</v>
      </c>
      <c r="R75" s="2">
        <v>265.76</v>
      </c>
      <c r="S75" s="2">
        <v>273</v>
      </c>
      <c r="T75" s="1">
        <v>413752408</v>
      </c>
      <c r="U75" s="4" t="b">
        <v>1</v>
      </c>
      <c r="V75" s="17">
        <f t="shared" si="1"/>
        <v>275.1875</v>
      </c>
      <c r="X75"/>
    </row>
    <row r="76" spans="1:24" x14ac:dyDescent="0.3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H75+(testdata[[#This Row],[qtyUp]]+testdata[[#This Row],[qtyDn]])*BrickSize</f>
        <v>225.5</v>
      </c>
      <c r="I76" s="2">
        <f>I75+(testdata[[#This Row],[qtyUp]]+testdata[[#This Row],[qtyDn]])*BrickSize</f>
        <v>223</v>
      </c>
      <c r="J76" s="10">
        <f>ROUNDDOWN(IF(testdata[[#This Row],[close]]&gt;H75,testdata[[#This Row],[close]]-H75,0)/BrickSize,0)</f>
        <v>0</v>
      </c>
      <c r="K76" s="10">
        <f>ROUNDDOWN(IF(testdata[[#This Row],[close]]&lt;I75,testdata[[#This Row],[close]]-I75,0)/BrickSize,0)</f>
        <v>0</v>
      </c>
      <c r="O76" s="3">
        <v>43396</v>
      </c>
      <c r="P76" s="2">
        <v>270.5</v>
      </c>
      <c r="Q76" s="2">
        <v>274.32</v>
      </c>
      <c r="R76" s="2">
        <v>262.08999999999997</v>
      </c>
      <c r="S76" s="2">
        <v>268</v>
      </c>
      <c r="T76" s="1">
        <v>629129632</v>
      </c>
      <c r="U76" s="4" t="b">
        <v>0</v>
      </c>
      <c r="V76" s="17">
        <f t="shared" si="1"/>
        <v>273.625</v>
      </c>
      <c r="X76"/>
    </row>
    <row r="77" spans="1:24" x14ac:dyDescent="0.3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H76+(testdata[[#This Row],[qtyUp]]+testdata[[#This Row],[qtyDn]])*BrickSize</f>
        <v>225.5</v>
      </c>
      <c r="I77" s="2">
        <f>I76+(testdata[[#This Row],[qtyUp]]+testdata[[#This Row],[qtyDn]])*BrickSize</f>
        <v>223</v>
      </c>
      <c r="J77" s="10">
        <f>ROUNDDOWN(IF(testdata[[#This Row],[close]]&gt;H76,testdata[[#This Row],[close]]-H76,0)/BrickSize,0)</f>
        <v>0</v>
      </c>
      <c r="K77" s="10">
        <f>ROUNDDOWN(IF(testdata[[#This Row],[close]]&lt;I76,testdata[[#This Row],[close]]-I76,0)/BrickSize,0)</f>
        <v>0</v>
      </c>
      <c r="O77" s="3">
        <v>43397</v>
      </c>
      <c r="P77" s="2">
        <v>268</v>
      </c>
      <c r="Q77" s="2">
        <v>267.11</v>
      </c>
      <c r="R77" s="2">
        <v>258.27</v>
      </c>
      <c r="S77" s="2">
        <v>265.5</v>
      </c>
      <c r="T77" s="1">
        <v>60743824</v>
      </c>
      <c r="U77" s="4" t="b">
        <v>0</v>
      </c>
      <c r="V77" s="17">
        <f t="shared" si="1"/>
        <v>271.4375</v>
      </c>
      <c r="X77"/>
    </row>
    <row r="78" spans="1:24" x14ac:dyDescent="0.3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H77+(testdata[[#This Row],[qtyUp]]+testdata[[#This Row],[qtyDn]])*BrickSize</f>
        <v>225.5</v>
      </c>
      <c r="I78" s="2">
        <f>I77+(testdata[[#This Row],[qtyUp]]+testdata[[#This Row],[qtyDn]])*BrickSize</f>
        <v>223</v>
      </c>
      <c r="J78" s="10">
        <f>ROUNDDOWN(IF(testdata[[#This Row],[close]]&gt;H77,testdata[[#This Row],[close]]-H77,0)/BrickSize,0)</f>
        <v>0</v>
      </c>
      <c r="K78" s="10">
        <f>ROUNDDOWN(IF(testdata[[#This Row],[close]]&lt;I77,testdata[[#This Row],[close]]-I77,0)/BrickSize,0)</f>
        <v>0</v>
      </c>
      <c r="O78" s="3">
        <v>43397</v>
      </c>
      <c r="P78" s="2">
        <v>265.5</v>
      </c>
      <c r="Q78" s="2">
        <v>267.11</v>
      </c>
      <c r="R78" s="2">
        <v>258.27</v>
      </c>
      <c r="S78" s="2">
        <v>263</v>
      </c>
      <c r="T78" s="1">
        <v>60743824</v>
      </c>
      <c r="U78" s="4" t="b">
        <v>0</v>
      </c>
      <c r="V78" s="17">
        <f t="shared" si="1"/>
        <v>269.5625</v>
      </c>
      <c r="X78"/>
    </row>
    <row r="79" spans="1:24" x14ac:dyDescent="0.3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H78+(testdata[[#This Row],[qtyUp]]+testdata[[#This Row],[qtyDn]])*BrickSize</f>
        <v>225.5</v>
      </c>
      <c r="I79" s="2">
        <f>I78+(testdata[[#This Row],[qtyUp]]+testdata[[#This Row],[qtyDn]])*BrickSize</f>
        <v>223</v>
      </c>
      <c r="J79" s="10">
        <f>ROUNDDOWN(IF(testdata[[#This Row],[close]]&gt;H78,testdata[[#This Row],[close]]-H78,0)/BrickSize,0)</f>
        <v>0</v>
      </c>
      <c r="K79" s="10">
        <f>ROUNDDOWN(IF(testdata[[#This Row],[close]]&lt;I78,testdata[[#This Row],[close]]-I78,0)/BrickSize,0)</f>
        <v>0</v>
      </c>
      <c r="O79" s="3">
        <v>43397</v>
      </c>
      <c r="P79" s="2">
        <v>263</v>
      </c>
      <c r="Q79" s="2">
        <v>267.11</v>
      </c>
      <c r="R79" s="2">
        <v>258.27</v>
      </c>
      <c r="S79" s="2">
        <v>260.5</v>
      </c>
      <c r="T79" s="1">
        <v>60743824</v>
      </c>
      <c r="U79" s="4" t="b">
        <v>0</v>
      </c>
      <c r="V79" s="17">
        <f t="shared" si="1"/>
        <v>267.6875</v>
      </c>
      <c r="X79"/>
    </row>
    <row r="80" spans="1:24" x14ac:dyDescent="0.3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H79+(testdata[[#This Row],[qtyUp]]+testdata[[#This Row],[qtyDn]])*BrickSize</f>
        <v>225.5</v>
      </c>
      <c r="I80" s="2">
        <f>I79+(testdata[[#This Row],[qtyUp]]+testdata[[#This Row],[qtyDn]])*BrickSize</f>
        <v>223</v>
      </c>
      <c r="J80" s="10">
        <f>ROUNDDOWN(IF(testdata[[#This Row],[close]]&gt;H79,testdata[[#This Row],[close]]-H79,0)/BrickSize,0)</f>
        <v>0</v>
      </c>
      <c r="K80" s="10">
        <f>ROUNDDOWN(IF(testdata[[#This Row],[close]]&lt;I79,testdata[[#This Row],[close]]-I79,0)/BrickSize,0)</f>
        <v>0</v>
      </c>
      <c r="O80" s="3">
        <v>43402</v>
      </c>
      <c r="P80" s="2">
        <v>260.5</v>
      </c>
      <c r="Q80" s="2">
        <v>265.20999999999998</v>
      </c>
      <c r="R80" s="2">
        <v>253.54</v>
      </c>
      <c r="S80" s="2">
        <v>258</v>
      </c>
      <c r="T80" s="1">
        <v>512837488</v>
      </c>
      <c r="U80" s="4" t="b">
        <v>0</v>
      </c>
      <c r="V80" s="17">
        <f t="shared" si="1"/>
        <v>265.8125</v>
      </c>
      <c r="X80"/>
    </row>
    <row r="81" spans="1:24" x14ac:dyDescent="0.3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H80+(testdata[[#This Row],[qtyUp]]+testdata[[#This Row],[qtyDn]])*BrickSize</f>
        <v>225.5</v>
      </c>
      <c r="I81" s="2">
        <f>I80+(testdata[[#This Row],[qtyUp]]+testdata[[#This Row],[qtyDn]])*BrickSize</f>
        <v>223</v>
      </c>
      <c r="J81" s="10">
        <f>ROUNDDOWN(IF(testdata[[#This Row],[close]]&gt;H80,testdata[[#This Row],[close]]-H80,0)/BrickSize,0)</f>
        <v>0</v>
      </c>
      <c r="K81" s="10">
        <f>ROUNDDOWN(IF(testdata[[#This Row],[close]]&lt;I80,testdata[[#This Row],[close]]-I80,0)/BrickSize,0)</f>
        <v>0</v>
      </c>
      <c r="O81" s="3">
        <v>43404</v>
      </c>
      <c r="P81" s="2">
        <v>260.5</v>
      </c>
      <c r="Q81" s="2">
        <v>266.60000000000002</v>
      </c>
      <c r="R81" s="2">
        <v>256.73</v>
      </c>
      <c r="S81" s="2">
        <v>263</v>
      </c>
      <c r="T81" s="1">
        <v>292514912</v>
      </c>
      <c r="U81" s="4" t="b">
        <v>1</v>
      </c>
      <c r="V81" s="17">
        <f t="shared" si="1"/>
        <v>264.875</v>
      </c>
      <c r="X81"/>
    </row>
    <row r="82" spans="1:24" x14ac:dyDescent="0.3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H81+(testdata[[#This Row],[qtyUp]]+testdata[[#This Row],[qtyDn]])*BrickSize</f>
        <v>225.5</v>
      </c>
      <c r="I82" s="2">
        <f>I81+(testdata[[#This Row],[qtyUp]]+testdata[[#This Row],[qtyDn]])*BrickSize</f>
        <v>223</v>
      </c>
      <c r="J82" s="10">
        <f>ROUNDDOWN(IF(testdata[[#This Row],[close]]&gt;H81,testdata[[#This Row],[close]]-H81,0)/BrickSize,0)</f>
        <v>0</v>
      </c>
      <c r="K82" s="10">
        <f>ROUNDDOWN(IF(testdata[[#This Row],[close]]&lt;I81,testdata[[#This Row],[close]]-I81,0)/BrickSize,0)</f>
        <v>0</v>
      </c>
      <c r="O82" s="3">
        <v>43405</v>
      </c>
      <c r="P82" s="2">
        <v>263</v>
      </c>
      <c r="Q82" s="2">
        <v>267.08</v>
      </c>
      <c r="R82" s="2">
        <v>263.81</v>
      </c>
      <c r="S82" s="2">
        <v>265.5</v>
      </c>
      <c r="T82" s="1">
        <v>101971008</v>
      </c>
      <c r="U82" s="4" t="b">
        <v>1</v>
      </c>
      <c r="V82" s="17">
        <f t="shared" si="1"/>
        <v>264.5625</v>
      </c>
      <c r="X82"/>
    </row>
    <row r="83" spans="1:24" x14ac:dyDescent="0.3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H82+(testdata[[#This Row],[qtyUp]]+testdata[[#This Row],[qtyDn]])*BrickSize</f>
        <v>225.5</v>
      </c>
      <c r="I83" s="2">
        <f>I82+(testdata[[#This Row],[qtyUp]]+testdata[[#This Row],[qtyDn]])*BrickSize</f>
        <v>223</v>
      </c>
      <c r="J83" s="10">
        <f>ROUNDDOWN(IF(testdata[[#This Row],[close]]&gt;H82,testdata[[#This Row],[close]]-H82,0)/BrickSize,0)</f>
        <v>0</v>
      </c>
      <c r="K83" s="10">
        <f>ROUNDDOWN(IF(testdata[[#This Row],[close]]&lt;I82,testdata[[#This Row],[close]]-I82,0)/BrickSize,0)</f>
        <v>0</v>
      </c>
      <c r="O83" s="3">
        <v>43410</v>
      </c>
      <c r="P83" s="2">
        <v>265.5</v>
      </c>
      <c r="Q83" s="2">
        <v>268.62</v>
      </c>
      <c r="R83" s="2">
        <v>263.04000000000002</v>
      </c>
      <c r="S83" s="2">
        <v>268</v>
      </c>
      <c r="T83" s="1">
        <v>254522568</v>
      </c>
      <c r="U83" s="4" t="b">
        <v>1</v>
      </c>
      <c r="V83" s="17">
        <f t="shared" si="1"/>
        <v>263.9375</v>
      </c>
      <c r="X83"/>
    </row>
    <row r="84" spans="1:24" x14ac:dyDescent="0.3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H83+(testdata[[#This Row],[qtyUp]]+testdata[[#This Row],[qtyDn]])*BrickSize</f>
        <v>225.5</v>
      </c>
      <c r="I84" s="2">
        <f>I83+(testdata[[#This Row],[qtyUp]]+testdata[[#This Row],[qtyDn]])*BrickSize</f>
        <v>223</v>
      </c>
      <c r="J84" s="10">
        <f>ROUNDDOWN(IF(testdata[[#This Row],[close]]&gt;H83,testdata[[#This Row],[close]]-H83,0)/BrickSize,0)</f>
        <v>0</v>
      </c>
      <c r="K84" s="10">
        <f>ROUNDDOWN(IF(testdata[[#This Row],[close]]&lt;I83,testdata[[#This Row],[close]]-I83,0)/BrickSize,0)</f>
        <v>0</v>
      </c>
      <c r="O84" s="3">
        <v>43411</v>
      </c>
      <c r="P84" s="2">
        <v>268</v>
      </c>
      <c r="Q84" s="2">
        <v>274.27</v>
      </c>
      <c r="R84" s="2">
        <v>270.35000000000002</v>
      </c>
      <c r="S84" s="2">
        <v>270.5</v>
      </c>
      <c r="T84" s="1">
        <v>52654560</v>
      </c>
      <c r="U84" s="4" t="b">
        <v>1</v>
      </c>
      <c r="V84" s="17">
        <f t="shared" si="1"/>
        <v>264.25</v>
      </c>
      <c r="X84"/>
    </row>
    <row r="85" spans="1:24" x14ac:dyDescent="0.3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H84+(testdata[[#This Row],[qtyUp]]+testdata[[#This Row],[qtyDn]])*BrickSize</f>
        <v>225.5</v>
      </c>
      <c r="I85" s="2">
        <f>I84+(testdata[[#This Row],[qtyUp]]+testdata[[#This Row],[qtyDn]])*BrickSize</f>
        <v>223</v>
      </c>
      <c r="J85" s="10">
        <f>ROUNDDOWN(IF(testdata[[#This Row],[close]]&gt;H84,testdata[[#This Row],[close]]-H84,0)/BrickSize,0)</f>
        <v>0</v>
      </c>
      <c r="K85" s="10">
        <f>ROUNDDOWN(IF(testdata[[#This Row],[close]]&lt;I84,testdata[[#This Row],[close]]-I84,0)/BrickSize,0)</f>
        <v>0</v>
      </c>
      <c r="O85" s="3">
        <v>43411</v>
      </c>
      <c r="P85" s="2">
        <v>270.5</v>
      </c>
      <c r="Q85" s="2">
        <v>274.27</v>
      </c>
      <c r="R85" s="2">
        <v>270.35000000000002</v>
      </c>
      <c r="S85" s="2">
        <v>273</v>
      </c>
      <c r="T85" s="1">
        <v>52654560</v>
      </c>
      <c r="U85" s="4" t="b">
        <v>1</v>
      </c>
      <c r="V85" s="17">
        <f t="shared" si="1"/>
        <v>265.1875</v>
      </c>
      <c r="X85"/>
    </row>
    <row r="86" spans="1:24" x14ac:dyDescent="0.3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H85+(testdata[[#This Row],[qtyUp]]+testdata[[#This Row],[qtyDn]])*BrickSize</f>
        <v>225.5</v>
      </c>
      <c r="I86" s="2">
        <f>I85+(testdata[[#This Row],[qtyUp]]+testdata[[#This Row],[qtyDn]])*BrickSize</f>
        <v>223</v>
      </c>
      <c r="J86" s="10">
        <f>ROUNDDOWN(IF(testdata[[#This Row],[close]]&gt;H85,testdata[[#This Row],[close]]-H85,0)/BrickSize,0)</f>
        <v>0</v>
      </c>
      <c r="K86" s="10">
        <f>ROUNDDOWN(IF(testdata[[#This Row],[close]]&lt;I85,testdata[[#This Row],[close]]-I85,0)/BrickSize,0)</f>
        <v>0</v>
      </c>
      <c r="O86" s="3">
        <v>43416</v>
      </c>
      <c r="P86" s="2">
        <v>270.5</v>
      </c>
      <c r="Q86" s="2">
        <v>274.39</v>
      </c>
      <c r="R86" s="2">
        <v>265.39</v>
      </c>
      <c r="S86" s="2">
        <v>268</v>
      </c>
      <c r="T86" s="1">
        <v>270642520</v>
      </c>
      <c r="U86" s="4" t="b">
        <v>0</v>
      </c>
      <c r="V86" s="17">
        <f t="shared" si="1"/>
        <v>265.8125</v>
      </c>
      <c r="X86"/>
    </row>
    <row r="87" spans="1:24" x14ac:dyDescent="0.3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H86+(testdata[[#This Row],[qtyUp]]+testdata[[#This Row],[qtyDn]])*BrickSize</f>
        <v>225.5</v>
      </c>
      <c r="I87" s="2">
        <f>I86+(testdata[[#This Row],[qtyUp]]+testdata[[#This Row],[qtyDn]])*BrickSize</f>
        <v>223</v>
      </c>
      <c r="J87" s="10">
        <f>ROUNDDOWN(IF(testdata[[#This Row],[close]]&gt;H86,testdata[[#This Row],[close]]-H86,0)/BrickSize,0)</f>
        <v>0</v>
      </c>
      <c r="K87" s="10">
        <f>ROUNDDOWN(IF(testdata[[#This Row],[close]]&lt;I86,testdata[[#This Row],[close]]-I86,0)/BrickSize,0)</f>
        <v>0</v>
      </c>
      <c r="O87" s="3">
        <v>43417</v>
      </c>
      <c r="P87" s="2">
        <v>268</v>
      </c>
      <c r="Q87" s="2">
        <v>268.64</v>
      </c>
      <c r="R87" s="2">
        <v>264.66000000000003</v>
      </c>
      <c r="S87" s="2">
        <v>265.5</v>
      </c>
      <c r="T87" s="1">
        <v>100619768</v>
      </c>
      <c r="U87" s="4" t="b">
        <v>0</v>
      </c>
      <c r="V87" s="17">
        <f t="shared" ref="V87:V113" si="2">AVERAGE(S80:S87)</f>
        <v>266.4375</v>
      </c>
      <c r="X87"/>
    </row>
    <row r="88" spans="1:24" x14ac:dyDescent="0.3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H87+(testdata[[#This Row],[qtyUp]]+testdata[[#This Row],[qtyDn]])*BrickSize</f>
        <v>225.5</v>
      </c>
      <c r="I88" s="2">
        <f>I87+(testdata[[#This Row],[qtyUp]]+testdata[[#This Row],[qtyDn]])*BrickSize</f>
        <v>223</v>
      </c>
      <c r="J88" s="10">
        <f>ROUNDDOWN(IF(testdata[[#This Row],[close]]&gt;H87,testdata[[#This Row],[close]]-H87,0)/BrickSize,0)</f>
        <v>0</v>
      </c>
      <c r="K88" s="10">
        <f>ROUNDDOWN(IF(testdata[[#This Row],[close]]&lt;I87,testdata[[#This Row],[close]]-I87,0)/BrickSize,0)</f>
        <v>0</v>
      </c>
      <c r="O88" s="3">
        <v>43423</v>
      </c>
      <c r="P88" s="2">
        <v>265.5</v>
      </c>
      <c r="Q88" s="2">
        <v>268.08</v>
      </c>
      <c r="R88" s="2">
        <v>260.52999999999997</v>
      </c>
      <c r="S88" s="2">
        <v>263</v>
      </c>
      <c r="T88" s="1">
        <v>502365096</v>
      </c>
      <c r="U88" s="4" t="b">
        <v>0</v>
      </c>
      <c r="V88" s="17">
        <f t="shared" si="2"/>
        <v>267.0625</v>
      </c>
      <c r="X88"/>
    </row>
    <row r="89" spans="1:24" x14ac:dyDescent="0.3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H88+(testdata[[#This Row],[qtyUp]]+testdata[[#This Row],[qtyDn]])*BrickSize</f>
        <v>225.5</v>
      </c>
      <c r="I89" s="2">
        <f>I88+(testdata[[#This Row],[qtyUp]]+testdata[[#This Row],[qtyDn]])*BrickSize</f>
        <v>223</v>
      </c>
      <c r="J89" s="10">
        <f>ROUNDDOWN(IF(testdata[[#This Row],[close]]&gt;H88,testdata[[#This Row],[close]]-H88,0)/BrickSize,0)</f>
        <v>0</v>
      </c>
      <c r="K89" s="10">
        <f>ROUNDDOWN(IF(testdata[[#This Row],[close]]&lt;I88,testdata[[#This Row],[close]]-I88,0)/BrickSize,0)</f>
        <v>0</v>
      </c>
      <c r="O89" s="3">
        <v>43424</v>
      </c>
      <c r="P89" s="2">
        <v>263</v>
      </c>
      <c r="Q89" s="2">
        <v>260.52</v>
      </c>
      <c r="R89" s="2">
        <v>256.76</v>
      </c>
      <c r="S89" s="2">
        <v>260.5</v>
      </c>
      <c r="T89" s="1">
        <v>69703120</v>
      </c>
      <c r="U89" s="4" t="b">
        <v>0</v>
      </c>
      <c r="V89" s="17">
        <f t="shared" si="2"/>
        <v>266.75</v>
      </c>
      <c r="X89"/>
    </row>
    <row r="90" spans="1:24" x14ac:dyDescent="0.3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H89+(testdata[[#This Row],[qtyUp]]+testdata[[#This Row],[qtyDn]])*BrickSize</f>
        <v>225.5</v>
      </c>
      <c r="I90" s="2">
        <f>I89+(testdata[[#This Row],[qtyUp]]+testdata[[#This Row],[qtyDn]])*BrickSize</f>
        <v>223</v>
      </c>
      <c r="J90" s="10">
        <f>ROUNDDOWN(IF(testdata[[#This Row],[close]]&gt;H89,testdata[[#This Row],[close]]-H89,0)/BrickSize,0)</f>
        <v>0</v>
      </c>
      <c r="K90" s="10">
        <f>ROUNDDOWN(IF(testdata[[#This Row],[close]]&lt;I89,testdata[[#This Row],[close]]-I89,0)/BrickSize,0)</f>
        <v>0</v>
      </c>
      <c r="O90" s="3">
        <v>43424</v>
      </c>
      <c r="P90" s="2">
        <v>260.5</v>
      </c>
      <c r="Q90" s="2">
        <v>260.52</v>
      </c>
      <c r="R90" s="2">
        <v>256.76</v>
      </c>
      <c r="S90" s="2">
        <v>258</v>
      </c>
      <c r="T90" s="1">
        <v>69703120</v>
      </c>
      <c r="U90" s="4" t="b">
        <v>0</v>
      </c>
      <c r="V90" s="17">
        <f t="shared" si="2"/>
        <v>265.8125</v>
      </c>
      <c r="X90"/>
    </row>
    <row r="91" spans="1:24" x14ac:dyDescent="0.3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H90+(testdata[[#This Row],[qtyUp]]+testdata[[#This Row],[qtyDn]])*BrickSize</f>
        <v>225.5</v>
      </c>
      <c r="I91" s="2">
        <f>I90+(testdata[[#This Row],[qtyUp]]+testdata[[#This Row],[qtyDn]])*BrickSize</f>
        <v>223</v>
      </c>
      <c r="J91" s="10">
        <f>ROUNDDOWN(IF(testdata[[#This Row],[close]]&gt;H90,testdata[[#This Row],[close]]-H90,0)/BrickSize,0)</f>
        <v>0</v>
      </c>
      <c r="K91" s="10">
        <f>ROUNDDOWN(IF(testdata[[#This Row],[close]]&lt;I90,testdata[[#This Row],[close]]-I90,0)/BrickSize,0)</f>
        <v>0</v>
      </c>
      <c r="O91" s="3">
        <v>43432</v>
      </c>
      <c r="P91" s="2">
        <v>260.5</v>
      </c>
      <c r="Q91" s="2">
        <v>267.91000000000003</v>
      </c>
      <c r="R91" s="2">
        <v>256.68</v>
      </c>
      <c r="S91" s="2">
        <v>263</v>
      </c>
      <c r="T91" s="1">
        <v>205738076</v>
      </c>
      <c r="U91" s="4" t="b">
        <v>1</v>
      </c>
      <c r="V91" s="17">
        <f t="shared" si="2"/>
        <v>265.1875</v>
      </c>
      <c r="X91"/>
    </row>
    <row r="92" spans="1:24" x14ac:dyDescent="0.3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H91+(testdata[[#This Row],[qtyUp]]+testdata[[#This Row],[qtyDn]])*BrickSize</f>
        <v>225.5</v>
      </c>
      <c r="I92" s="2">
        <f>I91+(testdata[[#This Row],[qtyUp]]+testdata[[#This Row],[qtyDn]])*BrickSize</f>
        <v>223</v>
      </c>
      <c r="J92" s="10">
        <f>ROUNDDOWN(IF(testdata[[#This Row],[close]]&gt;H91,testdata[[#This Row],[close]]-H91,0)/BrickSize,0)</f>
        <v>0</v>
      </c>
      <c r="K92" s="10">
        <f>ROUNDDOWN(IF(testdata[[#This Row],[close]]&lt;I91,testdata[[#This Row],[close]]-I91,0)/BrickSize,0)</f>
        <v>0</v>
      </c>
      <c r="O92" s="3">
        <v>43432</v>
      </c>
      <c r="P92" s="2">
        <v>263</v>
      </c>
      <c r="Q92" s="2">
        <v>267.91000000000003</v>
      </c>
      <c r="R92" s="2">
        <v>256.68</v>
      </c>
      <c r="S92" s="2">
        <v>265.5</v>
      </c>
      <c r="T92" s="1">
        <v>205738076</v>
      </c>
      <c r="U92" s="4" t="b">
        <v>1</v>
      </c>
      <c r="V92" s="17">
        <f t="shared" si="2"/>
        <v>264.5625</v>
      </c>
      <c r="X92"/>
    </row>
    <row r="93" spans="1:24" x14ac:dyDescent="0.3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H92+(testdata[[#This Row],[qtyUp]]+testdata[[#This Row],[qtyDn]])*BrickSize</f>
        <v>228</v>
      </c>
      <c r="I93" s="2">
        <f>I92+(testdata[[#This Row],[qtyUp]]+testdata[[#This Row],[qtyDn]])*BrickSize</f>
        <v>225.5</v>
      </c>
      <c r="J93" s="10">
        <f>ROUNDDOWN(IF(testdata[[#This Row],[close]]&gt;H92,testdata[[#This Row],[close]]-H92,0)/BrickSize,0)</f>
        <v>1</v>
      </c>
      <c r="K93" s="10">
        <f>ROUNDDOWN(IF(testdata[[#This Row],[close]]&lt;I92,testdata[[#This Row],[close]]-I92,0)/BrickSize,0)</f>
        <v>0</v>
      </c>
      <c r="O93" s="3">
        <v>43434</v>
      </c>
      <c r="P93" s="2">
        <v>265.5</v>
      </c>
      <c r="Q93" s="2">
        <v>269.57</v>
      </c>
      <c r="R93" s="2">
        <v>265.82</v>
      </c>
      <c r="S93" s="2">
        <v>268</v>
      </c>
      <c r="T93" s="1">
        <v>185043672</v>
      </c>
      <c r="U93" s="4" t="b">
        <v>1</v>
      </c>
      <c r="V93" s="17">
        <f t="shared" si="2"/>
        <v>263.9375</v>
      </c>
      <c r="X93"/>
    </row>
    <row r="94" spans="1:24" x14ac:dyDescent="0.3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H93+(testdata[[#This Row],[qtyUp]]+testdata[[#This Row],[qtyDn]])*BrickSize</f>
        <v>228</v>
      </c>
      <c r="I94" s="2">
        <f>I93+(testdata[[#This Row],[qtyUp]]+testdata[[#This Row],[qtyDn]])*BrickSize</f>
        <v>225.5</v>
      </c>
      <c r="J94" s="10">
        <f>ROUNDDOWN(IF(testdata[[#This Row],[close]]&gt;H93,testdata[[#This Row],[close]]-H93,0)/BrickSize,0)</f>
        <v>0</v>
      </c>
      <c r="K94" s="10">
        <f>ROUNDDOWN(IF(testdata[[#This Row],[close]]&lt;I93,testdata[[#This Row],[close]]-I93,0)/BrickSize,0)</f>
        <v>0</v>
      </c>
      <c r="O94" s="3">
        <v>43437</v>
      </c>
      <c r="P94" s="2">
        <v>268</v>
      </c>
      <c r="Q94" s="2">
        <v>273.58999999999997</v>
      </c>
      <c r="R94" s="2">
        <v>270.77</v>
      </c>
      <c r="S94" s="2">
        <v>270.5</v>
      </c>
      <c r="T94" s="1">
        <v>105581352</v>
      </c>
      <c r="U94" s="4" t="b">
        <v>1</v>
      </c>
      <c r="V94" s="17">
        <f t="shared" si="2"/>
        <v>264.25</v>
      </c>
      <c r="X94"/>
    </row>
    <row r="95" spans="1:24" x14ac:dyDescent="0.3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H94+(testdata[[#This Row],[qtyUp]]+testdata[[#This Row],[qtyDn]])*BrickSize</f>
        <v>228</v>
      </c>
      <c r="I95" s="2">
        <f>I94+(testdata[[#This Row],[qtyUp]]+testdata[[#This Row],[qtyDn]])*BrickSize</f>
        <v>225.5</v>
      </c>
      <c r="J95" s="10">
        <f>ROUNDDOWN(IF(testdata[[#This Row],[close]]&gt;H94,testdata[[#This Row],[close]]-H94,0)/BrickSize,0)</f>
        <v>0</v>
      </c>
      <c r="K95" s="10">
        <f>ROUNDDOWN(IF(testdata[[#This Row],[close]]&lt;I94,testdata[[#This Row],[close]]-I94,0)/BrickSize,0)</f>
        <v>0</v>
      </c>
      <c r="O95" s="3">
        <v>43438</v>
      </c>
      <c r="P95" s="2">
        <v>268</v>
      </c>
      <c r="Q95" s="2">
        <v>272.08</v>
      </c>
      <c r="R95" s="2">
        <v>263.35000000000002</v>
      </c>
      <c r="S95" s="2">
        <v>265.5</v>
      </c>
      <c r="T95" s="1">
        <v>182415248</v>
      </c>
      <c r="U95" s="4" t="b">
        <v>0</v>
      </c>
      <c r="V95" s="17">
        <f t="shared" si="2"/>
        <v>264.25</v>
      </c>
      <c r="X95"/>
    </row>
    <row r="96" spans="1:24" x14ac:dyDescent="0.3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H95+(testdata[[#This Row],[qtyUp]]+testdata[[#This Row],[qtyDn]])*BrickSize</f>
        <v>228</v>
      </c>
      <c r="I96" s="2">
        <f>I95+(testdata[[#This Row],[qtyUp]]+testdata[[#This Row],[qtyDn]])*BrickSize</f>
        <v>225.5</v>
      </c>
      <c r="J96" s="10">
        <f>ROUNDDOWN(IF(testdata[[#This Row],[close]]&gt;H95,testdata[[#This Row],[close]]-H95,0)/BrickSize,0)</f>
        <v>0</v>
      </c>
      <c r="K96" s="10">
        <f>ROUNDDOWN(IF(testdata[[#This Row],[close]]&lt;I95,testdata[[#This Row],[close]]-I95,0)/BrickSize,0)</f>
        <v>0</v>
      </c>
      <c r="O96" s="3">
        <v>43441</v>
      </c>
      <c r="P96" s="2">
        <v>265.5</v>
      </c>
      <c r="Q96" s="2">
        <v>264.63</v>
      </c>
      <c r="R96" s="2">
        <v>256.07</v>
      </c>
      <c r="S96" s="2">
        <v>263</v>
      </c>
      <c r="T96" s="1">
        <v>124764192</v>
      </c>
      <c r="U96" s="4" t="b">
        <v>0</v>
      </c>
      <c r="V96" s="17">
        <f t="shared" si="2"/>
        <v>264.25</v>
      </c>
      <c r="X96"/>
    </row>
    <row r="97" spans="1:24" x14ac:dyDescent="0.3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H96+(testdata[[#This Row],[qtyUp]]+testdata[[#This Row],[qtyDn]])*BrickSize</f>
        <v>228</v>
      </c>
      <c r="I97" s="2">
        <f>I96+(testdata[[#This Row],[qtyUp]]+testdata[[#This Row],[qtyDn]])*BrickSize</f>
        <v>225.5</v>
      </c>
      <c r="J97" s="10">
        <f>ROUNDDOWN(IF(testdata[[#This Row],[close]]&gt;H96,testdata[[#This Row],[close]]-H96,0)/BrickSize,0)</f>
        <v>0</v>
      </c>
      <c r="K97" s="10">
        <f>ROUNDDOWN(IF(testdata[[#This Row],[close]]&lt;I96,testdata[[#This Row],[close]]-I96,0)/BrickSize,0)</f>
        <v>0</v>
      </c>
      <c r="O97" s="3">
        <v>43441</v>
      </c>
      <c r="P97" s="2">
        <v>263</v>
      </c>
      <c r="Q97" s="2">
        <v>264.63</v>
      </c>
      <c r="R97" s="2">
        <v>256.07</v>
      </c>
      <c r="S97" s="2">
        <v>260.5</v>
      </c>
      <c r="T97" s="1">
        <v>124764192</v>
      </c>
      <c r="U97" s="4" t="b">
        <v>0</v>
      </c>
      <c r="V97" s="17">
        <f t="shared" si="2"/>
        <v>264.25</v>
      </c>
      <c r="X97"/>
    </row>
    <row r="98" spans="1:24" x14ac:dyDescent="0.3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H97+(testdata[[#This Row],[qtyUp]]+testdata[[#This Row],[qtyDn]])*BrickSize</f>
        <v>228</v>
      </c>
      <c r="I98" s="2">
        <f>I97+(testdata[[#This Row],[qtyUp]]+testdata[[#This Row],[qtyDn]])*BrickSize</f>
        <v>225.5</v>
      </c>
      <c r="J98" s="10">
        <f>ROUNDDOWN(IF(testdata[[#This Row],[close]]&gt;H97,testdata[[#This Row],[close]]-H97,0)/BrickSize,0)</f>
        <v>0</v>
      </c>
      <c r="K98" s="10">
        <f>ROUNDDOWN(IF(testdata[[#This Row],[close]]&lt;I97,testdata[[#This Row],[close]]-I97,0)/BrickSize,0)</f>
        <v>0</v>
      </c>
      <c r="O98" s="3">
        <v>43441</v>
      </c>
      <c r="P98" s="2">
        <v>260.5</v>
      </c>
      <c r="Q98" s="2">
        <v>264.63</v>
      </c>
      <c r="R98" s="2">
        <v>256.07</v>
      </c>
      <c r="S98" s="2">
        <v>258</v>
      </c>
      <c r="T98" s="1">
        <v>124764192</v>
      </c>
      <c r="U98" s="4" t="b">
        <v>0</v>
      </c>
      <c r="V98" s="17">
        <f t="shared" si="2"/>
        <v>264.25</v>
      </c>
      <c r="X98"/>
    </row>
    <row r="99" spans="1:24" x14ac:dyDescent="0.3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H98+(testdata[[#This Row],[qtyUp]]+testdata[[#This Row],[qtyDn]])*BrickSize</f>
        <v>228</v>
      </c>
      <c r="I99" s="2">
        <f>I98+(testdata[[#This Row],[qtyUp]]+testdata[[#This Row],[qtyDn]])*BrickSize</f>
        <v>225.5</v>
      </c>
      <c r="J99" s="10">
        <f>ROUNDDOWN(IF(testdata[[#This Row],[close]]&gt;H98,testdata[[#This Row],[close]]-H98,0)/BrickSize,0)</f>
        <v>0</v>
      </c>
      <c r="K99" s="10">
        <f>ROUNDDOWN(IF(testdata[[#This Row],[close]]&lt;I98,testdata[[#This Row],[close]]-I98,0)/BrickSize,0)</f>
        <v>0</v>
      </c>
      <c r="O99" s="3">
        <v>43448</v>
      </c>
      <c r="P99" s="2">
        <v>258</v>
      </c>
      <c r="Q99" s="2">
        <v>262.47000000000003</v>
      </c>
      <c r="R99" s="2">
        <v>252.34</v>
      </c>
      <c r="S99" s="2">
        <v>255.5</v>
      </c>
      <c r="T99" s="1">
        <v>599097560</v>
      </c>
      <c r="U99" s="4" t="b">
        <v>0</v>
      </c>
      <c r="V99" s="17">
        <f t="shared" si="2"/>
        <v>263.3125</v>
      </c>
      <c r="X99"/>
    </row>
    <row r="100" spans="1:24" x14ac:dyDescent="0.3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H99+(testdata[[#This Row],[qtyUp]]+testdata[[#This Row],[qtyDn]])*BrickSize</f>
        <v>228</v>
      </c>
      <c r="I100" s="2">
        <f>I99+(testdata[[#This Row],[qtyUp]]+testdata[[#This Row],[qtyDn]])*BrickSize</f>
        <v>225.5</v>
      </c>
      <c r="J100" s="10">
        <f>ROUNDDOWN(IF(testdata[[#This Row],[close]]&gt;H99,testdata[[#This Row],[close]]-H99,0)/BrickSize,0)</f>
        <v>0</v>
      </c>
      <c r="K100" s="10">
        <f>ROUNDDOWN(IF(testdata[[#This Row],[close]]&lt;I99,testdata[[#This Row],[close]]-I99,0)/BrickSize,0)</f>
        <v>0</v>
      </c>
      <c r="O100" s="3">
        <v>43451</v>
      </c>
      <c r="P100" s="2">
        <v>255.5</v>
      </c>
      <c r="Q100" s="2">
        <v>254.32</v>
      </c>
      <c r="R100" s="2">
        <v>247.37</v>
      </c>
      <c r="S100" s="2">
        <v>253</v>
      </c>
      <c r="T100" s="1">
        <v>84805296</v>
      </c>
      <c r="U100" s="4" t="b">
        <v>0</v>
      </c>
      <c r="V100" s="17">
        <f t="shared" si="2"/>
        <v>261.75</v>
      </c>
      <c r="X100"/>
    </row>
    <row r="101" spans="1:24" x14ac:dyDescent="0.3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H100+(testdata[[#This Row],[qtyUp]]+testdata[[#This Row],[qtyDn]])*BrickSize</f>
        <v>228</v>
      </c>
      <c r="I101" s="2">
        <f>I100+(testdata[[#This Row],[qtyUp]]+testdata[[#This Row],[qtyDn]])*BrickSize</f>
        <v>225.5</v>
      </c>
      <c r="J101" s="10">
        <f>ROUNDDOWN(IF(testdata[[#This Row],[close]]&gt;H100,testdata[[#This Row],[close]]-H100,0)/BrickSize,0)</f>
        <v>0</v>
      </c>
      <c r="K101" s="10">
        <f>ROUNDDOWN(IF(testdata[[#This Row],[close]]&lt;I100,testdata[[#This Row],[close]]-I100,0)/BrickSize,0)</f>
        <v>0</v>
      </c>
      <c r="O101" s="3">
        <v>43451</v>
      </c>
      <c r="P101" s="2">
        <v>253</v>
      </c>
      <c r="Q101" s="2">
        <v>254.32</v>
      </c>
      <c r="R101" s="2">
        <v>247.37</v>
      </c>
      <c r="S101" s="2">
        <v>250.5</v>
      </c>
      <c r="T101" s="1">
        <v>84805296</v>
      </c>
      <c r="U101" s="4" t="b">
        <v>0</v>
      </c>
      <c r="V101" s="17">
        <f t="shared" si="2"/>
        <v>259.5625</v>
      </c>
      <c r="X101"/>
    </row>
    <row r="102" spans="1:24" x14ac:dyDescent="0.3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H101+(testdata[[#This Row],[qtyUp]]+testdata[[#This Row],[qtyDn]])*BrickSize</f>
        <v>228</v>
      </c>
      <c r="I102" s="2">
        <f>I101+(testdata[[#This Row],[qtyUp]]+testdata[[#This Row],[qtyDn]])*BrickSize</f>
        <v>225.5</v>
      </c>
      <c r="J102" s="10">
        <f>ROUNDDOWN(IF(testdata[[#This Row],[close]]&gt;H101,testdata[[#This Row],[close]]-H101,0)/BrickSize,0)</f>
        <v>0</v>
      </c>
      <c r="K102" s="10">
        <f>ROUNDDOWN(IF(testdata[[#This Row],[close]]&lt;I101,testdata[[#This Row],[close]]-I101,0)/BrickSize,0)</f>
        <v>0</v>
      </c>
      <c r="O102" s="3">
        <v>43453</v>
      </c>
      <c r="P102" s="2">
        <v>250.5</v>
      </c>
      <c r="Q102" s="2">
        <v>253.1</v>
      </c>
      <c r="R102" s="2">
        <v>243.3</v>
      </c>
      <c r="S102" s="2">
        <v>248</v>
      </c>
      <c r="T102" s="1">
        <v>179102736</v>
      </c>
      <c r="U102" s="4" t="b">
        <v>0</v>
      </c>
      <c r="V102" s="17">
        <f t="shared" si="2"/>
        <v>256.75</v>
      </c>
      <c r="X102"/>
    </row>
    <row r="103" spans="1:24" x14ac:dyDescent="0.3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H102+(testdata[[#This Row],[qtyUp]]+testdata[[#This Row],[qtyDn]])*BrickSize</f>
        <v>228</v>
      </c>
      <c r="I103" s="2">
        <f>I102+(testdata[[#This Row],[qtyUp]]+testdata[[#This Row],[qtyDn]])*BrickSize</f>
        <v>225.5</v>
      </c>
      <c r="J103" s="10">
        <f>ROUNDDOWN(IF(testdata[[#This Row],[close]]&gt;H102,testdata[[#This Row],[close]]-H102,0)/BrickSize,0)</f>
        <v>0</v>
      </c>
      <c r="K103" s="10">
        <f>ROUNDDOWN(IF(testdata[[#This Row],[close]]&lt;I102,testdata[[#This Row],[close]]-I102,0)/BrickSize,0)</f>
        <v>0</v>
      </c>
      <c r="O103" s="3">
        <v>43453</v>
      </c>
      <c r="P103" s="2">
        <v>248</v>
      </c>
      <c r="Q103" s="2">
        <v>253.1</v>
      </c>
      <c r="R103" s="2">
        <v>243.3</v>
      </c>
      <c r="S103" s="2">
        <v>245.5</v>
      </c>
      <c r="T103" s="1">
        <v>179102736</v>
      </c>
      <c r="U103" s="4" t="b">
        <v>0</v>
      </c>
      <c r="V103" s="17">
        <f t="shared" si="2"/>
        <v>254.25</v>
      </c>
      <c r="X103"/>
    </row>
    <row r="104" spans="1:24" x14ac:dyDescent="0.3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H103+(testdata[[#This Row],[qtyUp]]+testdata[[#This Row],[qtyDn]])*BrickSize</f>
        <v>228</v>
      </c>
      <c r="I104" s="2">
        <f>I103+(testdata[[#This Row],[qtyUp]]+testdata[[#This Row],[qtyDn]])*BrickSize</f>
        <v>225.5</v>
      </c>
      <c r="J104" s="10">
        <f>ROUNDDOWN(IF(testdata[[#This Row],[close]]&gt;H103,testdata[[#This Row],[close]]-H103,0)/BrickSize,0)</f>
        <v>0</v>
      </c>
      <c r="K104" s="10">
        <f>ROUNDDOWN(IF(testdata[[#This Row],[close]]&lt;I103,testdata[[#This Row],[close]]-I103,0)/BrickSize,0)</f>
        <v>0</v>
      </c>
      <c r="O104" s="3">
        <v>43454</v>
      </c>
      <c r="P104" s="2">
        <v>245.5</v>
      </c>
      <c r="Q104" s="2">
        <v>245.51</v>
      </c>
      <c r="R104" s="2">
        <v>238.71</v>
      </c>
      <c r="S104" s="2">
        <v>243</v>
      </c>
      <c r="T104" s="1">
        <v>258325808</v>
      </c>
      <c r="U104" s="4" t="b">
        <v>0</v>
      </c>
      <c r="V104" s="17">
        <f t="shared" si="2"/>
        <v>251.75</v>
      </c>
      <c r="X104"/>
    </row>
    <row r="105" spans="1:24" x14ac:dyDescent="0.3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H104+(testdata[[#This Row],[qtyUp]]+testdata[[#This Row],[qtyDn]])*BrickSize</f>
        <v>230.5</v>
      </c>
      <c r="I105" s="2">
        <f>I104+(testdata[[#This Row],[qtyUp]]+testdata[[#This Row],[qtyDn]])*BrickSize</f>
        <v>228</v>
      </c>
      <c r="J105" s="10">
        <f>ROUNDDOWN(IF(testdata[[#This Row],[close]]&gt;H104,testdata[[#This Row],[close]]-H104,0)/BrickSize,0)</f>
        <v>1</v>
      </c>
      <c r="K105" s="10">
        <f>ROUNDDOWN(IF(testdata[[#This Row],[close]]&lt;I104,testdata[[#This Row],[close]]-I104,0)/BrickSize,0)</f>
        <v>0</v>
      </c>
      <c r="O105" s="3">
        <v>43455</v>
      </c>
      <c r="P105" s="2">
        <v>243</v>
      </c>
      <c r="Q105" s="2">
        <v>245.07</v>
      </c>
      <c r="R105" s="2">
        <v>235.52</v>
      </c>
      <c r="S105" s="2">
        <v>240.5</v>
      </c>
      <c r="T105" s="1">
        <v>130090104</v>
      </c>
      <c r="U105" s="4" t="b">
        <v>0</v>
      </c>
      <c r="V105" s="17">
        <f t="shared" si="2"/>
        <v>249.25</v>
      </c>
      <c r="X105"/>
    </row>
    <row r="106" spans="1:24" x14ac:dyDescent="0.3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H105+(testdata[[#This Row],[qtyUp]]+testdata[[#This Row],[qtyDn]])*BrickSize</f>
        <v>230.5</v>
      </c>
      <c r="I106" s="2">
        <f>I105+(testdata[[#This Row],[qtyUp]]+testdata[[#This Row],[qtyDn]])*BrickSize</f>
        <v>228</v>
      </c>
      <c r="J106" s="10">
        <f>ROUNDDOWN(IF(testdata[[#This Row],[close]]&gt;H105,testdata[[#This Row],[close]]-H105,0)/BrickSize,0)</f>
        <v>0</v>
      </c>
      <c r="K106" s="10">
        <f>ROUNDDOWN(IF(testdata[[#This Row],[close]]&lt;I105,testdata[[#This Row],[close]]-I105,0)/BrickSize,0)</f>
        <v>0</v>
      </c>
      <c r="O106" s="3">
        <v>43455</v>
      </c>
      <c r="P106" s="2">
        <v>240.5</v>
      </c>
      <c r="Q106" s="2">
        <v>245.07</v>
      </c>
      <c r="R106" s="2">
        <v>235.52</v>
      </c>
      <c r="S106" s="2">
        <v>238</v>
      </c>
      <c r="T106" s="1">
        <v>130090104</v>
      </c>
      <c r="U106" s="4" t="b">
        <v>0</v>
      </c>
      <c r="V106" s="17">
        <f t="shared" si="2"/>
        <v>246.75</v>
      </c>
      <c r="X106"/>
    </row>
    <row r="107" spans="1:24" x14ac:dyDescent="0.3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H106+(testdata[[#This Row],[qtyUp]]+testdata[[#This Row],[qtyDn]])*BrickSize</f>
        <v>230.5</v>
      </c>
      <c r="I107" s="2">
        <f>I106+(testdata[[#This Row],[qtyUp]]+testdata[[#This Row],[qtyDn]])*BrickSize</f>
        <v>228</v>
      </c>
      <c r="J107" s="10">
        <f>ROUNDDOWN(IF(testdata[[#This Row],[close]]&gt;H106,testdata[[#This Row],[close]]-H106,0)/BrickSize,0)</f>
        <v>0</v>
      </c>
      <c r="K107" s="10">
        <f>ROUNDDOWN(IF(testdata[[#This Row],[close]]&lt;I106,testdata[[#This Row],[close]]-I106,0)/BrickSize,0)</f>
        <v>0</v>
      </c>
      <c r="O107" s="3">
        <v>43458</v>
      </c>
      <c r="P107" s="2">
        <v>238</v>
      </c>
      <c r="Q107" s="2">
        <v>236.36</v>
      </c>
      <c r="R107" s="2">
        <v>229.92</v>
      </c>
      <c r="S107" s="2">
        <v>235.5</v>
      </c>
      <c r="T107" s="1">
        <v>50033568</v>
      </c>
      <c r="U107" s="4" t="b">
        <v>0</v>
      </c>
      <c r="V107" s="17">
        <f t="shared" si="2"/>
        <v>244.25</v>
      </c>
      <c r="X107"/>
    </row>
    <row r="108" spans="1:24" x14ac:dyDescent="0.3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H107+(testdata[[#This Row],[qtyUp]]+testdata[[#This Row],[qtyDn]])*BrickSize</f>
        <v>230.5</v>
      </c>
      <c r="I108" s="2">
        <f>I107+(testdata[[#This Row],[qtyUp]]+testdata[[#This Row],[qtyDn]])*BrickSize</f>
        <v>228</v>
      </c>
      <c r="J108" s="10">
        <f>ROUNDDOWN(IF(testdata[[#This Row],[close]]&gt;H107,testdata[[#This Row],[close]]-H107,0)/BrickSize,0)</f>
        <v>0</v>
      </c>
      <c r="K108" s="10">
        <f>ROUNDDOWN(IF(testdata[[#This Row],[close]]&lt;I107,testdata[[#This Row],[close]]-I107,0)/BrickSize,0)</f>
        <v>0</v>
      </c>
      <c r="O108" s="3">
        <v>43458</v>
      </c>
      <c r="P108" s="2">
        <v>235.5</v>
      </c>
      <c r="Q108" s="2">
        <v>236.36</v>
      </c>
      <c r="R108" s="2">
        <v>229.92</v>
      </c>
      <c r="S108" s="2">
        <v>233</v>
      </c>
      <c r="T108" s="1">
        <v>50033568</v>
      </c>
      <c r="U108" s="4" t="b">
        <v>0</v>
      </c>
      <c r="V108" s="17">
        <f t="shared" si="2"/>
        <v>241.75</v>
      </c>
      <c r="X108"/>
    </row>
    <row r="109" spans="1:24" x14ac:dyDescent="0.3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H108+(testdata[[#This Row],[qtyUp]]+testdata[[#This Row],[qtyDn]])*BrickSize</f>
        <v>230.5</v>
      </c>
      <c r="I109" s="2">
        <f>I108+(testdata[[#This Row],[qtyUp]]+testdata[[#This Row],[qtyDn]])*BrickSize</f>
        <v>228</v>
      </c>
      <c r="J109" s="10">
        <f>ROUNDDOWN(IF(testdata[[#This Row],[close]]&gt;H108,testdata[[#This Row],[close]]-H108,0)/BrickSize,0)</f>
        <v>0</v>
      </c>
      <c r="K109" s="10">
        <f>ROUNDDOWN(IF(testdata[[#This Row],[close]]&lt;I108,testdata[[#This Row],[close]]-I108,0)/BrickSize,0)</f>
        <v>0</v>
      </c>
      <c r="O109" s="3">
        <v>43458</v>
      </c>
      <c r="P109" s="2">
        <v>233</v>
      </c>
      <c r="Q109" s="2">
        <v>236.36</v>
      </c>
      <c r="R109" s="2">
        <v>229.92</v>
      </c>
      <c r="S109" s="2">
        <v>230.5</v>
      </c>
      <c r="T109" s="1">
        <v>50033568</v>
      </c>
      <c r="U109" s="4" t="b">
        <v>0</v>
      </c>
      <c r="V109" s="17">
        <f t="shared" si="2"/>
        <v>239.25</v>
      </c>
      <c r="X109"/>
    </row>
    <row r="110" spans="1:24" x14ac:dyDescent="0.3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H109+(testdata[[#This Row],[qtyUp]]+testdata[[#This Row],[qtyDn]])*BrickSize</f>
        <v>230.5</v>
      </c>
      <c r="I110" s="2">
        <f>I109+(testdata[[#This Row],[qtyUp]]+testdata[[#This Row],[qtyDn]])*BrickSize</f>
        <v>228</v>
      </c>
      <c r="J110" s="10">
        <f>ROUNDDOWN(IF(testdata[[#This Row],[close]]&gt;H109,testdata[[#This Row],[close]]-H109,0)/BrickSize,0)</f>
        <v>0</v>
      </c>
      <c r="K110" s="10">
        <f>ROUNDDOWN(IF(testdata[[#This Row],[close]]&lt;I109,testdata[[#This Row],[close]]-I109,0)/BrickSize,0)</f>
        <v>0</v>
      </c>
      <c r="O110" s="3">
        <v>43460</v>
      </c>
      <c r="P110" s="2">
        <v>233</v>
      </c>
      <c r="Q110" s="2">
        <v>241.61</v>
      </c>
      <c r="R110" s="2">
        <v>229.42</v>
      </c>
      <c r="S110" s="2">
        <v>235.5</v>
      </c>
      <c r="T110" s="1">
        <v>74207349.329999998</v>
      </c>
      <c r="U110" s="4" t="b">
        <v>1</v>
      </c>
      <c r="V110" s="17">
        <f t="shared" si="2"/>
        <v>237.6875</v>
      </c>
      <c r="X110"/>
    </row>
    <row r="111" spans="1:24" x14ac:dyDescent="0.3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H110+(testdata[[#This Row],[qtyUp]]+testdata[[#This Row],[qtyDn]])*BrickSize</f>
        <v>230.5</v>
      </c>
      <c r="I111" s="2">
        <f>I110+(testdata[[#This Row],[qtyUp]]+testdata[[#This Row],[qtyDn]])*BrickSize</f>
        <v>228</v>
      </c>
      <c r="J111" s="10">
        <f>ROUNDDOWN(IF(testdata[[#This Row],[close]]&gt;H110,testdata[[#This Row],[close]]-H110,0)/BrickSize,0)</f>
        <v>0</v>
      </c>
      <c r="K111" s="10">
        <f>ROUNDDOWN(IF(testdata[[#This Row],[close]]&lt;I110,testdata[[#This Row],[close]]-I110,0)/BrickSize,0)</f>
        <v>0</v>
      </c>
      <c r="O111" s="3">
        <v>43460</v>
      </c>
      <c r="P111" s="2">
        <v>235.5</v>
      </c>
      <c r="Q111" s="2">
        <v>241.61</v>
      </c>
      <c r="R111" s="2">
        <v>229.42</v>
      </c>
      <c r="S111" s="2">
        <v>238</v>
      </c>
      <c r="T111" s="1">
        <v>74207349.329999998</v>
      </c>
      <c r="U111" s="4" t="b">
        <v>1</v>
      </c>
      <c r="V111" s="17">
        <f t="shared" si="2"/>
        <v>236.75</v>
      </c>
      <c r="X111"/>
    </row>
    <row r="112" spans="1:24" x14ac:dyDescent="0.3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H111+(testdata[[#This Row],[qtyUp]]+testdata[[#This Row],[qtyDn]])*BrickSize</f>
        <v>230.5</v>
      </c>
      <c r="I112" s="2">
        <f>I111+(testdata[[#This Row],[qtyUp]]+testdata[[#This Row],[qtyDn]])*BrickSize</f>
        <v>228</v>
      </c>
      <c r="J112" s="10">
        <f>ROUNDDOWN(IF(testdata[[#This Row],[close]]&gt;H111,testdata[[#This Row],[close]]-H111,0)/BrickSize,0)</f>
        <v>0</v>
      </c>
      <c r="K112" s="10">
        <f>ROUNDDOWN(IF(testdata[[#This Row],[close]]&lt;I111,testdata[[#This Row],[close]]-I111,0)/BrickSize,0)</f>
        <v>0</v>
      </c>
      <c r="O112" s="3">
        <v>43460</v>
      </c>
      <c r="P112" s="2">
        <v>238</v>
      </c>
      <c r="Q112" s="2">
        <v>241.61</v>
      </c>
      <c r="R112" s="2">
        <v>229.42</v>
      </c>
      <c r="S112" s="2">
        <v>240.5</v>
      </c>
      <c r="T112" s="1">
        <v>74207349.329999998</v>
      </c>
      <c r="U112" s="4" t="b">
        <v>1</v>
      </c>
      <c r="V112" s="17">
        <f t="shared" si="2"/>
        <v>236.4375</v>
      </c>
      <c r="X112"/>
    </row>
    <row r="113" spans="1:24" x14ac:dyDescent="0.3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H112+(testdata[[#This Row],[qtyUp]]+testdata[[#This Row],[qtyDn]])*BrickSize</f>
        <v>230.5</v>
      </c>
      <c r="I113" s="2">
        <f>I112+(testdata[[#This Row],[qtyUp]]+testdata[[#This Row],[qtyDn]])*BrickSize</f>
        <v>228</v>
      </c>
      <c r="J113" s="10">
        <f>ROUNDDOWN(IF(testdata[[#This Row],[close]]&gt;H112,testdata[[#This Row],[close]]-H112,0)/BrickSize,0)</f>
        <v>0</v>
      </c>
      <c r="K113" s="10">
        <f>ROUNDDOWN(IF(testdata[[#This Row],[close]]&lt;I112,testdata[[#This Row],[close]]-I112,0)/BrickSize,0)</f>
        <v>0</v>
      </c>
      <c r="O113" s="3">
        <v>43461</v>
      </c>
      <c r="P113" s="2">
        <v>240.5</v>
      </c>
      <c r="Q113" s="2">
        <v>243.68</v>
      </c>
      <c r="R113" s="2">
        <v>234.52</v>
      </c>
      <c r="S113" s="2">
        <v>243</v>
      </c>
      <c r="T113" s="1">
        <v>189794032</v>
      </c>
      <c r="U113" s="4" t="b">
        <v>1</v>
      </c>
      <c r="V113" s="17">
        <f t="shared" si="2"/>
        <v>236.75</v>
      </c>
      <c r="X113"/>
    </row>
    <row r="114" spans="1:24" x14ac:dyDescent="0.3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H113+(testdata[[#This Row],[qtyUp]]+testdata[[#This Row],[qtyDn]])*BrickSize</f>
        <v>230.5</v>
      </c>
      <c r="I114" s="2">
        <f>I113+(testdata[[#This Row],[qtyUp]]+testdata[[#This Row],[qtyDn]])*BrickSize</f>
        <v>228</v>
      </c>
      <c r="J114" s="10">
        <f>ROUNDDOWN(IF(testdata[[#This Row],[close]]&gt;H113,testdata[[#This Row],[close]]-H113,0)/BrickSize,0)</f>
        <v>0</v>
      </c>
      <c r="K114" s="10">
        <f>ROUNDDOWN(IF(testdata[[#This Row],[close]]&lt;I113,testdata[[#This Row],[close]]-I113,0)/BrickSize,0)</f>
        <v>0</v>
      </c>
    </row>
    <row r="115" spans="1:24" x14ac:dyDescent="0.3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H114+(testdata[[#This Row],[qtyUp]]+testdata[[#This Row],[qtyDn]])*BrickSize</f>
        <v>230.5</v>
      </c>
      <c r="I115" s="2">
        <f>I114+(testdata[[#This Row],[qtyUp]]+testdata[[#This Row],[qtyDn]])*BrickSize</f>
        <v>228</v>
      </c>
      <c r="J115" s="10">
        <f>ROUNDDOWN(IF(testdata[[#This Row],[close]]&gt;H114,testdata[[#This Row],[close]]-H114,0)/BrickSize,0)</f>
        <v>0</v>
      </c>
      <c r="K115" s="10">
        <f>ROUNDDOWN(IF(testdata[[#This Row],[close]]&lt;I114,testdata[[#This Row],[close]]-I114,0)/BrickSize,0)</f>
        <v>0</v>
      </c>
    </row>
    <row r="116" spans="1:24" x14ac:dyDescent="0.3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H115+(testdata[[#This Row],[qtyUp]]+testdata[[#This Row],[qtyDn]])*BrickSize</f>
        <v>230.5</v>
      </c>
      <c r="I116" s="2">
        <f>I115+(testdata[[#This Row],[qtyUp]]+testdata[[#This Row],[qtyDn]])*BrickSize</f>
        <v>228</v>
      </c>
      <c r="J116" s="10">
        <f>ROUNDDOWN(IF(testdata[[#This Row],[close]]&gt;H115,testdata[[#This Row],[close]]-H115,0)/BrickSize,0)</f>
        <v>0</v>
      </c>
      <c r="K116" s="10">
        <f>ROUNDDOWN(IF(testdata[[#This Row],[close]]&lt;I115,testdata[[#This Row],[close]]-I115,0)/BrickSize,0)</f>
        <v>0</v>
      </c>
    </row>
    <row r="117" spans="1:24" x14ac:dyDescent="0.3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H116+(testdata[[#This Row],[qtyUp]]+testdata[[#This Row],[qtyDn]])*BrickSize</f>
        <v>233</v>
      </c>
      <c r="I117" s="2">
        <f>I116+(testdata[[#This Row],[qtyUp]]+testdata[[#This Row],[qtyDn]])*BrickSize</f>
        <v>230.5</v>
      </c>
      <c r="J117" s="10">
        <f>ROUNDDOWN(IF(testdata[[#This Row],[close]]&gt;H116,testdata[[#This Row],[close]]-H116,0)/BrickSize,0)</f>
        <v>1</v>
      </c>
      <c r="K117" s="10">
        <f>ROUNDDOWN(IF(testdata[[#This Row],[close]]&lt;I116,testdata[[#This Row],[close]]-I116,0)/BrickSize,0)</f>
        <v>0</v>
      </c>
    </row>
    <row r="118" spans="1:24" x14ac:dyDescent="0.3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H117+(testdata[[#This Row],[qtyUp]]+testdata[[#This Row],[qtyDn]])*BrickSize</f>
        <v>233</v>
      </c>
      <c r="I118" s="2">
        <f>I117+(testdata[[#This Row],[qtyUp]]+testdata[[#This Row],[qtyDn]])*BrickSize</f>
        <v>230.5</v>
      </c>
      <c r="J118" s="10">
        <f>ROUNDDOWN(IF(testdata[[#This Row],[close]]&gt;H117,testdata[[#This Row],[close]]-H117,0)/BrickSize,0)</f>
        <v>0</v>
      </c>
      <c r="K118" s="10">
        <f>ROUNDDOWN(IF(testdata[[#This Row],[close]]&lt;I117,testdata[[#This Row],[close]]-I117,0)/BrickSize,0)</f>
        <v>0</v>
      </c>
    </row>
    <row r="119" spans="1:24" x14ac:dyDescent="0.3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H118+(testdata[[#This Row],[qtyUp]]+testdata[[#This Row],[qtyDn]])*BrickSize</f>
        <v>233</v>
      </c>
      <c r="I119" s="2">
        <f>I118+(testdata[[#This Row],[qtyUp]]+testdata[[#This Row],[qtyDn]])*BrickSize</f>
        <v>230.5</v>
      </c>
      <c r="J119" s="10">
        <f>ROUNDDOWN(IF(testdata[[#This Row],[close]]&gt;H118,testdata[[#This Row],[close]]-H118,0)/BrickSize,0)</f>
        <v>0</v>
      </c>
      <c r="K119" s="10">
        <f>ROUNDDOWN(IF(testdata[[#This Row],[close]]&lt;I118,testdata[[#This Row],[close]]-I118,0)/BrickSize,0)</f>
        <v>0</v>
      </c>
    </row>
    <row r="120" spans="1:24" x14ac:dyDescent="0.3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H119+(testdata[[#This Row],[qtyUp]]+testdata[[#This Row],[qtyDn]])*BrickSize</f>
        <v>233</v>
      </c>
      <c r="I120" s="2">
        <f>I119+(testdata[[#This Row],[qtyUp]]+testdata[[#This Row],[qtyDn]])*BrickSize</f>
        <v>230.5</v>
      </c>
      <c r="J120" s="10">
        <f>ROUNDDOWN(IF(testdata[[#This Row],[close]]&gt;H119,testdata[[#This Row],[close]]-H119,0)/BrickSize,0)</f>
        <v>0</v>
      </c>
      <c r="K120" s="10">
        <f>ROUNDDOWN(IF(testdata[[#This Row],[close]]&lt;I119,testdata[[#This Row],[close]]-I119,0)/BrickSize,0)</f>
        <v>0</v>
      </c>
    </row>
    <row r="121" spans="1:24" x14ac:dyDescent="0.3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H120+(testdata[[#This Row],[qtyUp]]+testdata[[#This Row],[qtyDn]])*BrickSize</f>
        <v>233</v>
      </c>
      <c r="I121" s="2">
        <f>I120+(testdata[[#This Row],[qtyUp]]+testdata[[#This Row],[qtyDn]])*BrickSize</f>
        <v>230.5</v>
      </c>
      <c r="J121" s="10">
        <f>ROUNDDOWN(IF(testdata[[#This Row],[close]]&gt;H120,testdata[[#This Row],[close]]-H120,0)/BrickSize,0)</f>
        <v>0</v>
      </c>
      <c r="K121" s="10">
        <f>ROUNDDOWN(IF(testdata[[#This Row],[close]]&lt;I120,testdata[[#This Row],[close]]-I120,0)/BrickSize,0)</f>
        <v>0</v>
      </c>
    </row>
    <row r="122" spans="1:24" x14ac:dyDescent="0.3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H121+(testdata[[#This Row],[qtyUp]]+testdata[[#This Row],[qtyDn]])*BrickSize</f>
        <v>233</v>
      </c>
      <c r="I122" s="2">
        <f>I121+(testdata[[#This Row],[qtyUp]]+testdata[[#This Row],[qtyDn]])*BrickSize</f>
        <v>230.5</v>
      </c>
      <c r="J122" s="10">
        <f>ROUNDDOWN(IF(testdata[[#This Row],[close]]&gt;H121,testdata[[#This Row],[close]]-H121,0)/BrickSize,0)</f>
        <v>0</v>
      </c>
      <c r="K122" s="10">
        <f>ROUNDDOWN(IF(testdata[[#This Row],[close]]&lt;I121,testdata[[#This Row],[close]]-I121,0)/BrickSize,0)</f>
        <v>0</v>
      </c>
    </row>
    <row r="123" spans="1:24" x14ac:dyDescent="0.3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H122+(testdata[[#This Row],[qtyUp]]+testdata[[#This Row],[qtyDn]])*BrickSize</f>
        <v>233</v>
      </c>
      <c r="I123" s="2">
        <f>I122+(testdata[[#This Row],[qtyUp]]+testdata[[#This Row],[qtyDn]])*BrickSize</f>
        <v>230.5</v>
      </c>
      <c r="J123" s="10">
        <f>ROUNDDOWN(IF(testdata[[#This Row],[close]]&gt;H122,testdata[[#This Row],[close]]-H122,0)/BrickSize,0)</f>
        <v>0</v>
      </c>
      <c r="K123" s="10">
        <f>ROUNDDOWN(IF(testdata[[#This Row],[close]]&lt;I122,testdata[[#This Row],[close]]-I122,0)/BrickSize,0)</f>
        <v>0</v>
      </c>
    </row>
    <row r="124" spans="1:24" x14ac:dyDescent="0.3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H123+(testdata[[#This Row],[qtyUp]]+testdata[[#This Row],[qtyDn]])*BrickSize</f>
        <v>233</v>
      </c>
      <c r="I124" s="2">
        <f>I123+(testdata[[#This Row],[qtyUp]]+testdata[[#This Row],[qtyDn]])*BrickSize</f>
        <v>230.5</v>
      </c>
      <c r="J124" s="10">
        <f>ROUNDDOWN(IF(testdata[[#This Row],[close]]&gt;H123,testdata[[#This Row],[close]]-H123,0)/BrickSize,0)</f>
        <v>0</v>
      </c>
      <c r="K124" s="10">
        <f>ROUNDDOWN(IF(testdata[[#This Row],[close]]&lt;I123,testdata[[#This Row],[close]]-I123,0)/BrickSize,0)</f>
        <v>0</v>
      </c>
    </row>
    <row r="125" spans="1:24" x14ac:dyDescent="0.3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H124+(testdata[[#This Row],[qtyUp]]+testdata[[#This Row],[qtyDn]])*BrickSize</f>
        <v>233</v>
      </c>
      <c r="I125" s="2">
        <f>I124+(testdata[[#This Row],[qtyUp]]+testdata[[#This Row],[qtyDn]])*BrickSize</f>
        <v>230.5</v>
      </c>
      <c r="J125" s="10">
        <f>ROUNDDOWN(IF(testdata[[#This Row],[close]]&gt;H124,testdata[[#This Row],[close]]-H124,0)/BrickSize,0)</f>
        <v>0</v>
      </c>
      <c r="K125" s="10">
        <f>ROUNDDOWN(IF(testdata[[#This Row],[close]]&lt;I124,testdata[[#This Row],[close]]-I124,0)/BrickSize,0)</f>
        <v>0</v>
      </c>
    </row>
    <row r="126" spans="1:24" x14ac:dyDescent="0.3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H125+(testdata[[#This Row],[qtyUp]]+testdata[[#This Row],[qtyDn]])*BrickSize</f>
        <v>233</v>
      </c>
      <c r="I126" s="2">
        <f>I125+(testdata[[#This Row],[qtyUp]]+testdata[[#This Row],[qtyDn]])*BrickSize</f>
        <v>230.5</v>
      </c>
      <c r="J126" s="10">
        <f>ROUNDDOWN(IF(testdata[[#This Row],[close]]&gt;H125,testdata[[#This Row],[close]]-H125,0)/BrickSize,0)</f>
        <v>0</v>
      </c>
      <c r="K126" s="10">
        <f>ROUNDDOWN(IF(testdata[[#This Row],[close]]&lt;I125,testdata[[#This Row],[close]]-I125,0)/BrickSize,0)</f>
        <v>0</v>
      </c>
    </row>
    <row r="127" spans="1:24" x14ac:dyDescent="0.3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H126+(testdata[[#This Row],[qtyUp]]+testdata[[#This Row],[qtyDn]])*BrickSize</f>
        <v>233</v>
      </c>
      <c r="I127" s="2">
        <f>I126+(testdata[[#This Row],[qtyUp]]+testdata[[#This Row],[qtyDn]])*BrickSize</f>
        <v>230.5</v>
      </c>
      <c r="J127" s="10">
        <f>ROUNDDOWN(IF(testdata[[#This Row],[close]]&gt;H126,testdata[[#This Row],[close]]-H126,0)/BrickSize,0)</f>
        <v>0</v>
      </c>
      <c r="K127" s="10">
        <f>ROUNDDOWN(IF(testdata[[#This Row],[close]]&lt;I126,testdata[[#This Row],[close]]-I126,0)/BrickSize,0)</f>
        <v>0</v>
      </c>
    </row>
    <row r="128" spans="1:24" x14ac:dyDescent="0.3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H127+(testdata[[#This Row],[qtyUp]]+testdata[[#This Row],[qtyDn]])*BrickSize</f>
        <v>233</v>
      </c>
      <c r="I128" s="2">
        <f>I127+(testdata[[#This Row],[qtyUp]]+testdata[[#This Row],[qtyDn]])*BrickSize</f>
        <v>230.5</v>
      </c>
      <c r="J128" s="10">
        <f>ROUNDDOWN(IF(testdata[[#This Row],[close]]&gt;H127,testdata[[#This Row],[close]]-H127,0)/BrickSize,0)</f>
        <v>0</v>
      </c>
      <c r="K128" s="10">
        <f>ROUNDDOWN(IF(testdata[[#This Row],[close]]&lt;I127,testdata[[#This Row],[close]]-I127,0)/BrickSize,0)</f>
        <v>0</v>
      </c>
    </row>
    <row r="129" spans="1:11" x14ac:dyDescent="0.3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H128+(testdata[[#This Row],[qtyUp]]+testdata[[#This Row],[qtyDn]])*BrickSize</f>
        <v>233</v>
      </c>
      <c r="I129" s="2">
        <f>I128+(testdata[[#This Row],[qtyUp]]+testdata[[#This Row],[qtyDn]])*BrickSize</f>
        <v>230.5</v>
      </c>
      <c r="J129" s="10">
        <f>ROUNDDOWN(IF(testdata[[#This Row],[close]]&gt;H128,testdata[[#This Row],[close]]-H128,0)/BrickSize,0)</f>
        <v>0</v>
      </c>
      <c r="K129" s="10">
        <f>ROUNDDOWN(IF(testdata[[#This Row],[close]]&lt;I128,testdata[[#This Row],[close]]-I128,0)/BrickSize,0)</f>
        <v>0</v>
      </c>
    </row>
    <row r="130" spans="1:11" x14ac:dyDescent="0.3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H129+(testdata[[#This Row],[qtyUp]]+testdata[[#This Row],[qtyDn]])*BrickSize</f>
        <v>233</v>
      </c>
      <c r="I130" s="2">
        <f>I129+(testdata[[#This Row],[qtyUp]]+testdata[[#This Row],[qtyDn]])*BrickSize</f>
        <v>230.5</v>
      </c>
      <c r="J130" s="10">
        <f>ROUNDDOWN(IF(testdata[[#This Row],[close]]&gt;H129,testdata[[#This Row],[close]]-H129,0)/BrickSize,0)</f>
        <v>0</v>
      </c>
      <c r="K130" s="10">
        <f>ROUNDDOWN(IF(testdata[[#This Row],[close]]&lt;I129,testdata[[#This Row],[close]]-I129,0)/BrickSize,0)</f>
        <v>0</v>
      </c>
    </row>
    <row r="131" spans="1:11" x14ac:dyDescent="0.3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H130+(testdata[[#This Row],[qtyUp]]+testdata[[#This Row],[qtyDn]])*BrickSize</f>
        <v>233</v>
      </c>
      <c r="I131" s="2">
        <f>I130+(testdata[[#This Row],[qtyUp]]+testdata[[#This Row],[qtyDn]])*BrickSize</f>
        <v>230.5</v>
      </c>
      <c r="J131" s="10">
        <f>ROUNDDOWN(IF(testdata[[#This Row],[close]]&gt;H130,testdata[[#This Row],[close]]-H130,0)/BrickSize,0)</f>
        <v>0</v>
      </c>
      <c r="K131" s="10">
        <f>ROUNDDOWN(IF(testdata[[#This Row],[close]]&lt;I130,testdata[[#This Row],[close]]-I130,0)/BrickSize,0)</f>
        <v>0</v>
      </c>
    </row>
    <row r="132" spans="1:11" x14ac:dyDescent="0.3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H131+(testdata[[#This Row],[qtyUp]]+testdata[[#This Row],[qtyDn]])*BrickSize</f>
        <v>233</v>
      </c>
      <c r="I132" s="2">
        <f>I131+(testdata[[#This Row],[qtyUp]]+testdata[[#This Row],[qtyDn]])*BrickSize</f>
        <v>230.5</v>
      </c>
      <c r="J132" s="10">
        <f>ROUNDDOWN(IF(testdata[[#This Row],[close]]&gt;H131,testdata[[#This Row],[close]]-H131,0)/BrickSize,0)</f>
        <v>0</v>
      </c>
      <c r="K132" s="10">
        <f>ROUNDDOWN(IF(testdata[[#This Row],[close]]&lt;I131,testdata[[#This Row],[close]]-I131,0)/BrickSize,0)</f>
        <v>0</v>
      </c>
    </row>
    <row r="133" spans="1:11" x14ac:dyDescent="0.3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H132+(testdata[[#This Row],[qtyUp]]+testdata[[#This Row],[qtyDn]])*BrickSize</f>
        <v>233</v>
      </c>
      <c r="I133" s="2">
        <f>I132+(testdata[[#This Row],[qtyUp]]+testdata[[#This Row],[qtyDn]])*BrickSize</f>
        <v>230.5</v>
      </c>
      <c r="J133" s="10">
        <f>ROUNDDOWN(IF(testdata[[#This Row],[close]]&gt;H132,testdata[[#This Row],[close]]-H132,0)/BrickSize,0)</f>
        <v>0</v>
      </c>
      <c r="K133" s="10">
        <f>ROUNDDOWN(IF(testdata[[#This Row],[close]]&lt;I132,testdata[[#This Row],[close]]-I132,0)/BrickSize,0)</f>
        <v>0</v>
      </c>
    </row>
    <row r="134" spans="1:11" x14ac:dyDescent="0.3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H133+(testdata[[#This Row],[qtyUp]]+testdata[[#This Row],[qtyDn]])*BrickSize</f>
        <v>233</v>
      </c>
      <c r="I134" s="2">
        <f>I133+(testdata[[#This Row],[qtyUp]]+testdata[[#This Row],[qtyDn]])*BrickSize</f>
        <v>230.5</v>
      </c>
      <c r="J134" s="10">
        <f>ROUNDDOWN(IF(testdata[[#This Row],[close]]&gt;H133,testdata[[#This Row],[close]]-H133,0)/BrickSize,0)</f>
        <v>0</v>
      </c>
      <c r="K134" s="10">
        <f>ROUNDDOWN(IF(testdata[[#This Row],[close]]&lt;I133,testdata[[#This Row],[close]]-I133,0)/BrickSize,0)</f>
        <v>0</v>
      </c>
    </row>
    <row r="135" spans="1:11" x14ac:dyDescent="0.3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H134+(testdata[[#This Row],[qtyUp]]+testdata[[#This Row],[qtyDn]])*BrickSize</f>
        <v>233</v>
      </c>
      <c r="I135" s="2">
        <f>I134+(testdata[[#This Row],[qtyUp]]+testdata[[#This Row],[qtyDn]])*BrickSize</f>
        <v>230.5</v>
      </c>
      <c r="J135" s="10">
        <f>ROUNDDOWN(IF(testdata[[#This Row],[close]]&gt;H134,testdata[[#This Row],[close]]-H134,0)/BrickSize,0)</f>
        <v>0</v>
      </c>
      <c r="K135" s="10">
        <f>ROUNDDOWN(IF(testdata[[#This Row],[close]]&lt;I134,testdata[[#This Row],[close]]-I134,0)/BrickSize,0)</f>
        <v>0</v>
      </c>
    </row>
    <row r="136" spans="1:11" x14ac:dyDescent="0.3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H135+(testdata[[#This Row],[qtyUp]]+testdata[[#This Row],[qtyDn]])*BrickSize</f>
        <v>233</v>
      </c>
      <c r="I136" s="2">
        <f>I135+(testdata[[#This Row],[qtyUp]]+testdata[[#This Row],[qtyDn]])*BrickSize</f>
        <v>230.5</v>
      </c>
      <c r="J136" s="10">
        <f>ROUNDDOWN(IF(testdata[[#This Row],[close]]&gt;H135,testdata[[#This Row],[close]]-H135,0)/BrickSize,0)</f>
        <v>0</v>
      </c>
      <c r="K136" s="10">
        <f>ROUNDDOWN(IF(testdata[[#This Row],[close]]&lt;I135,testdata[[#This Row],[close]]-I135,0)/BrickSize,0)</f>
        <v>0</v>
      </c>
    </row>
    <row r="137" spans="1:11" x14ac:dyDescent="0.3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H136+(testdata[[#This Row],[qtyUp]]+testdata[[#This Row],[qtyDn]])*BrickSize</f>
        <v>233</v>
      </c>
      <c r="I137" s="2">
        <f>I136+(testdata[[#This Row],[qtyUp]]+testdata[[#This Row],[qtyDn]])*BrickSize</f>
        <v>230.5</v>
      </c>
      <c r="J137" s="10">
        <f>ROUNDDOWN(IF(testdata[[#This Row],[close]]&gt;H136,testdata[[#This Row],[close]]-H136,0)/BrickSize,0)</f>
        <v>0</v>
      </c>
      <c r="K137" s="10">
        <f>ROUNDDOWN(IF(testdata[[#This Row],[close]]&lt;I136,testdata[[#This Row],[close]]-I136,0)/BrickSize,0)</f>
        <v>0</v>
      </c>
    </row>
    <row r="138" spans="1:11" x14ac:dyDescent="0.3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H137+(testdata[[#This Row],[qtyUp]]+testdata[[#This Row],[qtyDn]])*BrickSize</f>
        <v>235.5</v>
      </c>
      <c r="I138" s="2">
        <f>I137+(testdata[[#This Row],[qtyUp]]+testdata[[#This Row],[qtyDn]])*BrickSize</f>
        <v>233</v>
      </c>
      <c r="J138" s="10">
        <f>ROUNDDOWN(IF(testdata[[#This Row],[close]]&gt;H137,testdata[[#This Row],[close]]-H137,0)/BrickSize,0)</f>
        <v>1</v>
      </c>
      <c r="K138" s="10">
        <f>ROUNDDOWN(IF(testdata[[#This Row],[close]]&lt;I137,testdata[[#This Row],[close]]-I137,0)/BrickSize,0)</f>
        <v>0</v>
      </c>
    </row>
    <row r="139" spans="1:11" x14ac:dyDescent="0.3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H138+(testdata[[#This Row],[qtyUp]]+testdata[[#This Row],[qtyDn]])*BrickSize</f>
        <v>235.5</v>
      </c>
      <c r="I139" s="2">
        <f>I138+(testdata[[#This Row],[qtyUp]]+testdata[[#This Row],[qtyDn]])*BrickSize</f>
        <v>233</v>
      </c>
      <c r="J139" s="10">
        <f>ROUNDDOWN(IF(testdata[[#This Row],[close]]&gt;H138,testdata[[#This Row],[close]]-H138,0)/BrickSize,0)</f>
        <v>0</v>
      </c>
      <c r="K139" s="10">
        <f>ROUNDDOWN(IF(testdata[[#This Row],[close]]&lt;I138,testdata[[#This Row],[close]]-I138,0)/BrickSize,0)</f>
        <v>0</v>
      </c>
    </row>
    <row r="140" spans="1:11" x14ac:dyDescent="0.3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H139+(testdata[[#This Row],[qtyUp]]+testdata[[#This Row],[qtyDn]])*BrickSize</f>
        <v>235.5</v>
      </c>
      <c r="I140" s="2">
        <f>I139+(testdata[[#This Row],[qtyUp]]+testdata[[#This Row],[qtyDn]])*BrickSize</f>
        <v>233</v>
      </c>
      <c r="J140" s="10">
        <f>ROUNDDOWN(IF(testdata[[#This Row],[close]]&gt;H139,testdata[[#This Row],[close]]-H139,0)/BrickSize,0)</f>
        <v>0</v>
      </c>
      <c r="K140" s="10">
        <f>ROUNDDOWN(IF(testdata[[#This Row],[close]]&lt;I139,testdata[[#This Row],[close]]-I139,0)/BrickSize,0)</f>
        <v>0</v>
      </c>
    </row>
    <row r="141" spans="1:11" x14ac:dyDescent="0.3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H140+(testdata[[#This Row],[qtyUp]]+testdata[[#This Row],[qtyDn]])*BrickSize</f>
        <v>235.5</v>
      </c>
      <c r="I141" s="2">
        <f>I140+(testdata[[#This Row],[qtyUp]]+testdata[[#This Row],[qtyDn]])*BrickSize</f>
        <v>233</v>
      </c>
      <c r="J141" s="10">
        <f>ROUNDDOWN(IF(testdata[[#This Row],[close]]&gt;H140,testdata[[#This Row],[close]]-H140,0)/BrickSize,0)</f>
        <v>0</v>
      </c>
      <c r="K141" s="10">
        <f>ROUNDDOWN(IF(testdata[[#This Row],[close]]&lt;I140,testdata[[#This Row],[close]]-I140,0)/BrickSize,0)</f>
        <v>0</v>
      </c>
    </row>
    <row r="142" spans="1:11" x14ac:dyDescent="0.3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H141+(testdata[[#This Row],[qtyUp]]+testdata[[#This Row],[qtyDn]])*BrickSize</f>
        <v>235.5</v>
      </c>
      <c r="I142" s="2">
        <f>I141+(testdata[[#This Row],[qtyUp]]+testdata[[#This Row],[qtyDn]])*BrickSize</f>
        <v>233</v>
      </c>
      <c r="J142" s="10">
        <f>ROUNDDOWN(IF(testdata[[#This Row],[close]]&gt;H141,testdata[[#This Row],[close]]-H141,0)/BrickSize,0)</f>
        <v>0</v>
      </c>
      <c r="K142" s="10">
        <f>ROUNDDOWN(IF(testdata[[#This Row],[close]]&lt;I141,testdata[[#This Row],[close]]-I141,0)/BrickSize,0)</f>
        <v>0</v>
      </c>
    </row>
    <row r="143" spans="1:11" x14ac:dyDescent="0.3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H142+(testdata[[#This Row],[qtyUp]]+testdata[[#This Row],[qtyDn]])*BrickSize</f>
        <v>235.5</v>
      </c>
      <c r="I143" s="2">
        <f>I142+(testdata[[#This Row],[qtyUp]]+testdata[[#This Row],[qtyDn]])*BrickSize</f>
        <v>233</v>
      </c>
      <c r="J143" s="10">
        <f>ROUNDDOWN(IF(testdata[[#This Row],[close]]&gt;H142,testdata[[#This Row],[close]]-H142,0)/BrickSize,0)</f>
        <v>0</v>
      </c>
      <c r="K143" s="10">
        <f>ROUNDDOWN(IF(testdata[[#This Row],[close]]&lt;I142,testdata[[#This Row],[close]]-I142,0)/BrickSize,0)</f>
        <v>0</v>
      </c>
    </row>
    <row r="144" spans="1:11" x14ac:dyDescent="0.3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H143+(testdata[[#This Row],[qtyUp]]+testdata[[#This Row],[qtyDn]])*BrickSize</f>
        <v>235.5</v>
      </c>
      <c r="I144" s="2">
        <f>I143+(testdata[[#This Row],[qtyUp]]+testdata[[#This Row],[qtyDn]])*BrickSize</f>
        <v>233</v>
      </c>
      <c r="J144" s="10">
        <f>ROUNDDOWN(IF(testdata[[#This Row],[close]]&gt;H143,testdata[[#This Row],[close]]-H143,0)/BrickSize,0)</f>
        <v>0</v>
      </c>
      <c r="K144" s="10">
        <f>ROUNDDOWN(IF(testdata[[#This Row],[close]]&lt;I143,testdata[[#This Row],[close]]-I143,0)/BrickSize,0)</f>
        <v>0</v>
      </c>
    </row>
    <row r="145" spans="1:11" x14ac:dyDescent="0.3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H144+(testdata[[#This Row],[qtyUp]]+testdata[[#This Row],[qtyDn]])*BrickSize</f>
        <v>235.5</v>
      </c>
      <c r="I145" s="2">
        <f>I144+(testdata[[#This Row],[qtyUp]]+testdata[[#This Row],[qtyDn]])*BrickSize</f>
        <v>233</v>
      </c>
      <c r="J145" s="10">
        <f>ROUNDDOWN(IF(testdata[[#This Row],[close]]&gt;H144,testdata[[#This Row],[close]]-H144,0)/BrickSize,0)</f>
        <v>0</v>
      </c>
      <c r="K145" s="10">
        <f>ROUNDDOWN(IF(testdata[[#This Row],[close]]&lt;I144,testdata[[#This Row],[close]]-I144,0)/BrickSize,0)</f>
        <v>0</v>
      </c>
    </row>
    <row r="146" spans="1:11" x14ac:dyDescent="0.3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H145+(testdata[[#This Row],[qtyUp]]+testdata[[#This Row],[qtyDn]])*BrickSize</f>
        <v>235.5</v>
      </c>
      <c r="I146" s="2">
        <f>I145+(testdata[[#This Row],[qtyUp]]+testdata[[#This Row],[qtyDn]])*BrickSize</f>
        <v>233</v>
      </c>
      <c r="J146" s="10">
        <f>ROUNDDOWN(IF(testdata[[#This Row],[close]]&gt;H145,testdata[[#This Row],[close]]-H145,0)/BrickSize,0)</f>
        <v>0</v>
      </c>
      <c r="K146" s="10">
        <f>ROUNDDOWN(IF(testdata[[#This Row],[close]]&lt;I145,testdata[[#This Row],[close]]-I145,0)/BrickSize,0)</f>
        <v>0</v>
      </c>
    </row>
    <row r="147" spans="1:11" x14ac:dyDescent="0.3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H146+(testdata[[#This Row],[qtyUp]]+testdata[[#This Row],[qtyDn]])*BrickSize</f>
        <v>235.5</v>
      </c>
      <c r="I147" s="2">
        <f>I146+(testdata[[#This Row],[qtyUp]]+testdata[[#This Row],[qtyDn]])*BrickSize</f>
        <v>233</v>
      </c>
      <c r="J147" s="10">
        <f>ROUNDDOWN(IF(testdata[[#This Row],[close]]&gt;H146,testdata[[#This Row],[close]]-H146,0)/BrickSize,0)</f>
        <v>0</v>
      </c>
      <c r="K147" s="10">
        <f>ROUNDDOWN(IF(testdata[[#This Row],[close]]&lt;I146,testdata[[#This Row],[close]]-I146,0)/BrickSize,0)</f>
        <v>0</v>
      </c>
    </row>
    <row r="148" spans="1:11" x14ac:dyDescent="0.3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H147+(testdata[[#This Row],[qtyUp]]+testdata[[#This Row],[qtyDn]])*BrickSize</f>
        <v>235.5</v>
      </c>
      <c r="I148" s="2">
        <f>I147+(testdata[[#This Row],[qtyUp]]+testdata[[#This Row],[qtyDn]])*BrickSize</f>
        <v>233</v>
      </c>
      <c r="J148" s="10">
        <f>ROUNDDOWN(IF(testdata[[#This Row],[close]]&gt;H147,testdata[[#This Row],[close]]-H147,0)/BrickSize,0)</f>
        <v>0</v>
      </c>
      <c r="K148" s="10">
        <f>ROUNDDOWN(IF(testdata[[#This Row],[close]]&lt;I147,testdata[[#This Row],[close]]-I147,0)/BrickSize,0)</f>
        <v>0</v>
      </c>
    </row>
    <row r="149" spans="1:11" x14ac:dyDescent="0.3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H148+(testdata[[#This Row],[qtyUp]]+testdata[[#This Row],[qtyDn]])*BrickSize</f>
        <v>235.5</v>
      </c>
      <c r="I149" s="2">
        <f>I148+(testdata[[#This Row],[qtyUp]]+testdata[[#This Row],[qtyDn]])*BrickSize</f>
        <v>233</v>
      </c>
      <c r="J149" s="10">
        <f>ROUNDDOWN(IF(testdata[[#This Row],[close]]&gt;H148,testdata[[#This Row],[close]]-H148,0)/BrickSize,0)</f>
        <v>0</v>
      </c>
      <c r="K149" s="10">
        <f>ROUNDDOWN(IF(testdata[[#This Row],[close]]&lt;I148,testdata[[#This Row],[close]]-I148,0)/BrickSize,0)</f>
        <v>0</v>
      </c>
    </row>
    <row r="150" spans="1:11" x14ac:dyDescent="0.3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H149+(testdata[[#This Row],[qtyUp]]+testdata[[#This Row],[qtyDn]])*BrickSize</f>
        <v>235.5</v>
      </c>
      <c r="I150" s="2">
        <f>I149+(testdata[[#This Row],[qtyUp]]+testdata[[#This Row],[qtyDn]])*BrickSize</f>
        <v>233</v>
      </c>
      <c r="J150" s="10">
        <f>ROUNDDOWN(IF(testdata[[#This Row],[close]]&gt;H149,testdata[[#This Row],[close]]-H149,0)/BrickSize,0)</f>
        <v>0</v>
      </c>
      <c r="K150" s="10">
        <f>ROUNDDOWN(IF(testdata[[#This Row],[close]]&lt;I149,testdata[[#This Row],[close]]-I149,0)/BrickSize,0)</f>
        <v>0</v>
      </c>
    </row>
    <row r="151" spans="1:11" x14ac:dyDescent="0.3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H150+(testdata[[#This Row],[qtyUp]]+testdata[[#This Row],[qtyDn]])*BrickSize</f>
        <v>235.5</v>
      </c>
      <c r="I151" s="2">
        <f>I150+(testdata[[#This Row],[qtyUp]]+testdata[[#This Row],[qtyDn]])*BrickSize</f>
        <v>233</v>
      </c>
      <c r="J151" s="10">
        <f>ROUNDDOWN(IF(testdata[[#This Row],[close]]&gt;H150,testdata[[#This Row],[close]]-H150,0)/BrickSize,0)</f>
        <v>0</v>
      </c>
      <c r="K151" s="10">
        <f>ROUNDDOWN(IF(testdata[[#This Row],[close]]&lt;I150,testdata[[#This Row],[close]]-I150,0)/BrickSize,0)</f>
        <v>0</v>
      </c>
    </row>
    <row r="152" spans="1:11" x14ac:dyDescent="0.3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H151+(testdata[[#This Row],[qtyUp]]+testdata[[#This Row],[qtyDn]])*BrickSize</f>
        <v>235.5</v>
      </c>
      <c r="I152" s="2">
        <f>I151+(testdata[[#This Row],[qtyUp]]+testdata[[#This Row],[qtyDn]])*BrickSize</f>
        <v>233</v>
      </c>
      <c r="J152" s="10">
        <f>ROUNDDOWN(IF(testdata[[#This Row],[close]]&gt;H151,testdata[[#This Row],[close]]-H151,0)/BrickSize,0)</f>
        <v>0</v>
      </c>
      <c r="K152" s="10">
        <f>ROUNDDOWN(IF(testdata[[#This Row],[close]]&lt;I151,testdata[[#This Row],[close]]-I151,0)/BrickSize,0)</f>
        <v>0</v>
      </c>
    </row>
    <row r="153" spans="1:11" x14ac:dyDescent="0.3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H152+(testdata[[#This Row],[qtyUp]]+testdata[[#This Row],[qtyDn]])*BrickSize</f>
        <v>235.5</v>
      </c>
      <c r="I153" s="2">
        <f>I152+(testdata[[#This Row],[qtyUp]]+testdata[[#This Row],[qtyDn]])*BrickSize</f>
        <v>233</v>
      </c>
      <c r="J153" s="10">
        <f>ROUNDDOWN(IF(testdata[[#This Row],[close]]&gt;H152,testdata[[#This Row],[close]]-H152,0)/BrickSize,0)</f>
        <v>0</v>
      </c>
      <c r="K153" s="10">
        <f>ROUNDDOWN(IF(testdata[[#This Row],[close]]&lt;I152,testdata[[#This Row],[close]]-I152,0)/BrickSize,0)</f>
        <v>0</v>
      </c>
    </row>
    <row r="154" spans="1:11" x14ac:dyDescent="0.3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H153+(testdata[[#This Row],[qtyUp]]+testdata[[#This Row],[qtyDn]])*BrickSize</f>
        <v>235.5</v>
      </c>
      <c r="I154" s="2">
        <f>I153+(testdata[[#This Row],[qtyUp]]+testdata[[#This Row],[qtyDn]])*BrickSize</f>
        <v>233</v>
      </c>
      <c r="J154" s="10">
        <f>ROUNDDOWN(IF(testdata[[#This Row],[close]]&gt;H153,testdata[[#This Row],[close]]-H153,0)/BrickSize,0)</f>
        <v>0</v>
      </c>
      <c r="K154" s="10">
        <f>ROUNDDOWN(IF(testdata[[#This Row],[close]]&lt;I153,testdata[[#This Row],[close]]-I153,0)/BrickSize,0)</f>
        <v>0</v>
      </c>
    </row>
    <row r="155" spans="1:11" x14ac:dyDescent="0.3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H154+(testdata[[#This Row],[qtyUp]]+testdata[[#This Row],[qtyDn]])*BrickSize</f>
        <v>235.5</v>
      </c>
      <c r="I155" s="2">
        <f>I154+(testdata[[#This Row],[qtyUp]]+testdata[[#This Row],[qtyDn]])*BrickSize</f>
        <v>233</v>
      </c>
      <c r="J155" s="10">
        <f>ROUNDDOWN(IF(testdata[[#This Row],[close]]&gt;H154,testdata[[#This Row],[close]]-H154,0)/BrickSize,0)</f>
        <v>0</v>
      </c>
      <c r="K155" s="10">
        <f>ROUNDDOWN(IF(testdata[[#This Row],[close]]&lt;I154,testdata[[#This Row],[close]]-I154,0)/BrickSize,0)</f>
        <v>0</v>
      </c>
    </row>
    <row r="156" spans="1:11" x14ac:dyDescent="0.3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H155+(testdata[[#This Row],[qtyUp]]+testdata[[#This Row],[qtyDn]])*BrickSize</f>
        <v>235.5</v>
      </c>
      <c r="I156" s="2">
        <f>I155+(testdata[[#This Row],[qtyUp]]+testdata[[#This Row],[qtyDn]])*BrickSize</f>
        <v>233</v>
      </c>
      <c r="J156" s="10">
        <f>ROUNDDOWN(IF(testdata[[#This Row],[close]]&gt;H155,testdata[[#This Row],[close]]-H155,0)/BrickSize,0)</f>
        <v>0</v>
      </c>
      <c r="K156" s="10">
        <f>ROUNDDOWN(IF(testdata[[#This Row],[close]]&lt;I155,testdata[[#This Row],[close]]-I155,0)/BrickSize,0)</f>
        <v>0</v>
      </c>
    </row>
    <row r="157" spans="1:11" x14ac:dyDescent="0.3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H156+(testdata[[#This Row],[qtyUp]]+testdata[[#This Row],[qtyDn]])*BrickSize</f>
        <v>235.5</v>
      </c>
      <c r="I157" s="2">
        <f>I156+(testdata[[#This Row],[qtyUp]]+testdata[[#This Row],[qtyDn]])*BrickSize</f>
        <v>233</v>
      </c>
      <c r="J157" s="10">
        <f>ROUNDDOWN(IF(testdata[[#This Row],[close]]&gt;H156,testdata[[#This Row],[close]]-H156,0)/BrickSize,0)</f>
        <v>0</v>
      </c>
      <c r="K157" s="10">
        <f>ROUNDDOWN(IF(testdata[[#This Row],[close]]&lt;I156,testdata[[#This Row],[close]]-I156,0)/BrickSize,0)</f>
        <v>0</v>
      </c>
    </row>
    <row r="158" spans="1:11" x14ac:dyDescent="0.3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H157+(testdata[[#This Row],[qtyUp]]+testdata[[#This Row],[qtyDn]])*BrickSize</f>
        <v>235.5</v>
      </c>
      <c r="I158" s="2">
        <f>I157+(testdata[[#This Row],[qtyUp]]+testdata[[#This Row],[qtyDn]])*BrickSize</f>
        <v>233</v>
      </c>
      <c r="J158" s="10">
        <f>ROUNDDOWN(IF(testdata[[#This Row],[close]]&gt;H157,testdata[[#This Row],[close]]-H157,0)/BrickSize,0)</f>
        <v>0</v>
      </c>
      <c r="K158" s="10">
        <f>ROUNDDOWN(IF(testdata[[#This Row],[close]]&lt;I157,testdata[[#This Row],[close]]-I157,0)/BrickSize,0)</f>
        <v>0</v>
      </c>
    </row>
    <row r="159" spans="1:11" x14ac:dyDescent="0.3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H158+(testdata[[#This Row],[qtyUp]]+testdata[[#This Row],[qtyDn]])*BrickSize</f>
        <v>235.5</v>
      </c>
      <c r="I159" s="2">
        <f>I158+(testdata[[#This Row],[qtyUp]]+testdata[[#This Row],[qtyDn]])*BrickSize</f>
        <v>233</v>
      </c>
      <c r="J159" s="10">
        <f>ROUNDDOWN(IF(testdata[[#This Row],[close]]&gt;H158,testdata[[#This Row],[close]]-H158,0)/BrickSize,0)</f>
        <v>0</v>
      </c>
      <c r="K159" s="10">
        <f>ROUNDDOWN(IF(testdata[[#This Row],[close]]&lt;I158,testdata[[#This Row],[close]]-I158,0)/BrickSize,0)</f>
        <v>0</v>
      </c>
    </row>
    <row r="160" spans="1:11" x14ac:dyDescent="0.3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H159+(testdata[[#This Row],[qtyUp]]+testdata[[#This Row],[qtyDn]])*BrickSize</f>
        <v>235.5</v>
      </c>
      <c r="I160" s="2">
        <f>I159+(testdata[[#This Row],[qtyUp]]+testdata[[#This Row],[qtyDn]])*BrickSize</f>
        <v>233</v>
      </c>
      <c r="J160" s="10">
        <f>ROUNDDOWN(IF(testdata[[#This Row],[close]]&gt;H159,testdata[[#This Row],[close]]-H159,0)/BrickSize,0)</f>
        <v>0</v>
      </c>
      <c r="K160" s="10">
        <f>ROUNDDOWN(IF(testdata[[#This Row],[close]]&lt;I159,testdata[[#This Row],[close]]-I159,0)/BrickSize,0)</f>
        <v>0</v>
      </c>
    </row>
    <row r="161" spans="1:11" x14ac:dyDescent="0.3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H160+(testdata[[#This Row],[qtyUp]]+testdata[[#This Row],[qtyDn]])*BrickSize</f>
        <v>235.5</v>
      </c>
      <c r="I161" s="2">
        <f>I160+(testdata[[#This Row],[qtyUp]]+testdata[[#This Row],[qtyDn]])*BrickSize</f>
        <v>233</v>
      </c>
      <c r="J161" s="10">
        <f>ROUNDDOWN(IF(testdata[[#This Row],[close]]&gt;H160,testdata[[#This Row],[close]]-H160,0)/BrickSize,0)</f>
        <v>0</v>
      </c>
      <c r="K161" s="10">
        <f>ROUNDDOWN(IF(testdata[[#This Row],[close]]&lt;I160,testdata[[#This Row],[close]]-I160,0)/BrickSize,0)</f>
        <v>0</v>
      </c>
    </row>
    <row r="162" spans="1:11" x14ac:dyDescent="0.3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H161+(testdata[[#This Row],[qtyUp]]+testdata[[#This Row],[qtyDn]])*BrickSize</f>
        <v>235.5</v>
      </c>
      <c r="I162" s="2">
        <f>I161+(testdata[[#This Row],[qtyUp]]+testdata[[#This Row],[qtyDn]])*BrickSize</f>
        <v>233</v>
      </c>
      <c r="J162" s="10">
        <f>ROUNDDOWN(IF(testdata[[#This Row],[close]]&gt;H161,testdata[[#This Row],[close]]-H161,0)/BrickSize,0)</f>
        <v>0</v>
      </c>
      <c r="K162" s="10">
        <f>ROUNDDOWN(IF(testdata[[#This Row],[close]]&lt;I161,testdata[[#This Row],[close]]-I161,0)/BrickSize,0)</f>
        <v>0</v>
      </c>
    </row>
    <row r="163" spans="1:11" x14ac:dyDescent="0.3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H162+(testdata[[#This Row],[qtyUp]]+testdata[[#This Row],[qtyDn]])*BrickSize</f>
        <v>235.5</v>
      </c>
      <c r="I163" s="2">
        <f>I162+(testdata[[#This Row],[qtyUp]]+testdata[[#This Row],[qtyDn]])*BrickSize</f>
        <v>233</v>
      </c>
      <c r="J163" s="10">
        <f>ROUNDDOWN(IF(testdata[[#This Row],[close]]&gt;H162,testdata[[#This Row],[close]]-H162,0)/BrickSize,0)</f>
        <v>0</v>
      </c>
      <c r="K163" s="10">
        <f>ROUNDDOWN(IF(testdata[[#This Row],[close]]&lt;I162,testdata[[#This Row],[close]]-I162,0)/BrickSize,0)</f>
        <v>0</v>
      </c>
    </row>
    <row r="164" spans="1:11" x14ac:dyDescent="0.3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H163+(testdata[[#This Row],[qtyUp]]+testdata[[#This Row],[qtyDn]])*BrickSize</f>
        <v>235.5</v>
      </c>
      <c r="I164" s="2">
        <f>I163+(testdata[[#This Row],[qtyUp]]+testdata[[#This Row],[qtyDn]])*BrickSize</f>
        <v>233</v>
      </c>
      <c r="J164" s="10">
        <f>ROUNDDOWN(IF(testdata[[#This Row],[close]]&gt;H163,testdata[[#This Row],[close]]-H163,0)/BrickSize,0)</f>
        <v>0</v>
      </c>
      <c r="K164" s="10">
        <f>ROUNDDOWN(IF(testdata[[#This Row],[close]]&lt;I163,testdata[[#This Row],[close]]-I163,0)/BrickSize,0)</f>
        <v>0</v>
      </c>
    </row>
    <row r="165" spans="1:11" x14ac:dyDescent="0.3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H164+(testdata[[#This Row],[qtyUp]]+testdata[[#This Row],[qtyDn]])*BrickSize</f>
        <v>235.5</v>
      </c>
      <c r="I165" s="2">
        <f>I164+(testdata[[#This Row],[qtyUp]]+testdata[[#This Row],[qtyDn]])*BrickSize</f>
        <v>233</v>
      </c>
      <c r="J165" s="10">
        <f>ROUNDDOWN(IF(testdata[[#This Row],[close]]&gt;H164,testdata[[#This Row],[close]]-H164,0)/BrickSize,0)</f>
        <v>0</v>
      </c>
      <c r="K165" s="10">
        <f>ROUNDDOWN(IF(testdata[[#This Row],[close]]&lt;I164,testdata[[#This Row],[close]]-I164,0)/BrickSize,0)</f>
        <v>0</v>
      </c>
    </row>
    <row r="166" spans="1:11" x14ac:dyDescent="0.3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H165+(testdata[[#This Row],[qtyUp]]+testdata[[#This Row],[qtyDn]])*BrickSize</f>
        <v>235.5</v>
      </c>
      <c r="I166" s="2">
        <f>I165+(testdata[[#This Row],[qtyUp]]+testdata[[#This Row],[qtyDn]])*BrickSize</f>
        <v>233</v>
      </c>
      <c r="J166" s="10">
        <f>ROUNDDOWN(IF(testdata[[#This Row],[close]]&gt;H165,testdata[[#This Row],[close]]-H165,0)/BrickSize,0)</f>
        <v>0</v>
      </c>
      <c r="K166" s="10">
        <f>ROUNDDOWN(IF(testdata[[#This Row],[close]]&lt;I165,testdata[[#This Row],[close]]-I165,0)/BrickSize,0)</f>
        <v>0</v>
      </c>
    </row>
    <row r="167" spans="1:11" x14ac:dyDescent="0.3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H166+(testdata[[#This Row],[qtyUp]]+testdata[[#This Row],[qtyDn]])*BrickSize</f>
        <v>235.5</v>
      </c>
      <c r="I167" s="2">
        <f>I166+(testdata[[#This Row],[qtyUp]]+testdata[[#This Row],[qtyDn]])*BrickSize</f>
        <v>233</v>
      </c>
      <c r="J167" s="10">
        <f>ROUNDDOWN(IF(testdata[[#This Row],[close]]&gt;H166,testdata[[#This Row],[close]]-H166,0)/BrickSize,0)</f>
        <v>0</v>
      </c>
      <c r="K167" s="10">
        <f>ROUNDDOWN(IF(testdata[[#This Row],[close]]&lt;I166,testdata[[#This Row],[close]]-I166,0)/BrickSize,0)</f>
        <v>0</v>
      </c>
    </row>
    <row r="168" spans="1:11" x14ac:dyDescent="0.3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H167+(testdata[[#This Row],[qtyUp]]+testdata[[#This Row],[qtyDn]])*BrickSize</f>
        <v>235.5</v>
      </c>
      <c r="I168" s="2">
        <f>I167+(testdata[[#This Row],[qtyUp]]+testdata[[#This Row],[qtyDn]])*BrickSize</f>
        <v>233</v>
      </c>
      <c r="J168" s="10">
        <f>ROUNDDOWN(IF(testdata[[#This Row],[close]]&gt;H167,testdata[[#This Row],[close]]-H167,0)/BrickSize,0)</f>
        <v>0</v>
      </c>
      <c r="K168" s="10">
        <f>ROUNDDOWN(IF(testdata[[#This Row],[close]]&lt;I167,testdata[[#This Row],[close]]-I167,0)/BrickSize,0)</f>
        <v>0</v>
      </c>
    </row>
    <row r="169" spans="1:11" x14ac:dyDescent="0.3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H168+(testdata[[#This Row],[qtyUp]]+testdata[[#This Row],[qtyDn]])*BrickSize</f>
        <v>235.5</v>
      </c>
      <c r="I169" s="2">
        <f>I168+(testdata[[#This Row],[qtyUp]]+testdata[[#This Row],[qtyDn]])*BrickSize</f>
        <v>233</v>
      </c>
      <c r="J169" s="10">
        <f>ROUNDDOWN(IF(testdata[[#This Row],[close]]&gt;H168,testdata[[#This Row],[close]]-H168,0)/BrickSize,0)</f>
        <v>0</v>
      </c>
      <c r="K169" s="10">
        <f>ROUNDDOWN(IF(testdata[[#This Row],[close]]&lt;I168,testdata[[#This Row],[close]]-I168,0)/BrickSize,0)</f>
        <v>0</v>
      </c>
    </row>
    <row r="170" spans="1:11" x14ac:dyDescent="0.3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H169+(testdata[[#This Row],[qtyUp]]+testdata[[#This Row],[qtyDn]])*BrickSize</f>
        <v>235.5</v>
      </c>
      <c r="I170" s="2">
        <f>I169+(testdata[[#This Row],[qtyUp]]+testdata[[#This Row],[qtyDn]])*BrickSize</f>
        <v>233</v>
      </c>
      <c r="J170" s="10">
        <f>ROUNDDOWN(IF(testdata[[#This Row],[close]]&gt;H169,testdata[[#This Row],[close]]-H169,0)/BrickSize,0)</f>
        <v>0</v>
      </c>
      <c r="K170" s="10">
        <f>ROUNDDOWN(IF(testdata[[#This Row],[close]]&lt;I169,testdata[[#This Row],[close]]-I169,0)/BrickSize,0)</f>
        <v>0</v>
      </c>
    </row>
    <row r="171" spans="1:11" x14ac:dyDescent="0.3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H170+(testdata[[#This Row],[qtyUp]]+testdata[[#This Row],[qtyDn]])*BrickSize</f>
        <v>235.5</v>
      </c>
      <c r="I171" s="2">
        <f>I170+(testdata[[#This Row],[qtyUp]]+testdata[[#This Row],[qtyDn]])*BrickSize</f>
        <v>233</v>
      </c>
      <c r="J171" s="10">
        <f>ROUNDDOWN(IF(testdata[[#This Row],[close]]&gt;H170,testdata[[#This Row],[close]]-H170,0)/BrickSize,0)</f>
        <v>0</v>
      </c>
      <c r="K171" s="10">
        <f>ROUNDDOWN(IF(testdata[[#This Row],[close]]&lt;I170,testdata[[#This Row],[close]]-I170,0)/BrickSize,0)</f>
        <v>0</v>
      </c>
    </row>
    <row r="172" spans="1:11" x14ac:dyDescent="0.3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H171+(testdata[[#This Row],[qtyUp]]+testdata[[#This Row],[qtyDn]])*BrickSize</f>
        <v>235.5</v>
      </c>
      <c r="I172" s="2">
        <f>I171+(testdata[[#This Row],[qtyUp]]+testdata[[#This Row],[qtyDn]])*BrickSize</f>
        <v>233</v>
      </c>
      <c r="J172" s="10">
        <f>ROUNDDOWN(IF(testdata[[#This Row],[close]]&gt;H171,testdata[[#This Row],[close]]-H171,0)/BrickSize,0)</f>
        <v>0</v>
      </c>
      <c r="K172" s="10">
        <f>ROUNDDOWN(IF(testdata[[#This Row],[close]]&lt;I171,testdata[[#This Row],[close]]-I171,0)/BrickSize,0)</f>
        <v>0</v>
      </c>
    </row>
    <row r="173" spans="1:11" x14ac:dyDescent="0.3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H172+(testdata[[#This Row],[qtyUp]]+testdata[[#This Row],[qtyDn]])*BrickSize</f>
        <v>235.5</v>
      </c>
      <c r="I173" s="2">
        <f>I172+(testdata[[#This Row],[qtyUp]]+testdata[[#This Row],[qtyDn]])*BrickSize</f>
        <v>233</v>
      </c>
      <c r="J173" s="10">
        <f>ROUNDDOWN(IF(testdata[[#This Row],[close]]&gt;H172,testdata[[#This Row],[close]]-H172,0)/BrickSize,0)</f>
        <v>0</v>
      </c>
      <c r="K173" s="10">
        <f>ROUNDDOWN(IF(testdata[[#This Row],[close]]&lt;I172,testdata[[#This Row],[close]]-I172,0)/BrickSize,0)</f>
        <v>0</v>
      </c>
    </row>
    <row r="174" spans="1:11" x14ac:dyDescent="0.3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H173+(testdata[[#This Row],[qtyUp]]+testdata[[#This Row],[qtyDn]])*BrickSize</f>
        <v>235.5</v>
      </c>
      <c r="I174" s="2">
        <f>I173+(testdata[[#This Row],[qtyUp]]+testdata[[#This Row],[qtyDn]])*BrickSize</f>
        <v>233</v>
      </c>
      <c r="J174" s="10">
        <f>ROUNDDOWN(IF(testdata[[#This Row],[close]]&gt;H173,testdata[[#This Row],[close]]-H173,0)/BrickSize,0)</f>
        <v>0</v>
      </c>
      <c r="K174" s="10">
        <f>ROUNDDOWN(IF(testdata[[#This Row],[close]]&lt;I173,testdata[[#This Row],[close]]-I173,0)/BrickSize,0)</f>
        <v>0</v>
      </c>
    </row>
    <row r="175" spans="1:11" x14ac:dyDescent="0.3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H174+(testdata[[#This Row],[qtyUp]]+testdata[[#This Row],[qtyDn]])*BrickSize</f>
        <v>235.5</v>
      </c>
      <c r="I175" s="2">
        <f>I174+(testdata[[#This Row],[qtyUp]]+testdata[[#This Row],[qtyDn]])*BrickSize</f>
        <v>233</v>
      </c>
      <c r="J175" s="10">
        <f>ROUNDDOWN(IF(testdata[[#This Row],[close]]&gt;H174,testdata[[#This Row],[close]]-H174,0)/BrickSize,0)</f>
        <v>0</v>
      </c>
      <c r="K175" s="10">
        <f>ROUNDDOWN(IF(testdata[[#This Row],[close]]&lt;I174,testdata[[#This Row],[close]]-I174,0)/BrickSize,0)</f>
        <v>0</v>
      </c>
    </row>
    <row r="176" spans="1:11" x14ac:dyDescent="0.3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H175+(testdata[[#This Row],[qtyUp]]+testdata[[#This Row],[qtyDn]])*BrickSize</f>
        <v>238</v>
      </c>
      <c r="I176" s="2">
        <f>I175+(testdata[[#This Row],[qtyUp]]+testdata[[#This Row],[qtyDn]])*BrickSize</f>
        <v>235.5</v>
      </c>
      <c r="J176" s="10">
        <f>ROUNDDOWN(IF(testdata[[#This Row],[close]]&gt;H175,testdata[[#This Row],[close]]-H175,0)/BrickSize,0)</f>
        <v>1</v>
      </c>
      <c r="K176" s="10">
        <f>ROUNDDOWN(IF(testdata[[#This Row],[close]]&lt;I175,testdata[[#This Row],[close]]-I175,0)/BrickSize,0)</f>
        <v>0</v>
      </c>
    </row>
    <row r="177" spans="1:11" x14ac:dyDescent="0.3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H176+(testdata[[#This Row],[qtyUp]]+testdata[[#This Row],[qtyDn]])*BrickSize</f>
        <v>238</v>
      </c>
      <c r="I177" s="2">
        <f>I176+(testdata[[#This Row],[qtyUp]]+testdata[[#This Row],[qtyDn]])*BrickSize</f>
        <v>235.5</v>
      </c>
      <c r="J177" s="10">
        <f>ROUNDDOWN(IF(testdata[[#This Row],[close]]&gt;H176,testdata[[#This Row],[close]]-H176,0)/BrickSize,0)</f>
        <v>0</v>
      </c>
      <c r="K177" s="10">
        <f>ROUNDDOWN(IF(testdata[[#This Row],[close]]&lt;I176,testdata[[#This Row],[close]]-I176,0)/BrickSize,0)</f>
        <v>0</v>
      </c>
    </row>
    <row r="178" spans="1:11" x14ac:dyDescent="0.3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H177+(testdata[[#This Row],[qtyUp]]+testdata[[#This Row],[qtyDn]])*BrickSize</f>
        <v>238</v>
      </c>
      <c r="I178" s="2">
        <f>I177+(testdata[[#This Row],[qtyUp]]+testdata[[#This Row],[qtyDn]])*BrickSize</f>
        <v>235.5</v>
      </c>
      <c r="J178" s="10">
        <f>ROUNDDOWN(IF(testdata[[#This Row],[close]]&gt;H177,testdata[[#This Row],[close]]-H177,0)/BrickSize,0)</f>
        <v>0</v>
      </c>
      <c r="K178" s="10">
        <f>ROUNDDOWN(IF(testdata[[#This Row],[close]]&lt;I177,testdata[[#This Row],[close]]-I177,0)/BrickSize,0)</f>
        <v>0</v>
      </c>
    </row>
    <row r="179" spans="1:11" x14ac:dyDescent="0.3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H178+(testdata[[#This Row],[qtyUp]]+testdata[[#This Row],[qtyDn]])*BrickSize</f>
        <v>238</v>
      </c>
      <c r="I179" s="2">
        <f>I178+(testdata[[#This Row],[qtyUp]]+testdata[[#This Row],[qtyDn]])*BrickSize</f>
        <v>235.5</v>
      </c>
      <c r="J179" s="10">
        <f>ROUNDDOWN(IF(testdata[[#This Row],[close]]&gt;H178,testdata[[#This Row],[close]]-H178,0)/BrickSize,0)</f>
        <v>0</v>
      </c>
      <c r="K179" s="10">
        <f>ROUNDDOWN(IF(testdata[[#This Row],[close]]&lt;I178,testdata[[#This Row],[close]]-I178,0)/BrickSize,0)</f>
        <v>0</v>
      </c>
    </row>
    <row r="180" spans="1:11" x14ac:dyDescent="0.3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H179+(testdata[[#This Row],[qtyUp]]+testdata[[#This Row],[qtyDn]])*BrickSize</f>
        <v>238</v>
      </c>
      <c r="I180" s="2">
        <f>I179+(testdata[[#This Row],[qtyUp]]+testdata[[#This Row],[qtyDn]])*BrickSize</f>
        <v>235.5</v>
      </c>
      <c r="J180" s="10">
        <f>ROUNDDOWN(IF(testdata[[#This Row],[close]]&gt;H179,testdata[[#This Row],[close]]-H179,0)/BrickSize,0)</f>
        <v>0</v>
      </c>
      <c r="K180" s="10">
        <f>ROUNDDOWN(IF(testdata[[#This Row],[close]]&lt;I179,testdata[[#This Row],[close]]-I179,0)/BrickSize,0)</f>
        <v>0</v>
      </c>
    </row>
    <row r="181" spans="1:11" x14ac:dyDescent="0.3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H180+(testdata[[#This Row],[qtyUp]]+testdata[[#This Row],[qtyDn]])*BrickSize</f>
        <v>238</v>
      </c>
      <c r="I181" s="2">
        <f>I180+(testdata[[#This Row],[qtyUp]]+testdata[[#This Row],[qtyDn]])*BrickSize</f>
        <v>235.5</v>
      </c>
      <c r="J181" s="10">
        <f>ROUNDDOWN(IF(testdata[[#This Row],[close]]&gt;H180,testdata[[#This Row],[close]]-H180,0)/BrickSize,0)</f>
        <v>0</v>
      </c>
      <c r="K181" s="10">
        <f>ROUNDDOWN(IF(testdata[[#This Row],[close]]&lt;I180,testdata[[#This Row],[close]]-I180,0)/BrickSize,0)</f>
        <v>0</v>
      </c>
    </row>
    <row r="182" spans="1:11" x14ac:dyDescent="0.3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H181+(testdata[[#This Row],[qtyUp]]+testdata[[#This Row],[qtyDn]])*BrickSize</f>
        <v>238</v>
      </c>
      <c r="I182" s="2">
        <f>I181+(testdata[[#This Row],[qtyUp]]+testdata[[#This Row],[qtyDn]])*BrickSize</f>
        <v>235.5</v>
      </c>
      <c r="J182" s="10">
        <f>ROUNDDOWN(IF(testdata[[#This Row],[close]]&gt;H181,testdata[[#This Row],[close]]-H181,0)/BrickSize,0)</f>
        <v>0</v>
      </c>
      <c r="K182" s="10">
        <f>ROUNDDOWN(IF(testdata[[#This Row],[close]]&lt;I181,testdata[[#This Row],[close]]-I181,0)/BrickSize,0)</f>
        <v>0</v>
      </c>
    </row>
    <row r="183" spans="1:11" x14ac:dyDescent="0.3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H182+(testdata[[#This Row],[qtyUp]]+testdata[[#This Row],[qtyDn]])*BrickSize</f>
        <v>238</v>
      </c>
      <c r="I183" s="2">
        <f>I182+(testdata[[#This Row],[qtyUp]]+testdata[[#This Row],[qtyDn]])*BrickSize</f>
        <v>235.5</v>
      </c>
      <c r="J183" s="10">
        <f>ROUNDDOWN(IF(testdata[[#This Row],[close]]&gt;H182,testdata[[#This Row],[close]]-H182,0)/BrickSize,0)</f>
        <v>0</v>
      </c>
      <c r="K183" s="10">
        <f>ROUNDDOWN(IF(testdata[[#This Row],[close]]&lt;I182,testdata[[#This Row],[close]]-I182,0)/BrickSize,0)</f>
        <v>0</v>
      </c>
    </row>
    <row r="184" spans="1:11" x14ac:dyDescent="0.3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H183+(testdata[[#This Row],[qtyUp]]+testdata[[#This Row],[qtyDn]])*BrickSize</f>
        <v>238</v>
      </c>
      <c r="I184" s="2">
        <f>I183+(testdata[[#This Row],[qtyUp]]+testdata[[#This Row],[qtyDn]])*BrickSize</f>
        <v>235.5</v>
      </c>
      <c r="J184" s="10">
        <f>ROUNDDOWN(IF(testdata[[#This Row],[close]]&gt;H183,testdata[[#This Row],[close]]-H183,0)/BrickSize,0)</f>
        <v>0</v>
      </c>
      <c r="K184" s="10">
        <f>ROUNDDOWN(IF(testdata[[#This Row],[close]]&lt;I183,testdata[[#This Row],[close]]-I183,0)/BrickSize,0)</f>
        <v>0</v>
      </c>
    </row>
    <row r="185" spans="1:11" x14ac:dyDescent="0.3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H184+(testdata[[#This Row],[qtyUp]]+testdata[[#This Row],[qtyDn]])*BrickSize</f>
        <v>238</v>
      </c>
      <c r="I185" s="2">
        <f>I184+(testdata[[#This Row],[qtyUp]]+testdata[[#This Row],[qtyDn]])*BrickSize</f>
        <v>235.5</v>
      </c>
      <c r="J185" s="10">
        <f>ROUNDDOWN(IF(testdata[[#This Row],[close]]&gt;H184,testdata[[#This Row],[close]]-H184,0)/BrickSize,0)</f>
        <v>0</v>
      </c>
      <c r="K185" s="10">
        <f>ROUNDDOWN(IF(testdata[[#This Row],[close]]&lt;I184,testdata[[#This Row],[close]]-I184,0)/BrickSize,0)</f>
        <v>0</v>
      </c>
    </row>
    <row r="186" spans="1:11" x14ac:dyDescent="0.3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H185+(testdata[[#This Row],[qtyUp]]+testdata[[#This Row],[qtyDn]])*BrickSize</f>
        <v>238</v>
      </c>
      <c r="I186" s="2">
        <f>I185+(testdata[[#This Row],[qtyUp]]+testdata[[#This Row],[qtyDn]])*BrickSize</f>
        <v>235.5</v>
      </c>
      <c r="J186" s="10">
        <f>ROUNDDOWN(IF(testdata[[#This Row],[close]]&gt;H185,testdata[[#This Row],[close]]-H185,0)/BrickSize,0)</f>
        <v>0</v>
      </c>
      <c r="K186" s="10">
        <f>ROUNDDOWN(IF(testdata[[#This Row],[close]]&lt;I185,testdata[[#This Row],[close]]-I185,0)/BrickSize,0)</f>
        <v>0</v>
      </c>
    </row>
    <row r="187" spans="1:11" x14ac:dyDescent="0.3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H186+(testdata[[#This Row],[qtyUp]]+testdata[[#This Row],[qtyDn]])*BrickSize</f>
        <v>238</v>
      </c>
      <c r="I187" s="2">
        <f>I186+(testdata[[#This Row],[qtyUp]]+testdata[[#This Row],[qtyDn]])*BrickSize</f>
        <v>235.5</v>
      </c>
      <c r="J187" s="10">
        <f>ROUNDDOWN(IF(testdata[[#This Row],[close]]&gt;H186,testdata[[#This Row],[close]]-H186,0)/BrickSize,0)</f>
        <v>0</v>
      </c>
      <c r="K187" s="10">
        <f>ROUNDDOWN(IF(testdata[[#This Row],[close]]&lt;I186,testdata[[#This Row],[close]]-I186,0)/BrickSize,0)</f>
        <v>0</v>
      </c>
    </row>
    <row r="188" spans="1:11" x14ac:dyDescent="0.3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H187+(testdata[[#This Row],[qtyUp]]+testdata[[#This Row],[qtyDn]])*BrickSize</f>
        <v>238</v>
      </c>
      <c r="I188" s="2">
        <f>I187+(testdata[[#This Row],[qtyUp]]+testdata[[#This Row],[qtyDn]])*BrickSize</f>
        <v>235.5</v>
      </c>
      <c r="J188" s="10">
        <f>ROUNDDOWN(IF(testdata[[#This Row],[close]]&gt;H187,testdata[[#This Row],[close]]-H187,0)/BrickSize,0)</f>
        <v>0</v>
      </c>
      <c r="K188" s="10">
        <f>ROUNDDOWN(IF(testdata[[#This Row],[close]]&lt;I187,testdata[[#This Row],[close]]-I187,0)/BrickSize,0)</f>
        <v>0</v>
      </c>
    </row>
    <row r="189" spans="1:11" x14ac:dyDescent="0.3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H188+(testdata[[#This Row],[qtyUp]]+testdata[[#This Row],[qtyDn]])*BrickSize</f>
        <v>240.5</v>
      </c>
      <c r="I189" s="2">
        <f>I188+(testdata[[#This Row],[qtyUp]]+testdata[[#This Row],[qtyDn]])*BrickSize</f>
        <v>238</v>
      </c>
      <c r="J189" s="10">
        <f>ROUNDDOWN(IF(testdata[[#This Row],[close]]&gt;H188,testdata[[#This Row],[close]]-H188,0)/BrickSize,0)</f>
        <v>1</v>
      </c>
      <c r="K189" s="10">
        <f>ROUNDDOWN(IF(testdata[[#This Row],[close]]&lt;I188,testdata[[#This Row],[close]]-I188,0)/BrickSize,0)</f>
        <v>0</v>
      </c>
    </row>
    <row r="190" spans="1:11" x14ac:dyDescent="0.3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H189+(testdata[[#This Row],[qtyUp]]+testdata[[#This Row],[qtyDn]])*BrickSize</f>
        <v>240.5</v>
      </c>
      <c r="I190" s="2">
        <f>I189+(testdata[[#This Row],[qtyUp]]+testdata[[#This Row],[qtyDn]])*BrickSize</f>
        <v>238</v>
      </c>
      <c r="J190" s="10">
        <f>ROUNDDOWN(IF(testdata[[#This Row],[close]]&gt;H189,testdata[[#This Row],[close]]-H189,0)/BrickSize,0)</f>
        <v>0</v>
      </c>
      <c r="K190" s="10">
        <f>ROUNDDOWN(IF(testdata[[#This Row],[close]]&lt;I189,testdata[[#This Row],[close]]-I189,0)/BrickSize,0)</f>
        <v>0</v>
      </c>
    </row>
    <row r="191" spans="1:11" x14ac:dyDescent="0.3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H190+(testdata[[#This Row],[qtyUp]]+testdata[[#This Row],[qtyDn]])*BrickSize</f>
        <v>240.5</v>
      </c>
      <c r="I191" s="2">
        <f>I190+(testdata[[#This Row],[qtyUp]]+testdata[[#This Row],[qtyDn]])*BrickSize</f>
        <v>238</v>
      </c>
      <c r="J191" s="10">
        <f>ROUNDDOWN(IF(testdata[[#This Row],[close]]&gt;H190,testdata[[#This Row],[close]]-H190,0)/BrickSize,0)</f>
        <v>0</v>
      </c>
      <c r="K191" s="10">
        <f>ROUNDDOWN(IF(testdata[[#This Row],[close]]&lt;I190,testdata[[#This Row],[close]]-I190,0)/BrickSize,0)</f>
        <v>0</v>
      </c>
    </row>
    <row r="192" spans="1:11" x14ac:dyDescent="0.3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H191+(testdata[[#This Row],[qtyUp]]+testdata[[#This Row],[qtyDn]])*BrickSize</f>
        <v>240.5</v>
      </c>
      <c r="I192" s="2">
        <f>I191+(testdata[[#This Row],[qtyUp]]+testdata[[#This Row],[qtyDn]])*BrickSize</f>
        <v>238</v>
      </c>
      <c r="J192" s="10">
        <f>ROUNDDOWN(IF(testdata[[#This Row],[close]]&gt;H191,testdata[[#This Row],[close]]-H191,0)/BrickSize,0)</f>
        <v>0</v>
      </c>
      <c r="K192" s="10">
        <f>ROUNDDOWN(IF(testdata[[#This Row],[close]]&lt;I191,testdata[[#This Row],[close]]-I191,0)/BrickSize,0)</f>
        <v>0</v>
      </c>
    </row>
    <row r="193" spans="1:11" x14ac:dyDescent="0.3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H192+(testdata[[#This Row],[qtyUp]]+testdata[[#This Row],[qtyDn]])*BrickSize</f>
        <v>243</v>
      </c>
      <c r="I193" s="2">
        <f>I192+(testdata[[#This Row],[qtyUp]]+testdata[[#This Row],[qtyDn]])*BrickSize</f>
        <v>240.5</v>
      </c>
      <c r="J193" s="10">
        <f>ROUNDDOWN(IF(testdata[[#This Row],[close]]&gt;H192,testdata[[#This Row],[close]]-H192,0)/BrickSize,0)</f>
        <v>1</v>
      </c>
      <c r="K193" s="10">
        <f>ROUNDDOWN(IF(testdata[[#This Row],[close]]&lt;I192,testdata[[#This Row],[close]]-I192,0)/BrickSize,0)</f>
        <v>0</v>
      </c>
    </row>
    <row r="194" spans="1:11" x14ac:dyDescent="0.3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H193+(testdata[[#This Row],[qtyUp]]+testdata[[#This Row],[qtyDn]])*BrickSize</f>
        <v>243</v>
      </c>
      <c r="I194" s="2">
        <f>I193+(testdata[[#This Row],[qtyUp]]+testdata[[#This Row],[qtyDn]])*BrickSize</f>
        <v>240.5</v>
      </c>
      <c r="J194" s="10">
        <f>ROUNDDOWN(IF(testdata[[#This Row],[close]]&gt;H193,testdata[[#This Row],[close]]-H193,0)/BrickSize,0)</f>
        <v>0</v>
      </c>
      <c r="K194" s="10">
        <f>ROUNDDOWN(IF(testdata[[#This Row],[close]]&lt;I193,testdata[[#This Row],[close]]-I193,0)/BrickSize,0)</f>
        <v>0</v>
      </c>
    </row>
    <row r="195" spans="1:11" x14ac:dyDescent="0.3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H194+(testdata[[#This Row],[qtyUp]]+testdata[[#This Row],[qtyDn]])*BrickSize</f>
        <v>243</v>
      </c>
      <c r="I195" s="2">
        <f>I194+(testdata[[#This Row],[qtyUp]]+testdata[[#This Row],[qtyDn]])*BrickSize</f>
        <v>240.5</v>
      </c>
      <c r="J195" s="10">
        <f>ROUNDDOWN(IF(testdata[[#This Row],[close]]&gt;H194,testdata[[#This Row],[close]]-H194,0)/BrickSize,0)</f>
        <v>0</v>
      </c>
      <c r="K195" s="10">
        <f>ROUNDDOWN(IF(testdata[[#This Row],[close]]&lt;I194,testdata[[#This Row],[close]]-I194,0)/BrickSize,0)</f>
        <v>0</v>
      </c>
    </row>
    <row r="196" spans="1:11" x14ac:dyDescent="0.3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H195+(testdata[[#This Row],[qtyUp]]+testdata[[#This Row],[qtyDn]])*BrickSize</f>
        <v>243</v>
      </c>
      <c r="I196" s="2">
        <f>I195+(testdata[[#This Row],[qtyUp]]+testdata[[#This Row],[qtyDn]])*BrickSize</f>
        <v>240.5</v>
      </c>
      <c r="J196" s="10">
        <f>ROUNDDOWN(IF(testdata[[#This Row],[close]]&gt;H195,testdata[[#This Row],[close]]-H195,0)/BrickSize,0)</f>
        <v>0</v>
      </c>
      <c r="K196" s="10">
        <f>ROUNDDOWN(IF(testdata[[#This Row],[close]]&lt;I195,testdata[[#This Row],[close]]-I195,0)/BrickSize,0)</f>
        <v>0</v>
      </c>
    </row>
    <row r="197" spans="1:11" x14ac:dyDescent="0.3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H196+(testdata[[#This Row],[qtyUp]]+testdata[[#This Row],[qtyDn]])*BrickSize</f>
        <v>243</v>
      </c>
      <c r="I197" s="2">
        <f>I196+(testdata[[#This Row],[qtyUp]]+testdata[[#This Row],[qtyDn]])*BrickSize</f>
        <v>240.5</v>
      </c>
      <c r="J197" s="10">
        <f>ROUNDDOWN(IF(testdata[[#This Row],[close]]&gt;H196,testdata[[#This Row],[close]]-H196,0)/BrickSize,0)</f>
        <v>0</v>
      </c>
      <c r="K197" s="10">
        <f>ROUNDDOWN(IF(testdata[[#This Row],[close]]&lt;I196,testdata[[#This Row],[close]]-I196,0)/BrickSize,0)</f>
        <v>0</v>
      </c>
    </row>
    <row r="198" spans="1:11" x14ac:dyDescent="0.3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H197+(testdata[[#This Row],[qtyUp]]+testdata[[#This Row],[qtyDn]])*BrickSize</f>
        <v>243</v>
      </c>
      <c r="I198" s="2">
        <f>I197+(testdata[[#This Row],[qtyUp]]+testdata[[#This Row],[qtyDn]])*BrickSize</f>
        <v>240.5</v>
      </c>
      <c r="J198" s="10">
        <f>ROUNDDOWN(IF(testdata[[#This Row],[close]]&gt;H197,testdata[[#This Row],[close]]-H197,0)/BrickSize,0)</f>
        <v>0</v>
      </c>
      <c r="K198" s="10">
        <f>ROUNDDOWN(IF(testdata[[#This Row],[close]]&lt;I197,testdata[[#This Row],[close]]-I197,0)/BrickSize,0)</f>
        <v>0</v>
      </c>
    </row>
    <row r="199" spans="1:11" x14ac:dyDescent="0.3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H198+(testdata[[#This Row],[qtyUp]]+testdata[[#This Row],[qtyDn]])*BrickSize</f>
        <v>243</v>
      </c>
      <c r="I199" s="2">
        <f>I198+(testdata[[#This Row],[qtyUp]]+testdata[[#This Row],[qtyDn]])*BrickSize</f>
        <v>240.5</v>
      </c>
      <c r="J199" s="10">
        <f>ROUNDDOWN(IF(testdata[[#This Row],[close]]&gt;H198,testdata[[#This Row],[close]]-H198,0)/BrickSize,0)</f>
        <v>0</v>
      </c>
      <c r="K199" s="10">
        <f>ROUNDDOWN(IF(testdata[[#This Row],[close]]&lt;I198,testdata[[#This Row],[close]]-I198,0)/BrickSize,0)</f>
        <v>0</v>
      </c>
    </row>
    <row r="200" spans="1:11" x14ac:dyDescent="0.3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H199+(testdata[[#This Row],[qtyUp]]+testdata[[#This Row],[qtyDn]])*BrickSize</f>
        <v>243</v>
      </c>
      <c r="I200" s="2">
        <f>I199+(testdata[[#This Row],[qtyUp]]+testdata[[#This Row],[qtyDn]])*BrickSize</f>
        <v>240.5</v>
      </c>
      <c r="J200" s="10">
        <f>ROUNDDOWN(IF(testdata[[#This Row],[close]]&gt;H199,testdata[[#This Row],[close]]-H199,0)/BrickSize,0)</f>
        <v>0</v>
      </c>
      <c r="K200" s="10">
        <f>ROUNDDOWN(IF(testdata[[#This Row],[close]]&lt;I199,testdata[[#This Row],[close]]-I199,0)/BrickSize,0)</f>
        <v>0</v>
      </c>
    </row>
    <row r="201" spans="1:11" x14ac:dyDescent="0.3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H200+(testdata[[#This Row],[qtyUp]]+testdata[[#This Row],[qtyDn]])*BrickSize</f>
        <v>243</v>
      </c>
      <c r="I201" s="2">
        <f>I200+(testdata[[#This Row],[qtyUp]]+testdata[[#This Row],[qtyDn]])*BrickSize</f>
        <v>240.5</v>
      </c>
      <c r="J201" s="10">
        <f>ROUNDDOWN(IF(testdata[[#This Row],[close]]&gt;H200,testdata[[#This Row],[close]]-H200,0)/BrickSize,0)</f>
        <v>0</v>
      </c>
      <c r="K201" s="10">
        <f>ROUNDDOWN(IF(testdata[[#This Row],[close]]&lt;I200,testdata[[#This Row],[close]]-I200,0)/BrickSize,0)</f>
        <v>0</v>
      </c>
    </row>
    <row r="202" spans="1:11" x14ac:dyDescent="0.3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H201+(testdata[[#This Row],[qtyUp]]+testdata[[#This Row],[qtyDn]])*BrickSize</f>
        <v>243</v>
      </c>
      <c r="I202" s="2">
        <f>I201+(testdata[[#This Row],[qtyUp]]+testdata[[#This Row],[qtyDn]])*BrickSize</f>
        <v>240.5</v>
      </c>
      <c r="J202" s="10">
        <f>ROUNDDOWN(IF(testdata[[#This Row],[close]]&gt;H201,testdata[[#This Row],[close]]-H201,0)/BrickSize,0)</f>
        <v>0</v>
      </c>
      <c r="K202" s="10">
        <f>ROUNDDOWN(IF(testdata[[#This Row],[close]]&lt;I201,testdata[[#This Row],[close]]-I201,0)/BrickSize,0)</f>
        <v>0</v>
      </c>
    </row>
    <row r="203" spans="1:11" x14ac:dyDescent="0.3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H202+(testdata[[#This Row],[qtyUp]]+testdata[[#This Row],[qtyDn]])*BrickSize</f>
        <v>243</v>
      </c>
      <c r="I203" s="2">
        <f>I202+(testdata[[#This Row],[qtyUp]]+testdata[[#This Row],[qtyDn]])*BrickSize</f>
        <v>240.5</v>
      </c>
      <c r="J203" s="10">
        <f>ROUNDDOWN(IF(testdata[[#This Row],[close]]&gt;H202,testdata[[#This Row],[close]]-H202,0)/BrickSize,0)</f>
        <v>0</v>
      </c>
      <c r="K203" s="10">
        <f>ROUNDDOWN(IF(testdata[[#This Row],[close]]&lt;I202,testdata[[#This Row],[close]]-I202,0)/BrickSize,0)</f>
        <v>0</v>
      </c>
    </row>
    <row r="204" spans="1:11" x14ac:dyDescent="0.3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H203+(testdata[[#This Row],[qtyUp]]+testdata[[#This Row],[qtyDn]])*BrickSize</f>
        <v>245.5</v>
      </c>
      <c r="I204" s="2">
        <f>I203+(testdata[[#This Row],[qtyUp]]+testdata[[#This Row],[qtyDn]])*BrickSize</f>
        <v>243</v>
      </c>
      <c r="J204" s="10">
        <f>ROUNDDOWN(IF(testdata[[#This Row],[close]]&gt;H203,testdata[[#This Row],[close]]-H203,0)/BrickSize,0)</f>
        <v>1</v>
      </c>
      <c r="K204" s="10">
        <f>ROUNDDOWN(IF(testdata[[#This Row],[close]]&lt;I203,testdata[[#This Row],[close]]-I203,0)/BrickSize,0)</f>
        <v>0</v>
      </c>
    </row>
    <row r="205" spans="1:11" x14ac:dyDescent="0.3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H204+(testdata[[#This Row],[qtyUp]]+testdata[[#This Row],[qtyDn]])*BrickSize</f>
        <v>245.5</v>
      </c>
      <c r="I205" s="2">
        <f>I204+(testdata[[#This Row],[qtyUp]]+testdata[[#This Row],[qtyDn]])*BrickSize</f>
        <v>243</v>
      </c>
      <c r="J205" s="10">
        <f>ROUNDDOWN(IF(testdata[[#This Row],[close]]&gt;H204,testdata[[#This Row],[close]]-H204,0)/BrickSize,0)</f>
        <v>0</v>
      </c>
      <c r="K205" s="10">
        <f>ROUNDDOWN(IF(testdata[[#This Row],[close]]&lt;I204,testdata[[#This Row],[close]]-I204,0)/BrickSize,0)</f>
        <v>0</v>
      </c>
    </row>
    <row r="206" spans="1:11" x14ac:dyDescent="0.3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H205+(testdata[[#This Row],[qtyUp]]+testdata[[#This Row],[qtyDn]])*BrickSize</f>
        <v>245.5</v>
      </c>
      <c r="I206" s="2">
        <f>I205+(testdata[[#This Row],[qtyUp]]+testdata[[#This Row],[qtyDn]])*BrickSize</f>
        <v>243</v>
      </c>
      <c r="J206" s="10">
        <f>ROUNDDOWN(IF(testdata[[#This Row],[close]]&gt;H205,testdata[[#This Row],[close]]-H205,0)/BrickSize,0)</f>
        <v>0</v>
      </c>
      <c r="K206" s="10">
        <f>ROUNDDOWN(IF(testdata[[#This Row],[close]]&lt;I205,testdata[[#This Row],[close]]-I205,0)/BrickSize,0)</f>
        <v>0</v>
      </c>
    </row>
    <row r="207" spans="1:11" x14ac:dyDescent="0.3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H206+(testdata[[#This Row],[qtyUp]]+testdata[[#This Row],[qtyDn]])*BrickSize</f>
        <v>245.5</v>
      </c>
      <c r="I207" s="2">
        <f>I206+(testdata[[#This Row],[qtyUp]]+testdata[[#This Row],[qtyDn]])*BrickSize</f>
        <v>243</v>
      </c>
      <c r="J207" s="10">
        <f>ROUNDDOWN(IF(testdata[[#This Row],[close]]&gt;H206,testdata[[#This Row],[close]]-H206,0)/BrickSize,0)</f>
        <v>0</v>
      </c>
      <c r="K207" s="10">
        <f>ROUNDDOWN(IF(testdata[[#This Row],[close]]&lt;I206,testdata[[#This Row],[close]]-I206,0)/BrickSize,0)</f>
        <v>0</v>
      </c>
    </row>
    <row r="208" spans="1:11" x14ac:dyDescent="0.3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H207+(testdata[[#This Row],[qtyUp]]+testdata[[#This Row],[qtyDn]])*BrickSize</f>
        <v>245.5</v>
      </c>
      <c r="I208" s="2">
        <f>I207+(testdata[[#This Row],[qtyUp]]+testdata[[#This Row],[qtyDn]])*BrickSize</f>
        <v>243</v>
      </c>
      <c r="J208" s="10">
        <f>ROUNDDOWN(IF(testdata[[#This Row],[close]]&gt;H207,testdata[[#This Row],[close]]-H207,0)/BrickSize,0)</f>
        <v>0</v>
      </c>
      <c r="K208" s="10">
        <f>ROUNDDOWN(IF(testdata[[#This Row],[close]]&lt;I207,testdata[[#This Row],[close]]-I207,0)/BrickSize,0)</f>
        <v>0</v>
      </c>
    </row>
    <row r="209" spans="1:11" x14ac:dyDescent="0.3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H208+(testdata[[#This Row],[qtyUp]]+testdata[[#This Row],[qtyDn]])*BrickSize</f>
        <v>245.5</v>
      </c>
      <c r="I209" s="2">
        <f>I208+(testdata[[#This Row],[qtyUp]]+testdata[[#This Row],[qtyDn]])*BrickSize</f>
        <v>243</v>
      </c>
      <c r="J209" s="10">
        <f>ROUNDDOWN(IF(testdata[[#This Row],[close]]&gt;H208,testdata[[#This Row],[close]]-H208,0)/BrickSize,0)</f>
        <v>0</v>
      </c>
      <c r="K209" s="10">
        <f>ROUNDDOWN(IF(testdata[[#This Row],[close]]&lt;I208,testdata[[#This Row],[close]]-I208,0)/BrickSize,0)</f>
        <v>0</v>
      </c>
    </row>
    <row r="210" spans="1:11" x14ac:dyDescent="0.3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H209+(testdata[[#This Row],[qtyUp]]+testdata[[#This Row],[qtyDn]])*BrickSize</f>
        <v>245.5</v>
      </c>
      <c r="I210" s="2">
        <f>I209+(testdata[[#This Row],[qtyUp]]+testdata[[#This Row],[qtyDn]])*BrickSize</f>
        <v>243</v>
      </c>
      <c r="J210" s="10">
        <f>ROUNDDOWN(IF(testdata[[#This Row],[close]]&gt;H209,testdata[[#This Row],[close]]-H209,0)/BrickSize,0)</f>
        <v>0</v>
      </c>
      <c r="K210" s="10">
        <f>ROUNDDOWN(IF(testdata[[#This Row],[close]]&lt;I209,testdata[[#This Row],[close]]-I209,0)/BrickSize,0)</f>
        <v>0</v>
      </c>
    </row>
    <row r="211" spans="1:11" x14ac:dyDescent="0.3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H210+(testdata[[#This Row],[qtyUp]]+testdata[[#This Row],[qtyDn]])*BrickSize</f>
        <v>245.5</v>
      </c>
      <c r="I211" s="2">
        <f>I210+(testdata[[#This Row],[qtyUp]]+testdata[[#This Row],[qtyDn]])*BrickSize</f>
        <v>243</v>
      </c>
      <c r="J211" s="10">
        <f>ROUNDDOWN(IF(testdata[[#This Row],[close]]&gt;H210,testdata[[#This Row],[close]]-H210,0)/BrickSize,0)</f>
        <v>0</v>
      </c>
      <c r="K211" s="10">
        <f>ROUNDDOWN(IF(testdata[[#This Row],[close]]&lt;I210,testdata[[#This Row],[close]]-I210,0)/BrickSize,0)</f>
        <v>0</v>
      </c>
    </row>
    <row r="212" spans="1:11" x14ac:dyDescent="0.3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H211+(testdata[[#This Row],[qtyUp]]+testdata[[#This Row],[qtyDn]])*BrickSize</f>
        <v>245.5</v>
      </c>
      <c r="I212" s="2">
        <f>I211+(testdata[[#This Row],[qtyUp]]+testdata[[#This Row],[qtyDn]])*BrickSize</f>
        <v>243</v>
      </c>
      <c r="J212" s="10">
        <f>ROUNDDOWN(IF(testdata[[#This Row],[close]]&gt;H211,testdata[[#This Row],[close]]-H211,0)/BrickSize,0)</f>
        <v>0</v>
      </c>
      <c r="K212" s="10">
        <f>ROUNDDOWN(IF(testdata[[#This Row],[close]]&lt;I211,testdata[[#This Row],[close]]-I211,0)/BrickSize,0)</f>
        <v>0</v>
      </c>
    </row>
    <row r="213" spans="1:11" x14ac:dyDescent="0.3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H212+(testdata[[#This Row],[qtyUp]]+testdata[[#This Row],[qtyDn]])*BrickSize</f>
        <v>245.5</v>
      </c>
      <c r="I213" s="2">
        <f>I212+(testdata[[#This Row],[qtyUp]]+testdata[[#This Row],[qtyDn]])*BrickSize</f>
        <v>243</v>
      </c>
      <c r="J213" s="10">
        <f>ROUNDDOWN(IF(testdata[[#This Row],[close]]&gt;H212,testdata[[#This Row],[close]]-H212,0)/BrickSize,0)</f>
        <v>0</v>
      </c>
      <c r="K213" s="10">
        <f>ROUNDDOWN(IF(testdata[[#This Row],[close]]&lt;I212,testdata[[#This Row],[close]]-I212,0)/BrickSize,0)</f>
        <v>0</v>
      </c>
    </row>
    <row r="214" spans="1:11" x14ac:dyDescent="0.3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H213+(testdata[[#This Row],[qtyUp]]+testdata[[#This Row],[qtyDn]])*BrickSize</f>
        <v>245.5</v>
      </c>
      <c r="I214" s="2">
        <f>I213+(testdata[[#This Row],[qtyUp]]+testdata[[#This Row],[qtyDn]])*BrickSize</f>
        <v>243</v>
      </c>
      <c r="J214" s="10">
        <f>ROUNDDOWN(IF(testdata[[#This Row],[close]]&gt;H213,testdata[[#This Row],[close]]-H213,0)/BrickSize,0)</f>
        <v>0</v>
      </c>
      <c r="K214" s="10">
        <f>ROUNDDOWN(IF(testdata[[#This Row],[close]]&lt;I213,testdata[[#This Row],[close]]-I213,0)/BrickSize,0)</f>
        <v>0</v>
      </c>
    </row>
    <row r="215" spans="1:11" x14ac:dyDescent="0.3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H214+(testdata[[#This Row],[qtyUp]]+testdata[[#This Row],[qtyDn]])*BrickSize</f>
        <v>248</v>
      </c>
      <c r="I215" s="2">
        <f>I214+(testdata[[#This Row],[qtyUp]]+testdata[[#This Row],[qtyDn]])*BrickSize</f>
        <v>245.5</v>
      </c>
      <c r="J215" s="10">
        <f>ROUNDDOWN(IF(testdata[[#This Row],[close]]&gt;H214,testdata[[#This Row],[close]]-H214,0)/BrickSize,0)</f>
        <v>1</v>
      </c>
      <c r="K215" s="10">
        <f>ROUNDDOWN(IF(testdata[[#This Row],[close]]&lt;I214,testdata[[#This Row],[close]]-I214,0)/BrickSize,0)</f>
        <v>0</v>
      </c>
    </row>
    <row r="216" spans="1:11" x14ac:dyDescent="0.3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H215+(testdata[[#This Row],[qtyUp]]+testdata[[#This Row],[qtyDn]])*BrickSize</f>
        <v>248</v>
      </c>
      <c r="I216" s="2">
        <f>I215+(testdata[[#This Row],[qtyUp]]+testdata[[#This Row],[qtyDn]])*BrickSize</f>
        <v>245.5</v>
      </c>
      <c r="J216" s="10">
        <f>ROUNDDOWN(IF(testdata[[#This Row],[close]]&gt;H215,testdata[[#This Row],[close]]-H215,0)/BrickSize,0)</f>
        <v>0</v>
      </c>
      <c r="K216" s="10">
        <f>ROUNDDOWN(IF(testdata[[#This Row],[close]]&lt;I215,testdata[[#This Row],[close]]-I215,0)/BrickSize,0)</f>
        <v>0</v>
      </c>
    </row>
    <row r="217" spans="1:11" x14ac:dyDescent="0.3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H216+(testdata[[#This Row],[qtyUp]]+testdata[[#This Row],[qtyDn]])*BrickSize</f>
        <v>248</v>
      </c>
      <c r="I217" s="2">
        <f>I216+(testdata[[#This Row],[qtyUp]]+testdata[[#This Row],[qtyDn]])*BrickSize</f>
        <v>245.5</v>
      </c>
      <c r="J217" s="10">
        <f>ROUNDDOWN(IF(testdata[[#This Row],[close]]&gt;H216,testdata[[#This Row],[close]]-H216,0)/BrickSize,0)</f>
        <v>0</v>
      </c>
      <c r="K217" s="10">
        <f>ROUNDDOWN(IF(testdata[[#This Row],[close]]&lt;I216,testdata[[#This Row],[close]]-I216,0)/BrickSize,0)</f>
        <v>0</v>
      </c>
    </row>
    <row r="218" spans="1:11" x14ac:dyDescent="0.3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H217+(testdata[[#This Row],[qtyUp]]+testdata[[#This Row],[qtyDn]])*BrickSize</f>
        <v>248</v>
      </c>
      <c r="I218" s="2">
        <f>I217+(testdata[[#This Row],[qtyUp]]+testdata[[#This Row],[qtyDn]])*BrickSize</f>
        <v>245.5</v>
      </c>
      <c r="J218" s="10">
        <f>ROUNDDOWN(IF(testdata[[#This Row],[close]]&gt;H217,testdata[[#This Row],[close]]-H217,0)/BrickSize,0)</f>
        <v>0</v>
      </c>
      <c r="K218" s="10">
        <f>ROUNDDOWN(IF(testdata[[#This Row],[close]]&lt;I217,testdata[[#This Row],[close]]-I217,0)/BrickSize,0)</f>
        <v>0</v>
      </c>
    </row>
    <row r="219" spans="1:11" x14ac:dyDescent="0.3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H218+(testdata[[#This Row],[qtyUp]]+testdata[[#This Row],[qtyDn]])*BrickSize</f>
        <v>248</v>
      </c>
      <c r="I219" s="2">
        <f>I218+(testdata[[#This Row],[qtyUp]]+testdata[[#This Row],[qtyDn]])*BrickSize</f>
        <v>245.5</v>
      </c>
      <c r="J219" s="10">
        <f>ROUNDDOWN(IF(testdata[[#This Row],[close]]&gt;H218,testdata[[#This Row],[close]]-H218,0)/BrickSize,0)</f>
        <v>0</v>
      </c>
      <c r="K219" s="10">
        <f>ROUNDDOWN(IF(testdata[[#This Row],[close]]&lt;I218,testdata[[#This Row],[close]]-I218,0)/BrickSize,0)</f>
        <v>0</v>
      </c>
    </row>
    <row r="220" spans="1:11" x14ac:dyDescent="0.3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H219+(testdata[[#This Row],[qtyUp]]+testdata[[#This Row],[qtyDn]])*BrickSize</f>
        <v>248</v>
      </c>
      <c r="I220" s="2">
        <f>I219+(testdata[[#This Row],[qtyUp]]+testdata[[#This Row],[qtyDn]])*BrickSize</f>
        <v>245.5</v>
      </c>
      <c r="J220" s="10">
        <f>ROUNDDOWN(IF(testdata[[#This Row],[close]]&gt;H219,testdata[[#This Row],[close]]-H219,0)/BrickSize,0)</f>
        <v>0</v>
      </c>
      <c r="K220" s="10">
        <f>ROUNDDOWN(IF(testdata[[#This Row],[close]]&lt;I219,testdata[[#This Row],[close]]-I219,0)/BrickSize,0)</f>
        <v>0</v>
      </c>
    </row>
    <row r="221" spans="1:11" x14ac:dyDescent="0.3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H220+(testdata[[#This Row],[qtyUp]]+testdata[[#This Row],[qtyDn]])*BrickSize</f>
        <v>248</v>
      </c>
      <c r="I221" s="2">
        <f>I220+(testdata[[#This Row],[qtyUp]]+testdata[[#This Row],[qtyDn]])*BrickSize</f>
        <v>245.5</v>
      </c>
      <c r="J221" s="10">
        <f>ROUNDDOWN(IF(testdata[[#This Row],[close]]&gt;H220,testdata[[#This Row],[close]]-H220,0)/BrickSize,0)</f>
        <v>0</v>
      </c>
      <c r="K221" s="10">
        <f>ROUNDDOWN(IF(testdata[[#This Row],[close]]&lt;I220,testdata[[#This Row],[close]]-I220,0)/BrickSize,0)</f>
        <v>0</v>
      </c>
    </row>
    <row r="222" spans="1:11" x14ac:dyDescent="0.3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H221+(testdata[[#This Row],[qtyUp]]+testdata[[#This Row],[qtyDn]])*BrickSize</f>
        <v>248</v>
      </c>
      <c r="I222" s="2">
        <f>I221+(testdata[[#This Row],[qtyUp]]+testdata[[#This Row],[qtyDn]])*BrickSize</f>
        <v>245.5</v>
      </c>
      <c r="J222" s="10">
        <f>ROUNDDOWN(IF(testdata[[#This Row],[close]]&gt;H221,testdata[[#This Row],[close]]-H221,0)/BrickSize,0)</f>
        <v>0</v>
      </c>
      <c r="K222" s="10">
        <f>ROUNDDOWN(IF(testdata[[#This Row],[close]]&lt;I221,testdata[[#This Row],[close]]-I221,0)/BrickSize,0)</f>
        <v>0</v>
      </c>
    </row>
    <row r="223" spans="1:11" x14ac:dyDescent="0.3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H222+(testdata[[#This Row],[qtyUp]]+testdata[[#This Row],[qtyDn]])*BrickSize</f>
        <v>248</v>
      </c>
      <c r="I223" s="2">
        <f>I222+(testdata[[#This Row],[qtyUp]]+testdata[[#This Row],[qtyDn]])*BrickSize</f>
        <v>245.5</v>
      </c>
      <c r="J223" s="10">
        <f>ROUNDDOWN(IF(testdata[[#This Row],[close]]&gt;H222,testdata[[#This Row],[close]]-H222,0)/BrickSize,0)</f>
        <v>0</v>
      </c>
      <c r="K223" s="10">
        <f>ROUNDDOWN(IF(testdata[[#This Row],[close]]&lt;I222,testdata[[#This Row],[close]]-I222,0)/BrickSize,0)</f>
        <v>0</v>
      </c>
    </row>
    <row r="224" spans="1:11" x14ac:dyDescent="0.3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H223+(testdata[[#This Row],[qtyUp]]+testdata[[#This Row],[qtyDn]])*BrickSize</f>
        <v>248</v>
      </c>
      <c r="I224" s="2">
        <f>I223+(testdata[[#This Row],[qtyUp]]+testdata[[#This Row],[qtyDn]])*BrickSize</f>
        <v>245.5</v>
      </c>
      <c r="J224" s="10">
        <f>ROUNDDOWN(IF(testdata[[#This Row],[close]]&gt;H223,testdata[[#This Row],[close]]-H223,0)/BrickSize,0)</f>
        <v>0</v>
      </c>
      <c r="K224" s="10">
        <f>ROUNDDOWN(IF(testdata[[#This Row],[close]]&lt;I223,testdata[[#This Row],[close]]-I223,0)/BrickSize,0)</f>
        <v>0</v>
      </c>
    </row>
    <row r="225" spans="1:11" x14ac:dyDescent="0.3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H224+(testdata[[#This Row],[qtyUp]]+testdata[[#This Row],[qtyDn]])*BrickSize</f>
        <v>248</v>
      </c>
      <c r="I225" s="2">
        <f>I224+(testdata[[#This Row],[qtyUp]]+testdata[[#This Row],[qtyDn]])*BrickSize</f>
        <v>245.5</v>
      </c>
      <c r="J225" s="10">
        <f>ROUNDDOWN(IF(testdata[[#This Row],[close]]&gt;H224,testdata[[#This Row],[close]]-H224,0)/BrickSize,0)</f>
        <v>0</v>
      </c>
      <c r="K225" s="10">
        <f>ROUNDDOWN(IF(testdata[[#This Row],[close]]&lt;I224,testdata[[#This Row],[close]]-I224,0)/BrickSize,0)</f>
        <v>0</v>
      </c>
    </row>
    <row r="226" spans="1:11" x14ac:dyDescent="0.3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H225+(testdata[[#This Row],[qtyUp]]+testdata[[#This Row],[qtyDn]])*BrickSize</f>
        <v>248</v>
      </c>
      <c r="I226" s="2">
        <f>I225+(testdata[[#This Row],[qtyUp]]+testdata[[#This Row],[qtyDn]])*BrickSize</f>
        <v>245.5</v>
      </c>
      <c r="J226" s="10">
        <f>ROUNDDOWN(IF(testdata[[#This Row],[close]]&gt;H225,testdata[[#This Row],[close]]-H225,0)/BrickSize,0)</f>
        <v>0</v>
      </c>
      <c r="K226" s="10">
        <f>ROUNDDOWN(IF(testdata[[#This Row],[close]]&lt;I225,testdata[[#This Row],[close]]-I225,0)/BrickSize,0)</f>
        <v>0</v>
      </c>
    </row>
    <row r="227" spans="1:11" x14ac:dyDescent="0.3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H226+(testdata[[#This Row],[qtyUp]]+testdata[[#This Row],[qtyDn]])*BrickSize</f>
        <v>248</v>
      </c>
      <c r="I227" s="2">
        <f>I226+(testdata[[#This Row],[qtyUp]]+testdata[[#This Row],[qtyDn]])*BrickSize</f>
        <v>245.5</v>
      </c>
      <c r="J227" s="10">
        <f>ROUNDDOWN(IF(testdata[[#This Row],[close]]&gt;H226,testdata[[#This Row],[close]]-H226,0)/BrickSize,0)</f>
        <v>0</v>
      </c>
      <c r="K227" s="10">
        <f>ROUNDDOWN(IF(testdata[[#This Row],[close]]&lt;I226,testdata[[#This Row],[close]]-I226,0)/BrickSize,0)</f>
        <v>0</v>
      </c>
    </row>
    <row r="228" spans="1:11" x14ac:dyDescent="0.3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H227+(testdata[[#This Row],[qtyUp]]+testdata[[#This Row],[qtyDn]])*BrickSize</f>
        <v>248</v>
      </c>
      <c r="I228" s="2">
        <f>I227+(testdata[[#This Row],[qtyUp]]+testdata[[#This Row],[qtyDn]])*BrickSize</f>
        <v>245.5</v>
      </c>
      <c r="J228" s="10">
        <f>ROUNDDOWN(IF(testdata[[#This Row],[close]]&gt;H227,testdata[[#This Row],[close]]-H227,0)/BrickSize,0)</f>
        <v>0</v>
      </c>
      <c r="K228" s="10">
        <f>ROUNDDOWN(IF(testdata[[#This Row],[close]]&lt;I227,testdata[[#This Row],[close]]-I227,0)/BrickSize,0)</f>
        <v>0</v>
      </c>
    </row>
    <row r="229" spans="1:11" x14ac:dyDescent="0.3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H228+(testdata[[#This Row],[qtyUp]]+testdata[[#This Row],[qtyDn]])*BrickSize</f>
        <v>248</v>
      </c>
      <c r="I229" s="2">
        <f>I228+(testdata[[#This Row],[qtyUp]]+testdata[[#This Row],[qtyDn]])*BrickSize</f>
        <v>245.5</v>
      </c>
      <c r="J229" s="10">
        <f>ROUNDDOWN(IF(testdata[[#This Row],[close]]&gt;H228,testdata[[#This Row],[close]]-H228,0)/BrickSize,0)</f>
        <v>0</v>
      </c>
      <c r="K229" s="10">
        <f>ROUNDDOWN(IF(testdata[[#This Row],[close]]&lt;I228,testdata[[#This Row],[close]]-I228,0)/BrickSize,0)</f>
        <v>0</v>
      </c>
    </row>
    <row r="230" spans="1:11" x14ac:dyDescent="0.3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H229+(testdata[[#This Row],[qtyUp]]+testdata[[#This Row],[qtyDn]])*BrickSize</f>
        <v>250.5</v>
      </c>
      <c r="I230" s="2">
        <f>I229+(testdata[[#This Row],[qtyUp]]+testdata[[#This Row],[qtyDn]])*BrickSize</f>
        <v>248</v>
      </c>
      <c r="J230" s="10">
        <f>ROUNDDOWN(IF(testdata[[#This Row],[close]]&gt;H229,testdata[[#This Row],[close]]-H229,0)/BrickSize,0)</f>
        <v>1</v>
      </c>
      <c r="K230" s="10">
        <f>ROUNDDOWN(IF(testdata[[#This Row],[close]]&lt;I229,testdata[[#This Row],[close]]-I229,0)/BrickSize,0)</f>
        <v>0</v>
      </c>
    </row>
    <row r="231" spans="1:11" x14ac:dyDescent="0.3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H230+(testdata[[#This Row],[qtyUp]]+testdata[[#This Row],[qtyDn]])*BrickSize</f>
        <v>250.5</v>
      </c>
      <c r="I231" s="2">
        <f>I230+(testdata[[#This Row],[qtyUp]]+testdata[[#This Row],[qtyDn]])*BrickSize</f>
        <v>248</v>
      </c>
      <c r="J231" s="10">
        <f>ROUNDDOWN(IF(testdata[[#This Row],[close]]&gt;H230,testdata[[#This Row],[close]]-H230,0)/BrickSize,0)</f>
        <v>0</v>
      </c>
      <c r="K231" s="10">
        <f>ROUNDDOWN(IF(testdata[[#This Row],[close]]&lt;I230,testdata[[#This Row],[close]]-I230,0)/BrickSize,0)</f>
        <v>0</v>
      </c>
    </row>
    <row r="232" spans="1:11" x14ac:dyDescent="0.3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H231+(testdata[[#This Row],[qtyUp]]+testdata[[#This Row],[qtyDn]])*BrickSize</f>
        <v>253</v>
      </c>
      <c r="I232" s="2">
        <f>I231+(testdata[[#This Row],[qtyUp]]+testdata[[#This Row],[qtyDn]])*BrickSize</f>
        <v>250.5</v>
      </c>
      <c r="J232" s="10">
        <f>ROUNDDOWN(IF(testdata[[#This Row],[close]]&gt;H231,testdata[[#This Row],[close]]-H231,0)/BrickSize,0)</f>
        <v>1</v>
      </c>
      <c r="K232" s="10">
        <f>ROUNDDOWN(IF(testdata[[#This Row],[close]]&lt;I231,testdata[[#This Row],[close]]-I231,0)/BrickSize,0)</f>
        <v>0</v>
      </c>
    </row>
    <row r="233" spans="1:11" x14ac:dyDescent="0.3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H232+(testdata[[#This Row],[qtyUp]]+testdata[[#This Row],[qtyDn]])*BrickSize</f>
        <v>253</v>
      </c>
      <c r="I233" s="2">
        <f>I232+(testdata[[#This Row],[qtyUp]]+testdata[[#This Row],[qtyDn]])*BrickSize</f>
        <v>250.5</v>
      </c>
      <c r="J233" s="10">
        <f>ROUNDDOWN(IF(testdata[[#This Row],[close]]&gt;H232,testdata[[#This Row],[close]]-H232,0)/BrickSize,0)</f>
        <v>0</v>
      </c>
      <c r="K233" s="10">
        <f>ROUNDDOWN(IF(testdata[[#This Row],[close]]&lt;I232,testdata[[#This Row],[close]]-I232,0)/BrickSize,0)</f>
        <v>0</v>
      </c>
    </row>
    <row r="234" spans="1:11" x14ac:dyDescent="0.3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H233+(testdata[[#This Row],[qtyUp]]+testdata[[#This Row],[qtyDn]])*BrickSize</f>
        <v>253</v>
      </c>
      <c r="I234" s="2">
        <f>I233+(testdata[[#This Row],[qtyUp]]+testdata[[#This Row],[qtyDn]])*BrickSize</f>
        <v>250.5</v>
      </c>
      <c r="J234" s="10">
        <f>ROUNDDOWN(IF(testdata[[#This Row],[close]]&gt;H233,testdata[[#This Row],[close]]-H233,0)/BrickSize,0)</f>
        <v>0</v>
      </c>
      <c r="K234" s="10">
        <f>ROUNDDOWN(IF(testdata[[#This Row],[close]]&lt;I233,testdata[[#This Row],[close]]-I233,0)/BrickSize,0)</f>
        <v>0</v>
      </c>
    </row>
    <row r="235" spans="1:11" x14ac:dyDescent="0.3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H234+(testdata[[#This Row],[qtyUp]]+testdata[[#This Row],[qtyDn]])*BrickSize</f>
        <v>253</v>
      </c>
      <c r="I235" s="2">
        <f>I234+(testdata[[#This Row],[qtyUp]]+testdata[[#This Row],[qtyDn]])*BrickSize</f>
        <v>250.5</v>
      </c>
      <c r="J235" s="10">
        <f>ROUNDDOWN(IF(testdata[[#This Row],[close]]&gt;H234,testdata[[#This Row],[close]]-H234,0)/BrickSize,0)</f>
        <v>0</v>
      </c>
      <c r="K235" s="10">
        <f>ROUNDDOWN(IF(testdata[[#This Row],[close]]&lt;I234,testdata[[#This Row],[close]]-I234,0)/BrickSize,0)</f>
        <v>0</v>
      </c>
    </row>
    <row r="236" spans="1:11" x14ac:dyDescent="0.3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H235+(testdata[[#This Row],[qtyUp]]+testdata[[#This Row],[qtyDn]])*BrickSize</f>
        <v>253</v>
      </c>
      <c r="I236" s="2">
        <f>I235+(testdata[[#This Row],[qtyUp]]+testdata[[#This Row],[qtyDn]])*BrickSize</f>
        <v>250.5</v>
      </c>
      <c r="J236" s="10">
        <f>ROUNDDOWN(IF(testdata[[#This Row],[close]]&gt;H235,testdata[[#This Row],[close]]-H235,0)/BrickSize,0)</f>
        <v>0</v>
      </c>
      <c r="K236" s="10">
        <f>ROUNDDOWN(IF(testdata[[#This Row],[close]]&lt;I235,testdata[[#This Row],[close]]-I235,0)/BrickSize,0)</f>
        <v>0</v>
      </c>
    </row>
    <row r="237" spans="1:11" x14ac:dyDescent="0.3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H236+(testdata[[#This Row],[qtyUp]]+testdata[[#This Row],[qtyDn]])*BrickSize</f>
        <v>253</v>
      </c>
      <c r="I237" s="2">
        <f>I236+(testdata[[#This Row],[qtyUp]]+testdata[[#This Row],[qtyDn]])*BrickSize</f>
        <v>250.5</v>
      </c>
      <c r="J237" s="10">
        <f>ROUNDDOWN(IF(testdata[[#This Row],[close]]&gt;H236,testdata[[#This Row],[close]]-H236,0)/BrickSize,0)</f>
        <v>0</v>
      </c>
      <c r="K237" s="10">
        <f>ROUNDDOWN(IF(testdata[[#This Row],[close]]&lt;I236,testdata[[#This Row],[close]]-I236,0)/BrickSize,0)</f>
        <v>0</v>
      </c>
    </row>
    <row r="238" spans="1:11" x14ac:dyDescent="0.3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H237+(testdata[[#This Row],[qtyUp]]+testdata[[#This Row],[qtyDn]])*BrickSize</f>
        <v>253</v>
      </c>
      <c r="I238" s="2">
        <f>I237+(testdata[[#This Row],[qtyUp]]+testdata[[#This Row],[qtyDn]])*BrickSize</f>
        <v>250.5</v>
      </c>
      <c r="J238" s="10">
        <f>ROUNDDOWN(IF(testdata[[#This Row],[close]]&gt;H237,testdata[[#This Row],[close]]-H237,0)/BrickSize,0)</f>
        <v>0</v>
      </c>
      <c r="K238" s="10">
        <f>ROUNDDOWN(IF(testdata[[#This Row],[close]]&lt;I237,testdata[[#This Row],[close]]-I237,0)/BrickSize,0)</f>
        <v>0</v>
      </c>
    </row>
    <row r="239" spans="1:11" x14ac:dyDescent="0.3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H238+(testdata[[#This Row],[qtyUp]]+testdata[[#This Row],[qtyDn]])*BrickSize</f>
        <v>253</v>
      </c>
      <c r="I239" s="2">
        <f>I238+(testdata[[#This Row],[qtyUp]]+testdata[[#This Row],[qtyDn]])*BrickSize</f>
        <v>250.5</v>
      </c>
      <c r="J239" s="10">
        <f>ROUNDDOWN(IF(testdata[[#This Row],[close]]&gt;H238,testdata[[#This Row],[close]]-H238,0)/BrickSize,0)</f>
        <v>0</v>
      </c>
      <c r="K239" s="10">
        <f>ROUNDDOWN(IF(testdata[[#This Row],[close]]&lt;I238,testdata[[#This Row],[close]]-I238,0)/BrickSize,0)</f>
        <v>0</v>
      </c>
    </row>
    <row r="240" spans="1:11" x14ac:dyDescent="0.3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H239+(testdata[[#This Row],[qtyUp]]+testdata[[#This Row],[qtyDn]])*BrickSize</f>
        <v>255.5</v>
      </c>
      <c r="I240" s="2">
        <f>I239+(testdata[[#This Row],[qtyUp]]+testdata[[#This Row],[qtyDn]])*BrickSize</f>
        <v>253</v>
      </c>
      <c r="J240" s="10">
        <f>ROUNDDOWN(IF(testdata[[#This Row],[close]]&gt;H239,testdata[[#This Row],[close]]-H239,0)/BrickSize,0)</f>
        <v>1</v>
      </c>
      <c r="K240" s="10">
        <f>ROUNDDOWN(IF(testdata[[#This Row],[close]]&lt;I239,testdata[[#This Row],[close]]-I239,0)/BrickSize,0)</f>
        <v>0</v>
      </c>
    </row>
    <row r="241" spans="1:11" x14ac:dyDescent="0.3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H240+(testdata[[#This Row],[qtyUp]]+testdata[[#This Row],[qtyDn]])*BrickSize</f>
        <v>255.5</v>
      </c>
      <c r="I241" s="2">
        <f>I240+(testdata[[#This Row],[qtyUp]]+testdata[[#This Row],[qtyDn]])*BrickSize</f>
        <v>253</v>
      </c>
      <c r="J241" s="10">
        <f>ROUNDDOWN(IF(testdata[[#This Row],[close]]&gt;H240,testdata[[#This Row],[close]]-H240,0)/BrickSize,0)</f>
        <v>0</v>
      </c>
      <c r="K241" s="10">
        <f>ROUNDDOWN(IF(testdata[[#This Row],[close]]&lt;I240,testdata[[#This Row],[close]]-I240,0)/BrickSize,0)</f>
        <v>0</v>
      </c>
    </row>
    <row r="242" spans="1:11" x14ac:dyDescent="0.3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H241+(testdata[[#This Row],[qtyUp]]+testdata[[#This Row],[qtyDn]])*BrickSize</f>
        <v>255.5</v>
      </c>
      <c r="I242" s="2">
        <f>I241+(testdata[[#This Row],[qtyUp]]+testdata[[#This Row],[qtyDn]])*BrickSize</f>
        <v>253</v>
      </c>
      <c r="J242" s="10">
        <f>ROUNDDOWN(IF(testdata[[#This Row],[close]]&gt;H241,testdata[[#This Row],[close]]-H241,0)/BrickSize,0)</f>
        <v>0</v>
      </c>
      <c r="K242" s="10">
        <f>ROUNDDOWN(IF(testdata[[#This Row],[close]]&lt;I241,testdata[[#This Row],[close]]-I241,0)/BrickSize,0)</f>
        <v>0</v>
      </c>
    </row>
    <row r="243" spans="1:11" x14ac:dyDescent="0.3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H242+(testdata[[#This Row],[qtyUp]]+testdata[[#This Row],[qtyDn]])*BrickSize</f>
        <v>255.5</v>
      </c>
      <c r="I243" s="2">
        <f>I242+(testdata[[#This Row],[qtyUp]]+testdata[[#This Row],[qtyDn]])*BrickSize</f>
        <v>253</v>
      </c>
      <c r="J243" s="10">
        <f>ROUNDDOWN(IF(testdata[[#This Row],[close]]&gt;H242,testdata[[#This Row],[close]]-H242,0)/BrickSize,0)</f>
        <v>0</v>
      </c>
      <c r="K243" s="10">
        <f>ROUNDDOWN(IF(testdata[[#This Row],[close]]&lt;I242,testdata[[#This Row],[close]]-I242,0)/BrickSize,0)</f>
        <v>0</v>
      </c>
    </row>
    <row r="244" spans="1:11" x14ac:dyDescent="0.3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H243+(testdata[[#This Row],[qtyUp]]+testdata[[#This Row],[qtyDn]])*BrickSize</f>
        <v>258</v>
      </c>
      <c r="I244" s="2">
        <f>I243+(testdata[[#This Row],[qtyUp]]+testdata[[#This Row],[qtyDn]])*BrickSize</f>
        <v>255.5</v>
      </c>
      <c r="J244" s="10">
        <f>ROUNDDOWN(IF(testdata[[#This Row],[close]]&gt;H243,testdata[[#This Row],[close]]-H243,0)/BrickSize,0)</f>
        <v>1</v>
      </c>
      <c r="K244" s="10">
        <f>ROUNDDOWN(IF(testdata[[#This Row],[close]]&lt;I243,testdata[[#This Row],[close]]-I243,0)/BrickSize,0)</f>
        <v>0</v>
      </c>
    </row>
    <row r="245" spans="1:11" x14ac:dyDescent="0.3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H244+(testdata[[#This Row],[qtyUp]]+testdata[[#This Row],[qtyDn]])*BrickSize</f>
        <v>258</v>
      </c>
      <c r="I245" s="2">
        <f>I244+(testdata[[#This Row],[qtyUp]]+testdata[[#This Row],[qtyDn]])*BrickSize</f>
        <v>255.5</v>
      </c>
      <c r="J245" s="10">
        <f>ROUNDDOWN(IF(testdata[[#This Row],[close]]&gt;H244,testdata[[#This Row],[close]]-H244,0)/BrickSize,0)</f>
        <v>0</v>
      </c>
      <c r="K245" s="10">
        <f>ROUNDDOWN(IF(testdata[[#This Row],[close]]&lt;I244,testdata[[#This Row],[close]]-I244,0)/BrickSize,0)</f>
        <v>0</v>
      </c>
    </row>
    <row r="246" spans="1:11" x14ac:dyDescent="0.3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H245+(testdata[[#This Row],[qtyUp]]+testdata[[#This Row],[qtyDn]])*BrickSize</f>
        <v>258</v>
      </c>
      <c r="I246" s="2">
        <f>I245+(testdata[[#This Row],[qtyUp]]+testdata[[#This Row],[qtyDn]])*BrickSize</f>
        <v>255.5</v>
      </c>
      <c r="J246" s="10">
        <f>ROUNDDOWN(IF(testdata[[#This Row],[close]]&gt;H245,testdata[[#This Row],[close]]-H245,0)/BrickSize,0)</f>
        <v>0</v>
      </c>
      <c r="K246" s="10">
        <f>ROUNDDOWN(IF(testdata[[#This Row],[close]]&lt;I245,testdata[[#This Row],[close]]-I245,0)/BrickSize,0)</f>
        <v>0</v>
      </c>
    </row>
    <row r="247" spans="1:11" x14ac:dyDescent="0.3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H246+(testdata[[#This Row],[qtyUp]]+testdata[[#This Row],[qtyDn]])*BrickSize</f>
        <v>258</v>
      </c>
      <c r="I247" s="2">
        <f>I246+(testdata[[#This Row],[qtyUp]]+testdata[[#This Row],[qtyDn]])*BrickSize</f>
        <v>255.5</v>
      </c>
      <c r="J247" s="10">
        <f>ROUNDDOWN(IF(testdata[[#This Row],[close]]&gt;H246,testdata[[#This Row],[close]]-H246,0)/BrickSize,0)</f>
        <v>0</v>
      </c>
      <c r="K247" s="10">
        <f>ROUNDDOWN(IF(testdata[[#This Row],[close]]&lt;I246,testdata[[#This Row],[close]]-I246,0)/BrickSize,0)</f>
        <v>0</v>
      </c>
    </row>
    <row r="248" spans="1:11" x14ac:dyDescent="0.3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H247+(testdata[[#This Row],[qtyUp]]+testdata[[#This Row],[qtyDn]])*BrickSize</f>
        <v>258</v>
      </c>
      <c r="I248" s="2">
        <f>I247+(testdata[[#This Row],[qtyUp]]+testdata[[#This Row],[qtyDn]])*BrickSize</f>
        <v>255.5</v>
      </c>
      <c r="J248" s="10">
        <f>ROUNDDOWN(IF(testdata[[#This Row],[close]]&gt;H247,testdata[[#This Row],[close]]-H247,0)/BrickSize,0)</f>
        <v>0</v>
      </c>
      <c r="K248" s="10">
        <f>ROUNDDOWN(IF(testdata[[#This Row],[close]]&lt;I247,testdata[[#This Row],[close]]-I247,0)/BrickSize,0)</f>
        <v>0</v>
      </c>
    </row>
    <row r="249" spans="1:11" x14ac:dyDescent="0.3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H248+(testdata[[#This Row],[qtyUp]]+testdata[[#This Row],[qtyDn]])*BrickSize</f>
        <v>258</v>
      </c>
      <c r="I249" s="2">
        <f>I248+(testdata[[#This Row],[qtyUp]]+testdata[[#This Row],[qtyDn]])*BrickSize</f>
        <v>255.5</v>
      </c>
      <c r="J249" s="10">
        <f>ROUNDDOWN(IF(testdata[[#This Row],[close]]&gt;H248,testdata[[#This Row],[close]]-H248,0)/BrickSize,0)</f>
        <v>0</v>
      </c>
      <c r="K249" s="10">
        <f>ROUNDDOWN(IF(testdata[[#This Row],[close]]&lt;I248,testdata[[#This Row],[close]]-I248,0)/BrickSize,0)</f>
        <v>0</v>
      </c>
    </row>
    <row r="250" spans="1:11" x14ac:dyDescent="0.3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H249+(testdata[[#This Row],[qtyUp]]+testdata[[#This Row],[qtyDn]])*BrickSize</f>
        <v>258</v>
      </c>
      <c r="I250" s="2">
        <f>I249+(testdata[[#This Row],[qtyUp]]+testdata[[#This Row],[qtyDn]])*BrickSize</f>
        <v>255.5</v>
      </c>
      <c r="J250" s="10">
        <f>ROUNDDOWN(IF(testdata[[#This Row],[close]]&gt;H249,testdata[[#This Row],[close]]-H249,0)/BrickSize,0)</f>
        <v>0</v>
      </c>
      <c r="K250" s="10">
        <f>ROUNDDOWN(IF(testdata[[#This Row],[close]]&lt;I249,testdata[[#This Row],[close]]-I249,0)/BrickSize,0)</f>
        <v>0</v>
      </c>
    </row>
    <row r="251" spans="1:11" x14ac:dyDescent="0.3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H250+(testdata[[#This Row],[qtyUp]]+testdata[[#This Row],[qtyDn]])*BrickSize</f>
        <v>258</v>
      </c>
      <c r="I251" s="2">
        <f>I250+(testdata[[#This Row],[qtyUp]]+testdata[[#This Row],[qtyDn]])*BrickSize</f>
        <v>255.5</v>
      </c>
      <c r="J251" s="10">
        <f>ROUNDDOWN(IF(testdata[[#This Row],[close]]&gt;H250,testdata[[#This Row],[close]]-H250,0)/BrickSize,0)</f>
        <v>0</v>
      </c>
      <c r="K251" s="10">
        <f>ROUNDDOWN(IF(testdata[[#This Row],[close]]&lt;I250,testdata[[#This Row],[close]]-I250,0)/BrickSize,0)</f>
        <v>0</v>
      </c>
    </row>
    <row r="252" spans="1:11" x14ac:dyDescent="0.3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H251+(testdata[[#This Row],[qtyUp]]+testdata[[#This Row],[qtyDn]])*BrickSize</f>
        <v>258</v>
      </c>
      <c r="I252" s="2">
        <f>I251+(testdata[[#This Row],[qtyUp]]+testdata[[#This Row],[qtyDn]])*BrickSize</f>
        <v>255.5</v>
      </c>
      <c r="J252" s="10">
        <f>ROUNDDOWN(IF(testdata[[#This Row],[close]]&gt;H251,testdata[[#This Row],[close]]-H251,0)/BrickSize,0)</f>
        <v>0</v>
      </c>
      <c r="K252" s="10">
        <f>ROUNDDOWN(IF(testdata[[#This Row],[close]]&lt;I251,testdata[[#This Row],[close]]-I251,0)/BrickSize,0)</f>
        <v>0</v>
      </c>
    </row>
    <row r="253" spans="1:11" x14ac:dyDescent="0.3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H252+(testdata[[#This Row],[qtyUp]]+testdata[[#This Row],[qtyDn]])*BrickSize</f>
        <v>258</v>
      </c>
      <c r="I253" s="2">
        <f>I252+(testdata[[#This Row],[qtyUp]]+testdata[[#This Row],[qtyDn]])*BrickSize</f>
        <v>255.5</v>
      </c>
      <c r="J253" s="10">
        <f>ROUNDDOWN(IF(testdata[[#This Row],[close]]&gt;H252,testdata[[#This Row],[close]]-H252,0)/BrickSize,0)</f>
        <v>0</v>
      </c>
      <c r="K253" s="10">
        <f>ROUNDDOWN(IF(testdata[[#This Row],[close]]&lt;I252,testdata[[#This Row],[close]]-I252,0)/BrickSize,0)</f>
        <v>0</v>
      </c>
    </row>
    <row r="254" spans="1:11" x14ac:dyDescent="0.3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H253+(testdata[[#This Row],[qtyUp]]+testdata[[#This Row],[qtyDn]])*BrickSize</f>
        <v>260.5</v>
      </c>
      <c r="I254" s="2">
        <f>I253+(testdata[[#This Row],[qtyUp]]+testdata[[#This Row],[qtyDn]])*BrickSize</f>
        <v>258</v>
      </c>
      <c r="J254" s="10">
        <f>ROUNDDOWN(IF(testdata[[#This Row],[close]]&gt;H253,testdata[[#This Row],[close]]-H253,0)/BrickSize,0)</f>
        <v>1</v>
      </c>
      <c r="K254" s="10">
        <f>ROUNDDOWN(IF(testdata[[#This Row],[close]]&lt;I253,testdata[[#This Row],[close]]-I253,0)/BrickSize,0)</f>
        <v>0</v>
      </c>
    </row>
    <row r="255" spans="1:11" x14ac:dyDescent="0.3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H254+(testdata[[#This Row],[qtyUp]]+testdata[[#This Row],[qtyDn]])*BrickSize</f>
        <v>260.5</v>
      </c>
      <c r="I255" s="2">
        <f>I254+(testdata[[#This Row],[qtyUp]]+testdata[[#This Row],[qtyDn]])*BrickSize</f>
        <v>258</v>
      </c>
      <c r="J255" s="10">
        <f>ROUNDDOWN(IF(testdata[[#This Row],[close]]&gt;H254,testdata[[#This Row],[close]]-H254,0)/BrickSize,0)</f>
        <v>0</v>
      </c>
      <c r="K255" s="10">
        <f>ROUNDDOWN(IF(testdata[[#This Row],[close]]&lt;I254,testdata[[#This Row],[close]]-I254,0)/BrickSize,0)</f>
        <v>0</v>
      </c>
    </row>
    <row r="256" spans="1:11" x14ac:dyDescent="0.3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H255+(testdata[[#This Row],[qtyUp]]+testdata[[#This Row],[qtyDn]])*BrickSize</f>
        <v>263</v>
      </c>
      <c r="I256" s="2">
        <f>I255+(testdata[[#This Row],[qtyUp]]+testdata[[#This Row],[qtyDn]])*BrickSize</f>
        <v>260.5</v>
      </c>
      <c r="J256" s="10">
        <f>ROUNDDOWN(IF(testdata[[#This Row],[close]]&gt;H255,testdata[[#This Row],[close]]-H255,0)/BrickSize,0)</f>
        <v>1</v>
      </c>
      <c r="K256" s="10">
        <f>ROUNDDOWN(IF(testdata[[#This Row],[close]]&lt;I255,testdata[[#This Row],[close]]-I255,0)/BrickSize,0)</f>
        <v>0</v>
      </c>
    </row>
    <row r="257" spans="1:11" x14ac:dyDescent="0.3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H256+(testdata[[#This Row],[qtyUp]]+testdata[[#This Row],[qtyDn]])*BrickSize</f>
        <v>263</v>
      </c>
      <c r="I257" s="2">
        <f>I256+(testdata[[#This Row],[qtyUp]]+testdata[[#This Row],[qtyDn]])*BrickSize</f>
        <v>260.5</v>
      </c>
      <c r="J257" s="10">
        <f>ROUNDDOWN(IF(testdata[[#This Row],[close]]&gt;H256,testdata[[#This Row],[close]]-H256,0)/BrickSize,0)</f>
        <v>0</v>
      </c>
      <c r="K257" s="10">
        <f>ROUNDDOWN(IF(testdata[[#This Row],[close]]&lt;I256,testdata[[#This Row],[close]]-I256,0)/BrickSize,0)</f>
        <v>0</v>
      </c>
    </row>
    <row r="258" spans="1:11" x14ac:dyDescent="0.3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H257+(testdata[[#This Row],[qtyUp]]+testdata[[#This Row],[qtyDn]])*BrickSize</f>
        <v>263</v>
      </c>
      <c r="I258" s="2">
        <f>I257+(testdata[[#This Row],[qtyUp]]+testdata[[#This Row],[qtyDn]])*BrickSize</f>
        <v>260.5</v>
      </c>
      <c r="J258" s="10">
        <f>ROUNDDOWN(IF(testdata[[#This Row],[close]]&gt;H257,testdata[[#This Row],[close]]-H257,0)/BrickSize,0)</f>
        <v>0</v>
      </c>
      <c r="K258" s="10">
        <f>ROUNDDOWN(IF(testdata[[#This Row],[close]]&lt;I257,testdata[[#This Row],[close]]-I257,0)/BrickSize,0)</f>
        <v>0</v>
      </c>
    </row>
    <row r="259" spans="1:11" x14ac:dyDescent="0.3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H258+(testdata[[#This Row],[qtyUp]]+testdata[[#This Row],[qtyDn]])*BrickSize</f>
        <v>263</v>
      </c>
      <c r="I259" s="2">
        <f>I258+(testdata[[#This Row],[qtyUp]]+testdata[[#This Row],[qtyDn]])*BrickSize</f>
        <v>260.5</v>
      </c>
      <c r="J259" s="10">
        <f>ROUNDDOWN(IF(testdata[[#This Row],[close]]&gt;H258,testdata[[#This Row],[close]]-H258,0)/BrickSize,0)</f>
        <v>0</v>
      </c>
      <c r="K259" s="10">
        <f>ROUNDDOWN(IF(testdata[[#This Row],[close]]&lt;I258,testdata[[#This Row],[close]]-I258,0)/BrickSize,0)</f>
        <v>0</v>
      </c>
    </row>
    <row r="260" spans="1:11" x14ac:dyDescent="0.3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H259+(testdata[[#This Row],[qtyUp]]+testdata[[#This Row],[qtyDn]])*BrickSize</f>
        <v>265.5</v>
      </c>
      <c r="I260" s="2">
        <f>I259+(testdata[[#This Row],[qtyUp]]+testdata[[#This Row],[qtyDn]])*BrickSize</f>
        <v>263</v>
      </c>
      <c r="J260" s="10">
        <f>ROUNDDOWN(IF(testdata[[#This Row],[close]]&gt;H259,testdata[[#This Row],[close]]-H259,0)/BrickSize,0)</f>
        <v>1</v>
      </c>
      <c r="K260" s="10">
        <f>ROUNDDOWN(IF(testdata[[#This Row],[close]]&lt;I259,testdata[[#This Row],[close]]-I259,0)/BrickSize,0)</f>
        <v>0</v>
      </c>
    </row>
    <row r="261" spans="1:11" x14ac:dyDescent="0.3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H260+(testdata[[#This Row],[qtyUp]]+testdata[[#This Row],[qtyDn]])*BrickSize</f>
        <v>265.5</v>
      </c>
      <c r="I261" s="2">
        <f>I260+(testdata[[#This Row],[qtyUp]]+testdata[[#This Row],[qtyDn]])*BrickSize</f>
        <v>263</v>
      </c>
      <c r="J261" s="10">
        <f>ROUNDDOWN(IF(testdata[[#This Row],[close]]&gt;H260,testdata[[#This Row],[close]]-H260,0)/BrickSize,0)</f>
        <v>0</v>
      </c>
      <c r="K261" s="10">
        <f>ROUNDDOWN(IF(testdata[[#This Row],[close]]&lt;I260,testdata[[#This Row],[close]]-I260,0)/BrickSize,0)</f>
        <v>0</v>
      </c>
    </row>
    <row r="262" spans="1:11" x14ac:dyDescent="0.3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H261+(testdata[[#This Row],[qtyUp]]+testdata[[#This Row],[qtyDn]])*BrickSize</f>
        <v>265.5</v>
      </c>
      <c r="I262" s="2">
        <f>I261+(testdata[[#This Row],[qtyUp]]+testdata[[#This Row],[qtyDn]])*BrickSize</f>
        <v>263</v>
      </c>
      <c r="J262" s="10">
        <f>ROUNDDOWN(IF(testdata[[#This Row],[close]]&gt;H261,testdata[[#This Row],[close]]-H261,0)/BrickSize,0)</f>
        <v>0</v>
      </c>
      <c r="K262" s="10">
        <f>ROUNDDOWN(IF(testdata[[#This Row],[close]]&lt;I261,testdata[[#This Row],[close]]-I261,0)/BrickSize,0)</f>
        <v>0</v>
      </c>
    </row>
    <row r="263" spans="1:11" x14ac:dyDescent="0.3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H262+(testdata[[#This Row],[qtyUp]]+testdata[[#This Row],[qtyDn]])*BrickSize</f>
        <v>268</v>
      </c>
      <c r="I263" s="2">
        <f>I262+(testdata[[#This Row],[qtyUp]]+testdata[[#This Row],[qtyDn]])*BrickSize</f>
        <v>265.5</v>
      </c>
      <c r="J263" s="10">
        <f>ROUNDDOWN(IF(testdata[[#This Row],[close]]&gt;H262,testdata[[#This Row],[close]]-H262,0)/BrickSize,0)</f>
        <v>1</v>
      </c>
      <c r="K263" s="10">
        <f>ROUNDDOWN(IF(testdata[[#This Row],[close]]&lt;I262,testdata[[#This Row],[close]]-I262,0)/BrickSize,0)</f>
        <v>0</v>
      </c>
    </row>
    <row r="264" spans="1:11" x14ac:dyDescent="0.3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H263+(testdata[[#This Row],[qtyUp]]+testdata[[#This Row],[qtyDn]])*BrickSize</f>
        <v>268</v>
      </c>
      <c r="I264" s="2">
        <f>I263+(testdata[[#This Row],[qtyUp]]+testdata[[#This Row],[qtyDn]])*BrickSize</f>
        <v>265.5</v>
      </c>
      <c r="J264" s="10">
        <f>ROUNDDOWN(IF(testdata[[#This Row],[close]]&gt;H263,testdata[[#This Row],[close]]-H263,0)/BrickSize,0)</f>
        <v>0</v>
      </c>
      <c r="K264" s="10">
        <f>ROUNDDOWN(IF(testdata[[#This Row],[close]]&lt;I263,testdata[[#This Row],[close]]-I263,0)/BrickSize,0)</f>
        <v>0</v>
      </c>
    </row>
    <row r="265" spans="1:11" x14ac:dyDescent="0.3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H264+(testdata[[#This Row],[qtyUp]]+testdata[[#This Row],[qtyDn]])*BrickSize</f>
        <v>268</v>
      </c>
      <c r="I265" s="2">
        <f>I264+(testdata[[#This Row],[qtyUp]]+testdata[[#This Row],[qtyDn]])*BrickSize</f>
        <v>265.5</v>
      </c>
      <c r="J265" s="10">
        <f>ROUNDDOWN(IF(testdata[[#This Row],[close]]&gt;H264,testdata[[#This Row],[close]]-H264,0)/BrickSize,0)</f>
        <v>0</v>
      </c>
      <c r="K265" s="10">
        <f>ROUNDDOWN(IF(testdata[[#This Row],[close]]&lt;I264,testdata[[#This Row],[close]]-I264,0)/BrickSize,0)</f>
        <v>0</v>
      </c>
    </row>
    <row r="266" spans="1:11" x14ac:dyDescent="0.3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H265+(testdata[[#This Row],[qtyUp]]+testdata[[#This Row],[qtyDn]])*BrickSize</f>
        <v>270.5</v>
      </c>
      <c r="I266" s="2">
        <f>I265+(testdata[[#This Row],[qtyUp]]+testdata[[#This Row],[qtyDn]])*BrickSize</f>
        <v>268</v>
      </c>
      <c r="J266" s="10">
        <f>ROUNDDOWN(IF(testdata[[#This Row],[close]]&gt;H265,testdata[[#This Row],[close]]-H265,0)/BrickSize,0)</f>
        <v>1</v>
      </c>
      <c r="K266" s="10">
        <f>ROUNDDOWN(IF(testdata[[#This Row],[close]]&lt;I265,testdata[[#This Row],[close]]-I265,0)/BrickSize,0)</f>
        <v>0</v>
      </c>
    </row>
    <row r="267" spans="1:11" x14ac:dyDescent="0.3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H266+(testdata[[#This Row],[qtyUp]]+testdata[[#This Row],[qtyDn]])*BrickSize</f>
        <v>270.5</v>
      </c>
      <c r="I267" s="2">
        <f>I266+(testdata[[#This Row],[qtyUp]]+testdata[[#This Row],[qtyDn]])*BrickSize</f>
        <v>268</v>
      </c>
      <c r="J267" s="10">
        <f>ROUNDDOWN(IF(testdata[[#This Row],[close]]&gt;H266,testdata[[#This Row],[close]]-H266,0)/BrickSize,0)</f>
        <v>0</v>
      </c>
      <c r="K267" s="10">
        <f>ROUNDDOWN(IF(testdata[[#This Row],[close]]&lt;I266,testdata[[#This Row],[close]]-I266,0)/BrickSize,0)</f>
        <v>0</v>
      </c>
    </row>
    <row r="268" spans="1:11" x14ac:dyDescent="0.3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H267+(testdata[[#This Row],[qtyUp]]+testdata[[#This Row],[qtyDn]])*BrickSize</f>
        <v>270.5</v>
      </c>
      <c r="I268" s="2">
        <f>I267+(testdata[[#This Row],[qtyUp]]+testdata[[#This Row],[qtyDn]])*BrickSize</f>
        <v>268</v>
      </c>
      <c r="J268" s="10">
        <f>ROUNDDOWN(IF(testdata[[#This Row],[close]]&gt;H267,testdata[[#This Row],[close]]-H267,0)/BrickSize,0)</f>
        <v>0</v>
      </c>
      <c r="K268" s="10">
        <f>ROUNDDOWN(IF(testdata[[#This Row],[close]]&lt;I267,testdata[[#This Row],[close]]-I267,0)/BrickSize,0)</f>
        <v>0</v>
      </c>
    </row>
    <row r="269" spans="1:11" x14ac:dyDescent="0.3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H268+(testdata[[#This Row],[qtyUp]]+testdata[[#This Row],[qtyDn]])*BrickSize</f>
        <v>270.5</v>
      </c>
      <c r="I269" s="2">
        <f>I268+(testdata[[#This Row],[qtyUp]]+testdata[[#This Row],[qtyDn]])*BrickSize</f>
        <v>268</v>
      </c>
      <c r="J269" s="10">
        <f>ROUNDDOWN(IF(testdata[[#This Row],[close]]&gt;H268,testdata[[#This Row],[close]]-H268,0)/BrickSize,0)</f>
        <v>0</v>
      </c>
      <c r="K269" s="10">
        <f>ROUNDDOWN(IF(testdata[[#This Row],[close]]&lt;I268,testdata[[#This Row],[close]]-I268,0)/BrickSize,0)</f>
        <v>0</v>
      </c>
    </row>
    <row r="270" spans="1:11" x14ac:dyDescent="0.3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H269+(testdata[[#This Row],[qtyUp]]+testdata[[#This Row],[qtyDn]])*BrickSize</f>
        <v>275.5</v>
      </c>
      <c r="I270" s="2">
        <f>I269+(testdata[[#This Row],[qtyUp]]+testdata[[#This Row],[qtyDn]])*BrickSize</f>
        <v>273</v>
      </c>
      <c r="J270" s="10">
        <f>ROUNDDOWN(IF(testdata[[#This Row],[close]]&gt;H269,testdata[[#This Row],[close]]-H269,0)/BrickSize,0)</f>
        <v>2</v>
      </c>
      <c r="K270" s="10">
        <f>ROUNDDOWN(IF(testdata[[#This Row],[close]]&lt;I269,testdata[[#This Row],[close]]-I269,0)/BrickSize,0)</f>
        <v>0</v>
      </c>
    </row>
    <row r="271" spans="1:11" x14ac:dyDescent="0.3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H270+(testdata[[#This Row],[qtyUp]]+testdata[[#This Row],[qtyDn]])*BrickSize</f>
        <v>275.5</v>
      </c>
      <c r="I271" s="2">
        <f>I270+(testdata[[#This Row],[qtyUp]]+testdata[[#This Row],[qtyDn]])*BrickSize</f>
        <v>273</v>
      </c>
      <c r="J271" s="10">
        <f>ROUNDDOWN(IF(testdata[[#This Row],[close]]&gt;H270,testdata[[#This Row],[close]]-H270,0)/BrickSize,0)</f>
        <v>0</v>
      </c>
      <c r="K271" s="10">
        <f>ROUNDDOWN(IF(testdata[[#This Row],[close]]&lt;I270,testdata[[#This Row],[close]]-I270,0)/BrickSize,0)</f>
        <v>0</v>
      </c>
    </row>
    <row r="272" spans="1:11" x14ac:dyDescent="0.3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H271+(testdata[[#This Row],[qtyUp]]+testdata[[#This Row],[qtyDn]])*BrickSize</f>
        <v>275.5</v>
      </c>
      <c r="I272" s="2">
        <f>I271+(testdata[[#This Row],[qtyUp]]+testdata[[#This Row],[qtyDn]])*BrickSize</f>
        <v>273</v>
      </c>
      <c r="J272" s="10">
        <f>ROUNDDOWN(IF(testdata[[#This Row],[close]]&gt;H271,testdata[[#This Row],[close]]-H271,0)/BrickSize,0)</f>
        <v>0</v>
      </c>
      <c r="K272" s="10">
        <f>ROUNDDOWN(IF(testdata[[#This Row],[close]]&lt;I271,testdata[[#This Row],[close]]-I271,0)/BrickSize,0)</f>
        <v>0</v>
      </c>
    </row>
    <row r="273" spans="1:11" x14ac:dyDescent="0.3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H272+(testdata[[#This Row],[qtyUp]]+testdata[[#This Row],[qtyDn]])*BrickSize</f>
        <v>275.5</v>
      </c>
      <c r="I273" s="2">
        <f>I272+(testdata[[#This Row],[qtyUp]]+testdata[[#This Row],[qtyDn]])*BrickSize</f>
        <v>273</v>
      </c>
      <c r="J273" s="10">
        <f>ROUNDDOWN(IF(testdata[[#This Row],[close]]&gt;H272,testdata[[#This Row],[close]]-H272,0)/BrickSize,0)</f>
        <v>0</v>
      </c>
      <c r="K273" s="10">
        <f>ROUNDDOWN(IF(testdata[[#This Row],[close]]&lt;I272,testdata[[#This Row],[close]]-I272,0)/BrickSize,0)</f>
        <v>0</v>
      </c>
    </row>
    <row r="274" spans="1:11" x14ac:dyDescent="0.3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H273+(testdata[[#This Row],[qtyUp]]+testdata[[#This Row],[qtyDn]])*BrickSize</f>
        <v>275.5</v>
      </c>
      <c r="I274" s="2">
        <f>I273+(testdata[[#This Row],[qtyUp]]+testdata[[#This Row],[qtyDn]])*BrickSize</f>
        <v>273</v>
      </c>
      <c r="J274" s="10">
        <f>ROUNDDOWN(IF(testdata[[#This Row],[close]]&gt;H273,testdata[[#This Row],[close]]-H273,0)/BrickSize,0)</f>
        <v>0</v>
      </c>
      <c r="K274" s="10">
        <f>ROUNDDOWN(IF(testdata[[#This Row],[close]]&lt;I273,testdata[[#This Row],[close]]-I273,0)/BrickSize,0)</f>
        <v>0</v>
      </c>
    </row>
    <row r="275" spans="1:11" x14ac:dyDescent="0.3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H274+(testdata[[#This Row],[qtyUp]]+testdata[[#This Row],[qtyDn]])*BrickSize</f>
        <v>268</v>
      </c>
      <c r="I275" s="2">
        <f>I274+(testdata[[#This Row],[qtyUp]]+testdata[[#This Row],[qtyDn]])*BrickSize</f>
        <v>265.5</v>
      </c>
      <c r="J275" s="10">
        <f>ROUNDDOWN(IF(testdata[[#This Row],[close]]&gt;H274,testdata[[#This Row],[close]]-H274,0)/BrickSize,0)</f>
        <v>0</v>
      </c>
      <c r="K275" s="10">
        <f>ROUNDDOWN(IF(testdata[[#This Row],[close]]&lt;I274,testdata[[#This Row],[close]]-I274,0)/BrickSize,0)</f>
        <v>-3</v>
      </c>
    </row>
    <row r="276" spans="1:11" x14ac:dyDescent="0.3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H275+(testdata[[#This Row],[qtyUp]]+testdata[[#This Row],[qtyDn]])*BrickSize</f>
        <v>258</v>
      </c>
      <c r="I276" s="2">
        <f>I275+(testdata[[#This Row],[qtyUp]]+testdata[[#This Row],[qtyDn]])*BrickSize</f>
        <v>255.5</v>
      </c>
      <c r="J276" s="10">
        <f>ROUNDDOWN(IF(testdata[[#This Row],[close]]&gt;H275,testdata[[#This Row],[close]]-H275,0)/BrickSize,0)</f>
        <v>0</v>
      </c>
      <c r="K276" s="10">
        <f>ROUNDDOWN(IF(testdata[[#This Row],[close]]&lt;I275,testdata[[#This Row],[close]]-I275,0)/BrickSize,0)</f>
        <v>-4</v>
      </c>
    </row>
    <row r="277" spans="1:11" x14ac:dyDescent="0.3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H276+(testdata[[#This Row],[qtyUp]]+testdata[[#This Row],[qtyDn]])*BrickSize</f>
        <v>258</v>
      </c>
      <c r="I277" s="2">
        <f>I276+(testdata[[#This Row],[qtyUp]]+testdata[[#This Row],[qtyDn]])*BrickSize</f>
        <v>255.5</v>
      </c>
      <c r="J277" s="10">
        <f>ROUNDDOWN(IF(testdata[[#This Row],[close]]&gt;H276,testdata[[#This Row],[close]]-H276,0)/BrickSize,0)</f>
        <v>0</v>
      </c>
      <c r="K277" s="10">
        <f>ROUNDDOWN(IF(testdata[[#This Row],[close]]&lt;I276,testdata[[#This Row],[close]]-I276,0)/BrickSize,0)</f>
        <v>0</v>
      </c>
    </row>
    <row r="278" spans="1:11" x14ac:dyDescent="0.3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H277+(testdata[[#This Row],[qtyUp]]+testdata[[#This Row],[qtyDn]])*BrickSize</f>
        <v>258</v>
      </c>
      <c r="I278" s="2">
        <f>I277+(testdata[[#This Row],[qtyUp]]+testdata[[#This Row],[qtyDn]])*BrickSize</f>
        <v>255.5</v>
      </c>
      <c r="J278" s="10">
        <f>ROUNDDOWN(IF(testdata[[#This Row],[close]]&gt;H277,testdata[[#This Row],[close]]-H277,0)/BrickSize,0)</f>
        <v>0</v>
      </c>
      <c r="K278" s="10">
        <f>ROUNDDOWN(IF(testdata[[#This Row],[close]]&lt;I277,testdata[[#This Row],[close]]-I277,0)/BrickSize,0)</f>
        <v>0</v>
      </c>
    </row>
    <row r="279" spans="1:11" x14ac:dyDescent="0.3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H278+(testdata[[#This Row],[qtyUp]]+testdata[[#This Row],[qtyDn]])*BrickSize</f>
        <v>253</v>
      </c>
      <c r="I279" s="2">
        <f>I278+(testdata[[#This Row],[qtyUp]]+testdata[[#This Row],[qtyDn]])*BrickSize</f>
        <v>250.5</v>
      </c>
      <c r="J279" s="10">
        <f>ROUNDDOWN(IF(testdata[[#This Row],[close]]&gt;H278,testdata[[#This Row],[close]]-H278,0)/BrickSize,0)</f>
        <v>0</v>
      </c>
      <c r="K279" s="10">
        <f>ROUNDDOWN(IF(testdata[[#This Row],[close]]&lt;I278,testdata[[#This Row],[close]]-I278,0)/BrickSize,0)</f>
        <v>-2</v>
      </c>
    </row>
    <row r="280" spans="1:11" x14ac:dyDescent="0.3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H279+(testdata[[#This Row],[qtyUp]]+testdata[[#This Row],[qtyDn]])*BrickSize</f>
        <v>253</v>
      </c>
      <c r="I280" s="2">
        <f>I279+(testdata[[#This Row],[qtyUp]]+testdata[[#This Row],[qtyDn]])*BrickSize</f>
        <v>250.5</v>
      </c>
      <c r="J280" s="10">
        <f>ROUNDDOWN(IF(testdata[[#This Row],[close]]&gt;H279,testdata[[#This Row],[close]]-H279,0)/BrickSize,0)</f>
        <v>0</v>
      </c>
      <c r="K280" s="10">
        <f>ROUNDDOWN(IF(testdata[[#This Row],[close]]&lt;I279,testdata[[#This Row],[close]]-I279,0)/BrickSize,0)</f>
        <v>0</v>
      </c>
    </row>
    <row r="281" spans="1:11" x14ac:dyDescent="0.3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H280+(testdata[[#This Row],[qtyUp]]+testdata[[#This Row],[qtyDn]])*BrickSize</f>
        <v>255.5</v>
      </c>
      <c r="I281" s="2">
        <f>I280+(testdata[[#This Row],[qtyUp]]+testdata[[#This Row],[qtyDn]])*BrickSize</f>
        <v>253</v>
      </c>
      <c r="J281" s="10">
        <f>ROUNDDOWN(IF(testdata[[#This Row],[close]]&gt;H280,testdata[[#This Row],[close]]-H280,0)/BrickSize,0)</f>
        <v>1</v>
      </c>
      <c r="K281" s="10">
        <f>ROUNDDOWN(IF(testdata[[#This Row],[close]]&lt;I280,testdata[[#This Row],[close]]-I280,0)/BrickSize,0)</f>
        <v>0</v>
      </c>
    </row>
    <row r="282" spans="1:11" x14ac:dyDescent="0.3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H281+(testdata[[#This Row],[qtyUp]]+testdata[[#This Row],[qtyDn]])*BrickSize</f>
        <v>255.5</v>
      </c>
      <c r="I282" s="2">
        <f>I281+(testdata[[#This Row],[qtyUp]]+testdata[[#This Row],[qtyDn]])*BrickSize</f>
        <v>253</v>
      </c>
      <c r="J282" s="10">
        <f>ROUNDDOWN(IF(testdata[[#This Row],[close]]&gt;H281,testdata[[#This Row],[close]]-H281,0)/BrickSize,0)</f>
        <v>0</v>
      </c>
      <c r="K282" s="10">
        <f>ROUNDDOWN(IF(testdata[[#This Row],[close]]&lt;I281,testdata[[#This Row],[close]]-I281,0)/BrickSize,0)</f>
        <v>0</v>
      </c>
    </row>
    <row r="283" spans="1:11" x14ac:dyDescent="0.3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H282+(testdata[[#This Row],[qtyUp]]+testdata[[#This Row],[qtyDn]])*BrickSize</f>
        <v>258</v>
      </c>
      <c r="I283" s="2">
        <f>I282+(testdata[[#This Row],[qtyUp]]+testdata[[#This Row],[qtyDn]])*BrickSize</f>
        <v>255.5</v>
      </c>
      <c r="J283" s="10">
        <f>ROUNDDOWN(IF(testdata[[#This Row],[close]]&gt;H282,testdata[[#This Row],[close]]-H282,0)/BrickSize,0)</f>
        <v>1</v>
      </c>
      <c r="K283" s="10">
        <f>ROUNDDOWN(IF(testdata[[#This Row],[close]]&lt;I282,testdata[[#This Row],[close]]-I282,0)/BrickSize,0)</f>
        <v>0</v>
      </c>
    </row>
    <row r="284" spans="1:11" x14ac:dyDescent="0.3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H283+(testdata[[#This Row],[qtyUp]]+testdata[[#This Row],[qtyDn]])*BrickSize</f>
        <v>260.5</v>
      </c>
      <c r="I284" s="2">
        <f>I283+(testdata[[#This Row],[qtyUp]]+testdata[[#This Row],[qtyDn]])*BrickSize</f>
        <v>258</v>
      </c>
      <c r="J284" s="10">
        <f>ROUNDDOWN(IF(testdata[[#This Row],[close]]&gt;H283,testdata[[#This Row],[close]]-H283,0)/BrickSize,0)</f>
        <v>1</v>
      </c>
      <c r="K284" s="10">
        <f>ROUNDDOWN(IF(testdata[[#This Row],[close]]&lt;I283,testdata[[#This Row],[close]]-I283,0)/BrickSize,0)</f>
        <v>0</v>
      </c>
    </row>
    <row r="285" spans="1:11" x14ac:dyDescent="0.3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H284+(testdata[[#This Row],[qtyUp]]+testdata[[#This Row],[qtyDn]])*BrickSize</f>
        <v>263</v>
      </c>
      <c r="I285" s="2">
        <f>I284+(testdata[[#This Row],[qtyUp]]+testdata[[#This Row],[qtyDn]])*BrickSize</f>
        <v>260.5</v>
      </c>
      <c r="J285" s="10">
        <f>ROUNDDOWN(IF(testdata[[#This Row],[close]]&gt;H284,testdata[[#This Row],[close]]-H284,0)/BrickSize,0)</f>
        <v>1</v>
      </c>
      <c r="K285" s="10">
        <f>ROUNDDOWN(IF(testdata[[#This Row],[close]]&lt;I284,testdata[[#This Row],[close]]-I284,0)/BrickSize,0)</f>
        <v>0</v>
      </c>
    </row>
    <row r="286" spans="1:11" x14ac:dyDescent="0.3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H285+(testdata[[#This Row],[qtyUp]]+testdata[[#This Row],[qtyDn]])*BrickSize</f>
        <v>263</v>
      </c>
      <c r="I286" s="2">
        <f>I285+(testdata[[#This Row],[qtyUp]]+testdata[[#This Row],[qtyDn]])*BrickSize</f>
        <v>260.5</v>
      </c>
      <c r="J286" s="10">
        <f>ROUNDDOWN(IF(testdata[[#This Row],[close]]&gt;H285,testdata[[#This Row],[close]]-H285,0)/BrickSize,0)</f>
        <v>0</v>
      </c>
      <c r="K286" s="10">
        <f>ROUNDDOWN(IF(testdata[[#This Row],[close]]&lt;I285,testdata[[#This Row],[close]]-I285,0)/BrickSize,0)</f>
        <v>0</v>
      </c>
    </row>
    <row r="287" spans="1:11" x14ac:dyDescent="0.3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H286+(testdata[[#This Row],[qtyUp]]+testdata[[#This Row],[qtyDn]])*BrickSize</f>
        <v>263</v>
      </c>
      <c r="I287" s="2">
        <f>I286+(testdata[[#This Row],[qtyUp]]+testdata[[#This Row],[qtyDn]])*BrickSize</f>
        <v>260.5</v>
      </c>
      <c r="J287" s="10">
        <f>ROUNDDOWN(IF(testdata[[#This Row],[close]]&gt;H286,testdata[[#This Row],[close]]-H286,0)/BrickSize,0)</f>
        <v>0</v>
      </c>
      <c r="K287" s="10">
        <f>ROUNDDOWN(IF(testdata[[#This Row],[close]]&lt;I286,testdata[[#This Row],[close]]-I286,0)/BrickSize,0)</f>
        <v>0</v>
      </c>
    </row>
    <row r="288" spans="1:11" x14ac:dyDescent="0.3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H287+(testdata[[#This Row],[qtyUp]]+testdata[[#This Row],[qtyDn]])*BrickSize</f>
        <v>263</v>
      </c>
      <c r="I288" s="2">
        <f>I287+(testdata[[#This Row],[qtyUp]]+testdata[[#This Row],[qtyDn]])*BrickSize</f>
        <v>260.5</v>
      </c>
      <c r="J288" s="10">
        <f>ROUNDDOWN(IF(testdata[[#This Row],[close]]&gt;H287,testdata[[#This Row],[close]]-H287,0)/BrickSize,0)</f>
        <v>0</v>
      </c>
      <c r="K288" s="10">
        <f>ROUNDDOWN(IF(testdata[[#This Row],[close]]&lt;I287,testdata[[#This Row],[close]]-I287,0)/BrickSize,0)</f>
        <v>0</v>
      </c>
    </row>
    <row r="289" spans="1:11" x14ac:dyDescent="0.3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H288+(testdata[[#This Row],[qtyUp]]+testdata[[#This Row],[qtyDn]])*BrickSize</f>
        <v>263</v>
      </c>
      <c r="I289" s="2">
        <f>I288+(testdata[[#This Row],[qtyUp]]+testdata[[#This Row],[qtyDn]])*BrickSize</f>
        <v>260.5</v>
      </c>
      <c r="J289" s="10">
        <f>ROUNDDOWN(IF(testdata[[#This Row],[close]]&gt;H288,testdata[[#This Row],[close]]-H288,0)/BrickSize,0)</f>
        <v>0</v>
      </c>
      <c r="K289" s="10">
        <f>ROUNDDOWN(IF(testdata[[#This Row],[close]]&lt;I288,testdata[[#This Row],[close]]-I288,0)/BrickSize,0)</f>
        <v>0</v>
      </c>
    </row>
    <row r="290" spans="1:11" x14ac:dyDescent="0.3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H289+(testdata[[#This Row],[qtyUp]]+testdata[[#This Row],[qtyDn]])*BrickSize</f>
        <v>265.5</v>
      </c>
      <c r="I290" s="2">
        <f>I289+(testdata[[#This Row],[qtyUp]]+testdata[[#This Row],[qtyDn]])*BrickSize</f>
        <v>263</v>
      </c>
      <c r="J290" s="10">
        <f>ROUNDDOWN(IF(testdata[[#This Row],[close]]&gt;H289,testdata[[#This Row],[close]]-H289,0)/BrickSize,0)</f>
        <v>1</v>
      </c>
      <c r="K290" s="10">
        <f>ROUNDDOWN(IF(testdata[[#This Row],[close]]&lt;I289,testdata[[#This Row],[close]]-I289,0)/BrickSize,0)</f>
        <v>0</v>
      </c>
    </row>
    <row r="291" spans="1:11" x14ac:dyDescent="0.3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H290+(testdata[[#This Row],[qtyUp]]+testdata[[#This Row],[qtyDn]])*BrickSize</f>
        <v>265.5</v>
      </c>
      <c r="I291" s="2">
        <f>I290+(testdata[[#This Row],[qtyUp]]+testdata[[#This Row],[qtyDn]])*BrickSize</f>
        <v>263</v>
      </c>
      <c r="J291" s="10">
        <f>ROUNDDOWN(IF(testdata[[#This Row],[close]]&gt;H290,testdata[[#This Row],[close]]-H290,0)/BrickSize,0)</f>
        <v>0</v>
      </c>
      <c r="K291" s="10">
        <f>ROUNDDOWN(IF(testdata[[#This Row],[close]]&lt;I290,testdata[[#This Row],[close]]-I290,0)/BrickSize,0)</f>
        <v>0</v>
      </c>
    </row>
    <row r="292" spans="1:11" x14ac:dyDescent="0.3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H291+(testdata[[#This Row],[qtyUp]]+testdata[[#This Row],[qtyDn]])*BrickSize</f>
        <v>265.5</v>
      </c>
      <c r="I292" s="2">
        <f>I291+(testdata[[#This Row],[qtyUp]]+testdata[[#This Row],[qtyDn]])*BrickSize</f>
        <v>263</v>
      </c>
      <c r="J292" s="10">
        <f>ROUNDDOWN(IF(testdata[[#This Row],[close]]&gt;H291,testdata[[#This Row],[close]]-H291,0)/BrickSize,0)</f>
        <v>0</v>
      </c>
      <c r="K292" s="10">
        <f>ROUNDDOWN(IF(testdata[[#This Row],[close]]&lt;I291,testdata[[#This Row],[close]]-I291,0)/BrickSize,0)</f>
        <v>0</v>
      </c>
    </row>
    <row r="293" spans="1:11" x14ac:dyDescent="0.3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H292+(testdata[[#This Row],[qtyUp]]+testdata[[#This Row],[qtyDn]])*BrickSize</f>
        <v>260.5</v>
      </c>
      <c r="I293" s="2">
        <f>I292+(testdata[[#This Row],[qtyUp]]+testdata[[#This Row],[qtyDn]])*BrickSize</f>
        <v>258</v>
      </c>
      <c r="J293" s="10">
        <f>ROUNDDOWN(IF(testdata[[#This Row],[close]]&gt;H292,testdata[[#This Row],[close]]-H292,0)/BrickSize,0)</f>
        <v>0</v>
      </c>
      <c r="K293" s="10">
        <f>ROUNDDOWN(IF(testdata[[#This Row],[close]]&lt;I292,testdata[[#This Row],[close]]-I292,0)/BrickSize,0)</f>
        <v>-2</v>
      </c>
    </row>
    <row r="294" spans="1:11" x14ac:dyDescent="0.3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H293+(testdata[[#This Row],[qtyUp]]+testdata[[#This Row],[qtyDn]])*BrickSize</f>
        <v>260.5</v>
      </c>
      <c r="I294" s="2">
        <f>I293+(testdata[[#This Row],[qtyUp]]+testdata[[#This Row],[qtyDn]])*BrickSize</f>
        <v>258</v>
      </c>
      <c r="J294" s="10">
        <f>ROUNDDOWN(IF(testdata[[#This Row],[close]]&gt;H293,testdata[[#This Row],[close]]-H293,0)/BrickSize,0)</f>
        <v>0</v>
      </c>
      <c r="K294" s="10">
        <f>ROUNDDOWN(IF(testdata[[#This Row],[close]]&lt;I293,testdata[[#This Row],[close]]-I293,0)/BrickSize,0)</f>
        <v>0</v>
      </c>
    </row>
    <row r="295" spans="1:11" x14ac:dyDescent="0.3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H294+(testdata[[#This Row],[qtyUp]]+testdata[[#This Row],[qtyDn]])*BrickSize</f>
        <v>260.5</v>
      </c>
      <c r="I295" s="2">
        <f>I294+(testdata[[#This Row],[qtyUp]]+testdata[[#This Row],[qtyDn]])*BrickSize</f>
        <v>258</v>
      </c>
      <c r="J295" s="10">
        <f>ROUNDDOWN(IF(testdata[[#This Row],[close]]&gt;H294,testdata[[#This Row],[close]]-H294,0)/BrickSize,0)</f>
        <v>0</v>
      </c>
      <c r="K295" s="10">
        <f>ROUNDDOWN(IF(testdata[[#This Row],[close]]&lt;I294,testdata[[#This Row],[close]]-I294,0)/BrickSize,0)</f>
        <v>0</v>
      </c>
    </row>
    <row r="296" spans="1:11" x14ac:dyDescent="0.3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H295+(testdata[[#This Row],[qtyUp]]+testdata[[#This Row],[qtyDn]])*BrickSize</f>
        <v>260.5</v>
      </c>
      <c r="I296" s="2">
        <f>I295+(testdata[[#This Row],[qtyUp]]+testdata[[#This Row],[qtyDn]])*BrickSize</f>
        <v>258</v>
      </c>
      <c r="J296" s="10">
        <f>ROUNDDOWN(IF(testdata[[#This Row],[close]]&gt;H295,testdata[[#This Row],[close]]-H295,0)/BrickSize,0)</f>
        <v>0</v>
      </c>
      <c r="K296" s="10">
        <f>ROUNDDOWN(IF(testdata[[#This Row],[close]]&lt;I295,testdata[[#This Row],[close]]-I295,0)/BrickSize,0)</f>
        <v>0</v>
      </c>
    </row>
    <row r="297" spans="1:11" x14ac:dyDescent="0.3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H296+(testdata[[#This Row],[qtyUp]]+testdata[[#This Row],[qtyDn]])*BrickSize</f>
        <v>260.5</v>
      </c>
      <c r="I297" s="2">
        <f>I296+(testdata[[#This Row],[qtyUp]]+testdata[[#This Row],[qtyDn]])*BrickSize</f>
        <v>258</v>
      </c>
      <c r="J297" s="10">
        <f>ROUNDDOWN(IF(testdata[[#This Row],[close]]&gt;H296,testdata[[#This Row],[close]]-H296,0)/BrickSize,0)</f>
        <v>0</v>
      </c>
      <c r="K297" s="10">
        <f>ROUNDDOWN(IF(testdata[[#This Row],[close]]&lt;I296,testdata[[#This Row],[close]]-I296,0)/BrickSize,0)</f>
        <v>0</v>
      </c>
    </row>
    <row r="298" spans="1:11" x14ac:dyDescent="0.3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H297+(testdata[[#This Row],[qtyUp]]+testdata[[#This Row],[qtyDn]])*BrickSize</f>
        <v>263</v>
      </c>
      <c r="I298" s="2">
        <f>I297+(testdata[[#This Row],[qtyUp]]+testdata[[#This Row],[qtyDn]])*BrickSize</f>
        <v>260.5</v>
      </c>
      <c r="J298" s="10">
        <f>ROUNDDOWN(IF(testdata[[#This Row],[close]]&gt;H297,testdata[[#This Row],[close]]-H297,0)/BrickSize,0)</f>
        <v>1</v>
      </c>
      <c r="K298" s="10">
        <f>ROUNDDOWN(IF(testdata[[#This Row],[close]]&lt;I297,testdata[[#This Row],[close]]-I297,0)/BrickSize,0)</f>
        <v>0</v>
      </c>
    </row>
    <row r="299" spans="1:11" x14ac:dyDescent="0.3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H298+(testdata[[#This Row],[qtyUp]]+testdata[[#This Row],[qtyDn]])*BrickSize</f>
        <v>268</v>
      </c>
      <c r="I299" s="2">
        <f>I298+(testdata[[#This Row],[qtyUp]]+testdata[[#This Row],[qtyDn]])*BrickSize</f>
        <v>265.5</v>
      </c>
      <c r="J299" s="10">
        <f>ROUNDDOWN(IF(testdata[[#This Row],[close]]&gt;H298,testdata[[#This Row],[close]]-H298,0)/BrickSize,0)</f>
        <v>2</v>
      </c>
      <c r="K299" s="10">
        <f>ROUNDDOWN(IF(testdata[[#This Row],[close]]&lt;I298,testdata[[#This Row],[close]]-I298,0)/BrickSize,0)</f>
        <v>0</v>
      </c>
    </row>
    <row r="300" spans="1:11" x14ac:dyDescent="0.3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H299+(testdata[[#This Row],[qtyUp]]+testdata[[#This Row],[qtyDn]])*BrickSize</f>
        <v>268</v>
      </c>
      <c r="I300" s="2">
        <f>I299+(testdata[[#This Row],[qtyUp]]+testdata[[#This Row],[qtyDn]])*BrickSize</f>
        <v>265.5</v>
      </c>
      <c r="J300" s="10">
        <f>ROUNDDOWN(IF(testdata[[#This Row],[close]]&gt;H299,testdata[[#This Row],[close]]-H299,0)/BrickSize,0)</f>
        <v>0</v>
      </c>
      <c r="K300" s="10">
        <f>ROUNDDOWN(IF(testdata[[#This Row],[close]]&lt;I299,testdata[[#This Row],[close]]-I299,0)/BrickSize,0)</f>
        <v>0</v>
      </c>
    </row>
    <row r="301" spans="1:11" x14ac:dyDescent="0.3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H300+(testdata[[#This Row],[qtyUp]]+testdata[[#This Row],[qtyDn]])*BrickSize</f>
        <v>268</v>
      </c>
      <c r="I301" s="2">
        <f>I300+(testdata[[#This Row],[qtyUp]]+testdata[[#This Row],[qtyDn]])*BrickSize</f>
        <v>265.5</v>
      </c>
      <c r="J301" s="10">
        <f>ROUNDDOWN(IF(testdata[[#This Row],[close]]&gt;H300,testdata[[#This Row],[close]]-H300,0)/BrickSize,0)</f>
        <v>0</v>
      </c>
      <c r="K301" s="10">
        <f>ROUNDDOWN(IF(testdata[[#This Row],[close]]&lt;I300,testdata[[#This Row],[close]]-I300,0)/BrickSize,0)</f>
        <v>0</v>
      </c>
    </row>
    <row r="302" spans="1:11" x14ac:dyDescent="0.3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H301+(testdata[[#This Row],[qtyUp]]+testdata[[#This Row],[qtyDn]])*BrickSize</f>
        <v>268</v>
      </c>
      <c r="I302" s="2">
        <f>I301+(testdata[[#This Row],[qtyUp]]+testdata[[#This Row],[qtyDn]])*BrickSize</f>
        <v>265.5</v>
      </c>
      <c r="J302" s="10">
        <f>ROUNDDOWN(IF(testdata[[#This Row],[close]]&gt;H301,testdata[[#This Row],[close]]-H301,0)/BrickSize,0)</f>
        <v>0</v>
      </c>
      <c r="K302" s="10">
        <f>ROUNDDOWN(IF(testdata[[#This Row],[close]]&lt;I301,testdata[[#This Row],[close]]-I301,0)/BrickSize,0)</f>
        <v>0</v>
      </c>
    </row>
    <row r="303" spans="1:11" x14ac:dyDescent="0.3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H302+(testdata[[#This Row],[qtyUp]]+testdata[[#This Row],[qtyDn]])*BrickSize</f>
        <v>268</v>
      </c>
      <c r="I303" s="2">
        <f>I302+(testdata[[#This Row],[qtyUp]]+testdata[[#This Row],[qtyDn]])*BrickSize</f>
        <v>265.5</v>
      </c>
      <c r="J303" s="10">
        <f>ROUNDDOWN(IF(testdata[[#This Row],[close]]&gt;H302,testdata[[#This Row],[close]]-H302,0)/BrickSize,0)</f>
        <v>0</v>
      </c>
      <c r="K303" s="10">
        <f>ROUNDDOWN(IF(testdata[[#This Row],[close]]&lt;I302,testdata[[#This Row],[close]]-I302,0)/BrickSize,0)</f>
        <v>0</v>
      </c>
    </row>
    <row r="304" spans="1:11" x14ac:dyDescent="0.3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H303+(testdata[[#This Row],[qtyUp]]+testdata[[#This Row],[qtyDn]])*BrickSize</f>
        <v>268</v>
      </c>
      <c r="I304" s="2">
        <f>I303+(testdata[[#This Row],[qtyUp]]+testdata[[#This Row],[qtyDn]])*BrickSize</f>
        <v>265.5</v>
      </c>
      <c r="J304" s="10">
        <f>ROUNDDOWN(IF(testdata[[#This Row],[close]]&gt;H303,testdata[[#This Row],[close]]-H303,0)/BrickSize,0)</f>
        <v>0</v>
      </c>
      <c r="K304" s="10">
        <f>ROUNDDOWN(IF(testdata[[#This Row],[close]]&lt;I303,testdata[[#This Row],[close]]-I303,0)/BrickSize,0)</f>
        <v>0</v>
      </c>
    </row>
    <row r="305" spans="1:11" x14ac:dyDescent="0.3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H304+(testdata[[#This Row],[qtyUp]]+testdata[[#This Row],[qtyDn]])*BrickSize</f>
        <v>265.5</v>
      </c>
      <c r="I305" s="2">
        <f>I304+(testdata[[#This Row],[qtyUp]]+testdata[[#This Row],[qtyDn]])*BrickSize</f>
        <v>263</v>
      </c>
      <c r="J305" s="10">
        <f>ROUNDDOWN(IF(testdata[[#This Row],[close]]&gt;H304,testdata[[#This Row],[close]]-H304,0)/BrickSize,0)</f>
        <v>0</v>
      </c>
      <c r="K305" s="10">
        <f>ROUNDDOWN(IF(testdata[[#This Row],[close]]&lt;I304,testdata[[#This Row],[close]]-I304,0)/BrickSize,0)</f>
        <v>-1</v>
      </c>
    </row>
    <row r="306" spans="1:11" x14ac:dyDescent="0.3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H305+(testdata[[#This Row],[qtyUp]]+testdata[[#This Row],[qtyDn]])*BrickSize</f>
        <v>265.5</v>
      </c>
      <c r="I306" s="2">
        <f>I305+(testdata[[#This Row],[qtyUp]]+testdata[[#This Row],[qtyDn]])*BrickSize</f>
        <v>263</v>
      </c>
      <c r="J306" s="10">
        <f>ROUNDDOWN(IF(testdata[[#This Row],[close]]&gt;H305,testdata[[#This Row],[close]]-H305,0)/BrickSize,0)</f>
        <v>0</v>
      </c>
      <c r="K306" s="10">
        <f>ROUNDDOWN(IF(testdata[[#This Row],[close]]&lt;I305,testdata[[#This Row],[close]]-I305,0)/BrickSize,0)</f>
        <v>0</v>
      </c>
    </row>
    <row r="307" spans="1:11" x14ac:dyDescent="0.3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H306+(testdata[[#This Row],[qtyUp]]+testdata[[#This Row],[qtyDn]])*BrickSize</f>
        <v>265.5</v>
      </c>
      <c r="I307" s="2">
        <f>I306+(testdata[[#This Row],[qtyUp]]+testdata[[#This Row],[qtyDn]])*BrickSize</f>
        <v>263</v>
      </c>
      <c r="J307" s="10">
        <f>ROUNDDOWN(IF(testdata[[#This Row],[close]]&gt;H306,testdata[[#This Row],[close]]-H306,0)/BrickSize,0)</f>
        <v>0</v>
      </c>
      <c r="K307" s="10">
        <f>ROUNDDOWN(IF(testdata[[#This Row],[close]]&lt;I306,testdata[[#This Row],[close]]-I306,0)/BrickSize,0)</f>
        <v>0</v>
      </c>
    </row>
    <row r="308" spans="1:11" x14ac:dyDescent="0.3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H307+(testdata[[#This Row],[qtyUp]]+testdata[[#This Row],[qtyDn]])*BrickSize</f>
        <v>258</v>
      </c>
      <c r="I308" s="2">
        <f>I307+(testdata[[#This Row],[qtyUp]]+testdata[[#This Row],[qtyDn]])*BrickSize</f>
        <v>255.5</v>
      </c>
      <c r="J308" s="10">
        <f>ROUNDDOWN(IF(testdata[[#This Row],[close]]&gt;H307,testdata[[#This Row],[close]]-H307,0)/BrickSize,0)</f>
        <v>0</v>
      </c>
      <c r="K308" s="10">
        <f>ROUNDDOWN(IF(testdata[[#This Row],[close]]&lt;I307,testdata[[#This Row],[close]]-I307,0)/BrickSize,0)</f>
        <v>-3</v>
      </c>
    </row>
    <row r="309" spans="1:11" x14ac:dyDescent="0.3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H308+(testdata[[#This Row],[qtyUp]]+testdata[[#This Row],[qtyDn]])*BrickSize</f>
        <v>253</v>
      </c>
      <c r="I309" s="2">
        <f>I308+(testdata[[#This Row],[qtyUp]]+testdata[[#This Row],[qtyDn]])*BrickSize</f>
        <v>250.5</v>
      </c>
      <c r="J309" s="10">
        <f>ROUNDDOWN(IF(testdata[[#This Row],[close]]&gt;H308,testdata[[#This Row],[close]]-H308,0)/BrickSize,0)</f>
        <v>0</v>
      </c>
      <c r="K309" s="10">
        <f>ROUNDDOWN(IF(testdata[[#This Row],[close]]&lt;I308,testdata[[#This Row],[close]]-I308,0)/BrickSize,0)</f>
        <v>-2</v>
      </c>
    </row>
    <row r="310" spans="1:11" x14ac:dyDescent="0.3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H309+(testdata[[#This Row],[qtyUp]]+testdata[[#This Row],[qtyDn]])*BrickSize</f>
        <v>255.5</v>
      </c>
      <c r="I310" s="2">
        <f>I309+(testdata[[#This Row],[qtyUp]]+testdata[[#This Row],[qtyDn]])*BrickSize</f>
        <v>253</v>
      </c>
      <c r="J310" s="10">
        <f>ROUNDDOWN(IF(testdata[[#This Row],[close]]&gt;H309,testdata[[#This Row],[close]]-H309,0)/BrickSize,0)</f>
        <v>1</v>
      </c>
      <c r="K310" s="10">
        <f>ROUNDDOWN(IF(testdata[[#This Row],[close]]&lt;I309,testdata[[#This Row],[close]]-I309,0)/BrickSize,0)</f>
        <v>0</v>
      </c>
    </row>
    <row r="311" spans="1:11" x14ac:dyDescent="0.3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H310+(testdata[[#This Row],[qtyUp]]+testdata[[#This Row],[qtyDn]])*BrickSize</f>
        <v>255.5</v>
      </c>
      <c r="I311" s="2">
        <f>I310+(testdata[[#This Row],[qtyUp]]+testdata[[#This Row],[qtyDn]])*BrickSize</f>
        <v>253</v>
      </c>
      <c r="J311" s="10">
        <f>ROUNDDOWN(IF(testdata[[#This Row],[close]]&gt;H310,testdata[[#This Row],[close]]-H310,0)/BrickSize,0)</f>
        <v>0</v>
      </c>
      <c r="K311" s="10">
        <f>ROUNDDOWN(IF(testdata[[#This Row],[close]]&lt;I310,testdata[[#This Row],[close]]-I310,0)/BrickSize,0)</f>
        <v>0</v>
      </c>
    </row>
    <row r="312" spans="1:11" x14ac:dyDescent="0.3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H311+(testdata[[#This Row],[qtyUp]]+testdata[[#This Row],[qtyDn]])*BrickSize</f>
        <v>255.5</v>
      </c>
      <c r="I312" s="2">
        <f>I311+(testdata[[#This Row],[qtyUp]]+testdata[[#This Row],[qtyDn]])*BrickSize</f>
        <v>253</v>
      </c>
      <c r="J312" s="10">
        <f>ROUNDDOWN(IF(testdata[[#This Row],[close]]&gt;H311,testdata[[#This Row],[close]]-H311,0)/BrickSize,0)</f>
        <v>0</v>
      </c>
      <c r="K312" s="10">
        <f>ROUNDDOWN(IF(testdata[[#This Row],[close]]&lt;I311,testdata[[#This Row],[close]]-I311,0)/BrickSize,0)</f>
        <v>0</v>
      </c>
    </row>
    <row r="313" spans="1:11" x14ac:dyDescent="0.3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H312+(testdata[[#This Row],[qtyUp]]+testdata[[#This Row],[qtyDn]])*BrickSize</f>
        <v>255.5</v>
      </c>
      <c r="I313" s="2">
        <f>I312+(testdata[[#This Row],[qtyUp]]+testdata[[#This Row],[qtyDn]])*BrickSize</f>
        <v>253</v>
      </c>
      <c r="J313" s="10">
        <f>ROUNDDOWN(IF(testdata[[#This Row],[close]]&gt;H312,testdata[[#This Row],[close]]-H312,0)/BrickSize,0)</f>
        <v>0</v>
      </c>
      <c r="K313" s="10">
        <f>ROUNDDOWN(IF(testdata[[#This Row],[close]]&lt;I312,testdata[[#This Row],[close]]-I312,0)/BrickSize,0)</f>
        <v>0</v>
      </c>
    </row>
    <row r="314" spans="1:11" x14ac:dyDescent="0.3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H313+(testdata[[#This Row],[qtyUp]]+testdata[[#This Row],[qtyDn]])*BrickSize</f>
        <v>253</v>
      </c>
      <c r="I314" s="2">
        <f>I313+(testdata[[#This Row],[qtyUp]]+testdata[[#This Row],[qtyDn]])*BrickSize</f>
        <v>250.5</v>
      </c>
      <c r="J314" s="10">
        <f>ROUNDDOWN(IF(testdata[[#This Row],[close]]&gt;H313,testdata[[#This Row],[close]]-H313,0)/BrickSize,0)</f>
        <v>0</v>
      </c>
      <c r="K314" s="10">
        <f>ROUNDDOWN(IF(testdata[[#This Row],[close]]&lt;I313,testdata[[#This Row],[close]]-I313,0)/BrickSize,0)</f>
        <v>-1</v>
      </c>
    </row>
    <row r="315" spans="1:11" x14ac:dyDescent="0.3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H314+(testdata[[#This Row],[qtyUp]]+testdata[[#This Row],[qtyDn]])*BrickSize</f>
        <v>253</v>
      </c>
      <c r="I315" s="2">
        <f>I314+(testdata[[#This Row],[qtyUp]]+testdata[[#This Row],[qtyDn]])*BrickSize</f>
        <v>250.5</v>
      </c>
      <c r="J315" s="10">
        <f>ROUNDDOWN(IF(testdata[[#This Row],[close]]&gt;H314,testdata[[#This Row],[close]]-H314,0)/BrickSize,0)</f>
        <v>0</v>
      </c>
      <c r="K315" s="10">
        <f>ROUNDDOWN(IF(testdata[[#This Row],[close]]&lt;I314,testdata[[#This Row],[close]]-I314,0)/BrickSize,0)</f>
        <v>0</v>
      </c>
    </row>
    <row r="316" spans="1:11" x14ac:dyDescent="0.3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H315+(testdata[[#This Row],[qtyUp]]+testdata[[#This Row],[qtyDn]])*BrickSize</f>
        <v>253</v>
      </c>
      <c r="I316" s="2">
        <f>I315+(testdata[[#This Row],[qtyUp]]+testdata[[#This Row],[qtyDn]])*BrickSize</f>
        <v>250.5</v>
      </c>
      <c r="J316" s="10">
        <f>ROUNDDOWN(IF(testdata[[#This Row],[close]]&gt;H315,testdata[[#This Row],[close]]-H315,0)/BrickSize,0)</f>
        <v>0</v>
      </c>
      <c r="K316" s="10">
        <f>ROUNDDOWN(IF(testdata[[#This Row],[close]]&lt;I315,testdata[[#This Row],[close]]-I315,0)/BrickSize,0)</f>
        <v>0</v>
      </c>
    </row>
    <row r="317" spans="1:11" x14ac:dyDescent="0.3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H316+(testdata[[#This Row],[qtyUp]]+testdata[[#This Row],[qtyDn]])*BrickSize</f>
        <v>255.5</v>
      </c>
      <c r="I317" s="2">
        <f>I316+(testdata[[#This Row],[qtyUp]]+testdata[[#This Row],[qtyDn]])*BrickSize</f>
        <v>253</v>
      </c>
      <c r="J317" s="10">
        <f>ROUNDDOWN(IF(testdata[[#This Row],[close]]&gt;H316,testdata[[#This Row],[close]]-H316,0)/BrickSize,0)</f>
        <v>1</v>
      </c>
      <c r="K317" s="10">
        <f>ROUNDDOWN(IF(testdata[[#This Row],[close]]&lt;I316,testdata[[#This Row],[close]]-I316,0)/BrickSize,0)</f>
        <v>0</v>
      </c>
    </row>
    <row r="318" spans="1:11" x14ac:dyDescent="0.3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H317+(testdata[[#This Row],[qtyUp]]+testdata[[#This Row],[qtyDn]])*BrickSize</f>
        <v>255.5</v>
      </c>
      <c r="I318" s="2">
        <f>I317+(testdata[[#This Row],[qtyUp]]+testdata[[#This Row],[qtyDn]])*BrickSize</f>
        <v>253</v>
      </c>
      <c r="J318" s="10">
        <f>ROUNDDOWN(IF(testdata[[#This Row],[close]]&gt;H317,testdata[[#This Row],[close]]-H317,0)/BrickSize,0)</f>
        <v>0</v>
      </c>
      <c r="K318" s="10">
        <f>ROUNDDOWN(IF(testdata[[#This Row],[close]]&lt;I317,testdata[[#This Row],[close]]-I317,0)/BrickSize,0)</f>
        <v>0</v>
      </c>
    </row>
    <row r="319" spans="1:11" x14ac:dyDescent="0.3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H318+(testdata[[#This Row],[qtyUp]]+testdata[[#This Row],[qtyDn]])*BrickSize</f>
        <v>255.5</v>
      </c>
      <c r="I319" s="2">
        <f>I318+(testdata[[#This Row],[qtyUp]]+testdata[[#This Row],[qtyDn]])*BrickSize</f>
        <v>253</v>
      </c>
      <c r="J319" s="10">
        <f>ROUNDDOWN(IF(testdata[[#This Row],[close]]&gt;H318,testdata[[#This Row],[close]]-H318,0)/BrickSize,0)</f>
        <v>0</v>
      </c>
      <c r="K319" s="10">
        <f>ROUNDDOWN(IF(testdata[[#This Row],[close]]&lt;I318,testdata[[#This Row],[close]]-I318,0)/BrickSize,0)</f>
        <v>0</v>
      </c>
    </row>
    <row r="320" spans="1:11" x14ac:dyDescent="0.3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H319+(testdata[[#This Row],[qtyUp]]+testdata[[#This Row],[qtyDn]])*BrickSize</f>
        <v>255.5</v>
      </c>
      <c r="I320" s="2">
        <f>I319+(testdata[[#This Row],[qtyUp]]+testdata[[#This Row],[qtyDn]])*BrickSize</f>
        <v>253</v>
      </c>
      <c r="J320" s="10">
        <f>ROUNDDOWN(IF(testdata[[#This Row],[close]]&gt;H319,testdata[[#This Row],[close]]-H319,0)/BrickSize,0)</f>
        <v>0</v>
      </c>
      <c r="K320" s="10">
        <f>ROUNDDOWN(IF(testdata[[#This Row],[close]]&lt;I319,testdata[[#This Row],[close]]-I319,0)/BrickSize,0)</f>
        <v>0</v>
      </c>
    </row>
    <row r="321" spans="1:11" x14ac:dyDescent="0.3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H320+(testdata[[#This Row],[qtyUp]]+testdata[[#This Row],[qtyDn]])*BrickSize</f>
        <v>255.5</v>
      </c>
      <c r="I321" s="2">
        <f>I320+(testdata[[#This Row],[qtyUp]]+testdata[[#This Row],[qtyDn]])*BrickSize</f>
        <v>253</v>
      </c>
      <c r="J321" s="10">
        <f>ROUNDDOWN(IF(testdata[[#This Row],[close]]&gt;H320,testdata[[#This Row],[close]]-H320,0)/BrickSize,0)</f>
        <v>0</v>
      </c>
      <c r="K321" s="10">
        <f>ROUNDDOWN(IF(testdata[[#This Row],[close]]&lt;I320,testdata[[#This Row],[close]]-I320,0)/BrickSize,0)</f>
        <v>0</v>
      </c>
    </row>
    <row r="322" spans="1:11" x14ac:dyDescent="0.3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H321+(testdata[[#This Row],[qtyUp]]+testdata[[#This Row],[qtyDn]])*BrickSize</f>
        <v>255.5</v>
      </c>
      <c r="I322" s="2">
        <f>I321+(testdata[[#This Row],[qtyUp]]+testdata[[#This Row],[qtyDn]])*BrickSize</f>
        <v>253</v>
      </c>
      <c r="J322" s="10">
        <f>ROUNDDOWN(IF(testdata[[#This Row],[close]]&gt;H321,testdata[[#This Row],[close]]-H321,0)/BrickSize,0)</f>
        <v>0</v>
      </c>
      <c r="K322" s="10">
        <f>ROUNDDOWN(IF(testdata[[#This Row],[close]]&lt;I321,testdata[[#This Row],[close]]-I321,0)/BrickSize,0)</f>
        <v>0</v>
      </c>
    </row>
    <row r="323" spans="1:11" x14ac:dyDescent="0.3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H322+(testdata[[#This Row],[qtyUp]]+testdata[[#This Row],[qtyDn]])*BrickSize</f>
        <v>255.5</v>
      </c>
      <c r="I323" s="2">
        <f>I322+(testdata[[#This Row],[qtyUp]]+testdata[[#This Row],[qtyDn]])*BrickSize</f>
        <v>253</v>
      </c>
      <c r="J323" s="10">
        <f>ROUNDDOWN(IF(testdata[[#This Row],[close]]&gt;H322,testdata[[#This Row],[close]]-H322,0)/BrickSize,0)</f>
        <v>0</v>
      </c>
      <c r="K323" s="10">
        <f>ROUNDDOWN(IF(testdata[[#This Row],[close]]&lt;I322,testdata[[#This Row],[close]]-I322,0)/BrickSize,0)</f>
        <v>0</v>
      </c>
    </row>
    <row r="324" spans="1:11" x14ac:dyDescent="0.3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H323+(testdata[[#This Row],[qtyUp]]+testdata[[#This Row],[qtyDn]])*BrickSize</f>
        <v>258</v>
      </c>
      <c r="I324" s="2">
        <f>I323+(testdata[[#This Row],[qtyUp]]+testdata[[#This Row],[qtyDn]])*BrickSize</f>
        <v>255.5</v>
      </c>
      <c r="J324" s="10">
        <f>ROUNDDOWN(IF(testdata[[#This Row],[close]]&gt;H323,testdata[[#This Row],[close]]-H323,0)/BrickSize,0)</f>
        <v>1</v>
      </c>
      <c r="K324" s="10">
        <f>ROUNDDOWN(IF(testdata[[#This Row],[close]]&lt;I323,testdata[[#This Row],[close]]-I323,0)/BrickSize,0)</f>
        <v>0</v>
      </c>
    </row>
    <row r="325" spans="1:11" x14ac:dyDescent="0.3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H324+(testdata[[#This Row],[qtyUp]]+testdata[[#This Row],[qtyDn]])*BrickSize</f>
        <v>260.5</v>
      </c>
      <c r="I325" s="2">
        <f>I324+(testdata[[#This Row],[qtyUp]]+testdata[[#This Row],[qtyDn]])*BrickSize</f>
        <v>258</v>
      </c>
      <c r="J325" s="10">
        <f>ROUNDDOWN(IF(testdata[[#This Row],[close]]&gt;H324,testdata[[#This Row],[close]]-H324,0)/BrickSize,0)</f>
        <v>1</v>
      </c>
      <c r="K325" s="10">
        <f>ROUNDDOWN(IF(testdata[[#This Row],[close]]&lt;I324,testdata[[#This Row],[close]]-I324,0)/BrickSize,0)</f>
        <v>0</v>
      </c>
    </row>
    <row r="326" spans="1:11" x14ac:dyDescent="0.3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H325+(testdata[[#This Row],[qtyUp]]+testdata[[#This Row],[qtyDn]])*BrickSize</f>
        <v>260.5</v>
      </c>
      <c r="I326" s="2">
        <f>I325+(testdata[[#This Row],[qtyUp]]+testdata[[#This Row],[qtyDn]])*BrickSize</f>
        <v>258</v>
      </c>
      <c r="J326" s="10">
        <f>ROUNDDOWN(IF(testdata[[#This Row],[close]]&gt;H325,testdata[[#This Row],[close]]-H325,0)/BrickSize,0)</f>
        <v>0</v>
      </c>
      <c r="K326" s="10">
        <f>ROUNDDOWN(IF(testdata[[#This Row],[close]]&lt;I325,testdata[[#This Row],[close]]-I325,0)/BrickSize,0)</f>
        <v>0</v>
      </c>
    </row>
    <row r="327" spans="1:11" x14ac:dyDescent="0.3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H326+(testdata[[#This Row],[qtyUp]]+testdata[[#This Row],[qtyDn]])*BrickSize</f>
        <v>260.5</v>
      </c>
      <c r="I327" s="2">
        <f>I326+(testdata[[#This Row],[qtyUp]]+testdata[[#This Row],[qtyDn]])*BrickSize</f>
        <v>258</v>
      </c>
      <c r="J327" s="10">
        <f>ROUNDDOWN(IF(testdata[[#This Row],[close]]&gt;H326,testdata[[#This Row],[close]]-H326,0)/BrickSize,0)</f>
        <v>0</v>
      </c>
      <c r="K327" s="10">
        <f>ROUNDDOWN(IF(testdata[[#This Row],[close]]&lt;I326,testdata[[#This Row],[close]]-I326,0)/BrickSize,0)</f>
        <v>0</v>
      </c>
    </row>
    <row r="328" spans="1:11" x14ac:dyDescent="0.3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H327+(testdata[[#This Row],[qtyUp]]+testdata[[#This Row],[qtyDn]])*BrickSize</f>
        <v>260.5</v>
      </c>
      <c r="I328" s="2">
        <f>I327+(testdata[[#This Row],[qtyUp]]+testdata[[#This Row],[qtyDn]])*BrickSize</f>
        <v>258</v>
      </c>
      <c r="J328" s="10">
        <f>ROUNDDOWN(IF(testdata[[#This Row],[close]]&gt;H327,testdata[[#This Row],[close]]-H327,0)/BrickSize,0)</f>
        <v>0</v>
      </c>
      <c r="K328" s="10">
        <f>ROUNDDOWN(IF(testdata[[#This Row],[close]]&lt;I327,testdata[[#This Row],[close]]-I327,0)/BrickSize,0)</f>
        <v>0</v>
      </c>
    </row>
    <row r="329" spans="1:11" x14ac:dyDescent="0.3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H328+(testdata[[#This Row],[qtyUp]]+testdata[[#This Row],[qtyDn]])*BrickSize</f>
        <v>260.5</v>
      </c>
      <c r="I329" s="2">
        <f>I328+(testdata[[#This Row],[qtyUp]]+testdata[[#This Row],[qtyDn]])*BrickSize</f>
        <v>258</v>
      </c>
      <c r="J329" s="10">
        <f>ROUNDDOWN(IF(testdata[[#This Row],[close]]&gt;H328,testdata[[#This Row],[close]]-H328,0)/BrickSize,0)</f>
        <v>0</v>
      </c>
      <c r="K329" s="10">
        <f>ROUNDDOWN(IF(testdata[[#This Row],[close]]&lt;I328,testdata[[#This Row],[close]]-I328,0)/BrickSize,0)</f>
        <v>0</v>
      </c>
    </row>
    <row r="330" spans="1:11" x14ac:dyDescent="0.3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H329+(testdata[[#This Row],[qtyUp]]+testdata[[#This Row],[qtyDn]])*BrickSize</f>
        <v>258</v>
      </c>
      <c r="I330" s="2">
        <f>I329+(testdata[[#This Row],[qtyUp]]+testdata[[#This Row],[qtyDn]])*BrickSize</f>
        <v>255.5</v>
      </c>
      <c r="J330" s="10">
        <f>ROUNDDOWN(IF(testdata[[#This Row],[close]]&gt;H329,testdata[[#This Row],[close]]-H329,0)/BrickSize,0)</f>
        <v>0</v>
      </c>
      <c r="K330" s="10">
        <f>ROUNDDOWN(IF(testdata[[#This Row],[close]]&lt;I329,testdata[[#This Row],[close]]-I329,0)/BrickSize,0)</f>
        <v>-1</v>
      </c>
    </row>
    <row r="331" spans="1:11" x14ac:dyDescent="0.3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H330+(testdata[[#This Row],[qtyUp]]+testdata[[#This Row],[qtyDn]])*BrickSize</f>
        <v>258</v>
      </c>
      <c r="I331" s="2">
        <f>I330+(testdata[[#This Row],[qtyUp]]+testdata[[#This Row],[qtyDn]])*BrickSize</f>
        <v>255.5</v>
      </c>
      <c r="J331" s="10">
        <f>ROUNDDOWN(IF(testdata[[#This Row],[close]]&gt;H330,testdata[[#This Row],[close]]-H330,0)/BrickSize,0)</f>
        <v>0</v>
      </c>
      <c r="K331" s="10">
        <f>ROUNDDOWN(IF(testdata[[#This Row],[close]]&lt;I330,testdata[[#This Row],[close]]-I330,0)/BrickSize,0)</f>
        <v>0</v>
      </c>
    </row>
    <row r="332" spans="1:11" x14ac:dyDescent="0.3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H331+(testdata[[#This Row],[qtyUp]]+testdata[[#This Row],[qtyDn]])*BrickSize</f>
        <v>258</v>
      </c>
      <c r="I332" s="2">
        <f>I331+(testdata[[#This Row],[qtyUp]]+testdata[[#This Row],[qtyDn]])*BrickSize</f>
        <v>255.5</v>
      </c>
      <c r="J332" s="10">
        <f>ROUNDDOWN(IF(testdata[[#This Row],[close]]&gt;H331,testdata[[#This Row],[close]]-H331,0)/BrickSize,0)</f>
        <v>0</v>
      </c>
      <c r="K332" s="10">
        <f>ROUNDDOWN(IF(testdata[[#This Row],[close]]&lt;I331,testdata[[#This Row],[close]]-I331,0)/BrickSize,0)</f>
        <v>0</v>
      </c>
    </row>
    <row r="333" spans="1:11" x14ac:dyDescent="0.3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H332+(testdata[[#This Row],[qtyUp]]+testdata[[#This Row],[qtyDn]])*BrickSize</f>
        <v>258</v>
      </c>
      <c r="I333" s="2">
        <f>I332+(testdata[[#This Row],[qtyUp]]+testdata[[#This Row],[qtyDn]])*BrickSize</f>
        <v>255.5</v>
      </c>
      <c r="J333" s="10">
        <f>ROUNDDOWN(IF(testdata[[#This Row],[close]]&gt;H332,testdata[[#This Row],[close]]-H332,0)/BrickSize,0)</f>
        <v>0</v>
      </c>
      <c r="K333" s="10">
        <f>ROUNDDOWN(IF(testdata[[#This Row],[close]]&lt;I332,testdata[[#This Row],[close]]-I332,0)/BrickSize,0)</f>
        <v>0</v>
      </c>
    </row>
    <row r="334" spans="1:11" x14ac:dyDescent="0.3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H333+(testdata[[#This Row],[qtyUp]]+testdata[[#This Row],[qtyDn]])*BrickSize</f>
        <v>258</v>
      </c>
      <c r="I334" s="2">
        <f>I333+(testdata[[#This Row],[qtyUp]]+testdata[[#This Row],[qtyDn]])*BrickSize</f>
        <v>255.5</v>
      </c>
      <c r="J334" s="10">
        <f>ROUNDDOWN(IF(testdata[[#This Row],[close]]&gt;H333,testdata[[#This Row],[close]]-H333,0)/BrickSize,0)</f>
        <v>0</v>
      </c>
      <c r="K334" s="10">
        <f>ROUNDDOWN(IF(testdata[[#This Row],[close]]&lt;I333,testdata[[#This Row],[close]]-I333,0)/BrickSize,0)</f>
        <v>0</v>
      </c>
    </row>
    <row r="335" spans="1:11" x14ac:dyDescent="0.3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H334+(testdata[[#This Row],[qtyUp]]+testdata[[#This Row],[qtyDn]])*BrickSize</f>
        <v>258</v>
      </c>
      <c r="I335" s="2">
        <f>I334+(testdata[[#This Row],[qtyUp]]+testdata[[#This Row],[qtyDn]])*BrickSize</f>
        <v>255.5</v>
      </c>
      <c r="J335" s="10">
        <f>ROUNDDOWN(IF(testdata[[#This Row],[close]]&gt;H334,testdata[[#This Row],[close]]-H334,0)/BrickSize,0)</f>
        <v>0</v>
      </c>
      <c r="K335" s="10">
        <f>ROUNDDOWN(IF(testdata[[#This Row],[close]]&lt;I334,testdata[[#This Row],[close]]-I334,0)/BrickSize,0)</f>
        <v>0</v>
      </c>
    </row>
    <row r="336" spans="1:11" x14ac:dyDescent="0.3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H335+(testdata[[#This Row],[qtyUp]]+testdata[[#This Row],[qtyDn]])*BrickSize</f>
        <v>258</v>
      </c>
      <c r="I336" s="2">
        <f>I335+(testdata[[#This Row],[qtyUp]]+testdata[[#This Row],[qtyDn]])*BrickSize</f>
        <v>255.5</v>
      </c>
      <c r="J336" s="10">
        <f>ROUNDDOWN(IF(testdata[[#This Row],[close]]&gt;H335,testdata[[#This Row],[close]]-H335,0)/BrickSize,0)</f>
        <v>0</v>
      </c>
      <c r="K336" s="10">
        <f>ROUNDDOWN(IF(testdata[[#This Row],[close]]&lt;I335,testdata[[#This Row],[close]]-I335,0)/BrickSize,0)</f>
        <v>0</v>
      </c>
    </row>
    <row r="337" spans="1:11" x14ac:dyDescent="0.3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H336+(testdata[[#This Row],[qtyUp]]+testdata[[#This Row],[qtyDn]])*BrickSize</f>
        <v>258</v>
      </c>
      <c r="I337" s="2">
        <f>I336+(testdata[[#This Row],[qtyUp]]+testdata[[#This Row],[qtyDn]])*BrickSize</f>
        <v>255.5</v>
      </c>
      <c r="J337" s="10">
        <f>ROUNDDOWN(IF(testdata[[#This Row],[close]]&gt;H336,testdata[[#This Row],[close]]-H336,0)/BrickSize,0)</f>
        <v>0</v>
      </c>
      <c r="K337" s="10">
        <f>ROUNDDOWN(IF(testdata[[#This Row],[close]]&lt;I336,testdata[[#This Row],[close]]-I336,0)/BrickSize,0)</f>
        <v>0</v>
      </c>
    </row>
    <row r="338" spans="1:11" x14ac:dyDescent="0.3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H337+(testdata[[#This Row],[qtyUp]]+testdata[[#This Row],[qtyDn]])*BrickSize</f>
        <v>258</v>
      </c>
      <c r="I338" s="2">
        <f>I337+(testdata[[#This Row],[qtyUp]]+testdata[[#This Row],[qtyDn]])*BrickSize</f>
        <v>255.5</v>
      </c>
      <c r="J338" s="10">
        <f>ROUNDDOWN(IF(testdata[[#This Row],[close]]&gt;H337,testdata[[#This Row],[close]]-H337,0)/BrickSize,0)</f>
        <v>0</v>
      </c>
      <c r="K338" s="10">
        <f>ROUNDDOWN(IF(testdata[[#This Row],[close]]&lt;I337,testdata[[#This Row],[close]]-I337,0)/BrickSize,0)</f>
        <v>0</v>
      </c>
    </row>
    <row r="339" spans="1:11" x14ac:dyDescent="0.3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H338+(testdata[[#This Row],[qtyUp]]+testdata[[#This Row],[qtyDn]])*BrickSize</f>
        <v>258</v>
      </c>
      <c r="I339" s="2">
        <f>I338+(testdata[[#This Row],[qtyUp]]+testdata[[#This Row],[qtyDn]])*BrickSize</f>
        <v>255.5</v>
      </c>
      <c r="J339" s="10">
        <f>ROUNDDOWN(IF(testdata[[#This Row],[close]]&gt;H338,testdata[[#This Row],[close]]-H338,0)/BrickSize,0)</f>
        <v>0</v>
      </c>
      <c r="K339" s="10">
        <f>ROUNDDOWN(IF(testdata[[#This Row],[close]]&lt;I338,testdata[[#This Row],[close]]-I338,0)/BrickSize,0)</f>
        <v>0</v>
      </c>
    </row>
    <row r="340" spans="1:11" x14ac:dyDescent="0.3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H339+(testdata[[#This Row],[qtyUp]]+testdata[[#This Row],[qtyDn]])*BrickSize</f>
        <v>258</v>
      </c>
      <c r="I340" s="2">
        <f>I339+(testdata[[#This Row],[qtyUp]]+testdata[[#This Row],[qtyDn]])*BrickSize</f>
        <v>255.5</v>
      </c>
      <c r="J340" s="10">
        <f>ROUNDDOWN(IF(testdata[[#This Row],[close]]&gt;H339,testdata[[#This Row],[close]]-H339,0)/BrickSize,0)</f>
        <v>0</v>
      </c>
      <c r="K340" s="10">
        <f>ROUNDDOWN(IF(testdata[[#This Row],[close]]&lt;I339,testdata[[#This Row],[close]]-I339,0)/BrickSize,0)</f>
        <v>0</v>
      </c>
    </row>
    <row r="341" spans="1:11" x14ac:dyDescent="0.3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H340+(testdata[[#This Row],[qtyUp]]+testdata[[#This Row],[qtyDn]])*BrickSize</f>
        <v>260.5</v>
      </c>
      <c r="I341" s="2">
        <f>I340+(testdata[[#This Row],[qtyUp]]+testdata[[#This Row],[qtyDn]])*BrickSize</f>
        <v>258</v>
      </c>
      <c r="J341" s="10">
        <f>ROUNDDOWN(IF(testdata[[#This Row],[close]]&gt;H340,testdata[[#This Row],[close]]-H340,0)/BrickSize,0)</f>
        <v>1</v>
      </c>
      <c r="K341" s="10">
        <f>ROUNDDOWN(IF(testdata[[#This Row],[close]]&lt;I340,testdata[[#This Row],[close]]-I340,0)/BrickSize,0)</f>
        <v>0</v>
      </c>
    </row>
    <row r="342" spans="1:11" x14ac:dyDescent="0.3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H341+(testdata[[#This Row],[qtyUp]]+testdata[[#This Row],[qtyDn]])*BrickSize</f>
        <v>263</v>
      </c>
      <c r="I342" s="2">
        <f>I341+(testdata[[#This Row],[qtyUp]]+testdata[[#This Row],[qtyDn]])*BrickSize</f>
        <v>260.5</v>
      </c>
      <c r="J342" s="10">
        <f>ROUNDDOWN(IF(testdata[[#This Row],[close]]&gt;H341,testdata[[#This Row],[close]]-H341,0)/BrickSize,0)</f>
        <v>1</v>
      </c>
      <c r="K342" s="10">
        <f>ROUNDDOWN(IF(testdata[[#This Row],[close]]&lt;I341,testdata[[#This Row],[close]]-I341,0)/BrickSize,0)</f>
        <v>0</v>
      </c>
    </row>
    <row r="343" spans="1:11" x14ac:dyDescent="0.3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H342+(testdata[[#This Row],[qtyUp]]+testdata[[#This Row],[qtyDn]])*BrickSize</f>
        <v>263</v>
      </c>
      <c r="I343" s="2">
        <f>I342+(testdata[[#This Row],[qtyUp]]+testdata[[#This Row],[qtyDn]])*BrickSize</f>
        <v>260.5</v>
      </c>
      <c r="J343" s="10">
        <f>ROUNDDOWN(IF(testdata[[#This Row],[close]]&gt;H342,testdata[[#This Row],[close]]-H342,0)/BrickSize,0)</f>
        <v>0</v>
      </c>
      <c r="K343" s="10">
        <f>ROUNDDOWN(IF(testdata[[#This Row],[close]]&lt;I342,testdata[[#This Row],[close]]-I342,0)/BrickSize,0)</f>
        <v>0</v>
      </c>
    </row>
    <row r="344" spans="1:11" x14ac:dyDescent="0.3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H343+(testdata[[#This Row],[qtyUp]]+testdata[[#This Row],[qtyDn]])*BrickSize</f>
        <v>263</v>
      </c>
      <c r="I344" s="2">
        <f>I343+(testdata[[#This Row],[qtyUp]]+testdata[[#This Row],[qtyDn]])*BrickSize</f>
        <v>260.5</v>
      </c>
      <c r="J344" s="10">
        <f>ROUNDDOWN(IF(testdata[[#This Row],[close]]&gt;H343,testdata[[#This Row],[close]]-H343,0)/BrickSize,0)</f>
        <v>0</v>
      </c>
      <c r="K344" s="10">
        <f>ROUNDDOWN(IF(testdata[[#This Row],[close]]&lt;I343,testdata[[#This Row],[close]]-I343,0)/BrickSize,0)</f>
        <v>0</v>
      </c>
    </row>
    <row r="345" spans="1:11" x14ac:dyDescent="0.3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H344+(testdata[[#This Row],[qtyUp]]+testdata[[#This Row],[qtyDn]])*BrickSize</f>
        <v>263</v>
      </c>
      <c r="I345" s="2">
        <f>I344+(testdata[[#This Row],[qtyUp]]+testdata[[#This Row],[qtyDn]])*BrickSize</f>
        <v>260.5</v>
      </c>
      <c r="J345" s="10">
        <f>ROUNDDOWN(IF(testdata[[#This Row],[close]]&gt;H344,testdata[[#This Row],[close]]-H344,0)/BrickSize,0)</f>
        <v>0</v>
      </c>
      <c r="K345" s="10">
        <f>ROUNDDOWN(IF(testdata[[#This Row],[close]]&lt;I344,testdata[[#This Row],[close]]-I344,0)/BrickSize,0)</f>
        <v>0</v>
      </c>
    </row>
    <row r="346" spans="1:11" x14ac:dyDescent="0.3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H345+(testdata[[#This Row],[qtyUp]]+testdata[[#This Row],[qtyDn]])*BrickSize</f>
        <v>263</v>
      </c>
      <c r="I346" s="2">
        <f>I345+(testdata[[#This Row],[qtyUp]]+testdata[[#This Row],[qtyDn]])*BrickSize</f>
        <v>260.5</v>
      </c>
      <c r="J346" s="10">
        <f>ROUNDDOWN(IF(testdata[[#This Row],[close]]&gt;H345,testdata[[#This Row],[close]]-H345,0)/BrickSize,0)</f>
        <v>0</v>
      </c>
      <c r="K346" s="10">
        <f>ROUNDDOWN(IF(testdata[[#This Row],[close]]&lt;I345,testdata[[#This Row],[close]]-I345,0)/BrickSize,0)</f>
        <v>0</v>
      </c>
    </row>
    <row r="347" spans="1:11" x14ac:dyDescent="0.3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H346+(testdata[[#This Row],[qtyUp]]+testdata[[#This Row],[qtyDn]])*BrickSize</f>
        <v>263</v>
      </c>
      <c r="I347" s="2">
        <f>I346+(testdata[[#This Row],[qtyUp]]+testdata[[#This Row],[qtyDn]])*BrickSize</f>
        <v>260.5</v>
      </c>
      <c r="J347" s="10">
        <f>ROUNDDOWN(IF(testdata[[#This Row],[close]]&gt;H346,testdata[[#This Row],[close]]-H346,0)/BrickSize,0)</f>
        <v>0</v>
      </c>
      <c r="K347" s="10">
        <f>ROUNDDOWN(IF(testdata[[#This Row],[close]]&lt;I346,testdata[[#This Row],[close]]-I346,0)/BrickSize,0)</f>
        <v>0</v>
      </c>
    </row>
    <row r="348" spans="1:11" x14ac:dyDescent="0.3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H347+(testdata[[#This Row],[qtyUp]]+testdata[[#This Row],[qtyDn]])*BrickSize</f>
        <v>263</v>
      </c>
      <c r="I348" s="2">
        <f>I347+(testdata[[#This Row],[qtyUp]]+testdata[[#This Row],[qtyDn]])*BrickSize</f>
        <v>260.5</v>
      </c>
      <c r="J348" s="10">
        <f>ROUNDDOWN(IF(testdata[[#This Row],[close]]&gt;H347,testdata[[#This Row],[close]]-H347,0)/BrickSize,0)</f>
        <v>0</v>
      </c>
      <c r="K348" s="10">
        <f>ROUNDDOWN(IF(testdata[[#This Row],[close]]&lt;I347,testdata[[#This Row],[close]]-I347,0)/BrickSize,0)</f>
        <v>0</v>
      </c>
    </row>
    <row r="349" spans="1:11" x14ac:dyDescent="0.3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H348+(testdata[[#This Row],[qtyUp]]+testdata[[#This Row],[qtyDn]])*BrickSize</f>
        <v>263</v>
      </c>
      <c r="I349" s="2">
        <f>I348+(testdata[[#This Row],[qtyUp]]+testdata[[#This Row],[qtyDn]])*BrickSize</f>
        <v>260.5</v>
      </c>
      <c r="J349" s="10">
        <f>ROUNDDOWN(IF(testdata[[#This Row],[close]]&gt;H348,testdata[[#This Row],[close]]-H348,0)/BrickSize,0)</f>
        <v>0</v>
      </c>
      <c r="K349" s="10">
        <f>ROUNDDOWN(IF(testdata[[#This Row],[close]]&lt;I348,testdata[[#This Row],[close]]-I348,0)/BrickSize,0)</f>
        <v>0</v>
      </c>
    </row>
    <row r="350" spans="1:11" x14ac:dyDescent="0.3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H349+(testdata[[#This Row],[qtyUp]]+testdata[[#This Row],[qtyDn]])*BrickSize</f>
        <v>263</v>
      </c>
      <c r="I350" s="2">
        <f>I349+(testdata[[#This Row],[qtyUp]]+testdata[[#This Row],[qtyDn]])*BrickSize</f>
        <v>260.5</v>
      </c>
      <c r="J350" s="10">
        <f>ROUNDDOWN(IF(testdata[[#This Row],[close]]&gt;H349,testdata[[#This Row],[close]]-H349,0)/BrickSize,0)</f>
        <v>0</v>
      </c>
      <c r="K350" s="10">
        <f>ROUNDDOWN(IF(testdata[[#This Row],[close]]&lt;I349,testdata[[#This Row],[close]]-I349,0)/BrickSize,0)</f>
        <v>0</v>
      </c>
    </row>
    <row r="351" spans="1:11" x14ac:dyDescent="0.3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H350+(testdata[[#This Row],[qtyUp]]+testdata[[#This Row],[qtyDn]])*BrickSize</f>
        <v>263</v>
      </c>
      <c r="I351" s="2">
        <f>I350+(testdata[[#This Row],[qtyUp]]+testdata[[#This Row],[qtyDn]])*BrickSize</f>
        <v>260.5</v>
      </c>
      <c r="J351" s="10">
        <f>ROUNDDOWN(IF(testdata[[#This Row],[close]]&gt;H350,testdata[[#This Row],[close]]-H350,0)/BrickSize,0)</f>
        <v>0</v>
      </c>
      <c r="K351" s="10">
        <f>ROUNDDOWN(IF(testdata[[#This Row],[close]]&lt;I350,testdata[[#This Row],[close]]-I350,0)/BrickSize,0)</f>
        <v>0</v>
      </c>
    </row>
    <row r="352" spans="1:11" x14ac:dyDescent="0.3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H351+(testdata[[#This Row],[qtyUp]]+testdata[[#This Row],[qtyDn]])*BrickSize</f>
        <v>263</v>
      </c>
      <c r="I352" s="2">
        <f>I351+(testdata[[#This Row],[qtyUp]]+testdata[[#This Row],[qtyDn]])*BrickSize</f>
        <v>260.5</v>
      </c>
      <c r="J352" s="10">
        <f>ROUNDDOWN(IF(testdata[[#This Row],[close]]&gt;H351,testdata[[#This Row],[close]]-H351,0)/BrickSize,0)</f>
        <v>0</v>
      </c>
      <c r="K352" s="10">
        <f>ROUNDDOWN(IF(testdata[[#This Row],[close]]&lt;I351,testdata[[#This Row],[close]]-I351,0)/BrickSize,0)</f>
        <v>0</v>
      </c>
    </row>
    <row r="353" spans="1:11" x14ac:dyDescent="0.3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H352+(testdata[[#This Row],[qtyUp]]+testdata[[#This Row],[qtyDn]])*BrickSize</f>
        <v>263</v>
      </c>
      <c r="I353" s="2">
        <f>I352+(testdata[[#This Row],[qtyUp]]+testdata[[#This Row],[qtyDn]])*BrickSize</f>
        <v>260.5</v>
      </c>
      <c r="J353" s="10">
        <f>ROUNDDOWN(IF(testdata[[#This Row],[close]]&gt;H352,testdata[[#This Row],[close]]-H352,0)/BrickSize,0)</f>
        <v>0</v>
      </c>
      <c r="K353" s="10">
        <f>ROUNDDOWN(IF(testdata[[#This Row],[close]]&lt;I352,testdata[[#This Row],[close]]-I352,0)/BrickSize,0)</f>
        <v>0</v>
      </c>
    </row>
    <row r="354" spans="1:11" x14ac:dyDescent="0.3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H353+(testdata[[#This Row],[qtyUp]]+testdata[[#This Row],[qtyDn]])*BrickSize</f>
        <v>263</v>
      </c>
      <c r="I354" s="2">
        <f>I353+(testdata[[#This Row],[qtyUp]]+testdata[[#This Row],[qtyDn]])*BrickSize</f>
        <v>260.5</v>
      </c>
      <c r="J354" s="10">
        <f>ROUNDDOWN(IF(testdata[[#This Row],[close]]&gt;H353,testdata[[#This Row],[close]]-H353,0)/BrickSize,0)</f>
        <v>0</v>
      </c>
      <c r="K354" s="10">
        <f>ROUNDDOWN(IF(testdata[[#This Row],[close]]&lt;I353,testdata[[#This Row],[close]]-I353,0)/BrickSize,0)</f>
        <v>0</v>
      </c>
    </row>
    <row r="355" spans="1:11" x14ac:dyDescent="0.3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H354+(testdata[[#This Row],[qtyUp]]+testdata[[#This Row],[qtyDn]])*BrickSize</f>
        <v>263</v>
      </c>
      <c r="I355" s="2">
        <f>I354+(testdata[[#This Row],[qtyUp]]+testdata[[#This Row],[qtyDn]])*BrickSize</f>
        <v>260.5</v>
      </c>
      <c r="J355" s="10">
        <f>ROUNDDOWN(IF(testdata[[#This Row],[close]]&gt;H354,testdata[[#This Row],[close]]-H354,0)/BrickSize,0)</f>
        <v>0</v>
      </c>
      <c r="K355" s="10">
        <f>ROUNDDOWN(IF(testdata[[#This Row],[close]]&lt;I354,testdata[[#This Row],[close]]-I354,0)/BrickSize,0)</f>
        <v>0</v>
      </c>
    </row>
    <row r="356" spans="1:11" x14ac:dyDescent="0.3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H355+(testdata[[#This Row],[qtyUp]]+testdata[[#This Row],[qtyDn]])*BrickSize</f>
        <v>263</v>
      </c>
      <c r="I356" s="2">
        <f>I355+(testdata[[#This Row],[qtyUp]]+testdata[[#This Row],[qtyDn]])*BrickSize</f>
        <v>260.5</v>
      </c>
      <c r="J356" s="10">
        <f>ROUNDDOWN(IF(testdata[[#This Row],[close]]&gt;H355,testdata[[#This Row],[close]]-H355,0)/BrickSize,0)</f>
        <v>0</v>
      </c>
      <c r="K356" s="10">
        <f>ROUNDDOWN(IF(testdata[[#This Row],[close]]&lt;I355,testdata[[#This Row],[close]]-I355,0)/BrickSize,0)</f>
        <v>0</v>
      </c>
    </row>
    <row r="357" spans="1:11" x14ac:dyDescent="0.3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H356+(testdata[[#This Row],[qtyUp]]+testdata[[#This Row],[qtyDn]])*BrickSize</f>
        <v>263</v>
      </c>
      <c r="I357" s="2">
        <f>I356+(testdata[[#This Row],[qtyUp]]+testdata[[#This Row],[qtyDn]])*BrickSize</f>
        <v>260.5</v>
      </c>
      <c r="J357" s="10">
        <f>ROUNDDOWN(IF(testdata[[#This Row],[close]]&gt;H356,testdata[[#This Row],[close]]-H356,0)/BrickSize,0)</f>
        <v>0</v>
      </c>
      <c r="K357" s="10">
        <f>ROUNDDOWN(IF(testdata[[#This Row],[close]]&lt;I356,testdata[[#This Row],[close]]-I356,0)/BrickSize,0)</f>
        <v>0</v>
      </c>
    </row>
    <row r="358" spans="1:11" x14ac:dyDescent="0.3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H357+(testdata[[#This Row],[qtyUp]]+testdata[[#This Row],[qtyDn]])*BrickSize</f>
        <v>265.5</v>
      </c>
      <c r="I358" s="2">
        <f>I357+(testdata[[#This Row],[qtyUp]]+testdata[[#This Row],[qtyDn]])*BrickSize</f>
        <v>263</v>
      </c>
      <c r="J358" s="10">
        <f>ROUNDDOWN(IF(testdata[[#This Row],[close]]&gt;H357,testdata[[#This Row],[close]]-H357,0)/BrickSize,0)</f>
        <v>1</v>
      </c>
      <c r="K358" s="10">
        <f>ROUNDDOWN(IF(testdata[[#This Row],[close]]&lt;I357,testdata[[#This Row],[close]]-I357,0)/BrickSize,0)</f>
        <v>0</v>
      </c>
    </row>
    <row r="359" spans="1:11" x14ac:dyDescent="0.3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H358+(testdata[[#This Row],[qtyUp]]+testdata[[#This Row],[qtyDn]])*BrickSize</f>
        <v>265.5</v>
      </c>
      <c r="I359" s="2">
        <f>I358+(testdata[[#This Row],[qtyUp]]+testdata[[#This Row],[qtyDn]])*BrickSize</f>
        <v>263</v>
      </c>
      <c r="J359" s="10">
        <f>ROUNDDOWN(IF(testdata[[#This Row],[close]]&gt;H358,testdata[[#This Row],[close]]-H358,0)/BrickSize,0)</f>
        <v>0</v>
      </c>
      <c r="K359" s="10">
        <f>ROUNDDOWN(IF(testdata[[#This Row],[close]]&lt;I358,testdata[[#This Row],[close]]-I358,0)/BrickSize,0)</f>
        <v>0</v>
      </c>
    </row>
    <row r="360" spans="1:11" x14ac:dyDescent="0.3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H359+(testdata[[#This Row],[qtyUp]]+testdata[[#This Row],[qtyDn]])*BrickSize</f>
        <v>268</v>
      </c>
      <c r="I360" s="2">
        <f>I359+(testdata[[#This Row],[qtyUp]]+testdata[[#This Row],[qtyDn]])*BrickSize</f>
        <v>265.5</v>
      </c>
      <c r="J360" s="10">
        <f>ROUNDDOWN(IF(testdata[[#This Row],[close]]&gt;H359,testdata[[#This Row],[close]]-H359,0)/BrickSize,0)</f>
        <v>1</v>
      </c>
      <c r="K360" s="10">
        <f>ROUNDDOWN(IF(testdata[[#This Row],[close]]&lt;I359,testdata[[#This Row],[close]]-I359,0)/BrickSize,0)</f>
        <v>0</v>
      </c>
    </row>
    <row r="361" spans="1:11" x14ac:dyDescent="0.3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H360+(testdata[[#This Row],[qtyUp]]+testdata[[#This Row],[qtyDn]])*BrickSize</f>
        <v>268</v>
      </c>
      <c r="I361" s="2">
        <f>I360+(testdata[[#This Row],[qtyUp]]+testdata[[#This Row],[qtyDn]])*BrickSize</f>
        <v>265.5</v>
      </c>
      <c r="J361" s="10">
        <f>ROUNDDOWN(IF(testdata[[#This Row],[close]]&gt;H360,testdata[[#This Row],[close]]-H360,0)/BrickSize,0)</f>
        <v>0</v>
      </c>
      <c r="K361" s="10">
        <f>ROUNDDOWN(IF(testdata[[#This Row],[close]]&lt;I360,testdata[[#This Row],[close]]-I360,0)/BrickSize,0)</f>
        <v>0</v>
      </c>
    </row>
    <row r="362" spans="1:11" x14ac:dyDescent="0.3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H361+(testdata[[#This Row],[qtyUp]]+testdata[[#This Row],[qtyDn]])*BrickSize</f>
        <v>268</v>
      </c>
      <c r="I362" s="2">
        <f>I361+(testdata[[#This Row],[qtyUp]]+testdata[[#This Row],[qtyDn]])*BrickSize</f>
        <v>265.5</v>
      </c>
      <c r="J362" s="10">
        <f>ROUNDDOWN(IF(testdata[[#This Row],[close]]&gt;H361,testdata[[#This Row],[close]]-H361,0)/BrickSize,0)</f>
        <v>0</v>
      </c>
      <c r="K362" s="10">
        <f>ROUNDDOWN(IF(testdata[[#This Row],[close]]&lt;I361,testdata[[#This Row],[close]]-I361,0)/BrickSize,0)</f>
        <v>0</v>
      </c>
    </row>
    <row r="363" spans="1:11" x14ac:dyDescent="0.3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H362+(testdata[[#This Row],[qtyUp]]+testdata[[#This Row],[qtyDn]])*BrickSize</f>
        <v>268</v>
      </c>
      <c r="I363" s="2">
        <f>I362+(testdata[[#This Row],[qtyUp]]+testdata[[#This Row],[qtyDn]])*BrickSize</f>
        <v>265.5</v>
      </c>
      <c r="J363" s="10">
        <f>ROUNDDOWN(IF(testdata[[#This Row],[close]]&gt;H362,testdata[[#This Row],[close]]-H362,0)/BrickSize,0)</f>
        <v>0</v>
      </c>
      <c r="K363" s="10">
        <f>ROUNDDOWN(IF(testdata[[#This Row],[close]]&lt;I362,testdata[[#This Row],[close]]-I362,0)/BrickSize,0)</f>
        <v>0</v>
      </c>
    </row>
    <row r="364" spans="1:11" x14ac:dyDescent="0.3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H363+(testdata[[#This Row],[qtyUp]]+testdata[[#This Row],[qtyDn]])*BrickSize</f>
        <v>268</v>
      </c>
      <c r="I364" s="2">
        <f>I363+(testdata[[#This Row],[qtyUp]]+testdata[[#This Row],[qtyDn]])*BrickSize</f>
        <v>265.5</v>
      </c>
      <c r="J364" s="10">
        <f>ROUNDDOWN(IF(testdata[[#This Row],[close]]&gt;H363,testdata[[#This Row],[close]]-H363,0)/BrickSize,0)</f>
        <v>0</v>
      </c>
      <c r="K364" s="10">
        <f>ROUNDDOWN(IF(testdata[[#This Row],[close]]&lt;I363,testdata[[#This Row],[close]]-I363,0)/BrickSize,0)</f>
        <v>0</v>
      </c>
    </row>
    <row r="365" spans="1:11" x14ac:dyDescent="0.3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H364+(testdata[[#This Row],[qtyUp]]+testdata[[#This Row],[qtyDn]])*BrickSize</f>
        <v>268</v>
      </c>
      <c r="I365" s="2">
        <f>I364+(testdata[[#This Row],[qtyUp]]+testdata[[#This Row],[qtyDn]])*BrickSize</f>
        <v>265.5</v>
      </c>
      <c r="J365" s="10">
        <f>ROUNDDOWN(IF(testdata[[#This Row],[close]]&gt;H364,testdata[[#This Row],[close]]-H364,0)/BrickSize,0)</f>
        <v>0</v>
      </c>
      <c r="K365" s="10">
        <f>ROUNDDOWN(IF(testdata[[#This Row],[close]]&lt;I364,testdata[[#This Row],[close]]-I364,0)/BrickSize,0)</f>
        <v>0</v>
      </c>
    </row>
    <row r="366" spans="1:11" x14ac:dyDescent="0.3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H365+(testdata[[#This Row],[qtyUp]]+testdata[[#This Row],[qtyDn]])*BrickSize</f>
        <v>268</v>
      </c>
      <c r="I366" s="2">
        <f>I365+(testdata[[#This Row],[qtyUp]]+testdata[[#This Row],[qtyDn]])*BrickSize</f>
        <v>265.5</v>
      </c>
      <c r="J366" s="10">
        <f>ROUNDDOWN(IF(testdata[[#This Row],[close]]&gt;H365,testdata[[#This Row],[close]]-H365,0)/BrickSize,0)</f>
        <v>0</v>
      </c>
      <c r="K366" s="10">
        <f>ROUNDDOWN(IF(testdata[[#This Row],[close]]&lt;I365,testdata[[#This Row],[close]]-I365,0)/BrickSize,0)</f>
        <v>0</v>
      </c>
    </row>
    <row r="367" spans="1:11" x14ac:dyDescent="0.3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H366+(testdata[[#This Row],[qtyUp]]+testdata[[#This Row],[qtyDn]])*BrickSize</f>
        <v>268</v>
      </c>
      <c r="I367" s="2">
        <f>I366+(testdata[[#This Row],[qtyUp]]+testdata[[#This Row],[qtyDn]])*BrickSize</f>
        <v>265.5</v>
      </c>
      <c r="J367" s="10">
        <f>ROUNDDOWN(IF(testdata[[#This Row],[close]]&gt;H366,testdata[[#This Row],[close]]-H366,0)/BrickSize,0)</f>
        <v>0</v>
      </c>
      <c r="K367" s="10">
        <f>ROUNDDOWN(IF(testdata[[#This Row],[close]]&lt;I366,testdata[[#This Row],[close]]-I366,0)/BrickSize,0)</f>
        <v>0</v>
      </c>
    </row>
    <row r="368" spans="1:11" x14ac:dyDescent="0.3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H367+(testdata[[#This Row],[qtyUp]]+testdata[[#This Row],[qtyDn]])*BrickSize</f>
        <v>268</v>
      </c>
      <c r="I368" s="2">
        <f>I367+(testdata[[#This Row],[qtyUp]]+testdata[[#This Row],[qtyDn]])*BrickSize</f>
        <v>265.5</v>
      </c>
      <c r="J368" s="10">
        <f>ROUNDDOWN(IF(testdata[[#This Row],[close]]&gt;H367,testdata[[#This Row],[close]]-H367,0)/BrickSize,0)</f>
        <v>0</v>
      </c>
      <c r="K368" s="10">
        <f>ROUNDDOWN(IF(testdata[[#This Row],[close]]&lt;I367,testdata[[#This Row],[close]]-I367,0)/BrickSize,0)</f>
        <v>0</v>
      </c>
    </row>
    <row r="369" spans="1:11" x14ac:dyDescent="0.3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H368+(testdata[[#This Row],[qtyUp]]+testdata[[#This Row],[qtyDn]])*BrickSize</f>
        <v>268</v>
      </c>
      <c r="I369" s="2">
        <f>I368+(testdata[[#This Row],[qtyUp]]+testdata[[#This Row],[qtyDn]])*BrickSize</f>
        <v>265.5</v>
      </c>
      <c r="J369" s="10">
        <f>ROUNDDOWN(IF(testdata[[#This Row],[close]]&gt;H368,testdata[[#This Row],[close]]-H368,0)/BrickSize,0)</f>
        <v>0</v>
      </c>
      <c r="K369" s="10">
        <f>ROUNDDOWN(IF(testdata[[#This Row],[close]]&lt;I368,testdata[[#This Row],[close]]-I368,0)/BrickSize,0)</f>
        <v>0</v>
      </c>
    </row>
    <row r="370" spans="1:11" x14ac:dyDescent="0.3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H369+(testdata[[#This Row],[qtyUp]]+testdata[[#This Row],[qtyDn]])*BrickSize</f>
        <v>268</v>
      </c>
      <c r="I370" s="2">
        <f>I369+(testdata[[#This Row],[qtyUp]]+testdata[[#This Row],[qtyDn]])*BrickSize</f>
        <v>265.5</v>
      </c>
      <c r="J370" s="10">
        <f>ROUNDDOWN(IF(testdata[[#This Row],[close]]&gt;H369,testdata[[#This Row],[close]]-H369,0)/BrickSize,0)</f>
        <v>0</v>
      </c>
      <c r="K370" s="10">
        <f>ROUNDDOWN(IF(testdata[[#This Row],[close]]&lt;I369,testdata[[#This Row],[close]]-I369,0)/BrickSize,0)</f>
        <v>0</v>
      </c>
    </row>
    <row r="371" spans="1:11" x14ac:dyDescent="0.3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H370+(testdata[[#This Row],[qtyUp]]+testdata[[#This Row],[qtyDn]])*BrickSize</f>
        <v>268</v>
      </c>
      <c r="I371" s="2">
        <f>I370+(testdata[[#This Row],[qtyUp]]+testdata[[#This Row],[qtyDn]])*BrickSize</f>
        <v>265.5</v>
      </c>
      <c r="J371" s="10">
        <f>ROUNDDOWN(IF(testdata[[#This Row],[close]]&gt;H370,testdata[[#This Row],[close]]-H370,0)/BrickSize,0)</f>
        <v>0</v>
      </c>
      <c r="K371" s="10">
        <f>ROUNDDOWN(IF(testdata[[#This Row],[close]]&lt;I370,testdata[[#This Row],[close]]-I370,0)/BrickSize,0)</f>
        <v>0</v>
      </c>
    </row>
    <row r="372" spans="1:11" x14ac:dyDescent="0.3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H371+(testdata[[#This Row],[qtyUp]]+testdata[[#This Row],[qtyDn]])*BrickSize</f>
        <v>268</v>
      </c>
      <c r="I372" s="2">
        <f>I371+(testdata[[#This Row],[qtyUp]]+testdata[[#This Row],[qtyDn]])*BrickSize</f>
        <v>265.5</v>
      </c>
      <c r="J372" s="10">
        <f>ROUNDDOWN(IF(testdata[[#This Row],[close]]&gt;H371,testdata[[#This Row],[close]]-H371,0)/BrickSize,0)</f>
        <v>0</v>
      </c>
      <c r="K372" s="10">
        <f>ROUNDDOWN(IF(testdata[[#This Row],[close]]&lt;I371,testdata[[#This Row],[close]]-I371,0)/BrickSize,0)</f>
        <v>0</v>
      </c>
    </row>
    <row r="373" spans="1:11" x14ac:dyDescent="0.3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H372+(testdata[[#This Row],[qtyUp]]+testdata[[#This Row],[qtyDn]])*BrickSize</f>
        <v>268</v>
      </c>
      <c r="I373" s="2">
        <f>I372+(testdata[[#This Row],[qtyUp]]+testdata[[#This Row],[qtyDn]])*BrickSize</f>
        <v>265.5</v>
      </c>
      <c r="J373" s="10">
        <f>ROUNDDOWN(IF(testdata[[#This Row],[close]]&gt;H372,testdata[[#This Row],[close]]-H372,0)/BrickSize,0)</f>
        <v>0</v>
      </c>
      <c r="K373" s="10">
        <f>ROUNDDOWN(IF(testdata[[#This Row],[close]]&lt;I372,testdata[[#This Row],[close]]-I372,0)/BrickSize,0)</f>
        <v>0</v>
      </c>
    </row>
    <row r="374" spans="1:11" x14ac:dyDescent="0.3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H373+(testdata[[#This Row],[qtyUp]]+testdata[[#This Row],[qtyDn]])*BrickSize</f>
        <v>268</v>
      </c>
      <c r="I374" s="2">
        <f>I373+(testdata[[#This Row],[qtyUp]]+testdata[[#This Row],[qtyDn]])*BrickSize</f>
        <v>265.5</v>
      </c>
      <c r="J374" s="10">
        <f>ROUNDDOWN(IF(testdata[[#This Row],[close]]&gt;H373,testdata[[#This Row],[close]]-H373,0)/BrickSize,0)</f>
        <v>0</v>
      </c>
      <c r="K374" s="10">
        <f>ROUNDDOWN(IF(testdata[[#This Row],[close]]&lt;I373,testdata[[#This Row],[close]]-I373,0)/BrickSize,0)</f>
        <v>0</v>
      </c>
    </row>
    <row r="375" spans="1:11" x14ac:dyDescent="0.3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H374+(testdata[[#This Row],[qtyUp]]+testdata[[#This Row],[qtyDn]])*BrickSize</f>
        <v>265.5</v>
      </c>
      <c r="I375" s="2">
        <f>I374+(testdata[[#This Row],[qtyUp]]+testdata[[#This Row],[qtyDn]])*BrickSize</f>
        <v>263</v>
      </c>
      <c r="J375" s="10">
        <f>ROUNDDOWN(IF(testdata[[#This Row],[close]]&gt;H374,testdata[[#This Row],[close]]-H374,0)/BrickSize,0)</f>
        <v>0</v>
      </c>
      <c r="K375" s="10">
        <f>ROUNDDOWN(IF(testdata[[#This Row],[close]]&lt;I374,testdata[[#This Row],[close]]-I374,0)/BrickSize,0)</f>
        <v>-1</v>
      </c>
    </row>
    <row r="376" spans="1:11" x14ac:dyDescent="0.3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H375+(testdata[[#This Row],[qtyUp]]+testdata[[#This Row],[qtyDn]])*BrickSize</f>
        <v>265.5</v>
      </c>
      <c r="I376" s="2">
        <f>I375+(testdata[[#This Row],[qtyUp]]+testdata[[#This Row],[qtyDn]])*BrickSize</f>
        <v>263</v>
      </c>
      <c r="J376" s="10">
        <f>ROUNDDOWN(IF(testdata[[#This Row],[close]]&gt;H375,testdata[[#This Row],[close]]-H375,0)/BrickSize,0)</f>
        <v>0</v>
      </c>
      <c r="K376" s="10">
        <f>ROUNDDOWN(IF(testdata[[#This Row],[close]]&lt;I375,testdata[[#This Row],[close]]-I375,0)/BrickSize,0)</f>
        <v>0</v>
      </c>
    </row>
    <row r="377" spans="1:11" x14ac:dyDescent="0.3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H376+(testdata[[#This Row],[qtyUp]]+testdata[[#This Row],[qtyDn]])*BrickSize</f>
        <v>265.5</v>
      </c>
      <c r="I377" s="2">
        <f>I376+(testdata[[#This Row],[qtyUp]]+testdata[[#This Row],[qtyDn]])*BrickSize</f>
        <v>263</v>
      </c>
      <c r="J377" s="10">
        <f>ROUNDDOWN(IF(testdata[[#This Row],[close]]&gt;H376,testdata[[#This Row],[close]]-H376,0)/BrickSize,0)</f>
        <v>0</v>
      </c>
      <c r="K377" s="10">
        <f>ROUNDDOWN(IF(testdata[[#This Row],[close]]&lt;I376,testdata[[#This Row],[close]]-I376,0)/BrickSize,0)</f>
        <v>0</v>
      </c>
    </row>
    <row r="378" spans="1:11" x14ac:dyDescent="0.3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H377+(testdata[[#This Row],[qtyUp]]+testdata[[#This Row],[qtyDn]])*BrickSize</f>
        <v>265.5</v>
      </c>
      <c r="I378" s="2">
        <f>I377+(testdata[[#This Row],[qtyUp]]+testdata[[#This Row],[qtyDn]])*BrickSize</f>
        <v>263</v>
      </c>
      <c r="J378" s="10">
        <f>ROUNDDOWN(IF(testdata[[#This Row],[close]]&gt;H377,testdata[[#This Row],[close]]-H377,0)/BrickSize,0)</f>
        <v>0</v>
      </c>
      <c r="K378" s="10">
        <f>ROUNDDOWN(IF(testdata[[#This Row],[close]]&lt;I377,testdata[[#This Row],[close]]-I377,0)/BrickSize,0)</f>
        <v>0</v>
      </c>
    </row>
    <row r="379" spans="1:11" x14ac:dyDescent="0.3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H378+(testdata[[#This Row],[qtyUp]]+testdata[[#This Row],[qtyDn]])*BrickSize</f>
        <v>265.5</v>
      </c>
      <c r="I379" s="2">
        <f>I378+(testdata[[#This Row],[qtyUp]]+testdata[[#This Row],[qtyDn]])*BrickSize</f>
        <v>263</v>
      </c>
      <c r="J379" s="10">
        <f>ROUNDDOWN(IF(testdata[[#This Row],[close]]&gt;H378,testdata[[#This Row],[close]]-H378,0)/BrickSize,0)</f>
        <v>0</v>
      </c>
      <c r="K379" s="10">
        <f>ROUNDDOWN(IF(testdata[[#This Row],[close]]&lt;I378,testdata[[#This Row],[close]]-I378,0)/BrickSize,0)</f>
        <v>0</v>
      </c>
    </row>
    <row r="380" spans="1:11" x14ac:dyDescent="0.3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H379+(testdata[[#This Row],[qtyUp]]+testdata[[#This Row],[qtyDn]])*BrickSize</f>
        <v>265.5</v>
      </c>
      <c r="I380" s="2">
        <f>I379+(testdata[[#This Row],[qtyUp]]+testdata[[#This Row],[qtyDn]])*BrickSize</f>
        <v>263</v>
      </c>
      <c r="J380" s="10">
        <f>ROUNDDOWN(IF(testdata[[#This Row],[close]]&gt;H379,testdata[[#This Row],[close]]-H379,0)/BrickSize,0)</f>
        <v>0</v>
      </c>
      <c r="K380" s="10">
        <f>ROUNDDOWN(IF(testdata[[#This Row],[close]]&lt;I379,testdata[[#This Row],[close]]-I379,0)/BrickSize,0)</f>
        <v>0</v>
      </c>
    </row>
    <row r="381" spans="1:11" x14ac:dyDescent="0.3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H380+(testdata[[#This Row],[qtyUp]]+testdata[[#This Row],[qtyDn]])*BrickSize</f>
        <v>265.5</v>
      </c>
      <c r="I381" s="2">
        <f>I380+(testdata[[#This Row],[qtyUp]]+testdata[[#This Row],[qtyDn]])*BrickSize</f>
        <v>263</v>
      </c>
      <c r="J381" s="10">
        <f>ROUNDDOWN(IF(testdata[[#This Row],[close]]&gt;H380,testdata[[#This Row],[close]]-H380,0)/BrickSize,0)</f>
        <v>0</v>
      </c>
      <c r="K381" s="10">
        <f>ROUNDDOWN(IF(testdata[[#This Row],[close]]&lt;I380,testdata[[#This Row],[close]]-I380,0)/BrickSize,0)</f>
        <v>0</v>
      </c>
    </row>
    <row r="382" spans="1:11" x14ac:dyDescent="0.3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H381+(testdata[[#This Row],[qtyUp]]+testdata[[#This Row],[qtyDn]])*BrickSize</f>
        <v>268</v>
      </c>
      <c r="I382" s="2">
        <f>I381+(testdata[[#This Row],[qtyUp]]+testdata[[#This Row],[qtyDn]])*BrickSize</f>
        <v>265.5</v>
      </c>
      <c r="J382" s="10">
        <f>ROUNDDOWN(IF(testdata[[#This Row],[close]]&gt;H381,testdata[[#This Row],[close]]-H381,0)/BrickSize,0)</f>
        <v>1</v>
      </c>
      <c r="K382" s="10">
        <f>ROUNDDOWN(IF(testdata[[#This Row],[close]]&lt;I381,testdata[[#This Row],[close]]-I381,0)/BrickSize,0)</f>
        <v>0</v>
      </c>
    </row>
    <row r="383" spans="1:11" x14ac:dyDescent="0.3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H382+(testdata[[#This Row],[qtyUp]]+testdata[[#This Row],[qtyDn]])*BrickSize</f>
        <v>270.5</v>
      </c>
      <c r="I383" s="2">
        <f>I382+(testdata[[#This Row],[qtyUp]]+testdata[[#This Row],[qtyDn]])*BrickSize</f>
        <v>268</v>
      </c>
      <c r="J383" s="10">
        <f>ROUNDDOWN(IF(testdata[[#This Row],[close]]&gt;H382,testdata[[#This Row],[close]]-H382,0)/BrickSize,0)</f>
        <v>1</v>
      </c>
      <c r="K383" s="10">
        <f>ROUNDDOWN(IF(testdata[[#This Row],[close]]&lt;I382,testdata[[#This Row],[close]]-I382,0)/BrickSize,0)</f>
        <v>0</v>
      </c>
    </row>
    <row r="384" spans="1:11" x14ac:dyDescent="0.3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H383+(testdata[[#This Row],[qtyUp]]+testdata[[#This Row],[qtyDn]])*BrickSize</f>
        <v>270.5</v>
      </c>
      <c r="I384" s="2">
        <f>I383+(testdata[[#This Row],[qtyUp]]+testdata[[#This Row],[qtyDn]])*BrickSize</f>
        <v>268</v>
      </c>
      <c r="J384" s="10">
        <f>ROUNDDOWN(IF(testdata[[#This Row],[close]]&gt;H383,testdata[[#This Row],[close]]-H383,0)/BrickSize,0)</f>
        <v>0</v>
      </c>
      <c r="K384" s="10">
        <f>ROUNDDOWN(IF(testdata[[#This Row],[close]]&lt;I383,testdata[[#This Row],[close]]-I383,0)/BrickSize,0)</f>
        <v>0</v>
      </c>
    </row>
    <row r="385" spans="1:11" x14ac:dyDescent="0.3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H384+(testdata[[#This Row],[qtyUp]]+testdata[[#This Row],[qtyDn]])*BrickSize</f>
        <v>270.5</v>
      </c>
      <c r="I385" s="2">
        <f>I384+(testdata[[#This Row],[qtyUp]]+testdata[[#This Row],[qtyDn]])*BrickSize</f>
        <v>268</v>
      </c>
      <c r="J385" s="10">
        <f>ROUNDDOWN(IF(testdata[[#This Row],[close]]&gt;H384,testdata[[#This Row],[close]]-H384,0)/BrickSize,0)</f>
        <v>0</v>
      </c>
      <c r="K385" s="10">
        <f>ROUNDDOWN(IF(testdata[[#This Row],[close]]&lt;I384,testdata[[#This Row],[close]]-I384,0)/BrickSize,0)</f>
        <v>0</v>
      </c>
    </row>
    <row r="386" spans="1:11" x14ac:dyDescent="0.3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H385+(testdata[[#This Row],[qtyUp]]+testdata[[#This Row],[qtyDn]])*BrickSize</f>
        <v>270.5</v>
      </c>
      <c r="I386" s="2">
        <f>I385+(testdata[[#This Row],[qtyUp]]+testdata[[#This Row],[qtyDn]])*BrickSize</f>
        <v>268</v>
      </c>
      <c r="J386" s="10">
        <f>ROUNDDOWN(IF(testdata[[#This Row],[close]]&gt;H385,testdata[[#This Row],[close]]-H385,0)/BrickSize,0)</f>
        <v>0</v>
      </c>
      <c r="K386" s="10">
        <f>ROUNDDOWN(IF(testdata[[#This Row],[close]]&lt;I385,testdata[[#This Row],[close]]-I385,0)/BrickSize,0)</f>
        <v>0</v>
      </c>
    </row>
    <row r="387" spans="1:11" x14ac:dyDescent="0.3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H386+(testdata[[#This Row],[qtyUp]]+testdata[[#This Row],[qtyDn]])*BrickSize</f>
        <v>270.5</v>
      </c>
      <c r="I387" s="2">
        <f>I386+(testdata[[#This Row],[qtyUp]]+testdata[[#This Row],[qtyDn]])*BrickSize</f>
        <v>268</v>
      </c>
      <c r="J387" s="10">
        <f>ROUNDDOWN(IF(testdata[[#This Row],[close]]&gt;H386,testdata[[#This Row],[close]]-H386,0)/BrickSize,0)</f>
        <v>0</v>
      </c>
      <c r="K387" s="10">
        <f>ROUNDDOWN(IF(testdata[[#This Row],[close]]&lt;I386,testdata[[#This Row],[close]]-I386,0)/BrickSize,0)</f>
        <v>0</v>
      </c>
    </row>
    <row r="388" spans="1:11" x14ac:dyDescent="0.3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H387+(testdata[[#This Row],[qtyUp]]+testdata[[#This Row],[qtyDn]])*BrickSize</f>
        <v>270.5</v>
      </c>
      <c r="I388" s="2">
        <f>I387+(testdata[[#This Row],[qtyUp]]+testdata[[#This Row],[qtyDn]])*BrickSize</f>
        <v>268</v>
      </c>
      <c r="J388" s="10">
        <f>ROUNDDOWN(IF(testdata[[#This Row],[close]]&gt;H387,testdata[[#This Row],[close]]-H387,0)/BrickSize,0)</f>
        <v>0</v>
      </c>
      <c r="K388" s="10">
        <f>ROUNDDOWN(IF(testdata[[#This Row],[close]]&lt;I387,testdata[[#This Row],[close]]-I387,0)/BrickSize,0)</f>
        <v>0</v>
      </c>
    </row>
    <row r="389" spans="1:11" x14ac:dyDescent="0.3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H388+(testdata[[#This Row],[qtyUp]]+testdata[[#This Row],[qtyDn]])*BrickSize</f>
        <v>273</v>
      </c>
      <c r="I389" s="2">
        <f>I388+(testdata[[#This Row],[qtyUp]]+testdata[[#This Row],[qtyDn]])*BrickSize</f>
        <v>270.5</v>
      </c>
      <c r="J389" s="10">
        <f>ROUNDDOWN(IF(testdata[[#This Row],[close]]&gt;H388,testdata[[#This Row],[close]]-H388,0)/BrickSize,0)</f>
        <v>1</v>
      </c>
      <c r="K389" s="10">
        <f>ROUNDDOWN(IF(testdata[[#This Row],[close]]&lt;I388,testdata[[#This Row],[close]]-I388,0)/BrickSize,0)</f>
        <v>0</v>
      </c>
    </row>
    <row r="390" spans="1:11" x14ac:dyDescent="0.3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H389+(testdata[[#This Row],[qtyUp]]+testdata[[#This Row],[qtyDn]])*BrickSize</f>
        <v>273</v>
      </c>
      <c r="I390" s="2">
        <f>I389+(testdata[[#This Row],[qtyUp]]+testdata[[#This Row],[qtyDn]])*BrickSize</f>
        <v>270.5</v>
      </c>
      <c r="J390" s="10">
        <f>ROUNDDOWN(IF(testdata[[#This Row],[close]]&gt;H389,testdata[[#This Row],[close]]-H389,0)/BrickSize,0)</f>
        <v>0</v>
      </c>
      <c r="K390" s="10">
        <f>ROUNDDOWN(IF(testdata[[#This Row],[close]]&lt;I389,testdata[[#This Row],[close]]-I389,0)/BrickSize,0)</f>
        <v>0</v>
      </c>
    </row>
    <row r="391" spans="1:11" x14ac:dyDescent="0.3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H390+(testdata[[#This Row],[qtyUp]]+testdata[[#This Row],[qtyDn]])*BrickSize</f>
        <v>273</v>
      </c>
      <c r="I391" s="2">
        <f>I390+(testdata[[#This Row],[qtyUp]]+testdata[[#This Row],[qtyDn]])*BrickSize</f>
        <v>270.5</v>
      </c>
      <c r="J391" s="10">
        <f>ROUNDDOWN(IF(testdata[[#This Row],[close]]&gt;H390,testdata[[#This Row],[close]]-H390,0)/BrickSize,0)</f>
        <v>0</v>
      </c>
      <c r="K391" s="10">
        <f>ROUNDDOWN(IF(testdata[[#This Row],[close]]&lt;I390,testdata[[#This Row],[close]]-I390,0)/BrickSize,0)</f>
        <v>0</v>
      </c>
    </row>
    <row r="392" spans="1:11" x14ac:dyDescent="0.3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H391+(testdata[[#This Row],[qtyUp]]+testdata[[#This Row],[qtyDn]])*BrickSize</f>
        <v>273</v>
      </c>
      <c r="I392" s="2">
        <f>I391+(testdata[[#This Row],[qtyUp]]+testdata[[#This Row],[qtyDn]])*BrickSize</f>
        <v>270.5</v>
      </c>
      <c r="J392" s="10">
        <f>ROUNDDOWN(IF(testdata[[#This Row],[close]]&gt;H391,testdata[[#This Row],[close]]-H391,0)/BrickSize,0)</f>
        <v>0</v>
      </c>
      <c r="K392" s="10">
        <f>ROUNDDOWN(IF(testdata[[#This Row],[close]]&lt;I391,testdata[[#This Row],[close]]-I391,0)/BrickSize,0)</f>
        <v>0</v>
      </c>
    </row>
    <row r="393" spans="1:11" x14ac:dyDescent="0.3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H392+(testdata[[#This Row],[qtyUp]]+testdata[[#This Row],[qtyDn]])*BrickSize</f>
        <v>273</v>
      </c>
      <c r="I393" s="2">
        <f>I392+(testdata[[#This Row],[qtyUp]]+testdata[[#This Row],[qtyDn]])*BrickSize</f>
        <v>270.5</v>
      </c>
      <c r="J393" s="10">
        <f>ROUNDDOWN(IF(testdata[[#This Row],[close]]&gt;H392,testdata[[#This Row],[close]]-H392,0)/BrickSize,0)</f>
        <v>0</v>
      </c>
      <c r="K393" s="10">
        <f>ROUNDDOWN(IF(testdata[[#This Row],[close]]&lt;I392,testdata[[#This Row],[close]]-I392,0)/BrickSize,0)</f>
        <v>0</v>
      </c>
    </row>
    <row r="394" spans="1:11" x14ac:dyDescent="0.3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H393+(testdata[[#This Row],[qtyUp]]+testdata[[#This Row],[qtyDn]])*BrickSize</f>
        <v>275.5</v>
      </c>
      <c r="I394" s="2">
        <f>I393+(testdata[[#This Row],[qtyUp]]+testdata[[#This Row],[qtyDn]])*BrickSize</f>
        <v>273</v>
      </c>
      <c r="J394" s="10">
        <f>ROUNDDOWN(IF(testdata[[#This Row],[close]]&gt;H393,testdata[[#This Row],[close]]-H393,0)/BrickSize,0)</f>
        <v>1</v>
      </c>
      <c r="K394" s="10">
        <f>ROUNDDOWN(IF(testdata[[#This Row],[close]]&lt;I393,testdata[[#This Row],[close]]-I393,0)/BrickSize,0)</f>
        <v>0</v>
      </c>
    </row>
    <row r="395" spans="1:11" x14ac:dyDescent="0.3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H394+(testdata[[#This Row],[qtyUp]]+testdata[[#This Row],[qtyDn]])*BrickSize</f>
        <v>275.5</v>
      </c>
      <c r="I395" s="2">
        <f>I394+(testdata[[#This Row],[qtyUp]]+testdata[[#This Row],[qtyDn]])*BrickSize</f>
        <v>273</v>
      </c>
      <c r="J395" s="10">
        <f>ROUNDDOWN(IF(testdata[[#This Row],[close]]&gt;H394,testdata[[#This Row],[close]]-H394,0)/BrickSize,0)</f>
        <v>0</v>
      </c>
      <c r="K395" s="10">
        <f>ROUNDDOWN(IF(testdata[[#This Row],[close]]&lt;I394,testdata[[#This Row],[close]]-I394,0)/BrickSize,0)</f>
        <v>0</v>
      </c>
    </row>
    <row r="396" spans="1:11" x14ac:dyDescent="0.3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H395+(testdata[[#This Row],[qtyUp]]+testdata[[#This Row],[qtyDn]])*BrickSize</f>
        <v>275.5</v>
      </c>
      <c r="I396" s="2">
        <f>I395+(testdata[[#This Row],[qtyUp]]+testdata[[#This Row],[qtyDn]])*BrickSize</f>
        <v>273</v>
      </c>
      <c r="J396" s="10">
        <f>ROUNDDOWN(IF(testdata[[#This Row],[close]]&gt;H395,testdata[[#This Row],[close]]-H395,0)/BrickSize,0)</f>
        <v>0</v>
      </c>
      <c r="K396" s="10">
        <f>ROUNDDOWN(IF(testdata[[#This Row],[close]]&lt;I395,testdata[[#This Row],[close]]-I395,0)/BrickSize,0)</f>
        <v>0</v>
      </c>
    </row>
    <row r="397" spans="1:11" x14ac:dyDescent="0.3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H396+(testdata[[#This Row],[qtyUp]]+testdata[[#This Row],[qtyDn]])*BrickSize</f>
        <v>275.5</v>
      </c>
      <c r="I397" s="2">
        <f>I396+(testdata[[#This Row],[qtyUp]]+testdata[[#This Row],[qtyDn]])*BrickSize</f>
        <v>273</v>
      </c>
      <c r="J397" s="10">
        <f>ROUNDDOWN(IF(testdata[[#This Row],[close]]&gt;H396,testdata[[#This Row],[close]]-H396,0)/BrickSize,0)</f>
        <v>0</v>
      </c>
      <c r="K397" s="10">
        <f>ROUNDDOWN(IF(testdata[[#This Row],[close]]&lt;I396,testdata[[#This Row],[close]]-I396,0)/BrickSize,0)</f>
        <v>0</v>
      </c>
    </row>
    <row r="398" spans="1:11" x14ac:dyDescent="0.3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H397+(testdata[[#This Row],[qtyUp]]+testdata[[#This Row],[qtyDn]])*BrickSize</f>
        <v>275.5</v>
      </c>
      <c r="I398" s="2">
        <f>I397+(testdata[[#This Row],[qtyUp]]+testdata[[#This Row],[qtyDn]])*BrickSize</f>
        <v>273</v>
      </c>
      <c r="J398" s="10">
        <f>ROUNDDOWN(IF(testdata[[#This Row],[close]]&gt;H397,testdata[[#This Row],[close]]-H397,0)/BrickSize,0)</f>
        <v>0</v>
      </c>
      <c r="K398" s="10">
        <f>ROUNDDOWN(IF(testdata[[#This Row],[close]]&lt;I397,testdata[[#This Row],[close]]-I397,0)/BrickSize,0)</f>
        <v>0</v>
      </c>
    </row>
    <row r="399" spans="1:11" x14ac:dyDescent="0.3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H398+(testdata[[#This Row],[qtyUp]]+testdata[[#This Row],[qtyDn]])*BrickSize</f>
        <v>275.5</v>
      </c>
      <c r="I399" s="2">
        <f>I398+(testdata[[#This Row],[qtyUp]]+testdata[[#This Row],[qtyDn]])*BrickSize</f>
        <v>273</v>
      </c>
      <c r="J399" s="10">
        <f>ROUNDDOWN(IF(testdata[[#This Row],[close]]&gt;H398,testdata[[#This Row],[close]]-H398,0)/BrickSize,0)</f>
        <v>0</v>
      </c>
      <c r="K399" s="10">
        <f>ROUNDDOWN(IF(testdata[[#This Row],[close]]&lt;I398,testdata[[#This Row],[close]]-I398,0)/BrickSize,0)</f>
        <v>0</v>
      </c>
    </row>
    <row r="400" spans="1:11" x14ac:dyDescent="0.3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H399+(testdata[[#This Row],[qtyUp]]+testdata[[#This Row],[qtyDn]])*BrickSize</f>
        <v>275.5</v>
      </c>
      <c r="I400" s="2">
        <f>I399+(testdata[[#This Row],[qtyUp]]+testdata[[#This Row],[qtyDn]])*BrickSize</f>
        <v>273</v>
      </c>
      <c r="J400" s="10">
        <f>ROUNDDOWN(IF(testdata[[#This Row],[close]]&gt;H399,testdata[[#This Row],[close]]-H399,0)/BrickSize,0)</f>
        <v>0</v>
      </c>
      <c r="K400" s="10">
        <f>ROUNDDOWN(IF(testdata[[#This Row],[close]]&lt;I399,testdata[[#This Row],[close]]-I399,0)/BrickSize,0)</f>
        <v>0</v>
      </c>
    </row>
    <row r="401" spans="1:11" x14ac:dyDescent="0.3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H400+(testdata[[#This Row],[qtyUp]]+testdata[[#This Row],[qtyDn]])*BrickSize</f>
        <v>275.5</v>
      </c>
      <c r="I401" s="2">
        <f>I400+(testdata[[#This Row],[qtyUp]]+testdata[[#This Row],[qtyDn]])*BrickSize</f>
        <v>273</v>
      </c>
      <c r="J401" s="10">
        <f>ROUNDDOWN(IF(testdata[[#This Row],[close]]&gt;H400,testdata[[#This Row],[close]]-H400,0)/BrickSize,0)</f>
        <v>0</v>
      </c>
      <c r="K401" s="10">
        <f>ROUNDDOWN(IF(testdata[[#This Row],[close]]&lt;I400,testdata[[#This Row],[close]]-I400,0)/BrickSize,0)</f>
        <v>0</v>
      </c>
    </row>
    <row r="402" spans="1:11" x14ac:dyDescent="0.3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H401+(testdata[[#This Row],[qtyUp]]+testdata[[#This Row],[qtyDn]])*BrickSize</f>
        <v>275.5</v>
      </c>
      <c r="I402" s="2">
        <f>I401+(testdata[[#This Row],[qtyUp]]+testdata[[#This Row],[qtyDn]])*BrickSize</f>
        <v>273</v>
      </c>
      <c r="J402" s="10">
        <f>ROUNDDOWN(IF(testdata[[#This Row],[close]]&gt;H401,testdata[[#This Row],[close]]-H401,0)/BrickSize,0)</f>
        <v>0</v>
      </c>
      <c r="K402" s="10">
        <f>ROUNDDOWN(IF(testdata[[#This Row],[close]]&lt;I401,testdata[[#This Row],[close]]-I401,0)/BrickSize,0)</f>
        <v>0</v>
      </c>
    </row>
    <row r="403" spans="1:11" x14ac:dyDescent="0.3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H402+(testdata[[#This Row],[qtyUp]]+testdata[[#This Row],[qtyDn]])*BrickSize</f>
        <v>275.5</v>
      </c>
      <c r="I403" s="2">
        <f>I402+(testdata[[#This Row],[qtyUp]]+testdata[[#This Row],[qtyDn]])*BrickSize</f>
        <v>273</v>
      </c>
      <c r="J403" s="10">
        <f>ROUNDDOWN(IF(testdata[[#This Row],[close]]&gt;H402,testdata[[#This Row],[close]]-H402,0)/BrickSize,0)</f>
        <v>0</v>
      </c>
      <c r="K403" s="10">
        <f>ROUNDDOWN(IF(testdata[[#This Row],[close]]&lt;I402,testdata[[#This Row],[close]]-I402,0)/BrickSize,0)</f>
        <v>0</v>
      </c>
    </row>
    <row r="404" spans="1:11" x14ac:dyDescent="0.3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H403+(testdata[[#This Row],[qtyUp]]+testdata[[#This Row],[qtyDn]])*BrickSize</f>
        <v>275.5</v>
      </c>
      <c r="I404" s="2">
        <f>I403+(testdata[[#This Row],[qtyUp]]+testdata[[#This Row],[qtyDn]])*BrickSize</f>
        <v>273</v>
      </c>
      <c r="J404" s="10">
        <f>ROUNDDOWN(IF(testdata[[#This Row],[close]]&gt;H403,testdata[[#This Row],[close]]-H403,0)/BrickSize,0)</f>
        <v>0</v>
      </c>
      <c r="K404" s="10">
        <f>ROUNDDOWN(IF(testdata[[#This Row],[close]]&lt;I403,testdata[[#This Row],[close]]-I403,0)/BrickSize,0)</f>
        <v>0</v>
      </c>
    </row>
    <row r="405" spans="1:11" x14ac:dyDescent="0.3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H404+(testdata[[#This Row],[qtyUp]]+testdata[[#This Row],[qtyDn]])*BrickSize</f>
        <v>275.5</v>
      </c>
      <c r="I405" s="2">
        <f>I404+(testdata[[#This Row],[qtyUp]]+testdata[[#This Row],[qtyDn]])*BrickSize</f>
        <v>273</v>
      </c>
      <c r="J405" s="10">
        <f>ROUNDDOWN(IF(testdata[[#This Row],[close]]&gt;H404,testdata[[#This Row],[close]]-H404,0)/BrickSize,0)</f>
        <v>0</v>
      </c>
      <c r="K405" s="10">
        <f>ROUNDDOWN(IF(testdata[[#This Row],[close]]&lt;I404,testdata[[#This Row],[close]]-I404,0)/BrickSize,0)</f>
        <v>0</v>
      </c>
    </row>
    <row r="406" spans="1:11" x14ac:dyDescent="0.3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H405+(testdata[[#This Row],[qtyUp]]+testdata[[#This Row],[qtyDn]])*BrickSize</f>
        <v>275.5</v>
      </c>
      <c r="I406" s="2">
        <f>I405+(testdata[[#This Row],[qtyUp]]+testdata[[#This Row],[qtyDn]])*BrickSize</f>
        <v>273</v>
      </c>
      <c r="J406" s="10">
        <f>ROUNDDOWN(IF(testdata[[#This Row],[close]]&gt;H405,testdata[[#This Row],[close]]-H405,0)/BrickSize,0)</f>
        <v>0</v>
      </c>
      <c r="K406" s="10">
        <f>ROUNDDOWN(IF(testdata[[#This Row],[close]]&lt;I405,testdata[[#This Row],[close]]-I405,0)/BrickSize,0)</f>
        <v>0</v>
      </c>
    </row>
    <row r="407" spans="1:11" x14ac:dyDescent="0.3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H406+(testdata[[#This Row],[qtyUp]]+testdata[[#This Row],[qtyDn]])*BrickSize</f>
        <v>275.5</v>
      </c>
      <c r="I407" s="2">
        <f>I406+(testdata[[#This Row],[qtyUp]]+testdata[[#This Row],[qtyDn]])*BrickSize</f>
        <v>273</v>
      </c>
      <c r="J407" s="10">
        <f>ROUNDDOWN(IF(testdata[[#This Row],[close]]&gt;H406,testdata[[#This Row],[close]]-H406,0)/BrickSize,0)</f>
        <v>0</v>
      </c>
      <c r="K407" s="10">
        <f>ROUNDDOWN(IF(testdata[[#This Row],[close]]&lt;I406,testdata[[#This Row],[close]]-I406,0)/BrickSize,0)</f>
        <v>0</v>
      </c>
    </row>
    <row r="408" spans="1:11" x14ac:dyDescent="0.3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H407+(testdata[[#This Row],[qtyUp]]+testdata[[#This Row],[qtyDn]])*BrickSize</f>
        <v>275.5</v>
      </c>
      <c r="I408" s="2">
        <f>I407+(testdata[[#This Row],[qtyUp]]+testdata[[#This Row],[qtyDn]])*BrickSize</f>
        <v>273</v>
      </c>
      <c r="J408" s="10">
        <f>ROUNDDOWN(IF(testdata[[#This Row],[close]]&gt;H407,testdata[[#This Row],[close]]-H407,0)/BrickSize,0)</f>
        <v>0</v>
      </c>
      <c r="K408" s="10">
        <f>ROUNDDOWN(IF(testdata[[#This Row],[close]]&lt;I407,testdata[[#This Row],[close]]-I407,0)/BrickSize,0)</f>
        <v>0</v>
      </c>
    </row>
    <row r="409" spans="1:11" x14ac:dyDescent="0.3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H408+(testdata[[#This Row],[qtyUp]]+testdata[[#This Row],[qtyDn]])*BrickSize</f>
        <v>275.5</v>
      </c>
      <c r="I409" s="2">
        <f>I408+(testdata[[#This Row],[qtyUp]]+testdata[[#This Row],[qtyDn]])*BrickSize</f>
        <v>273</v>
      </c>
      <c r="J409" s="10">
        <f>ROUNDDOWN(IF(testdata[[#This Row],[close]]&gt;H408,testdata[[#This Row],[close]]-H408,0)/BrickSize,0)</f>
        <v>0</v>
      </c>
      <c r="K409" s="10">
        <f>ROUNDDOWN(IF(testdata[[#This Row],[close]]&lt;I408,testdata[[#This Row],[close]]-I408,0)/BrickSize,0)</f>
        <v>0</v>
      </c>
    </row>
    <row r="410" spans="1:11" x14ac:dyDescent="0.3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H409+(testdata[[#This Row],[qtyUp]]+testdata[[#This Row],[qtyDn]])*BrickSize</f>
        <v>275.5</v>
      </c>
      <c r="I410" s="2">
        <f>I409+(testdata[[#This Row],[qtyUp]]+testdata[[#This Row],[qtyDn]])*BrickSize</f>
        <v>273</v>
      </c>
      <c r="J410" s="10">
        <f>ROUNDDOWN(IF(testdata[[#This Row],[close]]&gt;H409,testdata[[#This Row],[close]]-H409,0)/BrickSize,0)</f>
        <v>0</v>
      </c>
      <c r="K410" s="10">
        <f>ROUNDDOWN(IF(testdata[[#This Row],[close]]&lt;I409,testdata[[#This Row],[close]]-I409,0)/BrickSize,0)</f>
        <v>0</v>
      </c>
    </row>
    <row r="411" spans="1:11" x14ac:dyDescent="0.3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H410+(testdata[[#This Row],[qtyUp]]+testdata[[#This Row],[qtyDn]])*BrickSize</f>
        <v>275.5</v>
      </c>
      <c r="I411" s="2">
        <f>I410+(testdata[[#This Row],[qtyUp]]+testdata[[#This Row],[qtyDn]])*BrickSize</f>
        <v>273</v>
      </c>
      <c r="J411" s="10">
        <f>ROUNDDOWN(IF(testdata[[#This Row],[close]]&gt;H410,testdata[[#This Row],[close]]-H410,0)/BrickSize,0)</f>
        <v>0</v>
      </c>
      <c r="K411" s="10">
        <f>ROUNDDOWN(IF(testdata[[#This Row],[close]]&lt;I410,testdata[[#This Row],[close]]-I410,0)/BrickSize,0)</f>
        <v>0</v>
      </c>
    </row>
    <row r="412" spans="1:11" x14ac:dyDescent="0.3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H411+(testdata[[#This Row],[qtyUp]]+testdata[[#This Row],[qtyDn]])*BrickSize</f>
        <v>275.5</v>
      </c>
      <c r="I412" s="2">
        <f>I411+(testdata[[#This Row],[qtyUp]]+testdata[[#This Row],[qtyDn]])*BrickSize</f>
        <v>273</v>
      </c>
      <c r="J412" s="10">
        <f>ROUNDDOWN(IF(testdata[[#This Row],[close]]&gt;H411,testdata[[#This Row],[close]]-H411,0)/BrickSize,0)</f>
        <v>0</v>
      </c>
      <c r="K412" s="10">
        <f>ROUNDDOWN(IF(testdata[[#This Row],[close]]&lt;I411,testdata[[#This Row],[close]]-I411,0)/BrickSize,0)</f>
        <v>0</v>
      </c>
    </row>
    <row r="413" spans="1:11" x14ac:dyDescent="0.3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H412+(testdata[[#This Row],[qtyUp]]+testdata[[#This Row],[qtyDn]])*BrickSize</f>
        <v>278</v>
      </c>
      <c r="I413" s="2">
        <f>I412+(testdata[[#This Row],[qtyUp]]+testdata[[#This Row],[qtyDn]])*BrickSize</f>
        <v>275.5</v>
      </c>
      <c r="J413" s="10">
        <f>ROUNDDOWN(IF(testdata[[#This Row],[close]]&gt;H412,testdata[[#This Row],[close]]-H412,0)/BrickSize,0)</f>
        <v>1</v>
      </c>
      <c r="K413" s="10">
        <f>ROUNDDOWN(IF(testdata[[#This Row],[close]]&lt;I412,testdata[[#This Row],[close]]-I412,0)/BrickSize,0)</f>
        <v>0</v>
      </c>
    </row>
    <row r="414" spans="1:11" x14ac:dyDescent="0.3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H413+(testdata[[#This Row],[qtyUp]]+testdata[[#This Row],[qtyDn]])*BrickSize</f>
        <v>278</v>
      </c>
      <c r="I414" s="2">
        <f>I413+(testdata[[#This Row],[qtyUp]]+testdata[[#This Row],[qtyDn]])*BrickSize</f>
        <v>275.5</v>
      </c>
      <c r="J414" s="10">
        <f>ROUNDDOWN(IF(testdata[[#This Row],[close]]&gt;H413,testdata[[#This Row],[close]]-H413,0)/BrickSize,0)</f>
        <v>0</v>
      </c>
      <c r="K414" s="10">
        <f>ROUNDDOWN(IF(testdata[[#This Row],[close]]&lt;I413,testdata[[#This Row],[close]]-I413,0)/BrickSize,0)</f>
        <v>0</v>
      </c>
    </row>
    <row r="415" spans="1:11" x14ac:dyDescent="0.3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H414+(testdata[[#This Row],[qtyUp]]+testdata[[#This Row],[qtyDn]])*BrickSize</f>
        <v>278</v>
      </c>
      <c r="I415" s="2">
        <f>I414+(testdata[[#This Row],[qtyUp]]+testdata[[#This Row],[qtyDn]])*BrickSize</f>
        <v>275.5</v>
      </c>
      <c r="J415" s="10">
        <f>ROUNDDOWN(IF(testdata[[#This Row],[close]]&gt;H414,testdata[[#This Row],[close]]-H414,0)/BrickSize,0)</f>
        <v>0</v>
      </c>
      <c r="K415" s="10">
        <f>ROUNDDOWN(IF(testdata[[#This Row],[close]]&lt;I414,testdata[[#This Row],[close]]-I414,0)/BrickSize,0)</f>
        <v>0</v>
      </c>
    </row>
    <row r="416" spans="1:11" x14ac:dyDescent="0.3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H415+(testdata[[#This Row],[qtyUp]]+testdata[[#This Row],[qtyDn]])*BrickSize</f>
        <v>278</v>
      </c>
      <c r="I416" s="2">
        <f>I415+(testdata[[#This Row],[qtyUp]]+testdata[[#This Row],[qtyDn]])*BrickSize</f>
        <v>275.5</v>
      </c>
      <c r="J416" s="10">
        <f>ROUNDDOWN(IF(testdata[[#This Row],[close]]&gt;H415,testdata[[#This Row],[close]]-H415,0)/BrickSize,0)</f>
        <v>0</v>
      </c>
      <c r="K416" s="10">
        <f>ROUNDDOWN(IF(testdata[[#This Row],[close]]&lt;I415,testdata[[#This Row],[close]]-I415,0)/BrickSize,0)</f>
        <v>0</v>
      </c>
    </row>
    <row r="417" spans="1:11" x14ac:dyDescent="0.3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H416+(testdata[[#This Row],[qtyUp]]+testdata[[#This Row],[qtyDn]])*BrickSize</f>
        <v>280.5</v>
      </c>
      <c r="I417" s="2">
        <f>I416+(testdata[[#This Row],[qtyUp]]+testdata[[#This Row],[qtyDn]])*BrickSize</f>
        <v>278</v>
      </c>
      <c r="J417" s="10">
        <f>ROUNDDOWN(IF(testdata[[#This Row],[close]]&gt;H416,testdata[[#This Row],[close]]-H416,0)/BrickSize,0)</f>
        <v>1</v>
      </c>
      <c r="K417" s="10">
        <f>ROUNDDOWN(IF(testdata[[#This Row],[close]]&lt;I416,testdata[[#This Row],[close]]-I416,0)/BrickSize,0)</f>
        <v>0</v>
      </c>
    </row>
    <row r="418" spans="1:11" x14ac:dyDescent="0.3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H417+(testdata[[#This Row],[qtyUp]]+testdata[[#This Row],[qtyDn]])*BrickSize</f>
        <v>280.5</v>
      </c>
      <c r="I418" s="2">
        <f>I417+(testdata[[#This Row],[qtyUp]]+testdata[[#This Row],[qtyDn]])*BrickSize</f>
        <v>278</v>
      </c>
      <c r="J418" s="10">
        <f>ROUNDDOWN(IF(testdata[[#This Row],[close]]&gt;H417,testdata[[#This Row],[close]]-H417,0)/BrickSize,0)</f>
        <v>0</v>
      </c>
      <c r="K418" s="10">
        <f>ROUNDDOWN(IF(testdata[[#This Row],[close]]&lt;I417,testdata[[#This Row],[close]]-I417,0)/BrickSize,0)</f>
        <v>0</v>
      </c>
    </row>
    <row r="419" spans="1:11" x14ac:dyDescent="0.3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H418+(testdata[[#This Row],[qtyUp]]+testdata[[#This Row],[qtyDn]])*BrickSize</f>
        <v>283</v>
      </c>
      <c r="I419" s="2">
        <f>I418+(testdata[[#This Row],[qtyUp]]+testdata[[#This Row],[qtyDn]])*BrickSize</f>
        <v>280.5</v>
      </c>
      <c r="J419" s="10">
        <f>ROUNDDOWN(IF(testdata[[#This Row],[close]]&gt;H418,testdata[[#This Row],[close]]-H418,0)/BrickSize,0)</f>
        <v>1</v>
      </c>
      <c r="K419" s="10">
        <f>ROUNDDOWN(IF(testdata[[#This Row],[close]]&lt;I418,testdata[[#This Row],[close]]-I418,0)/BrickSize,0)</f>
        <v>0</v>
      </c>
    </row>
    <row r="420" spans="1:11" x14ac:dyDescent="0.3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H419+(testdata[[#This Row],[qtyUp]]+testdata[[#This Row],[qtyDn]])*BrickSize</f>
        <v>283</v>
      </c>
      <c r="I420" s="2">
        <f>I419+(testdata[[#This Row],[qtyUp]]+testdata[[#This Row],[qtyDn]])*BrickSize</f>
        <v>280.5</v>
      </c>
      <c r="J420" s="10">
        <f>ROUNDDOWN(IF(testdata[[#This Row],[close]]&gt;H419,testdata[[#This Row],[close]]-H419,0)/BrickSize,0)</f>
        <v>0</v>
      </c>
      <c r="K420" s="10">
        <f>ROUNDDOWN(IF(testdata[[#This Row],[close]]&lt;I419,testdata[[#This Row],[close]]-I419,0)/BrickSize,0)</f>
        <v>0</v>
      </c>
    </row>
    <row r="421" spans="1:11" x14ac:dyDescent="0.3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H420+(testdata[[#This Row],[qtyUp]]+testdata[[#This Row],[qtyDn]])*BrickSize</f>
        <v>283</v>
      </c>
      <c r="I421" s="2">
        <f>I420+(testdata[[#This Row],[qtyUp]]+testdata[[#This Row],[qtyDn]])*BrickSize</f>
        <v>280.5</v>
      </c>
      <c r="J421" s="10">
        <f>ROUNDDOWN(IF(testdata[[#This Row],[close]]&gt;H420,testdata[[#This Row],[close]]-H420,0)/BrickSize,0)</f>
        <v>0</v>
      </c>
      <c r="K421" s="10">
        <f>ROUNDDOWN(IF(testdata[[#This Row],[close]]&lt;I420,testdata[[#This Row],[close]]-I420,0)/BrickSize,0)</f>
        <v>0</v>
      </c>
    </row>
    <row r="422" spans="1:11" x14ac:dyDescent="0.3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H421+(testdata[[#This Row],[qtyUp]]+testdata[[#This Row],[qtyDn]])*BrickSize</f>
        <v>283</v>
      </c>
      <c r="I422" s="2">
        <f>I421+(testdata[[#This Row],[qtyUp]]+testdata[[#This Row],[qtyDn]])*BrickSize</f>
        <v>280.5</v>
      </c>
      <c r="J422" s="10">
        <f>ROUNDDOWN(IF(testdata[[#This Row],[close]]&gt;H421,testdata[[#This Row],[close]]-H421,0)/BrickSize,0)</f>
        <v>0</v>
      </c>
      <c r="K422" s="10">
        <f>ROUNDDOWN(IF(testdata[[#This Row],[close]]&lt;I421,testdata[[#This Row],[close]]-I421,0)/BrickSize,0)</f>
        <v>0</v>
      </c>
    </row>
    <row r="423" spans="1:11" x14ac:dyDescent="0.3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H422+(testdata[[#This Row],[qtyUp]]+testdata[[#This Row],[qtyDn]])*BrickSize</f>
        <v>283</v>
      </c>
      <c r="I423" s="2">
        <f>I422+(testdata[[#This Row],[qtyUp]]+testdata[[#This Row],[qtyDn]])*BrickSize</f>
        <v>280.5</v>
      </c>
      <c r="J423" s="10">
        <f>ROUNDDOWN(IF(testdata[[#This Row],[close]]&gt;H422,testdata[[#This Row],[close]]-H422,0)/BrickSize,0)</f>
        <v>0</v>
      </c>
      <c r="K423" s="10">
        <f>ROUNDDOWN(IF(testdata[[#This Row],[close]]&lt;I422,testdata[[#This Row],[close]]-I422,0)/BrickSize,0)</f>
        <v>0</v>
      </c>
    </row>
    <row r="424" spans="1:11" x14ac:dyDescent="0.3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H423+(testdata[[#This Row],[qtyUp]]+testdata[[#This Row],[qtyDn]])*BrickSize</f>
        <v>283</v>
      </c>
      <c r="I424" s="2">
        <f>I423+(testdata[[#This Row],[qtyUp]]+testdata[[#This Row],[qtyDn]])*BrickSize</f>
        <v>280.5</v>
      </c>
      <c r="J424" s="10">
        <f>ROUNDDOWN(IF(testdata[[#This Row],[close]]&gt;H423,testdata[[#This Row],[close]]-H423,0)/BrickSize,0)</f>
        <v>0</v>
      </c>
      <c r="K424" s="10">
        <f>ROUNDDOWN(IF(testdata[[#This Row],[close]]&lt;I423,testdata[[#This Row],[close]]-I423,0)/BrickSize,0)</f>
        <v>0</v>
      </c>
    </row>
    <row r="425" spans="1:11" x14ac:dyDescent="0.3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H424+(testdata[[#This Row],[qtyUp]]+testdata[[#This Row],[qtyDn]])*BrickSize</f>
        <v>283</v>
      </c>
      <c r="I425" s="2">
        <f>I424+(testdata[[#This Row],[qtyUp]]+testdata[[#This Row],[qtyDn]])*BrickSize</f>
        <v>280.5</v>
      </c>
      <c r="J425" s="10">
        <f>ROUNDDOWN(IF(testdata[[#This Row],[close]]&gt;H424,testdata[[#This Row],[close]]-H424,0)/BrickSize,0)</f>
        <v>0</v>
      </c>
      <c r="K425" s="10">
        <f>ROUNDDOWN(IF(testdata[[#This Row],[close]]&lt;I424,testdata[[#This Row],[close]]-I424,0)/BrickSize,0)</f>
        <v>0</v>
      </c>
    </row>
    <row r="426" spans="1:11" x14ac:dyDescent="0.3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H425+(testdata[[#This Row],[qtyUp]]+testdata[[#This Row],[qtyDn]])*BrickSize</f>
        <v>283</v>
      </c>
      <c r="I426" s="2">
        <f>I425+(testdata[[#This Row],[qtyUp]]+testdata[[#This Row],[qtyDn]])*BrickSize</f>
        <v>280.5</v>
      </c>
      <c r="J426" s="10">
        <f>ROUNDDOWN(IF(testdata[[#This Row],[close]]&gt;H425,testdata[[#This Row],[close]]-H425,0)/BrickSize,0)</f>
        <v>0</v>
      </c>
      <c r="K426" s="10">
        <f>ROUNDDOWN(IF(testdata[[#This Row],[close]]&lt;I425,testdata[[#This Row],[close]]-I425,0)/BrickSize,0)</f>
        <v>0</v>
      </c>
    </row>
    <row r="427" spans="1:11" x14ac:dyDescent="0.3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H426+(testdata[[#This Row],[qtyUp]]+testdata[[#This Row],[qtyDn]])*BrickSize</f>
        <v>283</v>
      </c>
      <c r="I427" s="2">
        <f>I426+(testdata[[#This Row],[qtyUp]]+testdata[[#This Row],[qtyDn]])*BrickSize</f>
        <v>280.5</v>
      </c>
      <c r="J427" s="10">
        <f>ROUNDDOWN(IF(testdata[[#This Row],[close]]&gt;H426,testdata[[#This Row],[close]]-H426,0)/BrickSize,0)</f>
        <v>0</v>
      </c>
      <c r="K427" s="10">
        <f>ROUNDDOWN(IF(testdata[[#This Row],[close]]&lt;I426,testdata[[#This Row],[close]]-I426,0)/BrickSize,0)</f>
        <v>0</v>
      </c>
    </row>
    <row r="428" spans="1:11" x14ac:dyDescent="0.3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H427+(testdata[[#This Row],[qtyUp]]+testdata[[#This Row],[qtyDn]])*BrickSize</f>
        <v>283</v>
      </c>
      <c r="I428" s="2">
        <f>I427+(testdata[[#This Row],[qtyUp]]+testdata[[#This Row],[qtyDn]])*BrickSize</f>
        <v>280.5</v>
      </c>
      <c r="J428" s="10">
        <f>ROUNDDOWN(IF(testdata[[#This Row],[close]]&gt;H427,testdata[[#This Row],[close]]-H427,0)/BrickSize,0)</f>
        <v>0</v>
      </c>
      <c r="K428" s="10">
        <f>ROUNDDOWN(IF(testdata[[#This Row],[close]]&lt;I427,testdata[[#This Row],[close]]-I427,0)/BrickSize,0)</f>
        <v>0</v>
      </c>
    </row>
    <row r="429" spans="1:11" x14ac:dyDescent="0.3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H428+(testdata[[#This Row],[qtyUp]]+testdata[[#This Row],[qtyDn]])*BrickSize</f>
        <v>283</v>
      </c>
      <c r="I429" s="2">
        <f>I428+(testdata[[#This Row],[qtyUp]]+testdata[[#This Row],[qtyDn]])*BrickSize</f>
        <v>280.5</v>
      </c>
      <c r="J429" s="10">
        <f>ROUNDDOWN(IF(testdata[[#This Row],[close]]&gt;H428,testdata[[#This Row],[close]]-H428,0)/BrickSize,0)</f>
        <v>0</v>
      </c>
      <c r="K429" s="10">
        <f>ROUNDDOWN(IF(testdata[[#This Row],[close]]&lt;I428,testdata[[#This Row],[close]]-I428,0)/BrickSize,0)</f>
        <v>0</v>
      </c>
    </row>
    <row r="430" spans="1:11" x14ac:dyDescent="0.3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H429+(testdata[[#This Row],[qtyUp]]+testdata[[#This Row],[qtyDn]])*BrickSize</f>
        <v>283</v>
      </c>
      <c r="I430" s="2">
        <f>I429+(testdata[[#This Row],[qtyUp]]+testdata[[#This Row],[qtyDn]])*BrickSize</f>
        <v>280.5</v>
      </c>
      <c r="J430" s="10">
        <f>ROUNDDOWN(IF(testdata[[#This Row],[close]]&gt;H429,testdata[[#This Row],[close]]-H429,0)/BrickSize,0)</f>
        <v>0</v>
      </c>
      <c r="K430" s="10">
        <f>ROUNDDOWN(IF(testdata[[#This Row],[close]]&lt;I429,testdata[[#This Row],[close]]-I429,0)/BrickSize,0)</f>
        <v>0</v>
      </c>
    </row>
    <row r="431" spans="1:11" x14ac:dyDescent="0.3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H430+(testdata[[#This Row],[qtyUp]]+testdata[[#This Row],[qtyDn]])*BrickSize</f>
        <v>283</v>
      </c>
      <c r="I431" s="2">
        <f>I430+(testdata[[#This Row],[qtyUp]]+testdata[[#This Row],[qtyDn]])*BrickSize</f>
        <v>280.5</v>
      </c>
      <c r="J431" s="10">
        <f>ROUNDDOWN(IF(testdata[[#This Row],[close]]&gt;H430,testdata[[#This Row],[close]]-H430,0)/BrickSize,0)</f>
        <v>0</v>
      </c>
      <c r="K431" s="10">
        <f>ROUNDDOWN(IF(testdata[[#This Row],[close]]&lt;I430,testdata[[#This Row],[close]]-I430,0)/BrickSize,0)</f>
        <v>0</v>
      </c>
    </row>
    <row r="432" spans="1:11" x14ac:dyDescent="0.3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H431+(testdata[[#This Row],[qtyUp]]+testdata[[#This Row],[qtyDn]])*BrickSize</f>
        <v>283</v>
      </c>
      <c r="I432" s="2">
        <f>I431+(testdata[[#This Row],[qtyUp]]+testdata[[#This Row],[qtyDn]])*BrickSize</f>
        <v>280.5</v>
      </c>
      <c r="J432" s="10">
        <f>ROUNDDOWN(IF(testdata[[#This Row],[close]]&gt;H431,testdata[[#This Row],[close]]-H431,0)/BrickSize,0)</f>
        <v>0</v>
      </c>
      <c r="K432" s="10">
        <f>ROUNDDOWN(IF(testdata[[#This Row],[close]]&lt;I431,testdata[[#This Row],[close]]-I431,0)/BrickSize,0)</f>
        <v>0</v>
      </c>
    </row>
    <row r="433" spans="1:11" x14ac:dyDescent="0.3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H432+(testdata[[#This Row],[qtyUp]]+testdata[[#This Row],[qtyDn]])*BrickSize</f>
        <v>283</v>
      </c>
      <c r="I433" s="2">
        <f>I432+(testdata[[#This Row],[qtyUp]]+testdata[[#This Row],[qtyDn]])*BrickSize</f>
        <v>280.5</v>
      </c>
      <c r="J433" s="10">
        <f>ROUNDDOWN(IF(testdata[[#This Row],[close]]&gt;H432,testdata[[#This Row],[close]]-H432,0)/BrickSize,0)</f>
        <v>0</v>
      </c>
      <c r="K433" s="10">
        <f>ROUNDDOWN(IF(testdata[[#This Row],[close]]&lt;I432,testdata[[#This Row],[close]]-I432,0)/BrickSize,0)</f>
        <v>0</v>
      </c>
    </row>
    <row r="434" spans="1:11" x14ac:dyDescent="0.3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H433+(testdata[[#This Row],[qtyUp]]+testdata[[#This Row],[qtyDn]])*BrickSize</f>
        <v>283</v>
      </c>
      <c r="I434" s="2">
        <f>I433+(testdata[[#This Row],[qtyUp]]+testdata[[#This Row],[qtyDn]])*BrickSize</f>
        <v>280.5</v>
      </c>
      <c r="J434" s="10">
        <f>ROUNDDOWN(IF(testdata[[#This Row],[close]]&gt;H433,testdata[[#This Row],[close]]-H433,0)/BrickSize,0)</f>
        <v>0</v>
      </c>
      <c r="K434" s="10">
        <f>ROUNDDOWN(IF(testdata[[#This Row],[close]]&lt;I433,testdata[[#This Row],[close]]-I433,0)/BrickSize,0)</f>
        <v>0</v>
      </c>
    </row>
    <row r="435" spans="1:11" x14ac:dyDescent="0.3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H434+(testdata[[#This Row],[qtyUp]]+testdata[[#This Row],[qtyDn]])*BrickSize</f>
        <v>283</v>
      </c>
      <c r="I435" s="2">
        <f>I434+(testdata[[#This Row],[qtyUp]]+testdata[[#This Row],[qtyDn]])*BrickSize</f>
        <v>280.5</v>
      </c>
      <c r="J435" s="10">
        <f>ROUNDDOWN(IF(testdata[[#This Row],[close]]&gt;H434,testdata[[#This Row],[close]]-H434,0)/BrickSize,0)</f>
        <v>0</v>
      </c>
      <c r="K435" s="10">
        <f>ROUNDDOWN(IF(testdata[[#This Row],[close]]&lt;I434,testdata[[#This Row],[close]]-I434,0)/BrickSize,0)</f>
        <v>0</v>
      </c>
    </row>
    <row r="436" spans="1:11" x14ac:dyDescent="0.3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H435+(testdata[[#This Row],[qtyUp]]+testdata[[#This Row],[qtyDn]])*BrickSize</f>
        <v>283</v>
      </c>
      <c r="I436" s="2">
        <f>I435+(testdata[[#This Row],[qtyUp]]+testdata[[#This Row],[qtyDn]])*BrickSize</f>
        <v>280.5</v>
      </c>
      <c r="J436" s="10">
        <f>ROUNDDOWN(IF(testdata[[#This Row],[close]]&gt;H435,testdata[[#This Row],[close]]-H435,0)/BrickSize,0)</f>
        <v>0</v>
      </c>
      <c r="K436" s="10">
        <f>ROUNDDOWN(IF(testdata[[#This Row],[close]]&lt;I435,testdata[[#This Row],[close]]-I435,0)/BrickSize,0)</f>
        <v>0</v>
      </c>
    </row>
    <row r="437" spans="1:11" x14ac:dyDescent="0.3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H436+(testdata[[#This Row],[qtyUp]]+testdata[[#This Row],[qtyDn]])*BrickSize</f>
        <v>283</v>
      </c>
      <c r="I437" s="2">
        <f>I436+(testdata[[#This Row],[qtyUp]]+testdata[[#This Row],[qtyDn]])*BrickSize</f>
        <v>280.5</v>
      </c>
      <c r="J437" s="10">
        <f>ROUNDDOWN(IF(testdata[[#This Row],[close]]&gt;H436,testdata[[#This Row],[close]]-H436,0)/BrickSize,0)</f>
        <v>0</v>
      </c>
      <c r="K437" s="10">
        <f>ROUNDDOWN(IF(testdata[[#This Row],[close]]&lt;I436,testdata[[#This Row],[close]]-I436,0)/BrickSize,0)</f>
        <v>0</v>
      </c>
    </row>
    <row r="438" spans="1:11" x14ac:dyDescent="0.3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H437+(testdata[[#This Row],[qtyUp]]+testdata[[#This Row],[qtyDn]])*BrickSize</f>
        <v>283</v>
      </c>
      <c r="I438" s="2">
        <f>I437+(testdata[[#This Row],[qtyUp]]+testdata[[#This Row],[qtyDn]])*BrickSize</f>
        <v>280.5</v>
      </c>
      <c r="J438" s="10">
        <f>ROUNDDOWN(IF(testdata[[#This Row],[close]]&gt;H437,testdata[[#This Row],[close]]-H437,0)/BrickSize,0)</f>
        <v>0</v>
      </c>
      <c r="K438" s="10">
        <f>ROUNDDOWN(IF(testdata[[#This Row],[close]]&lt;I437,testdata[[#This Row],[close]]-I437,0)/BrickSize,0)</f>
        <v>0</v>
      </c>
    </row>
    <row r="439" spans="1:11" x14ac:dyDescent="0.3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H438+(testdata[[#This Row],[qtyUp]]+testdata[[#This Row],[qtyDn]])*BrickSize</f>
        <v>283</v>
      </c>
      <c r="I439" s="2">
        <f>I438+(testdata[[#This Row],[qtyUp]]+testdata[[#This Row],[qtyDn]])*BrickSize</f>
        <v>280.5</v>
      </c>
      <c r="J439" s="10">
        <f>ROUNDDOWN(IF(testdata[[#This Row],[close]]&gt;H438,testdata[[#This Row],[close]]-H438,0)/BrickSize,0)</f>
        <v>0</v>
      </c>
      <c r="K439" s="10">
        <f>ROUNDDOWN(IF(testdata[[#This Row],[close]]&lt;I438,testdata[[#This Row],[close]]-I438,0)/BrickSize,0)</f>
        <v>0</v>
      </c>
    </row>
    <row r="440" spans="1:11" x14ac:dyDescent="0.3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H439+(testdata[[#This Row],[qtyUp]]+testdata[[#This Row],[qtyDn]])*BrickSize</f>
        <v>283</v>
      </c>
      <c r="I440" s="2">
        <f>I439+(testdata[[#This Row],[qtyUp]]+testdata[[#This Row],[qtyDn]])*BrickSize</f>
        <v>280.5</v>
      </c>
      <c r="J440" s="10">
        <f>ROUNDDOWN(IF(testdata[[#This Row],[close]]&gt;H439,testdata[[#This Row],[close]]-H439,0)/BrickSize,0)</f>
        <v>0</v>
      </c>
      <c r="K440" s="10">
        <f>ROUNDDOWN(IF(testdata[[#This Row],[close]]&lt;I439,testdata[[#This Row],[close]]-I439,0)/BrickSize,0)</f>
        <v>0</v>
      </c>
    </row>
    <row r="441" spans="1:11" x14ac:dyDescent="0.3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H440+(testdata[[#This Row],[qtyUp]]+testdata[[#This Row],[qtyDn]])*BrickSize</f>
        <v>283</v>
      </c>
      <c r="I441" s="2">
        <f>I440+(testdata[[#This Row],[qtyUp]]+testdata[[#This Row],[qtyDn]])*BrickSize</f>
        <v>280.5</v>
      </c>
      <c r="J441" s="10">
        <f>ROUNDDOWN(IF(testdata[[#This Row],[close]]&gt;H440,testdata[[#This Row],[close]]-H440,0)/BrickSize,0)</f>
        <v>0</v>
      </c>
      <c r="K441" s="10">
        <f>ROUNDDOWN(IF(testdata[[#This Row],[close]]&lt;I440,testdata[[#This Row],[close]]-I440,0)/BrickSize,0)</f>
        <v>0</v>
      </c>
    </row>
    <row r="442" spans="1:11" x14ac:dyDescent="0.3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H441+(testdata[[#This Row],[qtyUp]]+testdata[[#This Row],[qtyDn]])*BrickSize</f>
        <v>283</v>
      </c>
      <c r="I442" s="2">
        <f>I441+(testdata[[#This Row],[qtyUp]]+testdata[[#This Row],[qtyDn]])*BrickSize</f>
        <v>280.5</v>
      </c>
      <c r="J442" s="10">
        <f>ROUNDDOWN(IF(testdata[[#This Row],[close]]&gt;H441,testdata[[#This Row],[close]]-H441,0)/BrickSize,0)</f>
        <v>0</v>
      </c>
      <c r="K442" s="10">
        <f>ROUNDDOWN(IF(testdata[[#This Row],[close]]&lt;I441,testdata[[#This Row],[close]]-I441,0)/BrickSize,0)</f>
        <v>0</v>
      </c>
    </row>
    <row r="443" spans="1:11" x14ac:dyDescent="0.3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H442+(testdata[[#This Row],[qtyUp]]+testdata[[#This Row],[qtyDn]])*BrickSize</f>
        <v>283</v>
      </c>
      <c r="I443" s="2">
        <f>I442+(testdata[[#This Row],[qtyUp]]+testdata[[#This Row],[qtyDn]])*BrickSize</f>
        <v>280.5</v>
      </c>
      <c r="J443" s="10">
        <f>ROUNDDOWN(IF(testdata[[#This Row],[close]]&gt;H442,testdata[[#This Row],[close]]-H442,0)/BrickSize,0)</f>
        <v>0</v>
      </c>
      <c r="K443" s="10">
        <f>ROUNDDOWN(IF(testdata[[#This Row],[close]]&lt;I442,testdata[[#This Row],[close]]-I442,0)/BrickSize,0)</f>
        <v>0</v>
      </c>
    </row>
    <row r="444" spans="1:11" x14ac:dyDescent="0.3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H443+(testdata[[#This Row],[qtyUp]]+testdata[[#This Row],[qtyDn]])*BrickSize</f>
        <v>283</v>
      </c>
      <c r="I444" s="2">
        <f>I443+(testdata[[#This Row],[qtyUp]]+testdata[[#This Row],[qtyDn]])*BrickSize</f>
        <v>280.5</v>
      </c>
      <c r="J444" s="10">
        <f>ROUNDDOWN(IF(testdata[[#This Row],[close]]&gt;H443,testdata[[#This Row],[close]]-H443,0)/BrickSize,0)</f>
        <v>0</v>
      </c>
      <c r="K444" s="10">
        <f>ROUNDDOWN(IF(testdata[[#This Row],[close]]&lt;I443,testdata[[#This Row],[close]]-I443,0)/BrickSize,0)</f>
        <v>0</v>
      </c>
    </row>
    <row r="445" spans="1:11" x14ac:dyDescent="0.3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H444+(testdata[[#This Row],[qtyUp]]+testdata[[#This Row],[qtyDn]])*BrickSize</f>
        <v>283</v>
      </c>
      <c r="I445" s="2">
        <f>I444+(testdata[[#This Row],[qtyUp]]+testdata[[#This Row],[qtyDn]])*BrickSize</f>
        <v>280.5</v>
      </c>
      <c r="J445" s="10">
        <f>ROUNDDOWN(IF(testdata[[#This Row],[close]]&gt;H444,testdata[[#This Row],[close]]-H444,0)/BrickSize,0)</f>
        <v>0</v>
      </c>
      <c r="K445" s="10">
        <f>ROUNDDOWN(IF(testdata[[#This Row],[close]]&lt;I444,testdata[[#This Row],[close]]-I444,0)/BrickSize,0)</f>
        <v>0</v>
      </c>
    </row>
    <row r="446" spans="1:11" x14ac:dyDescent="0.3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H445+(testdata[[#This Row],[qtyUp]]+testdata[[#This Row],[qtyDn]])*BrickSize</f>
        <v>283</v>
      </c>
      <c r="I446" s="2">
        <f>I445+(testdata[[#This Row],[qtyUp]]+testdata[[#This Row],[qtyDn]])*BrickSize</f>
        <v>280.5</v>
      </c>
      <c r="J446" s="10">
        <f>ROUNDDOWN(IF(testdata[[#This Row],[close]]&gt;H445,testdata[[#This Row],[close]]-H445,0)/BrickSize,0)</f>
        <v>0</v>
      </c>
      <c r="K446" s="10">
        <f>ROUNDDOWN(IF(testdata[[#This Row],[close]]&lt;I445,testdata[[#This Row],[close]]-I445,0)/BrickSize,0)</f>
        <v>0</v>
      </c>
    </row>
    <row r="447" spans="1:11" x14ac:dyDescent="0.3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H446+(testdata[[#This Row],[qtyUp]]+testdata[[#This Row],[qtyDn]])*BrickSize</f>
        <v>283</v>
      </c>
      <c r="I447" s="2">
        <f>I446+(testdata[[#This Row],[qtyUp]]+testdata[[#This Row],[qtyDn]])*BrickSize</f>
        <v>280.5</v>
      </c>
      <c r="J447" s="10">
        <f>ROUNDDOWN(IF(testdata[[#This Row],[close]]&gt;H446,testdata[[#This Row],[close]]-H446,0)/BrickSize,0)</f>
        <v>0</v>
      </c>
      <c r="K447" s="10">
        <f>ROUNDDOWN(IF(testdata[[#This Row],[close]]&lt;I446,testdata[[#This Row],[close]]-I446,0)/BrickSize,0)</f>
        <v>0</v>
      </c>
    </row>
    <row r="448" spans="1:11" x14ac:dyDescent="0.3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H447+(testdata[[#This Row],[qtyUp]]+testdata[[#This Row],[qtyDn]])*BrickSize</f>
        <v>275.5</v>
      </c>
      <c r="I448" s="2">
        <f>I447+(testdata[[#This Row],[qtyUp]]+testdata[[#This Row],[qtyDn]])*BrickSize</f>
        <v>273</v>
      </c>
      <c r="J448" s="10">
        <f>ROUNDDOWN(IF(testdata[[#This Row],[close]]&gt;H447,testdata[[#This Row],[close]]-H447,0)/BrickSize,0)</f>
        <v>0</v>
      </c>
      <c r="K448" s="10">
        <f>ROUNDDOWN(IF(testdata[[#This Row],[close]]&lt;I447,testdata[[#This Row],[close]]-I447,0)/BrickSize,0)</f>
        <v>-3</v>
      </c>
    </row>
    <row r="449" spans="1:11" x14ac:dyDescent="0.3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H448+(testdata[[#This Row],[qtyUp]]+testdata[[#This Row],[qtyDn]])*BrickSize</f>
        <v>270.5</v>
      </c>
      <c r="I449" s="2">
        <f>I448+(testdata[[#This Row],[qtyUp]]+testdata[[#This Row],[qtyDn]])*BrickSize</f>
        <v>268</v>
      </c>
      <c r="J449" s="10">
        <f>ROUNDDOWN(IF(testdata[[#This Row],[close]]&gt;H448,testdata[[#This Row],[close]]-H448,0)/BrickSize,0)</f>
        <v>0</v>
      </c>
      <c r="K449" s="10">
        <f>ROUNDDOWN(IF(testdata[[#This Row],[close]]&lt;I448,testdata[[#This Row],[close]]-I448,0)/BrickSize,0)</f>
        <v>-2</v>
      </c>
    </row>
    <row r="450" spans="1:11" x14ac:dyDescent="0.3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H449+(testdata[[#This Row],[qtyUp]]+testdata[[#This Row],[qtyDn]])*BrickSize</f>
        <v>270.5</v>
      </c>
      <c r="I450" s="2">
        <f>I449+(testdata[[#This Row],[qtyUp]]+testdata[[#This Row],[qtyDn]])*BrickSize</f>
        <v>268</v>
      </c>
      <c r="J450" s="10">
        <f>ROUNDDOWN(IF(testdata[[#This Row],[close]]&gt;H449,testdata[[#This Row],[close]]-H449,0)/BrickSize,0)</f>
        <v>0</v>
      </c>
      <c r="K450" s="10">
        <f>ROUNDDOWN(IF(testdata[[#This Row],[close]]&lt;I449,testdata[[#This Row],[close]]-I449,0)/BrickSize,0)</f>
        <v>0</v>
      </c>
    </row>
    <row r="451" spans="1:11" x14ac:dyDescent="0.3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H450+(testdata[[#This Row],[qtyUp]]+testdata[[#This Row],[qtyDn]])*BrickSize</f>
        <v>270.5</v>
      </c>
      <c r="I451" s="2">
        <f>I450+(testdata[[#This Row],[qtyUp]]+testdata[[#This Row],[qtyDn]])*BrickSize</f>
        <v>268</v>
      </c>
      <c r="J451" s="10">
        <f>ROUNDDOWN(IF(testdata[[#This Row],[close]]&gt;H450,testdata[[#This Row],[close]]-H450,0)/BrickSize,0)</f>
        <v>0</v>
      </c>
      <c r="K451" s="10">
        <f>ROUNDDOWN(IF(testdata[[#This Row],[close]]&lt;I450,testdata[[#This Row],[close]]-I450,0)/BrickSize,0)</f>
        <v>0</v>
      </c>
    </row>
    <row r="452" spans="1:11" x14ac:dyDescent="0.3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H451+(testdata[[#This Row],[qtyUp]]+testdata[[#This Row],[qtyDn]])*BrickSize</f>
        <v>273</v>
      </c>
      <c r="I452" s="2">
        <f>I451+(testdata[[#This Row],[qtyUp]]+testdata[[#This Row],[qtyDn]])*BrickSize</f>
        <v>270.5</v>
      </c>
      <c r="J452" s="10">
        <f>ROUNDDOWN(IF(testdata[[#This Row],[close]]&gt;H451,testdata[[#This Row],[close]]-H451,0)/BrickSize,0)</f>
        <v>1</v>
      </c>
      <c r="K452" s="10">
        <f>ROUNDDOWN(IF(testdata[[#This Row],[close]]&lt;I451,testdata[[#This Row],[close]]-I451,0)/BrickSize,0)</f>
        <v>0</v>
      </c>
    </row>
    <row r="453" spans="1:11" x14ac:dyDescent="0.3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H452+(testdata[[#This Row],[qtyUp]]+testdata[[#This Row],[qtyDn]])*BrickSize</f>
        <v>273</v>
      </c>
      <c r="I453" s="2">
        <f>I452+(testdata[[#This Row],[qtyUp]]+testdata[[#This Row],[qtyDn]])*BrickSize</f>
        <v>270.5</v>
      </c>
      <c r="J453" s="10">
        <f>ROUNDDOWN(IF(testdata[[#This Row],[close]]&gt;H452,testdata[[#This Row],[close]]-H452,0)/BrickSize,0)</f>
        <v>0</v>
      </c>
      <c r="K453" s="10">
        <f>ROUNDDOWN(IF(testdata[[#This Row],[close]]&lt;I452,testdata[[#This Row],[close]]-I452,0)/BrickSize,0)</f>
        <v>0</v>
      </c>
    </row>
    <row r="454" spans="1:11" x14ac:dyDescent="0.3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H453+(testdata[[#This Row],[qtyUp]]+testdata[[#This Row],[qtyDn]])*BrickSize</f>
        <v>273</v>
      </c>
      <c r="I454" s="2">
        <f>I453+(testdata[[#This Row],[qtyUp]]+testdata[[#This Row],[qtyDn]])*BrickSize</f>
        <v>270.5</v>
      </c>
      <c r="J454" s="10">
        <f>ROUNDDOWN(IF(testdata[[#This Row],[close]]&gt;H453,testdata[[#This Row],[close]]-H453,0)/BrickSize,0)</f>
        <v>0</v>
      </c>
      <c r="K454" s="10">
        <f>ROUNDDOWN(IF(testdata[[#This Row],[close]]&lt;I453,testdata[[#This Row],[close]]-I453,0)/BrickSize,0)</f>
        <v>0</v>
      </c>
    </row>
    <row r="455" spans="1:11" x14ac:dyDescent="0.3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H454+(testdata[[#This Row],[qtyUp]]+testdata[[#This Row],[qtyDn]])*BrickSize</f>
        <v>273</v>
      </c>
      <c r="I455" s="2">
        <f>I454+(testdata[[#This Row],[qtyUp]]+testdata[[#This Row],[qtyDn]])*BrickSize</f>
        <v>270.5</v>
      </c>
      <c r="J455" s="10">
        <f>ROUNDDOWN(IF(testdata[[#This Row],[close]]&gt;H454,testdata[[#This Row],[close]]-H454,0)/BrickSize,0)</f>
        <v>0</v>
      </c>
      <c r="K455" s="10">
        <f>ROUNDDOWN(IF(testdata[[#This Row],[close]]&lt;I454,testdata[[#This Row],[close]]-I454,0)/BrickSize,0)</f>
        <v>0</v>
      </c>
    </row>
    <row r="456" spans="1:11" x14ac:dyDescent="0.3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H455+(testdata[[#This Row],[qtyUp]]+testdata[[#This Row],[qtyDn]])*BrickSize</f>
        <v>273</v>
      </c>
      <c r="I456" s="2">
        <f>I455+(testdata[[#This Row],[qtyUp]]+testdata[[#This Row],[qtyDn]])*BrickSize</f>
        <v>270.5</v>
      </c>
      <c r="J456" s="10">
        <f>ROUNDDOWN(IF(testdata[[#This Row],[close]]&gt;H455,testdata[[#This Row],[close]]-H455,0)/BrickSize,0)</f>
        <v>0</v>
      </c>
      <c r="K456" s="10">
        <f>ROUNDDOWN(IF(testdata[[#This Row],[close]]&lt;I455,testdata[[#This Row],[close]]-I455,0)/BrickSize,0)</f>
        <v>0</v>
      </c>
    </row>
    <row r="457" spans="1:11" x14ac:dyDescent="0.3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H456+(testdata[[#This Row],[qtyUp]]+testdata[[#This Row],[qtyDn]])*BrickSize</f>
        <v>270.5</v>
      </c>
      <c r="I457" s="2">
        <f>I456+(testdata[[#This Row],[qtyUp]]+testdata[[#This Row],[qtyDn]])*BrickSize</f>
        <v>268</v>
      </c>
      <c r="J457" s="10">
        <f>ROUNDDOWN(IF(testdata[[#This Row],[close]]&gt;H456,testdata[[#This Row],[close]]-H456,0)/BrickSize,0)</f>
        <v>0</v>
      </c>
      <c r="K457" s="10">
        <f>ROUNDDOWN(IF(testdata[[#This Row],[close]]&lt;I456,testdata[[#This Row],[close]]-I456,0)/BrickSize,0)</f>
        <v>-1</v>
      </c>
    </row>
    <row r="458" spans="1:11" x14ac:dyDescent="0.3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H457+(testdata[[#This Row],[qtyUp]]+testdata[[#This Row],[qtyDn]])*BrickSize</f>
        <v>263</v>
      </c>
      <c r="I458" s="2">
        <f>I457+(testdata[[#This Row],[qtyUp]]+testdata[[#This Row],[qtyDn]])*BrickSize</f>
        <v>260.5</v>
      </c>
      <c r="J458" s="10">
        <f>ROUNDDOWN(IF(testdata[[#This Row],[close]]&gt;H457,testdata[[#This Row],[close]]-H457,0)/BrickSize,0)</f>
        <v>0</v>
      </c>
      <c r="K458" s="10">
        <f>ROUNDDOWN(IF(testdata[[#This Row],[close]]&lt;I457,testdata[[#This Row],[close]]-I457,0)/BrickSize,0)</f>
        <v>-3</v>
      </c>
    </row>
    <row r="459" spans="1:11" x14ac:dyDescent="0.3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H458+(testdata[[#This Row],[qtyUp]]+testdata[[#This Row],[qtyDn]])*BrickSize</f>
        <v>263</v>
      </c>
      <c r="I459" s="2">
        <f>I458+(testdata[[#This Row],[qtyUp]]+testdata[[#This Row],[qtyDn]])*BrickSize</f>
        <v>260.5</v>
      </c>
      <c r="J459" s="10">
        <f>ROUNDDOWN(IF(testdata[[#This Row],[close]]&gt;H458,testdata[[#This Row],[close]]-H458,0)/BrickSize,0)</f>
        <v>0</v>
      </c>
      <c r="K459" s="10">
        <f>ROUNDDOWN(IF(testdata[[#This Row],[close]]&lt;I458,testdata[[#This Row],[close]]-I458,0)/BrickSize,0)</f>
        <v>0</v>
      </c>
    </row>
    <row r="460" spans="1:11" x14ac:dyDescent="0.3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H459+(testdata[[#This Row],[qtyUp]]+testdata[[#This Row],[qtyDn]])*BrickSize</f>
        <v>263</v>
      </c>
      <c r="I460" s="2">
        <f>I459+(testdata[[#This Row],[qtyUp]]+testdata[[#This Row],[qtyDn]])*BrickSize</f>
        <v>260.5</v>
      </c>
      <c r="J460" s="10">
        <f>ROUNDDOWN(IF(testdata[[#This Row],[close]]&gt;H459,testdata[[#This Row],[close]]-H459,0)/BrickSize,0)</f>
        <v>0</v>
      </c>
      <c r="K460" s="10">
        <f>ROUNDDOWN(IF(testdata[[#This Row],[close]]&lt;I459,testdata[[#This Row],[close]]-I459,0)/BrickSize,0)</f>
        <v>0</v>
      </c>
    </row>
    <row r="461" spans="1:11" x14ac:dyDescent="0.3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H460+(testdata[[#This Row],[qtyUp]]+testdata[[#This Row],[qtyDn]])*BrickSize</f>
        <v>260.5</v>
      </c>
      <c r="I461" s="2">
        <f>I460+(testdata[[#This Row],[qtyUp]]+testdata[[#This Row],[qtyDn]])*BrickSize</f>
        <v>258</v>
      </c>
      <c r="J461" s="10">
        <f>ROUNDDOWN(IF(testdata[[#This Row],[close]]&gt;H460,testdata[[#This Row],[close]]-H460,0)/BrickSize,0)</f>
        <v>0</v>
      </c>
      <c r="K461" s="10">
        <f>ROUNDDOWN(IF(testdata[[#This Row],[close]]&lt;I460,testdata[[#This Row],[close]]-I460,0)/BrickSize,0)</f>
        <v>-1</v>
      </c>
    </row>
    <row r="462" spans="1:11" x14ac:dyDescent="0.3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H461+(testdata[[#This Row],[qtyUp]]+testdata[[#This Row],[qtyDn]])*BrickSize</f>
        <v>260.5</v>
      </c>
      <c r="I462" s="2">
        <f>I461+(testdata[[#This Row],[qtyUp]]+testdata[[#This Row],[qtyDn]])*BrickSize</f>
        <v>258</v>
      </c>
      <c r="J462" s="10">
        <f>ROUNDDOWN(IF(testdata[[#This Row],[close]]&gt;H461,testdata[[#This Row],[close]]-H461,0)/BrickSize,0)</f>
        <v>0</v>
      </c>
      <c r="K462" s="10">
        <f>ROUNDDOWN(IF(testdata[[#This Row],[close]]&lt;I461,testdata[[#This Row],[close]]-I461,0)/BrickSize,0)</f>
        <v>0</v>
      </c>
    </row>
    <row r="463" spans="1:11" x14ac:dyDescent="0.3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H462+(testdata[[#This Row],[qtyUp]]+testdata[[#This Row],[qtyDn]])*BrickSize</f>
        <v>263</v>
      </c>
      <c r="I463" s="2">
        <f>I462+(testdata[[#This Row],[qtyUp]]+testdata[[#This Row],[qtyDn]])*BrickSize</f>
        <v>260.5</v>
      </c>
      <c r="J463" s="10">
        <f>ROUNDDOWN(IF(testdata[[#This Row],[close]]&gt;H462,testdata[[#This Row],[close]]-H462,0)/BrickSize,0)</f>
        <v>1</v>
      </c>
      <c r="K463" s="10">
        <f>ROUNDDOWN(IF(testdata[[#This Row],[close]]&lt;I462,testdata[[#This Row],[close]]-I462,0)/BrickSize,0)</f>
        <v>0</v>
      </c>
    </row>
    <row r="464" spans="1:11" x14ac:dyDescent="0.3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H463+(testdata[[#This Row],[qtyUp]]+testdata[[#This Row],[qtyDn]])*BrickSize</f>
        <v>265.5</v>
      </c>
      <c r="I464" s="2">
        <f>I463+(testdata[[#This Row],[qtyUp]]+testdata[[#This Row],[qtyDn]])*BrickSize</f>
        <v>263</v>
      </c>
      <c r="J464" s="10">
        <f>ROUNDDOWN(IF(testdata[[#This Row],[close]]&gt;H463,testdata[[#This Row],[close]]-H463,0)/BrickSize,0)</f>
        <v>1</v>
      </c>
      <c r="K464" s="10">
        <f>ROUNDDOWN(IF(testdata[[#This Row],[close]]&lt;I463,testdata[[#This Row],[close]]-I463,0)/BrickSize,0)</f>
        <v>0</v>
      </c>
    </row>
    <row r="465" spans="1:11" x14ac:dyDescent="0.3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H464+(testdata[[#This Row],[qtyUp]]+testdata[[#This Row],[qtyDn]])*BrickSize</f>
        <v>265.5</v>
      </c>
      <c r="I465" s="2">
        <f>I464+(testdata[[#This Row],[qtyUp]]+testdata[[#This Row],[qtyDn]])*BrickSize</f>
        <v>263</v>
      </c>
      <c r="J465" s="10">
        <f>ROUNDDOWN(IF(testdata[[#This Row],[close]]&gt;H464,testdata[[#This Row],[close]]-H464,0)/BrickSize,0)</f>
        <v>0</v>
      </c>
      <c r="K465" s="10">
        <f>ROUNDDOWN(IF(testdata[[#This Row],[close]]&lt;I464,testdata[[#This Row],[close]]-I464,0)/BrickSize,0)</f>
        <v>0</v>
      </c>
    </row>
    <row r="466" spans="1:11" x14ac:dyDescent="0.3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H465+(testdata[[#This Row],[qtyUp]]+testdata[[#This Row],[qtyDn]])*BrickSize</f>
        <v>265.5</v>
      </c>
      <c r="I466" s="2">
        <f>I465+(testdata[[#This Row],[qtyUp]]+testdata[[#This Row],[qtyDn]])*BrickSize</f>
        <v>263</v>
      </c>
      <c r="J466" s="10">
        <f>ROUNDDOWN(IF(testdata[[#This Row],[close]]&gt;H465,testdata[[#This Row],[close]]-H465,0)/BrickSize,0)</f>
        <v>0</v>
      </c>
      <c r="K466" s="10">
        <f>ROUNDDOWN(IF(testdata[[#This Row],[close]]&lt;I465,testdata[[#This Row],[close]]-I465,0)/BrickSize,0)</f>
        <v>0</v>
      </c>
    </row>
    <row r="467" spans="1:11" x14ac:dyDescent="0.3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H466+(testdata[[#This Row],[qtyUp]]+testdata[[#This Row],[qtyDn]])*BrickSize</f>
        <v>268</v>
      </c>
      <c r="I467" s="2">
        <f>I466+(testdata[[#This Row],[qtyUp]]+testdata[[#This Row],[qtyDn]])*BrickSize</f>
        <v>265.5</v>
      </c>
      <c r="J467" s="10">
        <f>ROUNDDOWN(IF(testdata[[#This Row],[close]]&gt;H466,testdata[[#This Row],[close]]-H466,0)/BrickSize,0)</f>
        <v>1</v>
      </c>
      <c r="K467" s="10">
        <f>ROUNDDOWN(IF(testdata[[#This Row],[close]]&lt;I466,testdata[[#This Row],[close]]-I466,0)/BrickSize,0)</f>
        <v>0</v>
      </c>
    </row>
    <row r="468" spans="1:11" x14ac:dyDescent="0.3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H467+(testdata[[#This Row],[qtyUp]]+testdata[[#This Row],[qtyDn]])*BrickSize</f>
        <v>273</v>
      </c>
      <c r="I468" s="2">
        <f>I467+(testdata[[#This Row],[qtyUp]]+testdata[[#This Row],[qtyDn]])*BrickSize</f>
        <v>270.5</v>
      </c>
      <c r="J468" s="10">
        <f>ROUNDDOWN(IF(testdata[[#This Row],[close]]&gt;H467,testdata[[#This Row],[close]]-H467,0)/BrickSize,0)</f>
        <v>2</v>
      </c>
      <c r="K468" s="10">
        <f>ROUNDDOWN(IF(testdata[[#This Row],[close]]&lt;I467,testdata[[#This Row],[close]]-I467,0)/BrickSize,0)</f>
        <v>0</v>
      </c>
    </row>
    <row r="469" spans="1:11" x14ac:dyDescent="0.3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H468+(testdata[[#This Row],[qtyUp]]+testdata[[#This Row],[qtyDn]])*BrickSize</f>
        <v>273</v>
      </c>
      <c r="I469" s="2">
        <f>I468+(testdata[[#This Row],[qtyUp]]+testdata[[#This Row],[qtyDn]])*BrickSize</f>
        <v>270.5</v>
      </c>
      <c r="J469" s="10">
        <f>ROUNDDOWN(IF(testdata[[#This Row],[close]]&gt;H468,testdata[[#This Row],[close]]-H468,0)/BrickSize,0)</f>
        <v>0</v>
      </c>
      <c r="K469" s="10">
        <f>ROUNDDOWN(IF(testdata[[#This Row],[close]]&lt;I468,testdata[[#This Row],[close]]-I468,0)/BrickSize,0)</f>
        <v>0</v>
      </c>
    </row>
    <row r="470" spans="1:11" x14ac:dyDescent="0.3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H469+(testdata[[#This Row],[qtyUp]]+testdata[[#This Row],[qtyDn]])*BrickSize</f>
        <v>273</v>
      </c>
      <c r="I470" s="2">
        <f>I469+(testdata[[#This Row],[qtyUp]]+testdata[[#This Row],[qtyDn]])*BrickSize</f>
        <v>270.5</v>
      </c>
      <c r="J470" s="10">
        <f>ROUNDDOWN(IF(testdata[[#This Row],[close]]&gt;H469,testdata[[#This Row],[close]]-H469,0)/BrickSize,0)</f>
        <v>0</v>
      </c>
      <c r="K470" s="10">
        <f>ROUNDDOWN(IF(testdata[[#This Row],[close]]&lt;I469,testdata[[#This Row],[close]]-I469,0)/BrickSize,0)</f>
        <v>0</v>
      </c>
    </row>
    <row r="471" spans="1:11" x14ac:dyDescent="0.3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H470+(testdata[[#This Row],[qtyUp]]+testdata[[#This Row],[qtyDn]])*BrickSize</f>
        <v>270.5</v>
      </c>
      <c r="I471" s="2">
        <f>I470+(testdata[[#This Row],[qtyUp]]+testdata[[#This Row],[qtyDn]])*BrickSize</f>
        <v>268</v>
      </c>
      <c r="J471" s="10">
        <f>ROUNDDOWN(IF(testdata[[#This Row],[close]]&gt;H470,testdata[[#This Row],[close]]-H470,0)/BrickSize,0)</f>
        <v>0</v>
      </c>
      <c r="K471" s="10">
        <f>ROUNDDOWN(IF(testdata[[#This Row],[close]]&lt;I470,testdata[[#This Row],[close]]-I470,0)/BrickSize,0)</f>
        <v>-1</v>
      </c>
    </row>
    <row r="472" spans="1:11" x14ac:dyDescent="0.3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H471+(testdata[[#This Row],[qtyUp]]+testdata[[#This Row],[qtyDn]])*BrickSize</f>
        <v>268</v>
      </c>
      <c r="I472" s="2">
        <f>I471+(testdata[[#This Row],[qtyUp]]+testdata[[#This Row],[qtyDn]])*BrickSize</f>
        <v>265.5</v>
      </c>
      <c r="J472" s="10">
        <f>ROUNDDOWN(IF(testdata[[#This Row],[close]]&gt;H471,testdata[[#This Row],[close]]-H471,0)/BrickSize,0)</f>
        <v>0</v>
      </c>
      <c r="K472" s="10">
        <f>ROUNDDOWN(IF(testdata[[#This Row],[close]]&lt;I471,testdata[[#This Row],[close]]-I471,0)/BrickSize,0)</f>
        <v>-1</v>
      </c>
    </row>
    <row r="473" spans="1:11" x14ac:dyDescent="0.3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H472+(testdata[[#This Row],[qtyUp]]+testdata[[#This Row],[qtyDn]])*BrickSize</f>
        <v>268</v>
      </c>
      <c r="I473" s="2">
        <f>I472+(testdata[[#This Row],[qtyUp]]+testdata[[#This Row],[qtyDn]])*BrickSize</f>
        <v>265.5</v>
      </c>
      <c r="J473" s="10">
        <f>ROUNDDOWN(IF(testdata[[#This Row],[close]]&gt;H472,testdata[[#This Row],[close]]-H472,0)/BrickSize,0)</f>
        <v>0</v>
      </c>
      <c r="K473" s="10">
        <f>ROUNDDOWN(IF(testdata[[#This Row],[close]]&lt;I472,testdata[[#This Row],[close]]-I472,0)/BrickSize,0)</f>
        <v>0</v>
      </c>
    </row>
    <row r="474" spans="1:11" x14ac:dyDescent="0.3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H473+(testdata[[#This Row],[qtyUp]]+testdata[[#This Row],[qtyDn]])*BrickSize</f>
        <v>268</v>
      </c>
      <c r="I474" s="2">
        <f>I473+(testdata[[#This Row],[qtyUp]]+testdata[[#This Row],[qtyDn]])*BrickSize</f>
        <v>265.5</v>
      </c>
      <c r="J474" s="10">
        <f>ROUNDDOWN(IF(testdata[[#This Row],[close]]&gt;H473,testdata[[#This Row],[close]]-H473,0)/BrickSize,0)</f>
        <v>0</v>
      </c>
      <c r="K474" s="10">
        <f>ROUNDDOWN(IF(testdata[[#This Row],[close]]&lt;I473,testdata[[#This Row],[close]]-I473,0)/BrickSize,0)</f>
        <v>0</v>
      </c>
    </row>
    <row r="475" spans="1:11" x14ac:dyDescent="0.3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H474+(testdata[[#This Row],[qtyUp]]+testdata[[#This Row],[qtyDn]])*BrickSize</f>
        <v>268</v>
      </c>
      <c r="I475" s="2">
        <f>I474+(testdata[[#This Row],[qtyUp]]+testdata[[#This Row],[qtyDn]])*BrickSize</f>
        <v>265.5</v>
      </c>
      <c r="J475" s="10">
        <f>ROUNDDOWN(IF(testdata[[#This Row],[close]]&gt;H474,testdata[[#This Row],[close]]-H474,0)/BrickSize,0)</f>
        <v>0</v>
      </c>
      <c r="K475" s="10">
        <f>ROUNDDOWN(IF(testdata[[#This Row],[close]]&lt;I474,testdata[[#This Row],[close]]-I474,0)/BrickSize,0)</f>
        <v>0</v>
      </c>
    </row>
    <row r="476" spans="1:11" x14ac:dyDescent="0.3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H475+(testdata[[#This Row],[qtyUp]]+testdata[[#This Row],[qtyDn]])*BrickSize</f>
        <v>265.5</v>
      </c>
      <c r="I476" s="2">
        <f>I475+(testdata[[#This Row],[qtyUp]]+testdata[[#This Row],[qtyDn]])*BrickSize</f>
        <v>263</v>
      </c>
      <c r="J476" s="10">
        <f>ROUNDDOWN(IF(testdata[[#This Row],[close]]&gt;H475,testdata[[#This Row],[close]]-H475,0)/BrickSize,0)</f>
        <v>0</v>
      </c>
      <c r="K476" s="10">
        <f>ROUNDDOWN(IF(testdata[[#This Row],[close]]&lt;I475,testdata[[#This Row],[close]]-I475,0)/BrickSize,0)</f>
        <v>-1</v>
      </c>
    </row>
    <row r="477" spans="1:11" x14ac:dyDescent="0.3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H476+(testdata[[#This Row],[qtyUp]]+testdata[[#This Row],[qtyDn]])*BrickSize</f>
        <v>260.5</v>
      </c>
      <c r="I477" s="2">
        <f>I476+(testdata[[#This Row],[qtyUp]]+testdata[[#This Row],[qtyDn]])*BrickSize</f>
        <v>258</v>
      </c>
      <c r="J477" s="10">
        <f>ROUNDDOWN(IF(testdata[[#This Row],[close]]&gt;H476,testdata[[#This Row],[close]]-H476,0)/BrickSize,0)</f>
        <v>0</v>
      </c>
      <c r="K477" s="10">
        <f>ROUNDDOWN(IF(testdata[[#This Row],[close]]&lt;I476,testdata[[#This Row],[close]]-I476,0)/BrickSize,0)</f>
        <v>-2</v>
      </c>
    </row>
    <row r="478" spans="1:11" x14ac:dyDescent="0.3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H477+(testdata[[#This Row],[qtyUp]]+testdata[[#This Row],[qtyDn]])*BrickSize</f>
        <v>260.5</v>
      </c>
      <c r="I478" s="2">
        <f>I477+(testdata[[#This Row],[qtyUp]]+testdata[[#This Row],[qtyDn]])*BrickSize</f>
        <v>258</v>
      </c>
      <c r="J478" s="10">
        <f>ROUNDDOWN(IF(testdata[[#This Row],[close]]&gt;H477,testdata[[#This Row],[close]]-H477,0)/BrickSize,0)</f>
        <v>0</v>
      </c>
      <c r="K478" s="10">
        <f>ROUNDDOWN(IF(testdata[[#This Row],[close]]&lt;I477,testdata[[#This Row],[close]]-I477,0)/BrickSize,0)</f>
        <v>0</v>
      </c>
    </row>
    <row r="479" spans="1:11" x14ac:dyDescent="0.3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H478+(testdata[[#This Row],[qtyUp]]+testdata[[#This Row],[qtyDn]])*BrickSize</f>
        <v>260.5</v>
      </c>
      <c r="I479" s="2">
        <f>I478+(testdata[[#This Row],[qtyUp]]+testdata[[#This Row],[qtyDn]])*BrickSize</f>
        <v>258</v>
      </c>
      <c r="J479" s="10">
        <f>ROUNDDOWN(IF(testdata[[#This Row],[close]]&gt;H478,testdata[[#This Row],[close]]-H478,0)/BrickSize,0)</f>
        <v>0</v>
      </c>
      <c r="K479" s="10">
        <f>ROUNDDOWN(IF(testdata[[#This Row],[close]]&lt;I478,testdata[[#This Row],[close]]-I478,0)/BrickSize,0)</f>
        <v>0</v>
      </c>
    </row>
    <row r="480" spans="1:11" x14ac:dyDescent="0.3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H479+(testdata[[#This Row],[qtyUp]]+testdata[[#This Row],[qtyDn]])*BrickSize</f>
        <v>260.5</v>
      </c>
      <c r="I480" s="2">
        <f>I479+(testdata[[#This Row],[qtyUp]]+testdata[[#This Row],[qtyDn]])*BrickSize</f>
        <v>258</v>
      </c>
      <c r="J480" s="10">
        <f>ROUNDDOWN(IF(testdata[[#This Row],[close]]&gt;H479,testdata[[#This Row],[close]]-H479,0)/BrickSize,0)</f>
        <v>0</v>
      </c>
      <c r="K480" s="10">
        <f>ROUNDDOWN(IF(testdata[[#This Row],[close]]&lt;I479,testdata[[#This Row],[close]]-I479,0)/BrickSize,0)</f>
        <v>0</v>
      </c>
    </row>
    <row r="481" spans="1:11" x14ac:dyDescent="0.3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H480+(testdata[[#This Row],[qtyUp]]+testdata[[#This Row],[qtyDn]])*BrickSize</f>
        <v>260.5</v>
      </c>
      <c r="I481" s="2">
        <f>I480+(testdata[[#This Row],[qtyUp]]+testdata[[#This Row],[qtyDn]])*BrickSize</f>
        <v>258</v>
      </c>
      <c r="J481" s="10">
        <f>ROUNDDOWN(IF(testdata[[#This Row],[close]]&gt;H480,testdata[[#This Row],[close]]-H480,0)/BrickSize,0)</f>
        <v>0</v>
      </c>
      <c r="K481" s="10">
        <f>ROUNDDOWN(IF(testdata[[#This Row],[close]]&lt;I480,testdata[[#This Row],[close]]-I480,0)/BrickSize,0)</f>
        <v>0</v>
      </c>
    </row>
    <row r="482" spans="1:11" x14ac:dyDescent="0.3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H481+(testdata[[#This Row],[qtyUp]]+testdata[[#This Row],[qtyDn]])*BrickSize</f>
        <v>265.5</v>
      </c>
      <c r="I482" s="2">
        <f>I481+(testdata[[#This Row],[qtyUp]]+testdata[[#This Row],[qtyDn]])*BrickSize</f>
        <v>263</v>
      </c>
      <c r="J482" s="10">
        <f>ROUNDDOWN(IF(testdata[[#This Row],[close]]&gt;H481,testdata[[#This Row],[close]]-H481,0)/BrickSize,0)</f>
        <v>2</v>
      </c>
      <c r="K482" s="10">
        <f>ROUNDDOWN(IF(testdata[[#This Row],[close]]&lt;I481,testdata[[#This Row],[close]]-I481,0)/BrickSize,0)</f>
        <v>0</v>
      </c>
    </row>
    <row r="483" spans="1:11" x14ac:dyDescent="0.3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H482+(testdata[[#This Row],[qtyUp]]+testdata[[#This Row],[qtyDn]])*BrickSize</f>
        <v>265.5</v>
      </c>
      <c r="I483" s="2">
        <f>I482+(testdata[[#This Row],[qtyUp]]+testdata[[#This Row],[qtyDn]])*BrickSize</f>
        <v>263</v>
      </c>
      <c r="J483" s="10">
        <f>ROUNDDOWN(IF(testdata[[#This Row],[close]]&gt;H482,testdata[[#This Row],[close]]-H482,0)/BrickSize,0)</f>
        <v>0</v>
      </c>
      <c r="K483" s="10">
        <f>ROUNDDOWN(IF(testdata[[#This Row],[close]]&lt;I482,testdata[[#This Row],[close]]-I482,0)/BrickSize,0)</f>
        <v>0</v>
      </c>
    </row>
    <row r="484" spans="1:11" x14ac:dyDescent="0.3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H483+(testdata[[#This Row],[qtyUp]]+testdata[[#This Row],[qtyDn]])*BrickSize</f>
        <v>268</v>
      </c>
      <c r="I484" s="2">
        <f>I483+(testdata[[#This Row],[qtyUp]]+testdata[[#This Row],[qtyDn]])*BrickSize</f>
        <v>265.5</v>
      </c>
      <c r="J484" s="10">
        <f>ROUNDDOWN(IF(testdata[[#This Row],[close]]&gt;H483,testdata[[#This Row],[close]]-H483,0)/BrickSize,0)</f>
        <v>1</v>
      </c>
      <c r="K484" s="10">
        <f>ROUNDDOWN(IF(testdata[[#This Row],[close]]&lt;I483,testdata[[#This Row],[close]]-I483,0)/BrickSize,0)</f>
        <v>0</v>
      </c>
    </row>
    <row r="485" spans="1:11" x14ac:dyDescent="0.3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H484+(testdata[[#This Row],[qtyUp]]+testdata[[#This Row],[qtyDn]])*BrickSize</f>
        <v>270.5</v>
      </c>
      <c r="I485" s="2">
        <f>I484+(testdata[[#This Row],[qtyUp]]+testdata[[#This Row],[qtyDn]])*BrickSize</f>
        <v>268</v>
      </c>
      <c r="J485" s="10">
        <f>ROUNDDOWN(IF(testdata[[#This Row],[close]]&gt;H484,testdata[[#This Row],[close]]-H484,0)/BrickSize,0)</f>
        <v>1</v>
      </c>
      <c r="K485" s="10">
        <f>ROUNDDOWN(IF(testdata[[#This Row],[close]]&lt;I484,testdata[[#This Row],[close]]-I484,0)/BrickSize,0)</f>
        <v>0</v>
      </c>
    </row>
    <row r="486" spans="1:11" x14ac:dyDescent="0.3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H485+(testdata[[#This Row],[qtyUp]]+testdata[[#This Row],[qtyDn]])*BrickSize</f>
        <v>268</v>
      </c>
      <c r="I486" s="2">
        <f>I485+(testdata[[#This Row],[qtyUp]]+testdata[[#This Row],[qtyDn]])*BrickSize</f>
        <v>265.5</v>
      </c>
      <c r="J486" s="10">
        <f>ROUNDDOWN(IF(testdata[[#This Row],[close]]&gt;H485,testdata[[#This Row],[close]]-H485,0)/BrickSize,0)</f>
        <v>0</v>
      </c>
      <c r="K486" s="10">
        <f>ROUNDDOWN(IF(testdata[[#This Row],[close]]&lt;I485,testdata[[#This Row],[close]]-I485,0)/BrickSize,0)</f>
        <v>-1</v>
      </c>
    </row>
    <row r="487" spans="1:11" x14ac:dyDescent="0.3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H486+(testdata[[#This Row],[qtyUp]]+testdata[[#This Row],[qtyDn]])*BrickSize</f>
        <v>268</v>
      </c>
      <c r="I487" s="2">
        <f>I486+(testdata[[#This Row],[qtyUp]]+testdata[[#This Row],[qtyDn]])*BrickSize</f>
        <v>265.5</v>
      </c>
      <c r="J487" s="10">
        <f>ROUNDDOWN(IF(testdata[[#This Row],[close]]&gt;H486,testdata[[#This Row],[close]]-H486,0)/BrickSize,0)</f>
        <v>0</v>
      </c>
      <c r="K487" s="10">
        <f>ROUNDDOWN(IF(testdata[[#This Row],[close]]&lt;I486,testdata[[#This Row],[close]]-I486,0)/BrickSize,0)</f>
        <v>0</v>
      </c>
    </row>
    <row r="488" spans="1:11" x14ac:dyDescent="0.3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H487+(testdata[[#This Row],[qtyUp]]+testdata[[#This Row],[qtyDn]])*BrickSize</f>
        <v>260.5</v>
      </c>
      <c r="I488" s="2">
        <f>I487+(testdata[[#This Row],[qtyUp]]+testdata[[#This Row],[qtyDn]])*BrickSize</f>
        <v>258</v>
      </c>
      <c r="J488" s="10">
        <f>ROUNDDOWN(IF(testdata[[#This Row],[close]]&gt;H487,testdata[[#This Row],[close]]-H487,0)/BrickSize,0)</f>
        <v>0</v>
      </c>
      <c r="K488" s="10">
        <f>ROUNDDOWN(IF(testdata[[#This Row],[close]]&lt;I487,testdata[[#This Row],[close]]-I487,0)/BrickSize,0)</f>
        <v>-3</v>
      </c>
    </row>
    <row r="489" spans="1:11" x14ac:dyDescent="0.3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H488+(testdata[[#This Row],[qtyUp]]+testdata[[#This Row],[qtyDn]])*BrickSize</f>
        <v>260.5</v>
      </c>
      <c r="I489" s="2">
        <f>I488+(testdata[[#This Row],[qtyUp]]+testdata[[#This Row],[qtyDn]])*BrickSize</f>
        <v>258</v>
      </c>
      <c r="J489" s="10">
        <f>ROUNDDOWN(IF(testdata[[#This Row],[close]]&gt;H488,testdata[[#This Row],[close]]-H488,0)/BrickSize,0)</f>
        <v>0</v>
      </c>
      <c r="K489" s="10">
        <f>ROUNDDOWN(IF(testdata[[#This Row],[close]]&lt;I488,testdata[[#This Row],[close]]-I488,0)/BrickSize,0)</f>
        <v>0</v>
      </c>
    </row>
    <row r="490" spans="1:11" x14ac:dyDescent="0.3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H489+(testdata[[#This Row],[qtyUp]]+testdata[[#This Row],[qtyDn]])*BrickSize</f>
        <v>260.5</v>
      </c>
      <c r="I490" s="2">
        <f>I489+(testdata[[#This Row],[qtyUp]]+testdata[[#This Row],[qtyDn]])*BrickSize</f>
        <v>258</v>
      </c>
      <c r="J490" s="10">
        <f>ROUNDDOWN(IF(testdata[[#This Row],[close]]&gt;H489,testdata[[#This Row],[close]]-H489,0)/BrickSize,0)</f>
        <v>0</v>
      </c>
      <c r="K490" s="10">
        <f>ROUNDDOWN(IF(testdata[[#This Row],[close]]&lt;I489,testdata[[#This Row],[close]]-I489,0)/BrickSize,0)</f>
        <v>0</v>
      </c>
    </row>
    <row r="491" spans="1:11" x14ac:dyDescent="0.3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H490+(testdata[[#This Row],[qtyUp]]+testdata[[#This Row],[qtyDn]])*BrickSize</f>
        <v>260.5</v>
      </c>
      <c r="I491" s="2">
        <f>I490+(testdata[[#This Row],[qtyUp]]+testdata[[#This Row],[qtyDn]])*BrickSize</f>
        <v>258</v>
      </c>
      <c r="J491" s="10">
        <f>ROUNDDOWN(IF(testdata[[#This Row],[close]]&gt;H490,testdata[[#This Row],[close]]-H490,0)/BrickSize,0)</f>
        <v>0</v>
      </c>
      <c r="K491" s="10">
        <f>ROUNDDOWN(IF(testdata[[#This Row],[close]]&lt;I490,testdata[[#This Row],[close]]-I490,0)/BrickSize,0)</f>
        <v>0</v>
      </c>
    </row>
    <row r="492" spans="1:11" x14ac:dyDescent="0.3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H491+(testdata[[#This Row],[qtyUp]]+testdata[[#This Row],[qtyDn]])*BrickSize</f>
        <v>260.5</v>
      </c>
      <c r="I492" s="2">
        <f>I491+(testdata[[#This Row],[qtyUp]]+testdata[[#This Row],[qtyDn]])*BrickSize</f>
        <v>258</v>
      </c>
      <c r="J492" s="10">
        <f>ROUNDDOWN(IF(testdata[[#This Row],[close]]&gt;H491,testdata[[#This Row],[close]]-H491,0)/BrickSize,0)</f>
        <v>0</v>
      </c>
      <c r="K492" s="10">
        <f>ROUNDDOWN(IF(testdata[[#This Row],[close]]&lt;I491,testdata[[#This Row],[close]]-I491,0)/BrickSize,0)</f>
        <v>0</v>
      </c>
    </row>
    <row r="493" spans="1:11" x14ac:dyDescent="0.3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H492+(testdata[[#This Row],[qtyUp]]+testdata[[#This Row],[qtyDn]])*BrickSize</f>
        <v>258</v>
      </c>
      <c r="I493" s="2">
        <f>I492+(testdata[[#This Row],[qtyUp]]+testdata[[#This Row],[qtyDn]])*BrickSize</f>
        <v>255.5</v>
      </c>
      <c r="J493" s="10">
        <f>ROUNDDOWN(IF(testdata[[#This Row],[close]]&gt;H492,testdata[[#This Row],[close]]-H492,0)/BrickSize,0)</f>
        <v>0</v>
      </c>
      <c r="K493" s="10">
        <f>ROUNDDOWN(IF(testdata[[#This Row],[close]]&lt;I492,testdata[[#This Row],[close]]-I492,0)/BrickSize,0)</f>
        <v>-1</v>
      </c>
    </row>
    <row r="494" spans="1:11" x14ac:dyDescent="0.3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H493+(testdata[[#This Row],[qtyUp]]+testdata[[#This Row],[qtyDn]])*BrickSize</f>
        <v>253</v>
      </c>
      <c r="I494" s="2">
        <f>I493+(testdata[[#This Row],[qtyUp]]+testdata[[#This Row],[qtyDn]])*BrickSize</f>
        <v>250.5</v>
      </c>
      <c r="J494" s="10">
        <f>ROUNDDOWN(IF(testdata[[#This Row],[close]]&gt;H493,testdata[[#This Row],[close]]-H493,0)/BrickSize,0)</f>
        <v>0</v>
      </c>
      <c r="K494" s="10">
        <f>ROUNDDOWN(IF(testdata[[#This Row],[close]]&lt;I493,testdata[[#This Row],[close]]-I493,0)/BrickSize,0)</f>
        <v>-2</v>
      </c>
    </row>
    <row r="495" spans="1:11" x14ac:dyDescent="0.3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H494+(testdata[[#This Row],[qtyUp]]+testdata[[#This Row],[qtyDn]])*BrickSize</f>
        <v>253</v>
      </c>
      <c r="I495" s="2">
        <f>I494+(testdata[[#This Row],[qtyUp]]+testdata[[#This Row],[qtyDn]])*BrickSize</f>
        <v>250.5</v>
      </c>
      <c r="J495" s="10">
        <f>ROUNDDOWN(IF(testdata[[#This Row],[close]]&gt;H494,testdata[[#This Row],[close]]-H494,0)/BrickSize,0)</f>
        <v>0</v>
      </c>
      <c r="K495" s="10">
        <f>ROUNDDOWN(IF(testdata[[#This Row],[close]]&lt;I494,testdata[[#This Row],[close]]-I494,0)/BrickSize,0)</f>
        <v>0</v>
      </c>
    </row>
    <row r="496" spans="1:11" x14ac:dyDescent="0.3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H495+(testdata[[#This Row],[qtyUp]]+testdata[[#This Row],[qtyDn]])*BrickSize</f>
        <v>248</v>
      </c>
      <c r="I496" s="2">
        <f>I495+(testdata[[#This Row],[qtyUp]]+testdata[[#This Row],[qtyDn]])*BrickSize</f>
        <v>245.5</v>
      </c>
      <c r="J496" s="10">
        <f>ROUNDDOWN(IF(testdata[[#This Row],[close]]&gt;H495,testdata[[#This Row],[close]]-H495,0)/BrickSize,0)</f>
        <v>0</v>
      </c>
      <c r="K496" s="10">
        <f>ROUNDDOWN(IF(testdata[[#This Row],[close]]&lt;I495,testdata[[#This Row],[close]]-I495,0)/BrickSize,0)</f>
        <v>-2</v>
      </c>
    </row>
    <row r="497" spans="1:11" x14ac:dyDescent="0.3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H496+(testdata[[#This Row],[qtyUp]]+testdata[[#This Row],[qtyDn]])*BrickSize</f>
        <v>245.5</v>
      </c>
      <c r="I497" s="2">
        <f>I496+(testdata[[#This Row],[qtyUp]]+testdata[[#This Row],[qtyDn]])*BrickSize</f>
        <v>243</v>
      </c>
      <c r="J497" s="10">
        <f>ROUNDDOWN(IF(testdata[[#This Row],[close]]&gt;H496,testdata[[#This Row],[close]]-H496,0)/BrickSize,0)</f>
        <v>0</v>
      </c>
      <c r="K497" s="10">
        <f>ROUNDDOWN(IF(testdata[[#This Row],[close]]&lt;I496,testdata[[#This Row],[close]]-I496,0)/BrickSize,0)</f>
        <v>-1</v>
      </c>
    </row>
    <row r="498" spans="1:11" x14ac:dyDescent="0.3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H497+(testdata[[#This Row],[qtyUp]]+testdata[[#This Row],[qtyDn]])*BrickSize</f>
        <v>240.5</v>
      </c>
      <c r="I498" s="2">
        <f>I497+(testdata[[#This Row],[qtyUp]]+testdata[[#This Row],[qtyDn]])*BrickSize</f>
        <v>238</v>
      </c>
      <c r="J498" s="10">
        <f>ROUNDDOWN(IF(testdata[[#This Row],[close]]&gt;H497,testdata[[#This Row],[close]]-H497,0)/BrickSize,0)</f>
        <v>0</v>
      </c>
      <c r="K498" s="10">
        <f>ROUNDDOWN(IF(testdata[[#This Row],[close]]&lt;I497,testdata[[#This Row],[close]]-I497,0)/BrickSize,0)</f>
        <v>-2</v>
      </c>
    </row>
    <row r="499" spans="1:11" x14ac:dyDescent="0.3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H498+(testdata[[#This Row],[qtyUp]]+testdata[[#This Row],[qtyDn]])*BrickSize</f>
        <v>233</v>
      </c>
      <c r="I499" s="2">
        <f>I498+(testdata[[#This Row],[qtyUp]]+testdata[[#This Row],[qtyDn]])*BrickSize</f>
        <v>230.5</v>
      </c>
      <c r="J499" s="10">
        <f>ROUNDDOWN(IF(testdata[[#This Row],[close]]&gt;H498,testdata[[#This Row],[close]]-H498,0)/BrickSize,0)</f>
        <v>0</v>
      </c>
      <c r="K499" s="10">
        <f>ROUNDDOWN(IF(testdata[[#This Row],[close]]&lt;I498,testdata[[#This Row],[close]]-I498,0)/BrickSize,0)</f>
        <v>-3</v>
      </c>
    </row>
    <row r="500" spans="1:11" x14ac:dyDescent="0.3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H499+(testdata[[#This Row],[qtyUp]]+testdata[[#This Row],[qtyDn]])*BrickSize</f>
        <v>240.5</v>
      </c>
      <c r="I500" s="2">
        <f>I499+(testdata[[#This Row],[qtyUp]]+testdata[[#This Row],[qtyDn]])*BrickSize</f>
        <v>238</v>
      </c>
      <c r="J500" s="10">
        <f>ROUNDDOWN(IF(testdata[[#This Row],[close]]&gt;H499,testdata[[#This Row],[close]]-H499,0)/BrickSize,0)</f>
        <v>3</v>
      </c>
      <c r="K500" s="10">
        <f>ROUNDDOWN(IF(testdata[[#This Row],[close]]&lt;I499,testdata[[#This Row],[close]]-I499,0)/BrickSize,0)</f>
        <v>0</v>
      </c>
    </row>
    <row r="501" spans="1:11" x14ac:dyDescent="0.3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H500+(testdata[[#This Row],[qtyUp]]+testdata[[#This Row],[qtyDn]])*BrickSize</f>
        <v>243</v>
      </c>
      <c r="I501" s="2">
        <f>I500+(testdata[[#This Row],[qtyUp]]+testdata[[#This Row],[qtyDn]])*BrickSize</f>
        <v>240.5</v>
      </c>
      <c r="J501" s="10">
        <f>ROUNDDOWN(IF(testdata[[#This Row],[close]]&gt;H500,testdata[[#This Row],[close]]-H500,0)/BrickSize,0)</f>
        <v>1</v>
      </c>
      <c r="K501" s="10">
        <f>ROUNDDOWN(IF(testdata[[#This Row],[close]]&lt;I500,testdata[[#This Row],[close]]-I500,0)/BrickSize,0)</f>
        <v>0</v>
      </c>
    </row>
    <row r="502" spans="1:11" x14ac:dyDescent="0.3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H501+(testdata[[#This Row],[qtyUp]]+testdata[[#This Row],[qtyDn]])*BrickSize</f>
        <v>243</v>
      </c>
      <c r="I502" s="2">
        <f>I501+(testdata[[#This Row],[qtyUp]]+testdata[[#This Row],[qtyDn]])*BrickSize</f>
        <v>240.5</v>
      </c>
      <c r="J502" s="10">
        <f>ROUNDDOWN(IF(testdata[[#This Row],[close]]&gt;H501,testdata[[#This Row],[close]]-H501,0)/BrickSize,0)</f>
        <v>0</v>
      </c>
      <c r="K502" s="10">
        <f>ROUNDDOWN(IF(testdata[[#This Row],[close]]&lt;I501,testdata[[#This Row],[close]]-I501,0)/BrickSize,0)</f>
        <v>0</v>
      </c>
    </row>
    <row r="503" spans="1:11" x14ac:dyDescent="0.3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H502+(testdata[[#This Row],[qtyUp]]+testdata[[#This Row],[qtyDn]])*BrickSize</f>
        <v>243</v>
      </c>
      <c r="I503" s="2">
        <f>I502+(testdata[[#This Row],[qtyUp]]+testdata[[#This Row],[qtyDn]])*BrickSize</f>
        <v>240.5</v>
      </c>
      <c r="J503" s="10">
        <f>ROUNDDOWN(IF(testdata[[#This Row],[close]]&gt;H502,testdata[[#This Row],[close]]-H502,0)/BrickSize,0)</f>
        <v>0</v>
      </c>
      <c r="K503" s="10">
        <f>ROUNDDOWN(IF(testdata[[#This Row],[close]]&lt;I502,testdata[[#This Row],[close]]-I502,0)/BrickSize,0)</f>
        <v>0</v>
      </c>
    </row>
    <row r="504" spans="1:11" x14ac:dyDescent="0.35">
      <c r="A504" s="12"/>
      <c r="C504" s="13"/>
      <c r="D504" s="13"/>
      <c r="E504" s="13"/>
      <c r="F504" s="13"/>
      <c r="G504" s="14"/>
      <c r="H504" s="14"/>
      <c r="I504" s="14"/>
      <c r="J504" s="15">
        <f>SUBTOTAL(109,testdata[qtyUp])</f>
        <v>62</v>
      </c>
      <c r="K504" s="15">
        <f>SUBTOTAL(109,testdata[qtyDn])</f>
        <v>-50</v>
      </c>
    </row>
  </sheetData>
  <phoneticPr fontId="21" type="noConversion"/>
  <pageMargins left="0.7" right="0.7" top="0.75" bottom="0.75" header="0.3" footer="0.3"/>
  <pageSetup orientation="portrait" r:id="rId1"/>
  <ignoredErrors>
    <ignoredError sqref="I3:I503" calculatedColumn="1"/>
    <ignoredError sqref="V9:V113" formulaRange="1"/>
  </ignoredErrors>
  <drawing r:id="rId2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9C5F-F701-4F6E-BEB1-5C2D0A4975D7}">
  <dimension ref="A1:Q503"/>
  <sheetViews>
    <sheetView workbookViewId="0">
      <pane xSplit="2" ySplit="1" topLeftCell="C2" activePane="bottomRight" state="frozenSplit"/>
      <selection pane="topRight" activeCell="P1" sqref="P1"/>
      <selection pane="bottomLeft" activeCell="A20" sqref="A20"/>
      <selection pane="bottomRight" activeCell="L7" sqref="L7"/>
    </sheetView>
  </sheetViews>
  <sheetFormatPr defaultRowHeight="14.5" x14ac:dyDescent="0.35"/>
  <cols>
    <col min="1" max="1" width="6" style="4" bestFit="1" customWidth="1"/>
    <col min="2" max="2" width="8.7265625" style="3" bestFit="1" customWidth="1"/>
    <col min="3" max="6" width="9" style="2" bestFit="1" customWidth="1"/>
    <col min="7" max="7" width="12.54296875" style="1" bestFit="1" customWidth="1"/>
    <col min="8" max="8" width="3.7265625" customWidth="1"/>
    <col min="10" max="10" width="3.7265625" customWidth="1"/>
    <col min="11" max="11" width="8.7265625" style="3" bestFit="1" customWidth="1"/>
    <col min="12" max="15" width="9" style="2" bestFit="1" customWidth="1"/>
    <col min="16" max="16" width="14.26953125" style="1" bestFit="1" customWidth="1"/>
    <col min="17" max="17" width="6.1796875" style="4" bestFit="1" customWidth="1"/>
  </cols>
  <sheetData>
    <row r="1" spans="1:17" x14ac:dyDescent="0.3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I1" s="4" t="s">
        <v>7</v>
      </c>
      <c r="K1" s="3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5" t="s">
        <v>5</v>
      </c>
      <c r="Q1" s="4" t="s">
        <v>8</v>
      </c>
    </row>
    <row r="2" spans="1:17" x14ac:dyDescent="0.3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I2" s="4">
        <v>6.1497482878433001</v>
      </c>
      <c r="K2" s="3">
        <v>42779</v>
      </c>
      <c r="L2" s="2">
        <v>212.8</v>
      </c>
      <c r="M2" s="2">
        <v>220.19</v>
      </c>
      <c r="N2" s="2">
        <v>212.53</v>
      </c>
      <c r="O2" s="2">
        <v>218.94974830000001</v>
      </c>
      <c r="P2" s="1">
        <v>2090292272</v>
      </c>
      <c r="Q2" s="4" t="b">
        <v>1</v>
      </c>
    </row>
    <row r="3" spans="1:17" x14ac:dyDescent="0.3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K3" s="3">
        <v>42795</v>
      </c>
      <c r="L3" s="2">
        <v>218.94974830000001</v>
      </c>
      <c r="M3" s="2">
        <v>227.04</v>
      </c>
      <c r="N3" s="2">
        <v>219.33</v>
      </c>
      <c r="O3" s="2">
        <v>225.09949660000001</v>
      </c>
      <c r="P3" s="1">
        <v>984924480</v>
      </c>
      <c r="Q3" s="4" t="b">
        <v>1</v>
      </c>
    </row>
    <row r="4" spans="1:17" x14ac:dyDescent="0.3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K4" s="3">
        <v>42888</v>
      </c>
      <c r="L4" s="2">
        <v>225.09949660000001</v>
      </c>
      <c r="M4" s="2">
        <v>231.86</v>
      </c>
      <c r="N4" s="2">
        <v>219.77</v>
      </c>
      <c r="O4" s="2">
        <v>231.24924490000001</v>
      </c>
      <c r="P4" s="1">
        <v>5246145828</v>
      </c>
      <c r="Q4" s="4" t="b">
        <v>1</v>
      </c>
    </row>
    <row r="5" spans="1:17" x14ac:dyDescent="0.3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K5" s="3">
        <v>42989</v>
      </c>
      <c r="L5" s="2">
        <v>231.24924490000001</v>
      </c>
      <c r="M5" s="2">
        <v>237.71</v>
      </c>
      <c r="N5" s="2">
        <v>228.8</v>
      </c>
      <c r="O5" s="2">
        <v>237.39899320000001</v>
      </c>
      <c r="P5" s="1">
        <v>4659502764</v>
      </c>
      <c r="Q5" s="4" t="b">
        <v>1</v>
      </c>
    </row>
    <row r="6" spans="1:17" x14ac:dyDescent="0.3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K6" s="3">
        <v>43013</v>
      </c>
      <c r="L6" s="2">
        <v>237.39899320000001</v>
      </c>
      <c r="M6" s="2">
        <v>244.04</v>
      </c>
      <c r="N6" s="2">
        <v>237.72</v>
      </c>
      <c r="O6" s="2">
        <v>243.54874140000001</v>
      </c>
      <c r="P6" s="1">
        <v>1177392748</v>
      </c>
      <c r="Q6" s="4" t="b">
        <v>1</v>
      </c>
    </row>
    <row r="7" spans="1:17" x14ac:dyDescent="0.3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K7" s="3">
        <v>43067</v>
      </c>
      <c r="L7" s="2">
        <v>243.54874140000001</v>
      </c>
      <c r="M7" s="2">
        <v>251.92</v>
      </c>
      <c r="N7" s="2">
        <v>243.05</v>
      </c>
      <c r="O7" s="2">
        <v>249.69848970000001</v>
      </c>
      <c r="P7" s="1">
        <v>2332985628</v>
      </c>
      <c r="Q7" s="4" t="b">
        <v>1</v>
      </c>
    </row>
    <row r="8" spans="1:17" x14ac:dyDescent="0.3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K8" s="3">
        <v>43084</v>
      </c>
      <c r="L8" s="2">
        <v>249.69848970000001</v>
      </c>
      <c r="M8" s="2">
        <v>257.19</v>
      </c>
      <c r="N8" s="2">
        <v>249.87</v>
      </c>
      <c r="O8" s="2">
        <v>255.84823800000001</v>
      </c>
      <c r="P8" s="1">
        <v>1343349528</v>
      </c>
      <c r="Q8" s="4" t="b">
        <v>1</v>
      </c>
    </row>
    <row r="9" spans="1:17" x14ac:dyDescent="0.3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K9" s="3">
        <v>43105</v>
      </c>
      <c r="L9" s="2">
        <v>255.84823800000001</v>
      </c>
      <c r="M9" s="2">
        <v>263.47000000000003</v>
      </c>
      <c r="N9" s="2">
        <v>256.81</v>
      </c>
      <c r="O9" s="2">
        <v>261.99798629999998</v>
      </c>
      <c r="P9" s="1">
        <v>1010819792</v>
      </c>
      <c r="Q9" s="4" t="b">
        <v>1</v>
      </c>
    </row>
    <row r="10" spans="1:17" x14ac:dyDescent="0.3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K10" s="3">
        <v>43117</v>
      </c>
      <c r="L10" s="2">
        <v>261.99798629999998</v>
      </c>
      <c r="M10" s="2">
        <v>269.76</v>
      </c>
      <c r="N10" s="2">
        <v>262.86</v>
      </c>
      <c r="O10" s="2">
        <v>268.14773459999998</v>
      </c>
      <c r="P10" s="1">
        <v>578469492</v>
      </c>
      <c r="Q10" s="4" t="b">
        <v>1</v>
      </c>
    </row>
    <row r="11" spans="1:17" x14ac:dyDescent="0.3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K11" s="3">
        <v>43126</v>
      </c>
      <c r="L11" s="2">
        <v>268.14773459999998</v>
      </c>
      <c r="M11" s="2">
        <v>276.06</v>
      </c>
      <c r="N11" s="2">
        <v>268.31</v>
      </c>
      <c r="O11" s="2">
        <v>274.29748289999998</v>
      </c>
      <c r="P11" s="1">
        <v>786191904</v>
      </c>
      <c r="Q11" s="4" t="b">
        <v>1</v>
      </c>
    </row>
    <row r="12" spans="1:17" x14ac:dyDescent="0.3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K12" s="3">
        <v>43136</v>
      </c>
      <c r="L12" s="2">
        <v>268.14773459999998</v>
      </c>
      <c r="M12" s="2">
        <v>275.87</v>
      </c>
      <c r="N12" s="2">
        <v>253.6</v>
      </c>
      <c r="O12" s="2">
        <v>261.99798629999998</v>
      </c>
      <c r="P12" s="1">
        <v>466617084</v>
      </c>
      <c r="Q12" s="4" t="b">
        <v>0</v>
      </c>
    </row>
    <row r="13" spans="1:17" x14ac:dyDescent="0.3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K13" s="3">
        <v>43136</v>
      </c>
      <c r="L13" s="2">
        <v>261.99798629999998</v>
      </c>
      <c r="M13" s="2">
        <v>275.87</v>
      </c>
      <c r="N13" s="2">
        <v>253.6</v>
      </c>
      <c r="O13" s="2">
        <v>255.84823800000001</v>
      </c>
      <c r="P13" s="1">
        <v>466617084</v>
      </c>
      <c r="Q13" s="4" t="b">
        <v>0</v>
      </c>
    </row>
    <row r="14" spans="1:17" x14ac:dyDescent="0.3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K14" s="3">
        <v>43139</v>
      </c>
      <c r="L14" s="2">
        <v>255.84823800000001</v>
      </c>
      <c r="M14" s="2">
        <v>262.32</v>
      </c>
      <c r="N14" s="2">
        <v>248.09</v>
      </c>
      <c r="O14" s="2">
        <v>249.69848970000001</v>
      </c>
      <c r="P14" s="1">
        <v>798288576</v>
      </c>
      <c r="Q14" s="4" t="b">
        <v>0</v>
      </c>
    </row>
    <row r="15" spans="1:17" x14ac:dyDescent="0.3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K15" s="3">
        <v>43146</v>
      </c>
      <c r="L15" s="2">
        <v>255.84823800000001</v>
      </c>
      <c r="M15" s="2">
        <v>262.97000000000003</v>
      </c>
      <c r="N15" s="2">
        <v>243.59</v>
      </c>
      <c r="O15" s="2">
        <v>261.99798629999998</v>
      </c>
      <c r="P15" s="1">
        <v>768810104</v>
      </c>
      <c r="Q15" s="4" t="b">
        <v>1</v>
      </c>
    </row>
    <row r="16" spans="1:17" x14ac:dyDescent="0.3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K16" s="3">
        <v>43168</v>
      </c>
      <c r="L16" s="2">
        <v>261.99798629999998</v>
      </c>
      <c r="M16" s="2">
        <v>268.63</v>
      </c>
      <c r="N16" s="2">
        <v>255.05</v>
      </c>
      <c r="O16" s="2">
        <v>268.14773459999998</v>
      </c>
      <c r="P16" s="1">
        <v>1678387512</v>
      </c>
      <c r="Q16" s="4" t="b">
        <v>1</v>
      </c>
    </row>
    <row r="17" spans="1:17" x14ac:dyDescent="0.3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K17" s="3">
        <v>43181</v>
      </c>
      <c r="L17" s="2">
        <v>261.99798629999998</v>
      </c>
      <c r="M17" s="2">
        <v>270.07</v>
      </c>
      <c r="N17" s="2">
        <v>254.66</v>
      </c>
      <c r="O17" s="2">
        <v>255.84823800000001</v>
      </c>
      <c r="P17" s="1">
        <v>880513456</v>
      </c>
      <c r="Q17" s="4" t="b">
        <v>0</v>
      </c>
    </row>
    <row r="18" spans="1:17" x14ac:dyDescent="0.3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K18" s="3">
        <v>43182</v>
      </c>
      <c r="L18" s="2">
        <v>255.84823800000001</v>
      </c>
      <c r="M18" s="2">
        <v>256.27</v>
      </c>
      <c r="N18" s="2">
        <v>249.32</v>
      </c>
      <c r="O18" s="2">
        <v>249.69848970000001</v>
      </c>
      <c r="P18" s="1">
        <v>189801520</v>
      </c>
      <c r="Q18" s="4" t="b">
        <v>0</v>
      </c>
    </row>
    <row r="19" spans="1:17" x14ac:dyDescent="0.3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K19" s="3">
        <v>43230</v>
      </c>
      <c r="L19" s="2">
        <v>255.84823800000001</v>
      </c>
      <c r="M19" s="2">
        <v>263.39999999999998</v>
      </c>
      <c r="N19" s="2">
        <v>246.26</v>
      </c>
      <c r="O19" s="2">
        <v>261.99798629999998</v>
      </c>
      <c r="P19" s="1">
        <v>3294522920</v>
      </c>
      <c r="Q19" s="4" t="b">
        <v>1</v>
      </c>
    </row>
    <row r="20" spans="1:17" x14ac:dyDescent="0.3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K20" s="3">
        <v>43257</v>
      </c>
      <c r="L20" s="2">
        <v>261.99798629999998</v>
      </c>
      <c r="M20" s="2">
        <v>268.36</v>
      </c>
      <c r="N20" s="2">
        <v>258.92</v>
      </c>
      <c r="O20" s="2">
        <v>268.14773459999998</v>
      </c>
      <c r="P20" s="1">
        <v>1235046128</v>
      </c>
      <c r="Q20" s="4" t="b">
        <v>1</v>
      </c>
    </row>
    <row r="21" spans="1:17" x14ac:dyDescent="0.3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K21" s="3">
        <v>43306</v>
      </c>
      <c r="L21" s="2">
        <v>268.14773459999998</v>
      </c>
      <c r="M21" s="2">
        <v>276.22000000000003</v>
      </c>
      <c r="N21" s="2">
        <v>260.79000000000002</v>
      </c>
      <c r="O21" s="2">
        <v>274.29748289999998</v>
      </c>
      <c r="P21" s="1">
        <v>2442262524</v>
      </c>
      <c r="Q21" s="4" t="b">
        <v>1</v>
      </c>
    </row>
    <row r="22" spans="1:17" x14ac:dyDescent="0.3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K22" s="3">
        <v>43339</v>
      </c>
      <c r="L22" s="2">
        <v>274.29748289999998</v>
      </c>
      <c r="M22" s="2">
        <v>281.58999999999997</v>
      </c>
      <c r="N22" s="2">
        <v>271.14999999999998</v>
      </c>
      <c r="O22" s="2">
        <v>280.44723119999998</v>
      </c>
      <c r="P22" s="1">
        <v>1379211308</v>
      </c>
      <c r="Q22" s="4" t="b">
        <v>1</v>
      </c>
    </row>
    <row r="23" spans="1:17" x14ac:dyDescent="0.3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K23" s="3">
        <v>43384</v>
      </c>
      <c r="L23" s="2">
        <v>274.29748289999998</v>
      </c>
      <c r="M23" s="2">
        <v>286.10000000000002</v>
      </c>
      <c r="N23" s="2">
        <v>263.8</v>
      </c>
      <c r="O23" s="2">
        <v>268.14773459999998</v>
      </c>
      <c r="P23" s="1">
        <v>2574351492</v>
      </c>
      <c r="Q23" s="4" t="b">
        <v>0</v>
      </c>
    </row>
    <row r="24" spans="1:17" x14ac:dyDescent="0.3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K24" s="3">
        <v>43397</v>
      </c>
      <c r="L24" s="2">
        <v>268.14773459999998</v>
      </c>
      <c r="M24" s="2">
        <v>274.32</v>
      </c>
      <c r="N24" s="2">
        <v>258.27</v>
      </c>
      <c r="O24" s="2">
        <v>261.99798629999998</v>
      </c>
      <c r="P24" s="1">
        <v>1225113512</v>
      </c>
      <c r="Q24" s="4" t="b">
        <v>0</v>
      </c>
    </row>
    <row r="25" spans="1:17" x14ac:dyDescent="0.3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K25" s="3">
        <v>43448</v>
      </c>
      <c r="L25" s="2">
        <v>261.99798629999998</v>
      </c>
      <c r="M25" s="2">
        <v>274.39</v>
      </c>
      <c r="N25" s="2">
        <v>252.34</v>
      </c>
      <c r="O25" s="2">
        <v>255.84823800000001</v>
      </c>
      <c r="P25" s="1">
        <v>4138095280</v>
      </c>
      <c r="Q25" s="4" t="b">
        <v>0</v>
      </c>
    </row>
    <row r="26" spans="1:17" x14ac:dyDescent="0.3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K26" s="3">
        <v>43451</v>
      </c>
      <c r="L26" s="2">
        <v>255.84823800000001</v>
      </c>
      <c r="M26" s="2">
        <v>254.32</v>
      </c>
      <c r="N26" s="2">
        <v>247.37</v>
      </c>
      <c r="O26" s="2">
        <v>249.69848970000001</v>
      </c>
      <c r="P26" s="1">
        <v>169610592</v>
      </c>
      <c r="Q26" s="4" t="b">
        <v>0</v>
      </c>
    </row>
    <row r="27" spans="1:17" x14ac:dyDescent="0.3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K27" s="3">
        <v>43454</v>
      </c>
      <c r="L27" s="2">
        <v>249.69848970000001</v>
      </c>
      <c r="M27" s="2">
        <v>253.1</v>
      </c>
      <c r="N27" s="2">
        <v>238.71</v>
      </c>
      <c r="O27" s="2">
        <v>243.54874140000001</v>
      </c>
      <c r="P27" s="1">
        <v>616531280</v>
      </c>
      <c r="Q27" s="4" t="b">
        <v>0</v>
      </c>
    </row>
    <row r="28" spans="1:17" x14ac:dyDescent="0.3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K28" s="3">
        <v>43455</v>
      </c>
      <c r="L28" s="2">
        <v>243.54874140000001</v>
      </c>
      <c r="M28" s="2">
        <v>245.07</v>
      </c>
      <c r="N28" s="2">
        <v>235.52</v>
      </c>
      <c r="O28" s="2">
        <v>237.39899320000001</v>
      </c>
      <c r="P28" s="1">
        <v>260180208</v>
      </c>
      <c r="Q28" s="4" t="b">
        <v>0</v>
      </c>
    </row>
    <row r="29" spans="1:17" x14ac:dyDescent="0.3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K29" s="3">
        <v>43458</v>
      </c>
      <c r="L29" s="2">
        <v>237.39899320000001</v>
      </c>
      <c r="M29" s="2">
        <v>236.36</v>
      </c>
      <c r="N29" s="2">
        <v>229.92</v>
      </c>
      <c r="O29" s="2">
        <v>231.24924490000001</v>
      </c>
      <c r="P29" s="1">
        <v>150100704</v>
      </c>
      <c r="Q29" s="4" t="b">
        <v>0</v>
      </c>
    </row>
    <row r="30" spans="1:17" x14ac:dyDescent="0.3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K30" s="3">
        <v>43465</v>
      </c>
      <c r="L30" s="2">
        <v>237.39899320000001</v>
      </c>
      <c r="M30" s="2">
        <v>246.73</v>
      </c>
      <c r="N30" s="2">
        <v>229.42</v>
      </c>
      <c r="O30" s="2">
        <v>243.54874140000001</v>
      </c>
      <c r="P30" s="1">
        <v>715446448</v>
      </c>
      <c r="Q30" s="4" t="b">
        <v>1</v>
      </c>
    </row>
    <row r="31" spans="1:17" x14ac:dyDescent="0.3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</row>
    <row r="32" spans="1:17" x14ac:dyDescent="0.3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</row>
    <row r="33" spans="1:7" x14ac:dyDescent="0.3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</row>
    <row r="34" spans="1:7" x14ac:dyDescent="0.3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</row>
    <row r="35" spans="1:7" x14ac:dyDescent="0.3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</row>
    <row r="36" spans="1:7" x14ac:dyDescent="0.3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</row>
    <row r="37" spans="1:7" x14ac:dyDescent="0.3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</row>
    <row r="38" spans="1:7" x14ac:dyDescent="0.3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</row>
    <row r="39" spans="1:7" x14ac:dyDescent="0.3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</row>
    <row r="40" spans="1:7" x14ac:dyDescent="0.3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</row>
    <row r="41" spans="1:7" x14ac:dyDescent="0.3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</row>
    <row r="42" spans="1:7" x14ac:dyDescent="0.3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</row>
    <row r="43" spans="1:7" x14ac:dyDescent="0.3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</row>
    <row r="44" spans="1:7" x14ac:dyDescent="0.3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</row>
    <row r="45" spans="1:7" x14ac:dyDescent="0.3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</row>
    <row r="46" spans="1:7" x14ac:dyDescent="0.3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</row>
    <row r="47" spans="1:7" x14ac:dyDescent="0.3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</row>
    <row r="48" spans="1:7" x14ac:dyDescent="0.3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</row>
    <row r="49" spans="1:7" x14ac:dyDescent="0.3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</row>
    <row r="50" spans="1:7" x14ac:dyDescent="0.3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</row>
    <row r="51" spans="1:7" x14ac:dyDescent="0.3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</row>
    <row r="52" spans="1:7" x14ac:dyDescent="0.3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</row>
    <row r="53" spans="1:7" x14ac:dyDescent="0.3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</row>
    <row r="54" spans="1:7" x14ac:dyDescent="0.3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</row>
    <row r="55" spans="1:7" x14ac:dyDescent="0.3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</row>
    <row r="56" spans="1:7" x14ac:dyDescent="0.3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</row>
    <row r="57" spans="1:7" x14ac:dyDescent="0.3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</row>
    <row r="58" spans="1:7" x14ac:dyDescent="0.3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</row>
    <row r="59" spans="1:7" x14ac:dyDescent="0.3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</row>
    <row r="60" spans="1:7" x14ac:dyDescent="0.3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</row>
    <row r="61" spans="1:7" x14ac:dyDescent="0.3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</row>
    <row r="62" spans="1:7" x14ac:dyDescent="0.3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</row>
    <row r="63" spans="1:7" x14ac:dyDescent="0.3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</row>
    <row r="64" spans="1:7" x14ac:dyDescent="0.3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</row>
    <row r="65" spans="1:7" x14ac:dyDescent="0.3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</row>
    <row r="66" spans="1:7" x14ac:dyDescent="0.3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</row>
    <row r="67" spans="1:7" x14ac:dyDescent="0.3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</row>
    <row r="68" spans="1:7" x14ac:dyDescent="0.3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</row>
    <row r="69" spans="1:7" x14ac:dyDescent="0.3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</row>
    <row r="70" spans="1:7" x14ac:dyDescent="0.3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</row>
    <row r="71" spans="1:7" x14ac:dyDescent="0.3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</row>
    <row r="72" spans="1:7" x14ac:dyDescent="0.3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</row>
    <row r="73" spans="1:7" x14ac:dyDescent="0.3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</row>
    <row r="74" spans="1:7" x14ac:dyDescent="0.3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</row>
    <row r="75" spans="1:7" x14ac:dyDescent="0.3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</row>
    <row r="76" spans="1:7" x14ac:dyDescent="0.3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</row>
    <row r="77" spans="1:7" x14ac:dyDescent="0.3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</row>
    <row r="78" spans="1:7" x14ac:dyDescent="0.3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</row>
    <row r="79" spans="1:7" x14ac:dyDescent="0.3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</row>
    <row r="80" spans="1:7" x14ac:dyDescent="0.3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</row>
    <row r="81" spans="1:7" x14ac:dyDescent="0.3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</row>
    <row r="82" spans="1:7" x14ac:dyDescent="0.3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</row>
    <row r="83" spans="1:7" x14ac:dyDescent="0.3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</row>
    <row r="84" spans="1:7" x14ac:dyDescent="0.3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</row>
    <row r="85" spans="1:7" x14ac:dyDescent="0.3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</row>
    <row r="86" spans="1:7" x14ac:dyDescent="0.3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</row>
    <row r="87" spans="1:7" x14ac:dyDescent="0.3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</row>
    <row r="88" spans="1:7" x14ac:dyDescent="0.3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</row>
    <row r="89" spans="1:7" x14ac:dyDescent="0.3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</row>
    <row r="90" spans="1:7" x14ac:dyDescent="0.3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</row>
    <row r="91" spans="1:7" x14ac:dyDescent="0.3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</row>
    <row r="92" spans="1:7" x14ac:dyDescent="0.3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</row>
    <row r="93" spans="1:7" x14ac:dyDescent="0.3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</row>
    <row r="94" spans="1:7" x14ac:dyDescent="0.3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</row>
    <row r="95" spans="1:7" x14ac:dyDescent="0.3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</row>
    <row r="96" spans="1:7" x14ac:dyDescent="0.3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</row>
    <row r="97" spans="1:7" x14ac:dyDescent="0.3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</row>
    <row r="98" spans="1:7" x14ac:dyDescent="0.3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</row>
    <row r="99" spans="1:7" x14ac:dyDescent="0.3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</row>
    <row r="100" spans="1:7" x14ac:dyDescent="0.3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</row>
    <row r="101" spans="1:7" x14ac:dyDescent="0.3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</row>
    <row r="102" spans="1:7" x14ac:dyDescent="0.3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</row>
    <row r="103" spans="1:7" x14ac:dyDescent="0.3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</row>
    <row r="104" spans="1:7" x14ac:dyDescent="0.3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</row>
    <row r="105" spans="1:7" x14ac:dyDescent="0.3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</row>
    <row r="106" spans="1:7" x14ac:dyDescent="0.3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</row>
    <row r="107" spans="1:7" x14ac:dyDescent="0.3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</row>
    <row r="108" spans="1:7" x14ac:dyDescent="0.3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</row>
    <row r="109" spans="1:7" x14ac:dyDescent="0.3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</row>
    <row r="110" spans="1:7" x14ac:dyDescent="0.3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</row>
    <row r="111" spans="1:7" x14ac:dyDescent="0.3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</row>
    <row r="112" spans="1:7" x14ac:dyDescent="0.3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</row>
    <row r="113" spans="1:7" x14ac:dyDescent="0.3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</row>
    <row r="114" spans="1:7" x14ac:dyDescent="0.3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</row>
    <row r="115" spans="1:7" x14ac:dyDescent="0.3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</row>
    <row r="116" spans="1:7" x14ac:dyDescent="0.3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</row>
    <row r="117" spans="1:7" x14ac:dyDescent="0.3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</row>
    <row r="118" spans="1:7" x14ac:dyDescent="0.3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</row>
    <row r="119" spans="1:7" x14ac:dyDescent="0.3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</row>
    <row r="120" spans="1:7" x14ac:dyDescent="0.3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</row>
    <row r="121" spans="1:7" x14ac:dyDescent="0.3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</row>
    <row r="122" spans="1:7" x14ac:dyDescent="0.3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</row>
    <row r="123" spans="1:7" x14ac:dyDescent="0.3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</row>
    <row r="124" spans="1:7" x14ac:dyDescent="0.3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</row>
    <row r="125" spans="1:7" x14ac:dyDescent="0.3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</row>
    <row r="126" spans="1:7" x14ac:dyDescent="0.3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</row>
    <row r="127" spans="1:7" x14ac:dyDescent="0.3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</row>
    <row r="128" spans="1:7" x14ac:dyDescent="0.3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</row>
    <row r="129" spans="1:7" x14ac:dyDescent="0.3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</row>
    <row r="130" spans="1:7" x14ac:dyDescent="0.3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</row>
    <row r="131" spans="1:7" x14ac:dyDescent="0.3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</row>
    <row r="132" spans="1:7" x14ac:dyDescent="0.3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</row>
    <row r="133" spans="1:7" x14ac:dyDescent="0.3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</row>
    <row r="134" spans="1:7" x14ac:dyDescent="0.3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</row>
    <row r="135" spans="1:7" x14ac:dyDescent="0.3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</row>
    <row r="136" spans="1:7" x14ac:dyDescent="0.3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</row>
    <row r="137" spans="1:7" x14ac:dyDescent="0.3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</row>
    <row r="138" spans="1:7" x14ac:dyDescent="0.3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</row>
    <row r="139" spans="1:7" x14ac:dyDescent="0.3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</row>
    <row r="140" spans="1:7" x14ac:dyDescent="0.3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</row>
    <row r="141" spans="1:7" x14ac:dyDescent="0.3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</row>
    <row r="142" spans="1:7" x14ac:dyDescent="0.3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</row>
    <row r="143" spans="1:7" x14ac:dyDescent="0.3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</row>
    <row r="144" spans="1:7" x14ac:dyDescent="0.3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</row>
    <row r="145" spans="1:7" x14ac:dyDescent="0.3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</row>
    <row r="146" spans="1:7" x14ac:dyDescent="0.3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</row>
    <row r="147" spans="1:7" x14ac:dyDescent="0.3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</row>
    <row r="148" spans="1:7" x14ac:dyDescent="0.3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</row>
    <row r="149" spans="1:7" x14ac:dyDescent="0.3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</row>
    <row r="150" spans="1:7" x14ac:dyDescent="0.3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</row>
    <row r="151" spans="1:7" x14ac:dyDescent="0.3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</row>
    <row r="152" spans="1:7" x14ac:dyDescent="0.3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</row>
    <row r="153" spans="1:7" x14ac:dyDescent="0.3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</row>
    <row r="154" spans="1:7" x14ac:dyDescent="0.3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</row>
    <row r="155" spans="1:7" x14ac:dyDescent="0.3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</row>
    <row r="156" spans="1:7" x14ac:dyDescent="0.3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</row>
    <row r="157" spans="1:7" x14ac:dyDescent="0.3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</row>
    <row r="158" spans="1:7" x14ac:dyDescent="0.3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</row>
    <row r="159" spans="1:7" x14ac:dyDescent="0.3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</row>
    <row r="160" spans="1:7" x14ac:dyDescent="0.3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</row>
    <row r="161" spans="1:7" x14ac:dyDescent="0.3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</row>
    <row r="162" spans="1:7" x14ac:dyDescent="0.3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</row>
    <row r="163" spans="1:7" x14ac:dyDescent="0.3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</row>
    <row r="164" spans="1:7" x14ac:dyDescent="0.3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</row>
    <row r="165" spans="1:7" x14ac:dyDescent="0.3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</row>
    <row r="166" spans="1:7" x14ac:dyDescent="0.3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</row>
    <row r="167" spans="1:7" x14ac:dyDescent="0.3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</row>
    <row r="168" spans="1:7" x14ac:dyDescent="0.3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</row>
    <row r="169" spans="1:7" x14ac:dyDescent="0.3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</row>
    <row r="170" spans="1:7" x14ac:dyDescent="0.3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</row>
    <row r="171" spans="1:7" x14ac:dyDescent="0.3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</row>
    <row r="172" spans="1:7" x14ac:dyDescent="0.3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</row>
    <row r="173" spans="1:7" x14ac:dyDescent="0.3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</row>
    <row r="174" spans="1:7" x14ac:dyDescent="0.3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</row>
    <row r="175" spans="1:7" x14ac:dyDescent="0.3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</row>
    <row r="176" spans="1:7" x14ac:dyDescent="0.3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</row>
    <row r="177" spans="1:7" x14ac:dyDescent="0.3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</row>
    <row r="178" spans="1:7" x14ac:dyDescent="0.3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</row>
    <row r="179" spans="1:7" x14ac:dyDescent="0.3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</row>
    <row r="180" spans="1:7" x14ac:dyDescent="0.3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</row>
    <row r="181" spans="1:7" x14ac:dyDescent="0.3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</row>
    <row r="182" spans="1:7" x14ac:dyDescent="0.3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</row>
    <row r="183" spans="1:7" x14ac:dyDescent="0.3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</row>
    <row r="184" spans="1:7" x14ac:dyDescent="0.3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</row>
    <row r="185" spans="1:7" x14ac:dyDescent="0.3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</row>
    <row r="186" spans="1:7" x14ac:dyDescent="0.3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</row>
    <row r="187" spans="1:7" x14ac:dyDescent="0.3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</row>
    <row r="188" spans="1:7" x14ac:dyDescent="0.3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</row>
    <row r="189" spans="1:7" x14ac:dyDescent="0.3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</row>
    <row r="190" spans="1:7" x14ac:dyDescent="0.3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</row>
    <row r="191" spans="1:7" x14ac:dyDescent="0.3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</row>
    <row r="192" spans="1:7" x14ac:dyDescent="0.3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</row>
    <row r="193" spans="1:7" x14ac:dyDescent="0.3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</row>
    <row r="194" spans="1:7" x14ac:dyDescent="0.3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</row>
    <row r="195" spans="1:7" x14ac:dyDescent="0.3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</row>
    <row r="196" spans="1:7" x14ac:dyDescent="0.3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</row>
    <row r="197" spans="1:7" x14ac:dyDescent="0.3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</row>
    <row r="198" spans="1:7" x14ac:dyDescent="0.3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</row>
    <row r="199" spans="1:7" x14ac:dyDescent="0.3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</row>
    <row r="200" spans="1:7" x14ac:dyDescent="0.3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</row>
    <row r="201" spans="1:7" x14ac:dyDescent="0.3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</row>
    <row r="202" spans="1:7" x14ac:dyDescent="0.3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</row>
    <row r="203" spans="1:7" x14ac:dyDescent="0.3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</row>
    <row r="204" spans="1:7" x14ac:dyDescent="0.3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</row>
    <row r="205" spans="1:7" x14ac:dyDescent="0.3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</row>
    <row r="206" spans="1:7" x14ac:dyDescent="0.3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</row>
    <row r="207" spans="1:7" x14ac:dyDescent="0.3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</row>
    <row r="208" spans="1:7" x14ac:dyDescent="0.3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</row>
    <row r="209" spans="1:7" x14ac:dyDescent="0.3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</row>
    <row r="210" spans="1:7" x14ac:dyDescent="0.3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</row>
    <row r="211" spans="1:7" x14ac:dyDescent="0.3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</row>
    <row r="212" spans="1:7" x14ac:dyDescent="0.3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</row>
    <row r="213" spans="1:7" x14ac:dyDescent="0.3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</row>
    <row r="214" spans="1:7" x14ac:dyDescent="0.3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</row>
    <row r="215" spans="1:7" x14ac:dyDescent="0.3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</row>
    <row r="216" spans="1:7" x14ac:dyDescent="0.3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</row>
    <row r="217" spans="1:7" x14ac:dyDescent="0.3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</row>
    <row r="218" spans="1:7" x14ac:dyDescent="0.3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</row>
    <row r="219" spans="1:7" x14ac:dyDescent="0.3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</row>
    <row r="220" spans="1:7" x14ac:dyDescent="0.3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</row>
    <row r="221" spans="1:7" x14ac:dyDescent="0.3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</row>
    <row r="222" spans="1:7" x14ac:dyDescent="0.3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</row>
    <row r="223" spans="1:7" x14ac:dyDescent="0.3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</row>
    <row r="224" spans="1:7" x14ac:dyDescent="0.3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</row>
    <row r="225" spans="1:7" x14ac:dyDescent="0.3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</row>
    <row r="226" spans="1:7" x14ac:dyDescent="0.3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</row>
    <row r="227" spans="1:7" x14ac:dyDescent="0.3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</row>
    <row r="228" spans="1:7" x14ac:dyDescent="0.3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</row>
    <row r="229" spans="1:7" x14ac:dyDescent="0.3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</row>
    <row r="230" spans="1:7" x14ac:dyDescent="0.3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</row>
    <row r="231" spans="1:7" x14ac:dyDescent="0.3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</row>
    <row r="232" spans="1:7" x14ac:dyDescent="0.3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</row>
    <row r="233" spans="1:7" x14ac:dyDescent="0.3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</row>
    <row r="234" spans="1:7" x14ac:dyDescent="0.3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</row>
    <row r="235" spans="1:7" x14ac:dyDescent="0.3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</row>
    <row r="236" spans="1:7" x14ac:dyDescent="0.3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</row>
    <row r="237" spans="1:7" x14ac:dyDescent="0.3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</row>
    <row r="238" spans="1:7" x14ac:dyDescent="0.3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</row>
    <row r="239" spans="1:7" x14ac:dyDescent="0.3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</row>
    <row r="240" spans="1:7" x14ac:dyDescent="0.3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</row>
    <row r="241" spans="1:7" x14ac:dyDescent="0.3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</row>
    <row r="242" spans="1:7" x14ac:dyDescent="0.3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</row>
    <row r="243" spans="1:7" x14ac:dyDescent="0.3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</row>
    <row r="244" spans="1:7" x14ac:dyDescent="0.3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</row>
    <row r="245" spans="1:7" x14ac:dyDescent="0.3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</row>
    <row r="246" spans="1:7" x14ac:dyDescent="0.3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</row>
    <row r="247" spans="1:7" x14ac:dyDescent="0.3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</row>
    <row r="248" spans="1:7" x14ac:dyDescent="0.3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</row>
    <row r="249" spans="1:7" x14ac:dyDescent="0.3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</row>
    <row r="250" spans="1:7" x14ac:dyDescent="0.3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</row>
    <row r="251" spans="1:7" x14ac:dyDescent="0.3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</row>
    <row r="252" spans="1:7" x14ac:dyDescent="0.3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</row>
    <row r="253" spans="1:7" x14ac:dyDescent="0.3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</row>
    <row r="254" spans="1:7" x14ac:dyDescent="0.3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</row>
    <row r="255" spans="1:7" x14ac:dyDescent="0.3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</row>
    <row r="256" spans="1:7" x14ac:dyDescent="0.3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</row>
    <row r="257" spans="1:7" x14ac:dyDescent="0.3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</row>
    <row r="258" spans="1:7" x14ac:dyDescent="0.3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</row>
    <row r="259" spans="1:7" x14ac:dyDescent="0.3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</row>
    <row r="260" spans="1:7" x14ac:dyDescent="0.3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</row>
    <row r="261" spans="1:7" x14ac:dyDescent="0.3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</row>
    <row r="262" spans="1:7" x14ac:dyDescent="0.3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</row>
    <row r="263" spans="1:7" x14ac:dyDescent="0.3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</row>
    <row r="264" spans="1:7" x14ac:dyDescent="0.3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</row>
    <row r="265" spans="1:7" x14ac:dyDescent="0.3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</row>
    <row r="266" spans="1:7" x14ac:dyDescent="0.3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</row>
    <row r="267" spans="1:7" x14ac:dyDescent="0.3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</row>
    <row r="268" spans="1:7" x14ac:dyDescent="0.3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</row>
    <row r="269" spans="1:7" x14ac:dyDescent="0.3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</row>
    <row r="270" spans="1:7" x14ac:dyDescent="0.3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</row>
    <row r="271" spans="1:7" x14ac:dyDescent="0.3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</row>
    <row r="272" spans="1:7" x14ac:dyDescent="0.3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</row>
    <row r="273" spans="1:7" x14ac:dyDescent="0.3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</row>
    <row r="274" spans="1:7" x14ac:dyDescent="0.3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</row>
    <row r="275" spans="1:7" x14ac:dyDescent="0.3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</row>
    <row r="276" spans="1:7" x14ac:dyDescent="0.3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</row>
    <row r="277" spans="1:7" x14ac:dyDescent="0.3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</row>
    <row r="278" spans="1:7" x14ac:dyDescent="0.3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</row>
    <row r="279" spans="1:7" x14ac:dyDescent="0.3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</row>
    <row r="280" spans="1:7" x14ac:dyDescent="0.3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</row>
    <row r="281" spans="1:7" x14ac:dyDescent="0.3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</row>
    <row r="282" spans="1:7" x14ac:dyDescent="0.3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</row>
    <row r="283" spans="1:7" x14ac:dyDescent="0.3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</row>
    <row r="284" spans="1:7" x14ac:dyDescent="0.3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</row>
    <row r="285" spans="1:7" x14ac:dyDescent="0.3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</row>
    <row r="286" spans="1:7" x14ac:dyDescent="0.3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</row>
    <row r="287" spans="1:7" x14ac:dyDescent="0.3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</row>
    <row r="288" spans="1:7" x14ac:dyDescent="0.3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</row>
    <row r="289" spans="1:7" x14ac:dyDescent="0.3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</row>
    <row r="290" spans="1:7" x14ac:dyDescent="0.3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</row>
    <row r="291" spans="1:7" x14ac:dyDescent="0.3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</row>
    <row r="292" spans="1:7" x14ac:dyDescent="0.3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</row>
    <row r="293" spans="1:7" x14ac:dyDescent="0.3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</row>
    <row r="294" spans="1:7" x14ac:dyDescent="0.3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</row>
    <row r="295" spans="1:7" x14ac:dyDescent="0.3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</row>
    <row r="296" spans="1:7" x14ac:dyDescent="0.3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</row>
    <row r="297" spans="1:7" x14ac:dyDescent="0.3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</row>
    <row r="298" spans="1:7" x14ac:dyDescent="0.3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</row>
    <row r="299" spans="1:7" x14ac:dyDescent="0.3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</row>
    <row r="300" spans="1:7" x14ac:dyDescent="0.3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</row>
    <row r="301" spans="1:7" x14ac:dyDescent="0.3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</row>
    <row r="302" spans="1:7" x14ac:dyDescent="0.3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</row>
    <row r="303" spans="1:7" x14ac:dyDescent="0.3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</row>
    <row r="304" spans="1:7" x14ac:dyDescent="0.3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</row>
    <row r="305" spans="1:7" x14ac:dyDescent="0.3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</row>
    <row r="306" spans="1:7" x14ac:dyDescent="0.3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</row>
    <row r="307" spans="1:7" x14ac:dyDescent="0.3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</row>
    <row r="308" spans="1:7" x14ac:dyDescent="0.3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</row>
    <row r="309" spans="1:7" x14ac:dyDescent="0.3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</row>
    <row r="310" spans="1:7" x14ac:dyDescent="0.3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</row>
    <row r="311" spans="1:7" x14ac:dyDescent="0.3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</row>
    <row r="312" spans="1:7" x14ac:dyDescent="0.3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</row>
    <row r="313" spans="1:7" x14ac:dyDescent="0.3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</row>
    <row r="314" spans="1:7" x14ac:dyDescent="0.3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</row>
    <row r="315" spans="1:7" x14ac:dyDescent="0.3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</row>
    <row r="316" spans="1:7" x14ac:dyDescent="0.3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</row>
    <row r="317" spans="1:7" x14ac:dyDescent="0.3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</row>
    <row r="318" spans="1:7" x14ac:dyDescent="0.3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</row>
    <row r="319" spans="1:7" x14ac:dyDescent="0.3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</row>
    <row r="320" spans="1:7" x14ac:dyDescent="0.3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</row>
    <row r="321" spans="1:7" x14ac:dyDescent="0.3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</row>
    <row r="322" spans="1:7" x14ac:dyDescent="0.3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</row>
    <row r="323" spans="1:7" x14ac:dyDescent="0.3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</row>
    <row r="324" spans="1:7" x14ac:dyDescent="0.3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</row>
    <row r="325" spans="1:7" x14ac:dyDescent="0.3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</row>
    <row r="326" spans="1:7" x14ac:dyDescent="0.3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</row>
    <row r="327" spans="1:7" x14ac:dyDescent="0.3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</row>
    <row r="328" spans="1:7" x14ac:dyDescent="0.3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</row>
    <row r="329" spans="1:7" x14ac:dyDescent="0.3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</row>
    <row r="330" spans="1:7" x14ac:dyDescent="0.3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</row>
    <row r="331" spans="1:7" x14ac:dyDescent="0.3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</row>
    <row r="332" spans="1:7" x14ac:dyDescent="0.3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</row>
    <row r="333" spans="1:7" x14ac:dyDescent="0.3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</row>
    <row r="334" spans="1:7" x14ac:dyDescent="0.3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</row>
    <row r="335" spans="1:7" x14ac:dyDescent="0.3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</row>
    <row r="336" spans="1:7" x14ac:dyDescent="0.3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</row>
    <row r="337" spans="1:7" x14ac:dyDescent="0.3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</row>
    <row r="338" spans="1:7" x14ac:dyDescent="0.3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</row>
    <row r="339" spans="1:7" x14ac:dyDescent="0.3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</row>
    <row r="340" spans="1:7" x14ac:dyDescent="0.3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</row>
    <row r="341" spans="1:7" x14ac:dyDescent="0.3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</row>
    <row r="342" spans="1:7" x14ac:dyDescent="0.3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</row>
    <row r="343" spans="1:7" x14ac:dyDescent="0.3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</row>
    <row r="344" spans="1:7" x14ac:dyDescent="0.3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</row>
    <row r="345" spans="1:7" x14ac:dyDescent="0.3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</row>
    <row r="346" spans="1:7" x14ac:dyDescent="0.3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</row>
    <row r="347" spans="1:7" x14ac:dyDescent="0.3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</row>
    <row r="348" spans="1:7" x14ac:dyDescent="0.3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</row>
    <row r="349" spans="1:7" x14ac:dyDescent="0.3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</row>
    <row r="350" spans="1:7" x14ac:dyDescent="0.3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</row>
    <row r="351" spans="1:7" x14ac:dyDescent="0.3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</row>
    <row r="352" spans="1:7" x14ac:dyDescent="0.3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</row>
    <row r="353" spans="1:7" x14ac:dyDescent="0.3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</row>
    <row r="354" spans="1:7" x14ac:dyDescent="0.3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</row>
    <row r="355" spans="1:7" x14ac:dyDescent="0.3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</row>
    <row r="356" spans="1:7" x14ac:dyDescent="0.3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</row>
    <row r="357" spans="1:7" x14ac:dyDescent="0.3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</row>
    <row r="358" spans="1:7" x14ac:dyDescent="0.3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</row>
    <row r="359" spans="1:7" x14ac:dyDescent="0.3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</row>
    <row r="360" spans="1:7" x14ac:dyDescent="0.3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</row>
    <row r="361" spans="1:7" x14ac:dyDescent="0.3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</row>
    <row r="362" spans="1:7" x14ac:dyDescent="0.3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</row>
    <row r="363" spans="1:7" x14ac:dyDescent="0.3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</row>
    <row r="364" spans="1:7" x14ac:dyDescent="0.3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</row>
    <row r="365" spans="1:7" x14ac:dyDescent="0.3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</row>
    <row r="366" spans="1:7" x14ac:dyDescent="0.3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</row>
    <row r="367" spans="1:7" x14ac:dyDescent="0.3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</row>
    <row r="368" spans="1:7" x14ac:dyDescent="0.3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</row>
    <row r="369" spans="1:7" x14ac:dyDescent="0.3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</row>
    <row r="370" spans="1:7" x14ac:dyDescent="0.3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</row>
    <row r="371" spans="1:7" x14ac:dyDescent="0.3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</row>
    <row r="372" spans="1:7" x14ac:dyDescent="0.3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</row>
    <row r="373" spans="1:7" x14ac:dyDescent="0.3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</row>
    <row r="374" spans="1:7" x14ac:dyDescent="0.3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</row>
    <row r="375" spans="1:7" x14ac:dyDescent="0.3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</row>
    <row r="376" spans="1:7" x14ac:dyDescent="0.3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</row>
    <row r="377" spans="1:7" x14ac:dyDescent="0.3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</row>
    <row r="378" spans="1:7" x14ac:dyDescent="0.3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</row>
    <row r="379" spans="1:7" x14ac:dyDescent="0.3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</row>
    <row r="380" spans="1:7" x14ac:dyDescent="0.3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</row>
    <row r="381" spans="1:7" x14ac:dyDescent="0.3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</row>
    <row r="382" spans="1:7" x14ac:dyDescent="0.3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</row>
    <row r="383" spans="1:7" x14ac:dyDescent="0.3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</row>
    <row r="384" spans="1:7" x14ac:dyDescent="0.3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</row>
    <row r="385" spans="1:7" x14ac:dyDescent="0.3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</row>
    <row r="386" spans="1:7" x14ac:dyDescent="0.3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</row>
    <row r="387" spans="1:7" x14ac:dyDescent="0.3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</row>
    <row r="388" spans="1:7" x14ac:dyDescent="0.3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</row>
    <row r="389" spans="1:7" x14ac:dyDescent="0.3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</row>
    <row r="390" spans="1:7" x14ac:dyDescent="0.3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</row>
    <row r="391" spans="1:7" x14ac:dyDescent="0.3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</row>
    <row r="392" spans="1:7" x14ac:dyDescent="0.3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</row>
    <row r="393" spans="1:7" x14ac:dyDescent="0.3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</row>
    <row r="394" spans="1:7" x14ac:dyDescent="0.3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</row>
    <row r="395" spans="1:7" x14ac:dyDescent="0.3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</row>
    <row r="396" spans="1:7" x14ac:dyDescent="0.3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</row>
    <row r="397" spans="1:7" x14ac:dyDescent="0.3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</row>
    <row r="398" spans="1:7" x14ac:dyDescent="0.3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</row>
    <row r="399" spans="1:7" x14ac:dyDescent="0.3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</row>
    <row r="400" spans="1:7" x14ac:dyDescent="0.3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</row>
    <row r="401" spans="1:7" x14ac:dyDescent="0.3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</row>
    <row r="402" spans="1:7" x14ac:dyDescent="0.3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</row>
    <row r="403" spans="1:7" x14ac:dyDescent="0.3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</row>
    <row r="404" spans="1:7" x14ac:dyDescent="0.3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</row>
    <row r="405" spans="1:7" x14ac:dyDescent="0.3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</row>
    <row r="406" spans="1:7" x14ac:dyDescent="0.3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</row>
    <row r="407" spans="1:7" x14ac:dyDescent="0.3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</row>
    <row r="408" spans="1:7" x14ac:dyDescent="0.3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</row>
    <row r="409" spans="1:7" x14ac:dyDescent="0.3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</row>
    <row r="410" spans="1:7" x14ac:dyDescent="0.3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</row>
    <row r="411" spans="1:7" x14ac:dyDescent="0.3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</row>
    <row r="412" spans="1:7" x14ac:dyDescent="0.3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</row>
    <row r="413" spans="1:7" x14ac:dyDescent="0.3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</row>
    <row r="414" spans="1:7" x14ac:dyDescent="0.3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</row>
    <row r="415" spans="1:7" x14ac:dyDescent="0.3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</row>
    <row r="416" spans="1:7" x14ac:dyDescent="0.3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</row>
    <row r="417" spans="1:7" x14ac:dyDescent="0.3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</row>
    <row r="418" spans="1:7" x14ac:dyDescent="0.3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</row>
    <row r="419" spans="1:7" x14ac:dyDescent="0.3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</row>
    <row r="420" spans="1:7" x14ac:dyDescent="0.3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</row>
    <row r="421" spans="1:7" x14ac:dyDescent="0.3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</row>
    <row r="422" spans="1:7" x14ac:dyDescent="0.3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</row>
    <row r="423" spans="1:7" x14ac:dyDescent="0.3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</row>
    <row r="424" spans="1:7" x14ac:dyDescent="0.3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</row>
    <row r="425" spans="1:7" x14ac:dyDescent="0.3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</row>
    <row r="426" spans="1:7" x14ac:dyDescent="0.3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</row>
    <row r="427" spans="1:7" x14ac:dyDescent="0.3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</row>
    <row r="428" spans="1:7" x14ac:dyDescent="0.3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</row>
    <row r="429" spans="1:7" x14ac:dyDescent="0.3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</row>
    <row r="430" spans="1:7" x14ac:dyDescent="0.3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</row>
    <row r="431" spans="1:7" x14ac:dyDescent="0.3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</row>
    <row r="432" spans="1:7" x14ac:dyDescent="0.3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</row>
    <row r="433" spans="1:7" x14ac:dyDescent="0.3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</row>
    <row r="434" spans="1:7" x14ac:dyDescent="0.3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</row>
    <row r="435" spans="1:7" x14ac:dyDescent="0.3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</row>
    <row r="436" spans="1:7" x14ac:dyDescent="0.3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</row>
    <row r="437" spans="1:7" x14ac:dyDescent="0.3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</row>
    <row r="438" spans="1:7" x14ac:dyDescent="0.3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</row>
    <row r="439" spans="1:7" x14ac:dyDescent="0.3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</row>
    <row r="440" spans="1:7" x14ac:dyDescent="0.3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</row>
    <row r="441" spans="1:7" x14ac:dyDescent="0.3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</row>
    <row r="442" spans="1:7" x14ac:dyDescent="0.3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</row>
    <row r="443" spans="1:7" x14ac:dyDescent="0.3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</row>
    <row r="444" spans="1:7" x14ac:dyDescent="0.3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</row>
    <row r="445" spans="1:7" x14ac:dyDescent="0.3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</row>
    <row r="446" spans="1:7" x14ac:dyDescent="0.3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</row>
    <row r="447" spans="1:7" x14ac:dyDescent="0.3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</row>
    <row r="448" spans="1:7" x14ac:dyDescent="0.3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</row>
    <row r="449" spans="1:7" x14ac:dyDescent="0.3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</row>
    <row r="450" spans="1:7" x14ac:dyDescent="0.3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</row>
    <row r="451" spans="1:7" x14ac:dyDescent="0.3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</row>
    <row r="452" spans="1:7" x14ac:dyDescent="0.3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</row>
    <row r="453" spans="1:7" x14ac:dyDescent="0.3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</row>
    <row r="454" spans="1:7" x14ac:dyDescent="0.3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</row>
    <row r="455" spans="1:7" x14ac:dyDescent="0.3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</row>
    <row r="456" spans="1:7" x14ac:dyDescent="0.3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</row>
    <row r="457" spans="1:7" x14ac:dyDescent="0.3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</row>
    <row r="458" spans="1:7" x14ac:dyDescent="0.3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</row>
    <row r="459" spans="1:7" x14ac:dyDescent="0.3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</row>
    <row r="460" spans="1:7" x14ac:dyDescent="0.3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</row>
    <row r="461" spans="1:7" x14ac:dyDescent="0.3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</row>
    <row r="462" spans="1:7" x14ac:dyDescent="0.3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</row>
    <row r="463" spans="1:7" x14ac:dyDescent="0.3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</row>
    <row r="464" spans="1:7" x14ac:dyDescent="0.3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</row>
    <row r="465" spans="1:7" x14ac:dyDescent="0.3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</row>
    <row r="466" spans="1:7" x14ac:dyDescent="0.3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</row>
    <row r="467" spans="1:7" x14ac:dyDescent="0.3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</row>
    <row r="468" spans="1:7" x14ac:dyDescent="0.3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</row>
    <row r="469" spans="1:7" x14ac:dyDescent="0.3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</row>
    <row r="470" spans="1:7" x14ac:dyDescent="0.3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</row>
    <row r="471" spans="1:7" x14ac:dyDescent="0.3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</row>
    <row r="472" spans="1:7" x14ac:dyDescent="0.3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</row>
    <row r="473" spans="1:7" x14ac:dyDescent="0.3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</row>
    <row r="474" spans="1:7" x14ac:dyDescent="0.3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</row>
    <row r="475" spans="1:7" x14ac:dyDescent="0.3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</row>
    <row r="476" spans="1:7" x14ac:dyDescent="0.3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</row>
    <row r="477" spans="1:7" x14ac:dyDescent="0.3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</row>
    <row r="478" spans="1:7" x14ac:dyDescent="0.3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</row>
    <row r="479" spans="1:7" x14ac:dyDescent="0.3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</row>
    <row r="480" spans="1:7" x14ac:dyDescent="0.3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</row>
    <row r="481" spans="1:7" x14ac:dyDescent="0.3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</row>
    <row r="482" spans="1:7" x14ac:dyDescent="0.3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</row>
    <row r="483" spans="1:7" x14ac:dyDescent="0.3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</row>
    <row r="484" spans="1:7" x14ac:dyDescent="0.3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</row>
    <row r="485" spans="1:7" x14ac:dyDescent="0.3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</row>
    <row r="486" spans="1:7" x14ac:dyDescent="0.3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</row>
    <row r="487" spans="1:7" x14ac:dyDescent="0.3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</row>
    <row r="488" spans="1:7" x14ac:dyDescent="0.3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</row>
    <row r="489" spans="1:7" x14ac:dyDescent="0.3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</row>
    <row r="490" spans="1:7" x14ac:dyDescent="0.3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</row>
    <row r="491" spans="1:7" x14ac:dyDescent="0.3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</row>
    <row r="492" spans="1:7" x14ac:dyDescent="0.3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</row>
    <row r="493" spans="1:7" x14ac:dyDescent="0.3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</row>
    <row r="494" spans="1:7" x14ac:dyDescent="0.3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</row>
    <row r="495" spans="1:7" x14ac:dyDescent="0.3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</row>
    <row r="496" spans="1:7" x14ac:dyDescent="0.3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</row>
    <row r="497" spans="1:7" x14ac:dyDescent="0.3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</row>
    <row r="498" spans="1:7" x14ac:dyDescent="0.3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</row>
    <row r="499" spans="1:7" x14ac:dyDescent="0.3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</row>
    <row r="500" spans="1:7" x14ac:dyDescent="0.3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</row>
    <row r="501" spans="1:7" x14ac:dyDescent="0.3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</row>
    <row r="502" spans="1:7" x14ac:dyDescent="0.3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</row>
    <row r="503" spans="1:7" x14ac:dyDescent="0.3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Renko - Standard Close</vt:lpstr>
      <vt:lpstr>Renko - ATR(14)</vt:lpstr>
      <vt:lpstr>'Renko - ATR(14)'!BrickSize</vt:lpstr>
      <vt:lpstr>BrickSize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2024-07-06T00:04:55Z</dcterms:modified>
</cp:coreProperties>
</file>