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StochRsi\"/>
    </mc:Choice>
  </mc:AlternateContent>
  <xr:revisionPtr revIDLastSave="0" documentId="13_ncr:1_{18D5E286-E7EE-44ED-AAE9-D9D050CB351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och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3" i="1"/>
  <c r="M16" i="1" l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L16" i="1"/>
  <c r="L17" i="1" l="1"/>
  <c r="N16" i="1"/>
  <c r="O16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18" i="1" l="1"/>
  <c r="N17" i="1"/>
  <c r="O17" i="1" s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L19" i="1" l="1"/>
  <c r="N18" i="1"/>
  <c r="O18" i="1" s="1"/>
  <c r="L20" i="1" l="1"/>
  <c r="N19" i="1"/>
  <c r="O19" i="1" s="1"/>
  <c r="L21" i="1" l="1"/>
  <c r="N20" i="1"/>
  <c r="O20" i="1" s="1"/>
  <c r="L22" i="1" l="1"/>
  <c r="N21" i="1"/>
  <c r="O21" i="1" s="1"/>
  <c r="L23" i="1" l="1"/>
  <c r="N22" i="1"/>
  <c r="O22" i="1" s="1"/>
  <c r="L24" i="1" l="1"/>
  <c r="N23" i="1"/>
  <c r="O23" i="1" s="1"/>
  <c r="L25" i="1" l="1"/>
  <c r="N24" i="1"/>
  <c r="O24" i="1" s="1"/>
  <c r="L26" i="1" l="1"/>
  <c r="N25" i="1"/>
  <c r="O25" i="1" s="1"/>
  <c r="L27" i="1" l="1"/>
  <c r="N26" i="1"/>
  <c r="O26" i="1" s="1"/>
  <c r="L28" i="1" l="1"/>
  <c r="N27" i="1"/>
  <c r="O27" i="1" s="1"/>
  <c r="L29" i="1" l="1"/>
  <c r="N28" i="1"/>
  <c r="O28" i="1" s="1"/>
  <c r="L30" i="1" l="1"/>
  <c r="N29" i="1"/>
  <c r="O29" i="1" s="1"/>
  <c r="P29" i="1" l="1"/>
  <c r="R29" i="1" s="1"/>
  <c r="Q29" i="1"/>
  <c r="L31" i="1"/>
  <c r="N30" i="1"/>
  <c r="O30" i="1" s="1"/>
  <c r="P30" i="1" l="1"/>
  <c r="R30" i="1" s="1"/>
  <c r="Q30" i="1"/>
  <c r="L32" i="1"/>
  <c r="N31" i="1"/>
  <c r="O31" i="1" s="1"/>
  <c r="Q31" i="1" l="1"/>
  <c r="P31" i="1"/>
  <c r="R31" i="1" s="1"/>
  <c r="L33" i="1"/>
  <c r="N32" i="1"/>
  <c r="O32" i="1" s="1"/>
  <c r="S31" i="1" l="1"/>
  <c r="P32" i="1"/>
  <c r="R32" i="1" s="1"/>
  <c r="Q32" i="1"/>
  <c r="L34" i="1"/>
  <c r="N33" i="1"/>
  <c r="O33" i="1" s="1"/>
  <c r="S32" i="1" l="1"/>
  <c r="Q33" i="1"/>
  <c r="P33" i="1"/>
  <c r="R33" i="1" s="1"/>
  <c r="L35" i="1"/>
  <c r="N34" i="1"/>
  <c r="O34" i="1" s="1"/>
  <c r="S33" i="1" l="1"/>
  <c r="Q34" i="1"/>
  <c r="P34" i="1"/>
  <c r="R34" i="1" s="1"/>
  <c r="L36" i="1"/>
  <c r="N35" i="1"/>
  <c r="O35" i="1" s="1"/>
  <c r="S34" i="1" l="1"/>
  <c r="T34" i="1" s="1"/>
  <c r="Q35" i="1"/>
  <c r="P35" i="1"/>
  <c r="T33" i="1"/>
  <c r="L37" i="1"/>
  <c r="N36" i="1"/>
  <c r="O36" i="1" s="1"/>
  <c r="R35" i="1" l="1"/>
  <c r="S35" i="1"/>
  <c r="R36" i="1"/>
  <c r="Q36" i="1"/>
  <c r="P36" i="1"/>
  <c r="L38" i="1"/>
  <c r="N37" i="1"/>
  <c r="O37" i="1" s="1"/>
  <c r="S36" i="1" l="1"/>
  <c r="T35" i="1"/>
  <c r="Q37" i="1"/>
  <c r="P37" i="1"/>
  <c r="R37" i="1" s="1"/>
  <c r="L39" i="1"/>
  <c r="N38" i="1"/>
  <c r="O38" i="1" s="1"/>
  <c r="S37" i="1" l="1"/>
  <c r="T36" i="1"/>
  <c r="Q38" i="1"/>
  <c r="P38" i="1"/>
  <c r="R38" i="1" s="1"/>
  <c r="L40" i="1"/>
  <c r="N39" i="1"/>
  <c r="O39" i="1" s="1"/>
  <c r="S38" i="1" l="1"/>
  <c r="T38" i="1" s="1"/>
  <c r="T37" i="1"/>
  <c r="Q39" i="1"/>
  <c r="P39" i="1"/>
  <c r="R39" i="1" s="1"/>
  <c r="L41" i="1"/>
  <c r="N40" i="1"/>
  <c r="O40" i="1" s="1"/>
  <c r="S39" i="1" l="1"/>
  <c r="T39" i="1"/>
  <c r="Q40" i="1"/>
  <c r="P40" i="1"/>
  <c r="R40" i="1" s="1"/>
  <c r="L42" i="1"/>
  <c r="N41" i="1"/>
  <c r="O41" i="1" s="1"/>
  <c r="S40" i="1" l="1"/>
  <c r="Q41" i="1"/>
  <c r="P41" i="1"/>
  <c r="R41" i="1" s="1"/>
  <c r="L43" i="1"/>
  <c r="N42" i="1"/>
  <c r="O42" i="1" s="1"/>
  <c r="S41" i="1" l="1"/>
  <c r="T40" i="1"/>
  <c r="P42" i="1"/>
  <c r="R42" i="1" s="1"/>
  <c r="Q42" i="1"/>
  <c r="L44" i="1"/>
  <c r="N43" i="1"/>
  <c r="O43" i="1" s="1"/>
  <c r="S42" i="1" l="1"/>
  <c r="T41" i="1"/>
  <c r="Q43" i="1"/>
  <c r="P43" i="1"/>
  <c r="R43" i="1" s="1"/>
  <c r="L45" i="1"/>
  <c r="N44" i="1"/>
  <c r="O44" i="1" s="1"/>
  <c r="S43" i="1" l="1"/>
  <c r="R44" i="1"/>
  <c r="T42" i="1"/>
  <c r="Q44" i="1"/>
  <c r="P44" i="1"/>
  <c r="L46" i="1"/>
  <c r="N45" i="1"/>
  <c r="O45" i="1" s="1"/>
  <c r="S44" i="1" l="1"/>
  <c r="T43" i="1"/>
  <c r="Q45" i="1"/>
  <c r="P45" i="1"/>
  <c r="R45" i="1" s="1"/>
  <c r="S45" i="1" s="1"/>
  <c r="L47" i="1"/>
  <c r="N46" i="1"/>
  <c r="O46" i="1" s="1"/>
  <c r="T45" i="1" l="1"/>
  <c r="T44" i="1"/>
  <c r="Q46" i="1"/>
  <c r="P46" i="1"/>
  <c r="R46" i="1" s="1"/>
  <c r="L48" i="1"/>
  <c r="N47" i="1"/>
  <c r="O47" i="1" s="1"/>
  <c r="S46" i="1" l="1"/>
  <c r="P47" i="1"/>
  <c r="Q47" i="1"/>
  <c r="L49" i="1"/>
  <c r="N48" i="1"/>
  <c r="O48" i="1" s="1"/>
  <c r="R47" i="1" l="1"/>
  <c r="S47" i="1"/>
  <c r="T47" i="1" s="1"/>
  <c r="R48" i="1"/>
  <c r="T46" i="1"/>
  <c r="P48" i="1"/>
  <c r="Q48" i="1"/>
  <c r="L50" i="1"/>
  <c r="N49" i="1"/>
  <c r="O49" i="1" s="1"/>
  <c r="S48" i="1" l="1"/>
  <c r="Q49" i="1"/>
  <c r="P49" i="1"/>
  <c r="L51" i="1"/>
  <c r="N50" i="1"/>
  <c r="O50" i="1" s="1"/>
  <c r="R49" i="1" l="1"/>
  <c r="S49" i="1"/>
  <c r="T49" i="1" s="1"/>
  <c r="R50" i="1"/>
  <c r="T48" i="1"/>
  <c r="P50" i="1"/>
  <c r="Q50" i="1"/>
  <c r="L52" i="1"/>
  <c r="N51" i="1"/>
  <c r="O51" i="1" s="1"/>
  <c r="S50" i="1" l="1"/>
  <c r="P51" i="1"/>
  <c r="Q51" i="1"/>
  <c r="L53" i="1"/>
  <c r="N52" i="1"/>
  <c r="O52" i="1" s="1"/>
  <c r="R51" i="1" l="1"/>
  <c r="S51" i="1"/>
  <c r="T50" i="1"/>
  <c r="Q52" i="1"/>
  <c r="P52" i="1"/>
  <c r="R52" i="1" s="1"/>
  <c r="L54" i="1"/>
  <c r="N53" i="1"/>
  <c r="O53" i="1" s="1"/>
  <c r="T51" i="1" l="1"/>
  <c r="S52" i="1"/>
  <c r="P53" i="1"/>
  <c r="R53" i="1" s="1"/>
  <c r="Q53" i="1"/>
  <c r="L55" i="1"/>
  <c r="N54" i="1"/>
  <c r="O54" i="1" s="1"/>
  <c r="T52" i="1" l="1"/>
  <c r="S53" i="1"/>
  <c r="T53" i="1" s="1"/>
  <c r="R54" i="1"/>
  <c r="Q54" i="1"/>
  <c r="P54" i="1"/>
  <c r="L56" i="1"/>
  <c r="N55" i="1"/>
  <c r="O55" i="1" s="1"/>
  <c r="S54" i="1" l="1"/>
  <c r="T54" i="1"/>
  <c r="Q55" i="1"/>
  <c r="P55" i="1"/>
  <c r="R55" i="1" s="1"/>
  <c r="L57" i="1"/>
  <c r="N56" i="1"/>
  <c r="O56" i="1" s="1"/>
  <c r="S55" i="1" l="1"/>
  <c r="P56" i="1"/>
  <c r="Q56" i="1"/>
  <c r="L58" i="1"/>
  <c r="N57" i="1"/>
  <c r="O57" i="1" s="1"/>
  <c r="R56" i="1" l="1"/>
  <c r="S56" i="1"/>
  <c r="R57" i="1"/>
  <c r="T55" i="1"/>
  <c r="P57" i="1"/>
  <c r="Q57" i="1"/>
  <c r="L59" i="1"/>
  <c r="N58" i="1"/>
  <c r="O58" i="1" s="1"/>
  <c r="T56" i="1" l="1"/>
  <c r="R58" i="1"/>
  <c r="S57" i="1"/>
  <c r="P58" i="1"/>
  <c r="Q58" i="1"/>
  <c r="L60" i="1"/>
  <c r="N59" i="1"/>
  <c r="O59" i="1" s="1"/>
  <c r="S58" i="1" l="1"/>
  <c r="T57" i="1"/>
  <c r="T58" i="1"/>
  <c r="Q59" i="1"/>
  <c r="P59" i="1"/>
  <c r="R59" i="1" s="1"/>
  <c r="L61" i="1"/>
  <c r="N60" i="1"/>
  <c r="O60" i="1" s="1"/>
  <c r="S59" i="1" l="1"/>
  <c r="Q60" i="1"/>
  <c r="P60" i="1"/>
  <c r="L62" i="1"/>
  <c r="N61" i="1"/>
  <c r="O61" i="1" s="1"/>
  <c r="R60" i="1" l="1"/>
  <c r="S60" i="1"/>
  <c r="T60" i="1" s="1"/>
  <c r="T59" i="1"/>
  <c r="P61" i="1"/>
  <c r="R61" i="1" s="1"/>
  <c r="Q61" i="1"/>
  <c r="L63" i="1"/>
  <c r="N62" i="1"/>
  <c r="O62" i="1" s="1"/>
  <c r="S61" i="1" l="1"/>
  <c r="Q62" i="1"/>
  <c r="P62" i="1"/>
  <c r="L64" i="1"/>
  <c r="N63" i="1"/>
  <c r="O63" i="1" s="1"/>
  <c r="R62" i="1" l="1"/>
  <c r="S62" i="1"/>
  <c r="R63" i="1"/>
  <c r="T61" i="1"/>
  <c r="Q63" i="1"/>
  <c r="P63" i="1"/>
  <c r="L65" i="1"/>
  <c r="N64" i="1"/>
  <c r="O64" i="1" s="1"/>
  <c r="S63" i="1" l="1"/>
  <c r="R64" i="1"/>
  <c r="T62" i="1"/>
  <c r="P64" i="1"/>
  <c r="Q64" i="1"/>
  <c r="L66" i="1"/>
  <c r="N65" i="1"/>
  <c r="O65" i="1" s="1"/>
  <c r="T63" i="1" l="1"/>
  <c r="R65" i="1"/>
  <c r="S65" i="1" s="1"/>
  <c r="S64" i="1"/>
  <c r="P65" i="1"/>
  <c r="Q65" i="1"/>
  <c r="L67" i="1"/>
  <c r="N66" i="1"/>
  <c r="O66" i="1" s="1"/>
  <c r="T64" i="1" l="1"/>
  <c r="R66" i="1"/>
  <c r="T65" i="1"/>
  <c r="Q66" i="1"/>
  <c r="P66" i="1"/>
  <c r="L68" i="1"/>
  <c r="N67" i="1"/>
  <c r="O67" i="1" s="1"/>
  <c r="S66" i="1" l="1"/>
  <c r="Q67" i="1"/>
  <c r="P67" i="1"/>
  <c r="R67" i="1" s="1"/>
  <c r="L69" i="1"/>
  <c r="N68" i="1"/>
  <c r="O68" i="1" s="1"/>
  <c r="S67" i="1" l="1"/>
  <c r="T67" i="1" s="1"/>
  <c r="R68" i="1"/>
  <c r="T66" i="1"/>
  <c r="P68" i="1"/>
  <c r="Q68" i="1"/>
  <c r="L70" i="1"/>
  <c r="N69" i="1"/>
  <c r="O69" i="1" s="1"/>
  <c r="S68" i="1" l="1"/>
  <c r="Q69" i="1"/>
  <c r="R69" i="1" s="1"/>
  <c r="P69" i="1"/>
  <c r="L71" i="1"/>
  <c r="N70" i="1"/>
  <c r="O70" i="1" s="1"/>
  <c r="S69" i="1" l="1"/>
  <c r="R70" i="1"/>
  <c r="T68" i="1"/>
  <c r="P70" i="1"/>
  <c r="Q70" i="1"/>
  <c r="L72" i="1"/>
  <c r="N71" i="1"/>
  <c r="O71" i="1" s="1"/>
  <c r="S70" i="1" l="1"/>
  <c r="T69" i="1"/>
  <c r="P71" i="1"/>
  <c r="Q71" i="1"/>
  <c r="R71" i="1" s="1"/>
  <c r="L73" i="1"/>
  <c r="N72" i="1"/>
  <c r="O72" i="1" s="1"/>
  <c r="S71" i="1" l="1"/>
  <c r="T70" i="1"/>
  <c r="Q72" i="1"/>
  <c r="R72" i="1" s="1"/>
  <c r="S72" i="1" s="1"/>
  <c r="P72" i="1"/>
  <c r="L74" i="1"/>
  <c r="N73" i="1"/>
  <c r="O73" i="1" s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 s="1"/>
  <c r="L76" i="1"/>
  <c r="N75" i="1"/>
  <c r="O75" i="1" s="1"/>
  <c r="S74" i="1" l="1"/>
  <c r="T74" i="1"/>
  <c r="T73" i="1"/>
  <c r="P75" i="1"/>
  <c r="R75" i="1" s="1"/>
  <c r="S75" i="1" s="1"/>
  <c r="Q75" i="1"/>
  <c r="L77" i="1"/>
  <c r="N76" i="1"/>
  <c r="O76" i="1" s="1"/>
  <c r="T75" i="1" l="1"/>
  <c r="Q76" i="1"/>
  <c r="P76" i="1"/>
  <c r="R76" i="1" s="1"/>
  <c r="L78" i="1"/>
  <c r="N77" i="1"/>
  <c r="O77" i="1" s="1"/>
  <c r="S76" i="1" l="1"/>
  <c r="Q77" i="1"/>
  <c r="P77" i="1"/>
  <c r="R77" i="1" s="1"/>
  <c r="L79" i="1"/>
  <c r="N78" i="1"/>
  <c r="O78" i="1" s="1"/>
  <c r="S77" i="1" l="1"/>
  <c r="T77" i="1"/>
  <c r="T76" i="1"/>
  <c r="Q78" i="1"/>
  <c r="P78" i="1"/>
  <c r="R78" i="1" s="1"/>
  <c r="L80" i="1"/>
  <c r="N79" i="1"/>
  <c r="O79" i="1" s="1"/>
  <c r="S78" i="1" l="1"/>
  <c r="P79" i="1"/>
  <c r="Q79" i="1"/>
  <c r="L81" i="1"/>
  <c r="N80" i="1"/>
  <c r="O80" i="1" s="1"/>
  <c r="R79" i="1" l="1"/>
  <c r="S79" i="1"/>
  <c r="T78" i="1"/>
  <c r="T79" i="1"/>
  <c r="Q80" i="1"/>
  <c r="P80" i="1"/>
  <c r="R80" i="1" s="1"/>
  <c r="L82" i="1"/>
  <c r="N81" i="1"/>
  <c r="O81" i="1" s="1"/>
  <c r="S80" i="1" l="1"/>
  <c r="Q81" i="1"/>
  <c r="P81" i="1"/>
  <c r="R81" i="1" s="1"/>
  <c r="L83" i="1"/>
  <c r="N82" i="1"/>
  <c r="O82" i="1" s="1"/>
  <c r="S81" i="1" l="1"/>
  <c r="T80" i="1"/>
  <c r="Q82" i="1"/>
  <c r="P82" i="1"/>
  <c r="R82" i="1" s="1"/>
  <c r="L84" i="1"/>
  <c r="N83" i="1"/>
  <c r="O83" i="1" s="1"/>
  <c r="T81" i="1" l="1"/>
  <c r="S82" i="1"/>
  <c r="P83" i="1"/>
  <c r="R83" i="1" s="1"/>
  <c r="Q83" i="1"/>
  <c r="L85" i="1"/>
  <c r="N84" i="1"/>
  <c r="O84" i="1" s="1"/>
  <c r="S83" i="1" l="1"/>
  <c r="T82" i="1"/>
  <c r="P84" i="1"/>
  <c r="R84" i="1" s="1"/>
  <c r="Q84" i="1"/>
  <c r="L86" i="1"/>
  <c r="N85" i="1"/>
  <c r="O85" i="1" s="1"/>
  <c r="T83" i="1" l="1"/>
  <c r="S84" i="1"/>
  <c r="Q85" i="1"/>
  <c r="P85" i="1"/>
  <c r="R85" i="1" s="1"/>
  <c r="L87" i="1"/>
  <c r="N86" i="1"/>
  <c r="O86" i="1" s="1"/>
  <c r="S85" i="1" l="1"/>
  <c r="T84" i="1"/>
  <c r="T85" i="1"/>
  <c r="Q86" i="1"/>
  <c r="P86" i="1"/>
  <c r="R86" i="1" s="1"/>
  <c r="L88" i="1"/>
  <c r="N87" i="1"/>
  <c r="O87" i="1" s="1"/>
  <c r="S86" i="1" l="1"/>
  <c r="Q87" i="1"/>
  <c r="P87" i="1"/>
  <c r="R87" i="1" s="1"/>
  <c r="L89" i="1"/>
  <c r="N88" i="1"/>
  <c r="O88" i="1" s="1"/>
  <c r="S87" i="1" l="1"/>
  <c r="T87" i="1"/>
  <c r="T86" i="1"/>
  <c r="P88" i="1"/>
  <c r="Q88" i="1"/>
  <c r="L90" i="1"/>
  <c r="N89" i="1"/>
  <c r="O89" i="1" s="1"/>
  <c r="R88" i="1" l="1"/>
  <c r="S88" i="1"/>
  <c r="P89" i="1"/>
  <c r="Q89" i="1"/>
  <c r="L91" i="1"/>
  <c r="N90" i="1"/>
  <c r="O90" i="1" s="1"/>
  <c r="R89" i="1" l="1"/>
  <c r="S89" i="1"/>
  <c r="T88" i="1"/>
  <c r="P90" i="1"/>
  <c r="Q90" i="1"/>
  <c r="L92" i="1"/>
  <c r="N91" i="1"/>
  <c r="O91" i="1" s="1"/>
  <c r="R90" i="1" l="1"/>
  <c r="S90" i="1" s="1"/>
  <c r="T89" i="1"/>
  <c r="Q91" i="1"/>
  <c r="P91" i="1"/>
  <c r="R91" i="1" s="1"/>
  <c r="L93" i="1"/>
  <c r="N92" i="1"/>
  <c r="O92" i="1" s="1"/>
  <c r="S91" i="1" l="1"/>
  <c r="T90" i="1"/>
  <c r="Q92" i="1"/>
  <c r="P92" i="1"/>
  <c r="R92" i="1" s="1"/>
  <c r="L94" i="1"/>
  <c r="N93" i="1"/>
  <c r="O93" i="1" s="1"/>
  <c r="T91" i="1" l="1"/>
  <c r="S92" i="1"/>
  <c r="Q93" i="1"/>
  <c r="R93" i="1" s="1"/>
  <c r="P93" i="1"/>
  <c r="L95" i="1"/>
  <c r="N94" i="1"/>
  <c r="O94" i="1" s="1"/>
  <c r="S93" i="1" l="1"/>
  <c r="T92" i="1"/>
  <c r="T93" i="1"/>
  <c r="Q94" i="1"/>
  <c r="P94" i="1"/>
  <c r="R94" i="1" s="1"/>
  <c r="L96" i="1"/>
  <c r="N95" i="1"/>
  <c r="O95" i="1" s="1"/>
  <c r="S94" i="1" l="1"/>
  <c r="Q95" i="1"/>
  <c r="P95" i="1"/>
  <c r="R95" i="1" s="1"/>
  <c r="L97" i="1"/>
  <c r="N96" i="1"/>
  <c r="O96" i="1" s="1"/>
  <c r="S95" i="1" l="1"/>
  <c r="T95" i="1" s="1"/>
  <c r="T94" i="1"/>
  <c r="P96" i="1"/>
  <c r="Q96" i="1"/>
  <c r="L98" i="1"/>
  <c r="N97" i="1"/>
  <c r="O97" i="1" s="1"/>
  <c r="R96" i="1" l="1"/>
  <c r="S96" i="1"/>
  <c r="Q97" i="1"/>
  <c r="P97" i="1"/>
  <c r="R97" i="1" s="1"/>
  <c r="L99" i="1"/>
  <c r="N98" i="1"/>
  <c r="O98" i="1" s="1"/>
  <c r="S97" i="1" l="1"/>
  <c r="T96" i="1"/>
  <c r="Q98" i="1"/>
  <c r="P98" i="1"/>
  <c r="R98" i="1" s="1"/>
  <c r="L100" i="1"/>
  <c r="N99" i="1"/>
  <c r="O99" i="1" s="1"/>
  <c r="T97" i="1" l="1"/>
  <c r="S98" i="1"/>
  <c r="P99" i="1"/>
  <c r="R99" i="1" s="1"/>
  <c r="Q99" i="1"/>
  <c r="L101" i="1"/>
  <c r="N100" i="1"/>
  <c r="O100" i="1" s="1"/>
  <c r="S99" i="1" l="1"/>
  <c r="T98" i="1"/>
  <c r="T99" i="1"/>
  <c r="Q100" i="1"/>
  <c r="P100" i="1"/>
  <c r="R100" i="1" s="1"/>
  <c r="S100" i="1" s="1"/>
  <c r="T100" i="1" s="1"/>
  <c r="L102" i="1"/>
  <c r="N101" i="1"/>
  <c r="O101" i="1" s="1"/>
  <c r="Q101" i="1" l="1"/>
  <c r="P101" i="1"/>
  <c r="L103" i="1"/>
  <c r="N102" i="1"/>
  <c r="O102" i="1" s="1"/>
  <c r="R101" i="1" l="1"/>
  <c r="S101" i="1"/>
  <c r="P102" i="1"/>
  <c r="R102" i="1" s="1"/>
  <c r="Q102" i="1"/>
  <c r="L104" i="1"/>
  <c r="N103" i="1"/>
  <c r="O103" i="1" s="1"/>
  <c r="S102" i="1" l="1"/>
  <c r="T102" i="1"/>
  <c r="T101" i="1"/>
  <c r="P103" i="1"/>
  <c r="R103" i="1" s="1"/>
  <c r="Q103" i="1"/>
  <c r="L105" i="1"/>
  <c r="N104" i="1"/>
  <c r="O104" i="1" s="1"/>
  <c r="S103" i="1" l="1"/>
  <c r="P104" i="1"/>
  <c r="Q104" i="1"/>
  <c r="L106" i="1"/>
  <c r="N105" i="1"/>
  <c r="O105" i="1" s="1"/>
  <c r="R104" i="1" l="1"/>
  <c r="S104" i="1" s="1"/>
  <c r="T104" i="1" s="1"/>
  <c r="T103" i="1"/>
  <c r="P105" i="1"/>
  <c r="R105" i="1" s="1"/>
  <c r="Q105" i="1"/>
  <c r="L107" i="1"/>
  <c r="N106" i="1"/>
  <c r="O106" i="1" s="1"/>
  <c r="S105" i="1" l="1"/>
  <c r="P106" i="1"/>
  <c r="R106" i="1" s="1"/>
  <c r="Q106" i="1"/>
  <c r="L108" i="1"/>
  <c r="N107" i="1"/>
  <c r="O107" i="1" s="1"/>
  <c r="S106" i="1" l="1"/>
  <c r="T105" i="1"/>
  <c r="P107" i="1"/>
  <c r="R107" i="1" s="1"/>
  <c r="Q107" i="1"/>
  <c r="L109" i="1"/>
  <c r="N108" i="1"/>
  <c r="O108" i="1" s="1"/>
  <c r="S107" i="1" l="1"/>
  <c r="T106" i="1"/>
  <c r="P108" i="1"/>
  <c r="Q108" i="1"/>
  <c r="L110" i="1"/>
  <c r="N109" i="1"/>
  <c r="O109" i="1" s="1"/>
  <c r="R108" i="1" l="1"/>
  <c r="S108" i="1" s="1"/>
  <c r="T107" i="1"/>
  <c r="Q109" i="1"/>
  <c r="P109" i="1"/>
  <c r="L111" i="1"/>
  <c r="N110" i="1"/>
  <c r="O110" i="1" s="1"/>
  <c r="R109" i="1" l="1"/>
  <c r="S109" i="1"/>
  <c r="T108" i="1"/>
  <c r="Q110" i="1"/>
  <c r="R110" i="1" s="1"/>
  <c r="P110" i="1"/>
  <c r="L112" i="1"/>
  <c r="N111" i="1"/>
  <c r="O111" i="1" s="1"/>
  <c r="S110" i="1" l="1"/>
  <c r="T109" i="1"/>
  <c r="Q111" i="1"/>
  <c r="P111" i="1"/>
  <c r="L113" i="1"/>
  <c r="N112" i="1"/>
  <c r="O112" i="1" s="1"/>
  <c r="R111" i="1" l="1"/>
  <c r="S111" i="1"/>
  <c r="T110" i="1"/>
  <c r="Q112" i="1"/>
  <c r="R112" i="1" s="1"/>
  <c r="P112" i="1"/>
  <c r="L114" i="1"/>
  <c r="N113" i="1"/>
  <c r="O113" i="1" s="1"/>
  <c r="S112" i="1" l="1"/>
  <c r="T111" i="1"/>
  <c r="Q113" i="1"/>
  <c r="P113" i="1"/>
  <c r="L115" i="1"/>
  <c r="N114" i="1"/>
  <c r="O114" i="1" s="1"/>
  <c r="R113" i="1" l="1"/>
  <c r="S113" i="1"/>
  <c r="T112" i="1"/>
  <c r="Q114" i="1"/>
  <c r="R114" i="1" s="1"/>
  <c r="P114" i="1"/>
  <c r="L116" i="1"/>
  <c r="N115" i="1"/>
  <c r="O115" i="1" s="1"/>
  <c r="S114" i="1" l="1"/>
  <c r="T113" i="1"/>
  <c r="Q115" i="1"/>
  <c r="P115" i="1"/>
  <c r="R115" i="1" s="1"/>
  <c r="L117" i="1"/>
  <c r="N116" i="1"/>
  <c r="O116" i="1" s="1"/>
  <c r="T114" i="1" l="1"/>
  <c r="S115" i="1"/>
  <c r="Q116" i="1"/>
  <c r="P116" i="1"/>
  <c r="R116" i="1" s="1"/>
  <c r="L118" i="1"/>
  <c r="N117" i="1"/>
  <c r="O117" i="1" s="1"/>
  <c r="S116" i="1" l="1"/>
  <c r="T115" i="1"/>
  <c r="P117" i="1"/>
  <c r="Q117" i="1"/>
  <c r="L119" i="1"/>
  <c r="N118" i="1"/>
  <c r="O118" i="1" s="1"/>
  <c r="R117" i="1" l="1"/>
  <c r="S117" i="1" s="1"/>
  <c r="T116" i="1"/>
  <c r="P118" i="1"/>
  <c r="Q118" i="1"/>
  <c r="L120" i="1"/>
  <c r="N119" i="1"/>
  <c r="O119" i="1" s="1"/>
  <c r="R118" i="1" l="1"/>
  <c r="S118" i="1"/>
  <c r="T117" i="1"/>
  <c r="P119" i="1"/>
  <c r="R119" i="1" s="1"/>
  <c r="Q119" i="1"/>
  <c r="L121" i="1"/>
  <c r="N120" i="1"/>
  <c r="O120" i="1" s="1"/>
  <c r="S119" i="1" l="1"/>
  <c r="T118" i="1"/>
  <c r="Q120" i="1"/>
  <c r="P120" i="1"/>
  <c r="R120" i="1" s="1"/>
  <c r="S120" i="1" s="1"/>
  <c r="L122" i="1"/>
  <c r="N121" i="1"/>
  <c r="O121" i="1" s="1"/>
  <c r="T120" i="1" l="1"/>
  <c r="T119" i="1"/>
  <c r="P121" i="1"/>
  <c r="Q121" i="1"/>
  <c r="L123" i="1"/>
  <c r="N122" i="1"/>
  <c r="O122" i="1" s="1"/>
  <c r="R121" i="1" l="1"/>
  <c r="S121" i="1" s="1"/>
  <c r="Q122" i="1"/>
  <c r="P122" i="1"/>
  <c r="R122" i="1" s="1"/>
  <c r="L124" i="1"/>
  <c r="N123" i="1"/>
  <c r="O123" i="1" s="1"/>
  <c r="S122" i="1" l="1"/>
  <c r="T122" i="1"/>
  <c r="T121" i="1"/>
  <c r="Q123" i="1"/>
  <c r="P123" i="1"/>
  <c r="R123" i="1" s="1"/>
  <c r="L125" i="1"/>
  <c r="N124" i="1"/>
  <c r="O124" i="1" s="1"/>
  <c r="S123" i="1" l="1"/>
  <c r="Q124" i="1"/>
  <c r="P124" i="1"/>
  <c r="R124" i="1" s="1"/>
  <c r="L126" i="1"/>
  <c r="N125" i="1"/>
  <c r="O125" i="1" s="1"/>
  <c r="S124" i="1" l="1"/>
  <c r="T123" i="1"/>
  <c r="T124" i="1"/>
  <c r="Q125" i="1"/>
  <c r="P125" i="1"/>
  <c r="L127" i="1"/>
  <c r="N126" i="1"/>
  <c r="O126" i="1" s="1"/>
  <c r="R125" i="1" l="1"/>
  <c r="S125" i="1"/>
  <c r="Q126" i="1"/>
  <c r="P126" i="1"/>
  <c r="L128" i="1"/>
  <c r="N127" i="1"/>
  <c r="O127" i="1" s="1"/>
  <c r="R126" i="1" l="1"/>
  <c r="S126" i="1" s="1"/>
  <c r="T126" i="1" s="1"/>
  <c r="T125" i="1"/>
  <c r="Q127" i="1"/>
  <c r="P127" i="1"/>
  <c r="L129" i="1"/>
  <c r="N128" i="1"/>
  <c r="O128" i="1" s="1"/>
  <c r="R127" i="1" l="1"/>
  <c r="S127" i="1"/>
  <c r="P128" i="1"/>
  <c r="R128" i="1" s="1"/>
  <c r="Q128" i="1"/>
  <c r="L130" i="1"/>
  <c r="N129" i="1"/>
  <c r="O129" i="1" s="1"/>
  <c r="S128" i="1" l="1"/>
  <c r="T127" i="1"/>
  <c r="Q129" i="1"/>
  <c r="P129" i="1"/>
  <c r="R129" i="1" s="1"/>
  <c r="L131" i="1"/>
  <c r="N130" i="1"/>
  <c r="O130" i="1" s="1"/>
  <c r="T128" i="1" l="1"/>
  <c r="S129" i="1"/>
  <c r="T129" i="1"/>
  <c r="P130" i="1"/>
  <c r="R130" i="1" s="1"/>
  <c r="S130" i="1" s="1"/>
  <c r="Q130" i="1"/>
  <c r="L132" i="1"/>
  <c r="N131" i="1"/>
  <c r="O131" i="1" s="1"/>
  <c r="T130" i="1" l="1"/>
  <c r="Q131" i="1"/>
  <c r="P131" i="1"/>
  <c r="R131" i="1" s="1"/>
  <c r="S131" i="1" s="1"/>
  <c r="L133" i="1"/>
  <c r="N132" i="1"/>
  <c r="O132" i="1" s="1"/>
  <c r="T131" i="1" l="1"/>
  <c r="P132" i="1"/>
  <c r="R132" i="1" s="1"/>
  <c r="Q132" i="1"/>
  <c r="L134" i="1"/>
  <c r="N133" i="1"/>
  <c r="O133" i="1" s="1"/>
  <c r="S132" i="1" l="1"/>
  <c r="P133" i="1"/>
  <c r="Q133" i="1"/>
  <c r="L135" i="1"/>
  <c r="N134" i="1"/>
  <c r="O134" i="1" s="1"/>
  <c r="R133" i="1" l="1"/>
  <c r="S133" i="1" s="1"/>
  <c r="T133" i="1" s="1"/>
  <c r="T132" i="1"/>
  <c r="P134" i="1"/>
  <c r="R134" i="1" s="1"/>
  <c r="Q134" i="1"/>
  <c r="L136" i="1"/>
  <c r="N135" i="1"/>
  <c r="O135" i="1" s="1"/>
  <c r="S134" i="1" l="1"/>
  <c r="P135" i="1"/>
  <c r="R135" i="1" s="1"/>
  <c r="S135" i="1" s="1"/>
  <c r="Q135" i="1"/>
  <c r="L137" i="1"/>
  <c r="N136" i="1"/>
  <c r="O136" i="1" s="1"/>
  <c r="T134" i="1" l="1"/>
  <c r="T135" i="1"/>
  <c r="P136" i="1"/>
  <c r="Q136" i="1"/>
  <c r="L138" i="1"/>
  <c r="N137" i="1"/>
  <c r="O137" i="1" s="1"/>
  <c r="R136" i="1" l="1"/>
  <c r="S136" i="1"/>
  <c r="Q137" i="1"/>
  <c r="P137" i="1"/>
  <c r="R137" i="1" s="1"/>
  <c r="L139" i="1"/>
  <c r="N138" i="1"/>
  <c r="O138" i="1" s="1"/>
  <c r="S137" i="1" l="1"/>
  <c r="T137" i="1" s="1"/>
  <c r="T136" i="1"/>
  <c r="Q138" i="1"/>
  <c r="P138" i="1"/>
  <c r="R138" i="1" s="1"/>
  <c r="L140" i="1"/>
  <c r="N139" i="1"/>
  <c r="O139" i="1" s="1"/>
  <c r="S138" i="1" l="1"/>
  <c r="Q139" i="1"/>
  <c r="P139" i="1"/>
  <c r="R139" i="1" s="1"/>
  <c r="L141" i="1"/>
  <c r="N140" i="1"/>
  <c r="O140" i="1" s="1"/>
  <c r="S139" i="1" l="1"/>
  <c r="T139" i="1" s="1"/>
  <c r="T138" i="1"/>
  <c r="P140" i="1"/>
  <c r="Q140" i="1"/>
  <c r="L142" i="1"/>
  <c r="N141" i="1"/>
  <c r="O141" i="1" s="1"/>
  <c r="R140" i="1" l="1"/>
  <c r="S140" i="1"/>
  <c r="P141" i="1"/>
  <c r="R141" i="1" s="1"/>
  <c r="Q141" i="1"/>
  <c r="L143" i="1"/>
  <c r="N142" i="1"/>
  <c r="O142" i="1" s="1"/>
  <c r="T140" i="1" l="1"/>
  <c r="S141" i="1"/>
  <c r="P142" i="1"/>
  <c r="Q142" i="1"/>
  <c r="L144" i="1"/>
  <c r="N143" i="1"/>
  <c r="O143" i="1" s="1"/>
  <c r="R142" i="1" l="1"/>
  <c r="S142" i="1"/>
  <c r="T142" i="1" s="1"/>
  <c r="T141" i="1"/>
  <c r="Q143" i="1"/>
  <c r="R143" i="1" s="1"/>
  <c r="P143" i="1"/>
  <c r="L145" i="1"/>
  <c r="N144" i="1"/>
  <c r="O144" i="1" s="1"/>
  <c r="S143" i="1" l="1"/>
  <c r="Q144" i="1"/>
  <c r="P144" i="1"/>
  <c r="L146" i="1"/>
  <c r="N145" i="1"/>
  <c r="O145" i="1" s="1"/>
  <c r="R144" i="1" l="1"/>
  <c r="S144" i="1"/>
  <c r="T144" i="1"/>
  <c r="T143" i="1"/>
  <c r="Q145" i="1"/>
  <c r="R145" i="1" s="1"/>
  <c r="P145" i="1"/>
  <c r="L147" i="1"/>
  <c r="N146" i="1"/>
  <c r="O146" i="1" s="1"/>
  <c r="S145" i="1" l="1"/>
  <c r="P146" i="1"/>
  <c r="Q146" i="1"/>
  <c r="L148" i="1"/>
  <c r="N147" i="1"/>
  <c r="O147" i="1" s="1"/>
  <c r="R146" i="1" l="1"/>
  <c r="S146" i="1"/>
  <c r="T145" i="1"/>
  <c r="Q147" i="1"/>
  <c r="P147" i="1"/>
  <c r="L149" i="1"/>
  <c r="N148" i="1"/>
  <c r="O148" i="1" s="1"/>
  <c r="R147" i="1" l="1"/>
  <c r="S147" i="1"/>
  <c r="T146" i="1"/>
  <c r="P148" i="1"/>
  <c r="R148" i="1" s="1"/>
  <c r="Q148" i="1"/>
  <c r="L150" i="1"/>
  <c r="N149" i="1"/>
  <c r="O149" i="1" s="1"/>
  <c r="T147" i="1" l="1"/>
  <c r="S148" i="1"/>
  <c r="Q149" i="1"/>
  <c r="P149" i="1"/>
  <c r="R149" i="1" s="1"/>
  <c r="L151" i="1"/>
  <c r="N150" i="1"/>
  <c r="O150" i="1" s="1"/>
  <c r="S149" i="1" l="1"/>
  <c r="T149" i="1"/>
  <c r="T148" i="1"/>
  <c r="P150" i="1"/>
  <c r="Q150" i="1"/>
  <c r="L152" i="1"/>
  <c r="N151" i="1"/>
  <c r="O151" i="1" s="1"/>
  <c r="R150" i="1" l="1"/>
  <c r="S150" i="1"/>
  <c r="P151" i="1"/>
  <c r="R151" i="1" s="1"/>
  <c r="Q151" i="1"/>
  <c r="L153" i="1"/>
  <c r="N152" i="1"/>
  <c r="O152" i="1" s="1"/>
  <c r="S151" i="1" l="1"/>
  <c r="T150" i="1"/>
  <c r="Q152" i="1"/>
  <c r="P152" i="1"/>
  <c r="R152" i="1" s="1"/>
  <c r="L154" i="1"/>
  <c r="N153" i="1"/>
  <c r="O153" i="1" s="1"/>
  <c r="T151" i="1" l="1"/>
  <c r="S152" i="1"/>
  <c r="P153" i="1"/>
  <c r="R153" i="1" s="1"/>
  <c r="S153" i="1" s="1"/>
  <c r="Q153" i="1"/>
  <c r="L155" i="1"/>
  <c r="N154" i="1"/>
  <c r="O154" i="1" s="1"/>
  <c r="T153" i="1" l="1"/>
  <c r="T152" i="1"/>
  <c r="P154" i="1"/>
  <c r="R154" i="1" s="1"/>
  <c r="Q154" i="1"/>
  <c r="L156" i="1"/>
  <c r="N155" i="1"/>
  <c r="O155" i="1" s="1"/>
  <c r="S154" i="1" l="1"/>
  <c r="P155" i="1"/>
  <c r="R155" i="1" s="1"/>
  <c r="Q155" i="1"/>
  <c r="L157" i="1"/>
  <c r="N156" i="1"/>
  <c r="O156" i="1" s="1"/>
  <c r="S155" i="1" l="1"/>
  <c r="T154" i="1"/>
  <c r="Q156" i="1"/>
  <c r="P156" i="1"/>
  <c r="R156" i="1" s="1"/>
  <c r="S156" i="1" s="1"/>
  <c r="L158" i="1"/>
  <c r="N157" i="1"/>
  <c r="O157" i="1" s="1"/>
  <c r="T156" i="1" l="1"/>
  <c r="T155" i="1"/>
  <c r="P157" i="1"/>
  <c r="R157" i="1" s="1"/>
  <c r="Q157" i="1"/>
  <c r="L159" i="1"/>
  <c r="N158" i="1"/>
  <c r="O158" i="1" s="1"/>
  <c r="S157" i="1" l="1"/>
  <c r="Q158" i="1"/>
  <c r="P158" i="1"/>
  <c r="R158" i="1" s="1"/>
  <c r="L160" i="1"/>
  <c r="N159" i="1"/>
  <c r="O159" i="1" s="1"/>
  <c r="T157" i="1" l="1"/>
  <c r="S158" i="1"/>
  <c r="P159" i="1"/>
  <c r="Q159" i="1"/>
  <c r="L161" i="1"/>
  <c r="N160" i="1"/>
  <c r="O160" i="1" s="1"/>
  <c r="R159" i="1" l="1"/>
  <c r="S159" i="1"/>
  <c r="T158" i="1"/>
  <c r="Q160" i="1"/>
  <c r="P160" i="1"/>
  <c r="L162" i="1"/>
  <c r="N161" i="1"/>
  <c r="O161" i="1" s="1"/>
  <c r="R160" i="1" l="1"/>
  <c r="S160" i="1"/>
  <c r="T159" i="1"/>
  <c r="Q161" i="1"/>
  <c r="P161" i="1"/>
  <c r="R161" i="1" s="1"/>
  <c r="L163" i="1"/>
  <c r="N162" i="1"/>
  <c r="O162" i="1" s="1"/>
  <c r="S161" i="1" l="1"/>
  <c r="T160" i="1"/>
  <c r="Q162" i="1"/>
  <c r="P162" i="1"/>
  <c r="R162" i="1" s="1"/>
  <c r="L164" i="1"/>
  <c r="N163" i="1"/>
  <c r="O163" i="1" s="1"/>
  <c r="S162" i="1" l="1"/>
  <c r="T161" i="1"/>
  <c r="Q163" i="1"/>
  <c r="P163" i="1"/>
  <c r="R163" i="1" s="1"/>
  <c r="S163" i="1" s="1"/>
  <c r="L165" i="1"/>
  <c r="N164" i="1"/>
  <c r="O164" i="1" s="1"/>
  <c r="T163" i="1" l="1"/>
  <c r="T162" i="1"/>
  <c r="Q164" i="1"/>
  <c r="P164" i="1"/>
  <c r="R164" i="1" s="1"/>
  <c r="S164" i="1" s="1"/>
  <c r="L166" i="1"/>
  <c r="N165" i="1"/>
  <c r="O165" i="1" s="1"/>
  <c r="T164" i="1" l="1"/>
  <c r="Q165" i="1"/>
  <c r="P165" i="1"/>
  <c r="R165" i="1" s="1"/>
  <c r="L167" i="1"/>
  <c r="N166" i="1"/>
  <c r="O166" i="1" s="1"/>
  <c r="S165" i="1" l="1"/>
  <c r="Q166" i="1"/>
  <c r="P166" i="1"/>
  <c r="R166" i="1" s="1"/>
  <c r="L168" i="1"/>
  <c r="N167" i="1"/>
  <c r="O167" i="1" s="1"/>
  <c r="S166" i="1" l="1"/>
  <c r="T166" i="1"/>
  <c r="T165" i="1"/>
  <c r="Q167" i="1"/>
  <c r="P167" i="1"/>
  <c r="R167" i="1" s="1"/>
  <c r="L169" i="1"/>
  <c r="N168" i="1"/>
  <c r="O168" i="1" s="1"/>
  <c r="S167" i="1" l="1"/>
  <c r="Q168" i="1"/>
  <c r="P168" i="1"/>
  <c r="R168" i="1" s="1"/>
  <c r="L170" i="1"/>
  <c r="N169" i="1"/>
  <c r="O169" i="1" s="1"/>
  <c r="S168" i="1" l="1"/>
  <c r="T167" i="1"/>
  <c r="T168" i="1"/>
  <c r="R169" i="1"/>
  <c r="P169" i="1"/>
  <c r="Q169" i="1"/>
  <c r="L171" i="1"/>
  <c r="N170" i="1"/>
  <c r="O170" i="1" s="1"/>
  <c r="S169" i="1" l="1"/>
  <c r="P170" i="1"/>
  <c r="Q170" i="1"/>
  <c r="L172" i="1"/>
  <c r="N171" i="1"/>
  <c r="O171" i="1" s="1"/>
  <c r="R170" i="1" l="1"/>
  <c r="S170" i="1"/>
  <c r="T169" i="1"/>
  <c r="Q171" i="1"/>
  <c r="R171" i="1" s="1"/>
  <c r="P171" i="1"/>
  <c r="L173" i="1"/>
  <c r="N172" i="1"/>
  <c r="O172" i="1" s="1"/>
  <c r="S171" i="1" l="1"/>
  <c r="T170" i="1"/>
  <c r="P172" i="1"/>
  <c r="Q172" i="1"/>
  <c r="L174" i="1"/>
  <c r="N173" i="1"/>
  <c r="O173" i="1" s="1"/>
  <c r="R172" i="1" l="1"/>
  <c r="S172" i="1"/>
  <c r="T171" i="1"/>
  <c r="P173" i="1"/>
  <c r="R173" i="1" s="1"/>
  <c r="Q173" i="1"/>
  <c r="L175" i="1"/>
  <c r="N174" i="1"/>
  <c r="O174" i="1" s="1"/>
  <c r="S173" i="1" l="1"/>
  <c r="T172" i="1"/>
  <c r="T173" i="1"/>
  <c r="Q174" i="1"/>
  <c r="P174" i="1"/>
  <c r="R174" i="1" s="1"/>
  <c r="S174" i="1" s="1"/>
  <c r="L176" i="1"/>
  <c r="N175" i="1"/>
  <c r="O175" i="1" s="1"/>
  <c r="T174" i="1" l="1"/>
  <c r="Q175" i="1"/>
  <c r="P175" i="1"/>
  <c r="L177" i="1"/>
  <c r="N176" i="1"/>
  <c r="O176" i="1" s="1"/>
  <c r="R175" i="1" l="1"/>
  <c r="S175" i="1"/>
  <c r="P176" i="1"/>
  <c r="R176" i="1" s="1"/>
  <c r="Q176" i="1"/>
  <c r="L178" i="1"/>
  <c r="N177" i="1"/>
  <c r="O177" i="1" s="1"/>
  <c r="S176" i="1" l="1"/>
  <c r="T175" i="1"/>
  <c r="Q177" i="1"/>
  <c r="P177" i="1"/>
  <c r="R177" i="1" s="1"/>
  <c r="L179" i="1"/>
  <c r="N178" i="1"/>
  <c r="O178" i="1" s="1"/>
  <c r="S177" i="1" l="1"/>
  <c r="T176" i="1"/>
  <c r="T177" i="1"/>
  <c r="Q178" i="1"/>
  <c r="P178" i="1"/>
  <c r="R178" i="1" s="1"/>
  <c r="L180" i="1"/>
  <c r="N179" i="1"/>
  <c r="O179" i="1" s="1"/>
  <c r="S178" i="1" l="1"/>
  <c r="P179" i="1"/>
  <c r="Q179" i="1"/>
  <c r="L181" i="1"/>
  <c r="N180" i="1"/>
  <c r="O180" i="1" s="1"/>
  <c r="R179" i="1" l="1"/>
  <c r="S179" i="1"/>
  <c r="T178" i="1"/>
  <c r="P180" i="1"/>
  <c r="R180" i="1" s="1"/>
  <c r="Q180" i="1"/>
  <c r="L182" i="1"/>
  <c r="N181" i="1"/>
  <c r="O181" i="1" s="1"/>
  <c r="S180" i="1" l="1"/>
  <c r="T179" i="1"/>
  <c r="P181" i="1"/>
  <c r="R181" i="1" s="1"/>
  <c r="Q181" i="1"/>
  <c r="L183" i="1"/>
  <c r="N182" i="1"/>
  <c r="O182" i="1" s="1"/>
  <c r="S181" i="1" l="1"/>
  <c r="T180" i="1"/>
  <c r="P182" i="1"/>
  <c r="Q182" i="1"/>
  <c r="L184" i="1"/>
  <c r="N183" i="1"/>
  <c r="O183" i="1" s="1"/>
  <c r="R182" i="1" l="1"/>
  <c r="S182" i="1"/>
  <c r="T182" i="1" s="1"/>
  <c r="T181" i="1"/>
  <c r="Q183" i="1"/>
  <c r="P183" i="1"/>
  <c r="R183" i="1" s="1"/>
  <c r="L185" i="1"/>
  <c r="N184" i="1"/>
  <c r="O184" i="1" s="1"/>
  <c r="S183" i="1" l="1"/>
  <c r="P184" i="1"/>
  <c r="Q184" i="1"/>
  <c r="L186" i="1"/>
  <c r="N185" i="1"/>
  <c r="O185" i="1" s="1"/>
  <c r="R184" i="1" l="1"/>
  <c r="S184" i="1"/>
  <c r="T183" i="1"/>
  <c r="P185" i="1"/>
  <c r="R185" i="1" s="1"/>
  <c r="Q185" i="1"/>
  <c r="L187" i="1"/>
  <c r="N186" i="1"/>
  <c r="O186" i="1" s="1"/>
  <c r="S185" i="1" l="1"/>
  <c r="T184" i="1"/>
  <c r="Q186" i="1"/>
  <c r="P186" i="1"/>
  <c r="R186" i="1" s="1"/>
  <c r="L188" i="1"/>
  <c r="N187" i="1"/>
  <c r="O187" i="1" s="1"/>
  <c r="S186" i="1" l="1"/>
  <c r="T185" i="1"/>
  <c r="P187" i="1"/>
  <c r="Q187" i="1"/>
  <c r="L189" i="1"/>
  <c r="N188" i="1"/>
  <c r="O188" i="1" s="1"/>
  <c r="R187" i="1" l="1"/>
  <c r="S187" i="1"/>
  <c r="T186" i="1"/>
  <c r="P188" i="1"/>
  <c r="R188" i="1" s="1"/>
  <c r="Q188" i="1"/>
  <c r="L190" i="1"/>
  <c r="N189" i="1"/>
  <c r="O189" i="1" s="1"/>
  <c r="S188" i="1" l="1"/>
  <c r="T187" i="1"/>
  <c r="P189" i="1"/>
  <c r="Q189" i="1"/>
  <c r="L191" i="1"/>
  <c r="N190" i="1"/>
  <c r="O190" i="1" s="1"/>
  <c r="R189" i="1" l="1"/>
  <c r="S189" i="1"/>
  <c r="T188" i="1"/>
  <c r="Q190" i="1"/>
  <c r="P190" i="1"/>
  <c r="L192" i="1"/>
  <c r="N191" i="1"/>
  <c r="O191" i="1" s="1"/>
  <c r="R190" i="1" l="1"/>
  <c r="S190" i="1"/>
  <c r="T189" i="1"/>
  <c r="Q191" i="1"/>
  <c r="P191" i="1"/>
  <c r="L193" i="1"/>
  <c r="N192" i="1"/>
  <c r="O192" i="1" s="1"/>
  <c r="R191" i="1" l="1"/>
  <c r="S191" i="1"/>
  <c r="T190" i="1"/>
  <c r="Q192" i="1"/>
  <c r="P192" i="1"/>
  <c r="L194" i="1"/>
  <c r="N193" i="1"/>
  <c r="O193" i="1" s="1"/>
  <c r="R192" i="1" l="1"/>
  <c r="S192" i="1"/>
  <c r="T191" i="1"/>
  <c r="P193" i="1"/>
  <c r="R193" i="1" s="1"/>
  <c r="Q193" i="1"/>
  <c r="L195" i="1"/>
  <c r="N194" i="1"/>
  <c r="O194" i="1" s="1"/>
  <c r="S193" i="1" l="1"/>
  <c r="T192" i="1"/>
  <c r="P194" i="1"/>
  <c r="Q194" i="1"/>
  <c r="L196" i="1"/>
  <c r="N195" i="1"/>
  <c r="O195" i="1" s="1"/>
  <c r="R194" i="1" l="1"/>
  <c r="S194" i="1"/>
  <c r="T193" i="1"/>
  <c r="Q195" i="1"/>
  <c r="P195" i="1"/>
  <c r="L197" i="1"/>
  <c r="N196" i="1"/>
  <c r="O196" i="1" s="1"/>
  <c r="R195" i="1" l="1"/>
  <c r="S195" i="1"/>
  <c r="T194" i="1"/>
  <c r="P196" i="1"/>
  <c r="R196" i="1" s="1"/>
  <c r="Q196" i="1"/>
  <c r="L198" i="1"/>
  <c r="N197" i="1"/>
  <c r="O197" i="1" s="1"/>
  <c r="S196" i="1" l="1"/>
  <c r="T195" i="1"/>
  <c r="Q197" i="1"/>
  <c r="P197" i="1"/>
  <c r="R197" i="1" s="1"/>
  <c r="L199" i="1"/>
  <c r="N198" i="1"/>
  <c r="O198" i="1" s="1"/>
  <c r="S197" i="1" l="1"/>
  <c r="T196" i="1"/>
  <c r="P198" i="1"/>
  <c r="Q198" i="1"/>
  <c r="L200" i="1"/>
  <c r="N199" i="1"/>
  <c r="O199" i="1" s="1"/>
  <c r="R198" i="1" l="1"/>
  <c r="S198" i="1"/>
  <c r="T197" i="1"/>
  <c r="P199" i="1"/>
  <c r="R199" i="1" s="1"/>
  <c r="Q199" i="1"/>
  <c r="L201" i="1"/>
  <c r="N200" i="1"/>
  <c r="O200" i="1" s="1"/>
  <c r="S199" i="1" l="1"/>
  <c r="T198" i="1"/>
  <c r="Q200" i="1"/>
  <c r="P200" i="1"/>
  <c r="R200" i="1" s="1"/>
  <c r="L202" i="1"/>
  <c r="N201" i="1"/>
  <c r="O201" i="1" s="1"/>
  <c r="S200" i="1" l="1"/>
  <c r="T199" i="1"/>
  <c r="P201" i="1"/>
  <c r="Q201" i="1"/>
  <c r="L203" i="1"/>
  <c r="N202" i="1"/>
  <c r="O202" i="1" s="1"/>
  <c r="R201" i="1" l="1"/>
  <c r="S201" i="1"/>
  <c r="T200" i="1"/>
  <c r="P202" i="1"/>
  <c r="R202" i="1" s="1"/>
  <c r="Q202" i="1"/>
  <c r="L204" i="1"/>
  <c r="N203" i="1"/>
  <c r="O203" i="1" s="1"/>
  <c r="S202" i="1" l="1"/>
  <c r="T201" i="1"/>
  <c r="P203" i="1"/>
  <c r="Q203" i="1"/>
  <c r="L205" i="1"/>
  <c r="N204" i="1"/>
  <c r="O204" i="1" s="1"/>
  <c r="R203" i="1" l="1"/>
  <c r="S203" i="1"/>
  <c r="T202" i="1"/>
  <c r="Q204" i="1"/>
  <c r="P204" i="1"/>
  <c r="L206" i="1"/>
  <c r="N205" i="1"/>
  <c r="O205" i="1" s="1"/>
  <c r="R204" i="1" l="1"/>
  <c r="S204" i="1"/>
  <c r="T203" i="1"/>
  <c r="Q205" i="1"/>
  <c r="P205" i="1"/>
  <c r="L207" i="1"/>
  <c r="N206" i="1"/>
  <c r="O206" i="1" s="1"/>
  <c r="R205" i="1" l="1"/>
  <c r="S205" i="1"/>
  <c r="T204" i="1"/>
  <c r="P206" i="1"/>
  <c r="R206" i="1" s="1"/>
  <c r="Q206" i="1"/>
  <c r="L208" i="1"/>
  <c r="N207" i="1"/>
  <c r="O207" i="1" s="1"/>
  <c r="S206" i="1" l="1"/>
  <c r="T205" i="1"/>
  <c r="T206" i="1"/>
  <c r="P207" i="1"/>
  <c r="R207" i="1" s="1"/>
  <c r="Q207" i="1"/>
  <c r="L209" i="1"/>
  <c r="N208" i="1"/>
  <c r="O208" i="1" s="1"/>
  <c r="S207" i="1" l="1"/>
  <c r="T207" i="1" s="1"/>
  <c r="Q208" i="1"/>
  <c r="P208" i="1"/>
  <c r="R208" i="1" s="1"/>
  <c r="L210" i="1"/>
  <c r="N209" i="1"/>
  <c r="O209" i="1" s="1"/>
  <c r="S208" i="1" l="1"/>
  <c r="T208" i="1" s="1"/>
  <c r="Q209" i="1"/>
  <c r="P209" i="1"/>
  <c r="R209" i="1" s="1"/>
  <c r="L211" i="1"/>
  <c r="N210" i="1"/>
  <c r="O210" i="1" s="1"/>
  <c r="S209" i="1" l="1"/>
  <c r="T209" i="1" s="1"/>
  <c r="Q210" i="1"/>
  <c r="P210" i="1"/>
  <c r="R210" i="1" s="1"/>
  <c r="L212" i="1"/>
  <c r="N211" i="1"/>
  <c r="O211" i="1" s="1"/>
  <c r="S210" i="1" l="1"/>
  <c r="P211" i="1"/>
  <c r="Q211" i="1"/>
  <c r="L213" i="1"/>
  <c r="N212" i="1"/>
  <c r="O212" i="1" s="1"/>
  <c r="R211" i="1" l="1"/>
  <c r="S211" i="1"/>
  <c r="T210" i="1"/>
  <c r="P212" i="1"/>
  <c r="R212" i="1" s="1"/>
  <c r="Q212" i="1"/>
  <c r="L214" i="1"/>
  <c r="N213" i="1"/>
  <c r="O213" i="1" s="1"/>
  <c r="T211" i="1" l="1"/>
  <c r="S212" i="1"/>
  <c r="P213" i="1"/>
  <c r="R213" i="1" s="1"/>
  <c r="S213" i="1" s="1"/>
  <c r="Q213" i="1"/>
  <c r="L215" i="1"/>
  <c r="N214" i="1"/>
  <c r="O214" i="1" s="1"/>
  <c r="T213" i="1" l="1"/>
  <c r="T212" i="1"/>
  <c r="P214" i="1"/>
  <c r="R214" i="1" s="1"/>
  <c r="Q214" i="1"/>
  <c r="L216" i="1"/>
  <c r="N215" i="1"/>
  <c r="O215" i="1" s="1"/>
  <c r="S214" i="1" l="1"/>
  <c r="P215" i="1"/>
  <c r="Q215" i="1"/>
  <c r="L217" i="1"/>
  <c r="N216" i="1"/>
  <c r="O216" i="1" s="1"/>
  <c r="R215" i="1" l="1"/>
  <c r="S215" i="1"/>
  <c r="T214" i="1"/>
  <c r="Q216" i="1"/>
  <c r="P216" i="1"/>
  <c r="R216" i="1" s="1"/>
  <c r="L218" i="1"/>
  <c r="N217" i="1"/>
  <c r="O217" i="1" s="1"/>
  <c r="T215" i="1" l="1"/>
  <c r="S216" i="1"/>
  <c r="Q217" i="1"/>
  <c r="P217" i="1"/>
  <c r="R217" i="1" s="1"/>
  <c r="S217" i="1" s="1"/>
  <c r="L219" i="1"/>
  <c r="N218" i="1"/>
  <c r="O218" i="1" s="1"/>
  <c r="T216" i="1" l="1"/>
  <c r="T217" i="1"/>
  <c r="Q218" i="1"/>
  <c r="P218" i="1"/>
  <c r="L220" i="1"/>
  <c r="N219" i="1"/>
  <c r="O219" i="1" s="1"/>
  <c r="R218" i="1" l="1"/>
  <c r="S218" i="1"/>
  <c r="P219" i="1"/>
  <c r="R219" i="1" s="1"/>
  <c r="Q219" i="1"/>
  <c r="L221" i="1"/>
  <c r="N220" i="1"/>
  <c r="O220" i="1" s="1"/>
  <c r="S219" i="1" l="1"/>
  <c r="T219" i="1" s="1"/>
  <c r="T218" i="1"/>
  <c r="Q220" i="1"/>
  <c r="P220" i="1"/>
  <c r="R220" i="1" s="1"/>
  <c r="L222" i="1"/>
  <c r="N221" i="1"/>
  <c r="O221" i="1" s="1"/>
  <c r="S220" i="1" l="1"/>
  <c r="Q221" i="1"/>
  <c r="P221" i="1"/>
  <c r="R221" i="1" s="1"/>
  <c r="S221" i="1" s="1"/>
  <c r="L223" i="1"/>
  <c r="N222" i="1"/>
  <c r="O222" i="1" s="1"/>
  <c r="T221" i="1" l="1"/>
  <c r="T220" i="1"/>
  <c r="Q222" i="1"/>
  <c r="P222" i="1"/>
  <c r="R222" i="1" s="1"/>
  <c r="L224" i="1"/>
  <c r="N223" i="1"/>
  <c r="O223" i="1" s="1"/>
  <c r="S222" i="1" l="1"/>
  <c r="P223" i="1"/>
  <c r="Q223" i="1"/>
  <c r="L225" i="1"/>
  <c r="N224" i="1"/>
  <c r="O224" i="1" s="1"/>
  <c r="R223" i="1" l="1"/>
  <c r="S223" i="1"/>
  <c r="T223" i="1" s="1"/>
  <c r="T222" i="1"/>
  <c r="Q224" i="1"/>
  <c r="P224" i="1"/>
  <c r="R224" i="1" s="1"/>
  <c r="L226" i="1"/>
  <c r="N225" i="1"/>
  <c r="O225" i="1" s="1"/>
  <c r="S224" i="1" l="1"/>
  <c r="T224" i="1"/>
  <c r="Q225" i="1"/>
  <c r="P225" i="1"/>
  <c r="R225" i="1" s="1"/>
  <c r="L227" i="1"/>
  <c r="N226" i="1"/>
  <c r="O226" i="1" s="1"/>
  <c r="S225" i="1" l="1"/>
  <c r="Q226" i="1"/>
  <c r="P226" i="1"/>
  <c r="R226" i="1" s="1"/>
  <c r="L228" i="1"/>
  <c r="N227" i="1"/>
  <c r="O227" i="1" s="1"/>
  <c r="S226" i="1" l="1"/>
  <c r="T225" i="1"/>
  <c r="Q227" i="1"/>
  <c r="P227" i="1"/>
  <c r="R227" i="1" s="1"/>
  <c r="L229" i="1"/>
  <c r="N228" i="1"/>
  <c r="O228" i="1" s="1"/>
  <c r="S227" i="1" l="1"/>
  <c r="T226" i="1"/>
  <c r="Q228" i="1"/>
  <c r="P228" i="1"/>
  <c r="R228" i="1" s="1"/>
  <c r="L230" i="1"/>
  <c r="N229" i="1"/>
  <c r="O229" i="1" s="1"/>
  <c r="S228" i="1" l="1"/>
  <c r="T227" i="1"/>
  <c r="Q229" i="1"/>
  <c r="P229" i="1"/>
  <c r="R229" i="1" s="1"/>
  <c r="L231" i="1"/>
  <c r="N230" i="1"/>
  <c r="O230" i="1" s="1"/>
  <c r="S229" i="1" l="1"/>
  <c r="T229" i="1" s="1"/>
  <c r="T228" i="1"/>
  <c r="P230" i="1"/>
  <c r="R230" i="1" s="1"/>
  <c r="Q230" i="1"/>
  <c r="L232" i="1"/>
  <c r="N231" i="1"/>
  <c r="O231" i="1" s="1"/>
  <c r="S230" i="1" l="1"/>
  <c r="Q231" i="1"/>
  <c r="P231" i="1"/>
  <c r="R231" i="1" s="1"/>
  <c r="L233" i="1"/>
  <c r="N232" i="1"/>
  <c r="O232" i="1" s="1"/>
  <c r="S231" i="1" l="1"/>
  <c r="T230" i="1"/>
  <c r="P232" i="1"/>
  <c r="Q232" i="1"/>
  <c r="L234" i="1"/>
  <c r="N233" i="1"/>
  <c r="O233" i="1" s="1"/>
  <c r="R232" i="1" l="1"/>
  <c r="S232" i="1"/>
  <c r="T231" i="1"/>
  <c r="Q233" i="1"/>
  <c r="P233" i="1"/>
  <c r="R233" i="1" s="1"/>
  <c r="L235" i="1"/>
  <c r="N234" i="1"/>
  <c r="O234" i="1" s="1"/>
  <c r="S233" i="1" l="1"/>
  <c r="T232" i="1"/>
  <c r="Q234" i="1"/>
  <c r="P234" i="1"/>
  <c r="R234" i="1" s="1"/>
  <c r="L236" i="1"/>
  <c r="N235" i="1"/>
  <c r="O235" i="1" s="1"/>
  <c r="S234" i="1" l="1"/>
  <c r="T233" i="1"/>
  <c r="Q235" i="1"/>
  <c r="P235" i="1"/>
  <c r="R235" i="1" s="1"/>
  <c r="L237" i="1"/>
  <c r="N236" i="1"/>
  <c r="O236" i="1" s="1"/>
  <c r="S235" i="1" l="1"/>
  <c r="T234" i="1"/>
  <c r="P236" i="1"/>
  <c r="Q236" i="1"/>
  <c r="L238" i="1"/>
  <c r="N237" i="1"/>
  <c r="O237" i="1" s="1"/>
  <c r="R236" i="1" l="1"/>
  <c r="S236" i="1"/>
  <c r="T235" i="1"/>
  <c r="P237" i="1"/>
  <c r="Q237" i="1"/>
  <c r="L239" i="1"/>
  <c r="N238" i="1"/>
  <c r="O238" i="1" s="1"/>
  <c r="R237" i="1" l="1"/>
  <c r="S237" i="1"/>
  <c r="T236" i="1"/>
  <c r="Q238" i="1"/>
  <c r="P238" i="1"/>
  <c r="L240" i="1"/>
  <c r="N239" i="1"/>
  <c r="O239" i="1" s="1"/>
  <c r="R238" i="1" l="1"/>
  <c r="S238" i="1"/>
  <c r="T237" i="1"/>
  <c r="Q239" i="1"/>
  <c r="P239" i="1"/>
  <c r="R239" i="1" s="1"/>
  <c r="L241" i="1"/>
  <c r="N240" i="1"/>
  <c r="O240" i="1" s="1"/>
  <c r="S239" i="1" l="1"/>
  <c r="T238" i="1"/>
  <c r="P240" i="1"/>
  <c r="Q240" i="1"/>
  <c r="L242" i="1"/>
  <c r="N241" i="1"/>
  <c r="O241" i="1" s="1"/>
  <c r="R240" i="1" l="1"/>
  <c r="S240" i="1"/>
  <c r="T239" i="1"/>
  <c r="P241" i="1"/>
  <c r="Q241" i="1"/>
  <c r="L243" i="1"/>
  <c r="N242" i="1"/>
  <c r="O242" i="1" s="1"/>
  <c r="R241" i="1" l="1"/>
  <c r="S241" i="1"/>
  <c r="T240" i="1"/>
  <c r="P242" i="1"/>
  <c r="Q242" i="1"/>
  <c r="L244" i="1"/>
  <c r="N243" i="1"/>
  <c r="O243" i="1" s="1"/>
  <c r="R242" i="1" l="1"/>
  <c r="S242" i="1"/>
  <c r="T241" i="1"/>
  <c r="P243" i="1"/>
  <c r="R243" i="1" s="1"/>
  <c r="Q243" i="1"/>
  <c r="L245" i="1"/>
  <c r="N244" i="1"/>
  <c r="O244" i="1" s="1"/>
  <c r="S243" i="1" l="1"/>
  <c r="T242" i="1"/>
  <c r="P244" i="1"/>
  <c r="Q244" i="1"/>
  <c r="L246" i="1"/>
  <c r="N245" i="1"/>
  <c r="O245" i="1" s="1"/>
  <c r="R244" i="1" l="1"/>
  <c r="S244" i="1"/>
  <c r="T243" i="1"/>
  <c r="Q245" i="1"/>
  <c r="P245" i="1"/>
  <c r="R245" i="1" s="1"/>
  <c r="L247" i="1"/>
  <c r="N246" i="1"/>
  <c r="O246" i="1" s="1"/>
  <c r="S245" i="1" l="1"/>
  <c r="T244" i="1"/>
  <c r="Q246" i="1"/>
  <c r="P246" i="1"/>
  <c r="R246" i="1" s="1"/>
  <c r="L248" i="1"/>
  <c r="N247" i="1"/>
  <c r="O247" i="1" s="1"/>
  <c r="S246" i="1" l="1"/>
  <c r="T245" i="1"/>
  <c r="Q247" i="1"/>
  <c r="P247" i="1"/>
  <c r="R247" i="1" s="1"/>
  <c r="L249" i="1"/>
  <c r="N248" i="1"/>
  <c r="O248" i="1" s="1"/>
  <c r="S247" i="1" l="1"/>
  <c r="T246" i="1"/>
  <c r="P248" i="1"/>
  <c r="Q248" i="1"/>
  <c r="L250" i="1"/>
  <c r="N249" i="1"/>
  <c r="O249" i="1" s="1"/>
  <c r="R248" i="1" l="1"/>
  <c r="S248" i="1"/>
  <c r="T247" i="1"/>
  <c r="P249" i="1"/>
  <c r="Q249" i="1"/>
  <c r="L251" i="1"/>
  <c r="N250" i="1"/>
  <c r="O250" i="1" s="1"/>
  <c r="R249" i="1" l="1"/>
  <c r="S249" i="1"/>
  <c r="T248" i="1"/>
  <c r="P250" i="1"/>
  <c r="Q250" i="1"/>
  <c r="L252" i="1"/>
  <c r="N251" i="1"/>
  <c r="O251" i="1" s="1"/>
  <c r="R250" i="1" l="1"/>
  <c r="S250" i="1"/>
  <c r="T249" i="1"/>
  <c r="P251" i="1"/>
  <c r="Q251" i="1"/>
  <c r="L253" i="1"/>
  <c r="N252" i="1"/>
  <c r="O252" i="1" s="1"/>
  <c r="R251" i="1" l="1"/>
  <c r="S251" i="1"/>
  <c r="T250" i="1"/>
  <c r="Q252" i="1"/>
  <c r="P252" i="1"/>
  <c r="R252" i="1" s="1"/>
  <c r="L254" i="1"/>
  <c r="N253" i="1"/>
  <c r="O253" i="1" s="1"/>
  <c r="S252" i="1" l="1"/>
  <c r="T251" i="1"/>
  <c r="Q253" i="1"/>
  <c r="P253" i="1"/>
  <c r="R253" i="1" s="1"/>
  <c r="L255" i="1"/>
  <c r="N254" i="1"/>
  <c r="O254" i="1" s="1"/>
  <c r="S253" i="1" l="1"/>
  <c r="T252" i="1"/>
  <c r="Q254" i="1"/>
  <c r="P254" i="1"/>
  <c r="R254" i="1" s="1"/>
  <c r="L256" i="1"/>
  <c r="N255" i="1"/>
  <c r="O255" i="1" s="1"/>
  <c r="S254" i="1" l="1"/>
  <c r="T253" i="1"/>
  <c r="Q255" i="1"/>
  <c r="P255" i="1"/>
  <c r="R255" i="1" s="1"/>
  <c r="L257" i="1"/>
  <c r="N256" i="1"/>
  <c r="O256" i="1" s="1"/>
  <c r="T254" i="1" l="1"/>
  <c r="S255" i="1"/>
  <c r="P256" i="1"/>
  <c r="Q256" i="1"/>
  <c r="L258" i="1"/>
  <c r="N257" i="1"/>
  <c r="O257" i="1" s="1"/>
  <c r="R256" i="1" l="1"/>
  <c r="S256" i="1"/>
  <c r="T255" i="1"/>
  <c r="T256" i="1"/>
  <c r="Q257" i="1"/>
  <c r="R257" i="1" s="1"/>
  <c r="P257" i="1"/>
  <c r="L259" i="1"/>
  <c r="N258" i="1"/>
  <c r="O258" i="1" s="1"/>
  <c r="S257" i="1" l="1"/>
  <c r="Q258" i="1"/>
  <c r="P258" i="1"/>
  <c r="R258" i="1" s="1"/>
  <c r="L260" i="1"/>
  <c r="N259" i="1"/>
  <c r="O259" i="1" s="1"/>
  <c r="S258" i="1" l="1"/>
  <c r="T257" i="1"/>
  <c r="P259" i="1"/>
  <c r="Q259" i="1"/>
  <c r="L261" i="1"/>
  <c r="N260" i="1"/>
  <c r="O260" i="1" s="1"/>
  <c r="R259" i="1" l="1"/>
  <c r="S259" i="1"/>
  <c r="T258" i="1"/>
  <c r="P260" i="1"/>
  <c r="Q260" i="1"/>
  <c r="L262" i="1"/>
  <c r="N261" i="1"/>
  <c r="O261" i="1" s="1"/>
  <c r="R260" i="1" l="1"/>
  <c r="S260" i="1"/>
  <c r="T259" i="1"/>
  <c r="Q261" i="1"/>
  <c r="P261" i="1"/>
  <c r="R261" i="1" s="1"/>
  <c r="L263" i="1"/>
  <c r="N262" i="1"/>
  <c r="O262" i="1" s="1"/>
  <c r="S261" i="1" l="1"/>
  <c r="T260" i="1"/>
  <c r="Q262" i="1"/>
  <c r="P262" i="1"/>
  <c r="R262" i="1" s="1"/>
  <c r="L264" i="1"/>
  <c r="N263" i="1"/>
  <c r="O263" i="1" s="1"/>
  <c r="S262" i="1" l="1"/>
  <c r="T261" i="1"/>
  <c r="P263" i="1"/>
  <c r="Q263" i="1"/>
  <c r="L265" i="1"/>
  <c r="N264" i="1"/>
  <c r="O264" i="1" s="1"/>
  <c r="R263" i="1" l="1"/>
  <c r="S263" i="1"/>
  <c r="T262" i="1"/>
  <c r="P264" i="1"/>
  <c r="R264" i="1" s="1"/>
  <c r="Q264" i="1"/>
  <c r="L266" i="1"/>
  <c r="N265" i="1"/>
  <c r="O265" i="1" s="1"/>
  <c r="S264" i="1" l="1"/>
  <c r="T263" i="1"/>
  <c r="Q265" i="1"/>
  <c r="P265" i="1"/>
  <c r="R265" i="1" s="1"/>
  <c r="L267" i="1"/>
  <c r="N266" i="1"/>
  <c r="O266" i="1" s="1"/>
  <c r="S265" i="1" l="1"/>
  <c r="T264" i="1"/>
  <c r="Q266" i="1"/>
  <c r="P266" i="1"/>
  <c r="R266" i="1" s="1"/>
  <c r="L268" i="1"/>
  <c r="N267" i="1"/>
  <c r="O267" i="1" s="1"/>
  <c r="S266" i="1" l="1"/>
  <c r="T265" i="1"/>
  <c r="Q267" i="1"/>
  <c r="P267" i="1"/>
  <c r="R267" i="1" s="1"/>
  <c r="L269" i="1"/>
  <c r="N268" i="1"/>
  <c r="O268" i="1" s="1"/>
  <c r="S267" i="1" l="1"/>
  <c r="T266" i="1"/>
  <c r="P268" i="1"/>
  <c r="Q268" i="1"/>
  <c r="L270" i="1"/>
  <c r="N269" i="1"/>
  <c r="O269" i="1" s="1"/>
  <c r="R268" i="1" l="1"/>
  <c r="S268" i="1"/>
  <c r="T267" i="1"/>
  <c r="P269" i="1"/>
  <c r="Q269" i="1"/>
  <c r="L271" i="1"/>
  <c r="N270" i="1"/>
  <c r="O270" i="1" s="1"/>
  <c r="R269" i="1" l="1"/>
  <c r="S269" i="1"/>
  <c r="T268" i="1"/>
  <c r="Q270" i="1"/>
  <c r="P270" i="1"/>
  <c r="R270" i="1" s="1"/>
  <c r="L272" i="1"/>
  <c r="N271" i="1"/>
  <c r="O271" i="1" s="1"/>
  <c r="S270" i="1" l="1"/>
  <c r="T269" i="1"/>
  <c r="Q271" i="1"/>
  <c r="P271" i="1"/>
  <c r="R271" i="1" s="1"/>
  <c r="L273" i="1"/>
  <c r="N272" i="1"/>
  <c r="O272" i="1" s="1"/>
  <c r="S271" i="1" l="1"/>
  <c r="T270" i="1"/>
  <c r="P272" i="1"/>
  <c r="Q272" i="1"/>
  <c r="L274" i="1"/>
  <c r="N273" i="1"/>
  <c r="O273" i="1" s="1"/>
  <c r="R272" i="1" l="1"/>
  <c r="S272" i="1"/>
  <c r="T271" i="1"/>
  <c r="P273" i="1"/>
  <c r="Q273" i="1"/>
  <c r="L275" i="1"/>
  <c r="N274" i="1"/>
  <c r="O274" i="1" s="1"/>
  <c r="R273" i="1" l="1"/>
  <c r="S273" i="1"/>
  <c r="T272" i="1"/>
  <c r="P274" i="1"/>
  <c r="Q274" i="1"/>
  <c r="L276" i="1"/>
  <c r="N275" i="1"/>
  <c r="O275" i="1" s="1"/>
  <c r="R274" i="1" l="1"/>
  <c r="S274" i="1"/>
  <c r="T273" i="1"/>
  <c r="Q275" i="1"/>
  <c r="P275" i="1"/>
  <c r="R275" i="1" s="1"/>
  <c r="L277" i="1"/>
  <c r="N276" i="1"/>
  <c r="O276" i="1" s="1"/>
  <c r="S275" i="1" l="1"/>
  <c r="T274" i="1"/>
  <c r="Q276" i="1"/>
  <c r="P276" i="1"/>
  <c r="R276" i="1" s="1"/>
  <c r="L278" i="1"/>
  <c r="N277" i="1"/>
  <c r="O277" i="1" s="1"/>
  <c r="S276" i="1" l="1"/>
  <c r="T275" i="1"/>
  <c r="Q277" i="1"/>
  <c r="P277" i="1"/>
  <c r="R277" i="1" s="1"/>
  <c r="L279" i="1"/>
  <c r="N278" i="1"/>
  <c r="O278" i="1" s="1"/>
  <c r="S277" i="1" l="1"/>
  <c r="T276" i="1"/>
  <c r="Q278" i="1"/>
  <c r="P278" i="1"/>
  <c r="R278" i="1" s="1"/>
  <c r="L280" i="1"/>
  <c r="N279" i="1"/>
  <c r="O279" i="1" s="1"/>
  <c r="S278" i="1" l="1"/>
  <c r="T277" i="1"/>
  <c r="P279" i="1"/>
  <c r="R279" i="1" s="1"/>
  <c r="Q279" i="1"/>
  <c r="L281" i="1"/>
  <c r="N280" i="1"/>
  <c r="O280" i="1" s="1"/>
  <c r="T278" i="1" l="1"/>
  <c r="S279" i="1"/>
  <c r="Q280" i="1"/>
  <c r="P280" i="1"/>
  <c r="R280" i="1" s="1"/>
  <c r="L282" i="1"/>
  <c r="N281" i="1"/>
  <c r="O281" i="1" s="1"/>
  <c r="S280" i="1" l="1"/>
  <c r="T280" i="1" s="1"/>
  <c r="T279" i="1"/>
  <c r="Q281" i="1"/>
  <c r="P281" i="1"/>
  <c r="R281" i="1" s="1"/>
  <c r="L283" i="1"/>
  <c r="N282" i="1"/>
  <c r="O282" i="1" s="1"/>
  <c r="S281" i="1" l="1"/>
  <c r="Q282" i="1"/>
  <c r="P282" i="1"/>
  <c r="R282" i="1" s="1"/>
  <c r="L284" i="1"/>
  <c r="N283" i="1"/>
  <c r="O283" i="1" s="1"/>
  <c r="S282" i="1" l="1"/>
  <c r="T282" i="1"/>
  <c r="T281" i="1"/>
  <c r="P283" i="1"/>
  <c r="R283" i="1" s="1"/>
  <c r="Q283" i="1"/>
  <c r="L285" i="1"/>
  <c r="N284" i="1"/>
  <c r="O284" i="1" s="1"/>
  <c r="S283" i="1" l="1"/>
  <c r="P284" i="1"/>
  <c r="Q284" i="1"/>
  <c r="L286" i="1"/>
  <c r="N285" i="1"/>
  <c r="O285" i="1" s="1"/>
  <c r="R284" i="1" l="1"/>
  <c r="S284" i="1"/>
  <c r="T284" i="1" s="1"/>
  <c r="T283" i="1"/>
  <c r="R285" i="1"/>
  <c r="Q285" i="1"/>
  <c r="P285" i="1"/>
  <c r="L287" i="1"/>
  <c r="N286" i="1"/>
  <c r="O286" i="1" s="1"/>
  <c r="S285" i="1" l="1"/>
  <c r="Q286" i="1"/>
  <c r="P286" i="1"/>
  <c r="R286" i="1" s="1"/>
  <c r="L288" i="1"/>
  <c r="N287" i="1"/>
  <c r="O287" i="1" s="1"/>
  <c r="S286" i="1" l="1"/>
  <c r="T285" i="1"/>
  <c r="T286" i="1"/>
  <c r="Q287" i="1"/>
  <c r="P287" i="1"/>
  <c r="L289" i="1"/>
  <c r="N288" i="1"/>
  <c r="O288" i="1" s="1"/>
  <c r="R287" i="1" l="1"/>
  <c r="S287" i="1"/>
  <c r="Q288" i="1"/>
  <c r="P288" i="1"/>
  <c r="R288" i="1" s="1"/>
  <c r="L290" i="1"/>
  <c r="N289" i="1"/>
  <c r="O289" i="1" s="1"/>
  <c r="S288" i="1" l="1"/>
  <c r="T287" i="1"/>
  <c r="Q289" i="1"/>
  <c r="P289" i="1"/>
  <c r="R289" i="1" s="1"/>
  <c r="L291" i="1"/>
  <c r="N290" i="1"/>
  <c r="O290" i="1" s="1"/>
  <c r="S289" i="1" l="1"/>
  <c r="T288" i="1"/>
  <c r="P290" i="1"/>
  <c r="Q290" i="1"/>
  <c r="L292" i="1"/>
  <c r="N291" i="1"/>
  <c r="O291" i="1" s="1"/>
  <c r="R290" i="1" l="1"/>
  <c r="S290" i="1"/>
  <c r="T289" i="1"/>
  <c r="Q291" i="1"/>
  <c r="P291" i="1"/>
  <c r="R291" i="1" s="1"/>
  <c r="S291" i="1" s="1"/>
  <c r="L293" i="1"/>
  <c r="N292" i="1"/>
  <c r="O292" i="1" s="1"/>
  <c r="T291" i="1" l="1"/>
  <c r="T290" i="1"/>
  <c r="P292" i="1"/>
  <c r="R292" i="1" s="1"/>
  <c r="Q292" i="1"/>
  <c r="L294" i="1"/>
  <c r="N293" i="1"/>
  <c r="O293" i="1" s="1"/>
  <c r="S292" i="1" l="1"/>
  <c r="P293" i="1"/>
  <c r="Q293" i="1"/>
  <c r="L295" i="1"/>
  <c r="N294" i="1"/>
  <c r="O294" i="1" s="1"/>
  <c r="R293" i="1" l="1"/>
  <c r="S293" i="1"/>
  <c r="T293" i="1"/>
  <c r="T292" i="1"/>
  <c r="P294" i="1"/>
  <c r="Q294" i="1"/>
  <c r="L296" i="1"/>
  <c r="N295" i="1"/>
  <c r="O295" i="1" s="1"/>
  <c r="R294" i="1" l="1"/>
  <c r="S294" i="1"/>
  <c r="P295" i="1"/>
  <c r="R295" i="1" s="1"/>
  <c r="Q295" i="1"/>
  <c r="L297" i="1"/>
  <c r="N296" i="1"/>
  <c r="O296" i="1" s="1"/>
  <c r="T294" i="1" l="1"/>
  <c r="S295" i="1"/>
  <c r="T295" i="1" s="1"/>
  <c r="P296" i="1"/>
  <c r="Q296" i="1"/>
  <c r="L298" i="1"/>
  <c r="N297" i="1"/>
  <c r="O297" i="1" s="1"/>
  <c r="R296" i="1" l="1"/>
  <c r="S296" i="1"/>
  <c r="P297" i="1"/>
  <c r="R297" i="1" s="1"/>
  <c r="S297" i="1" s="1"/>
  <c r="Q297" i="1"/>
  <c r="L299" i="1"/>
  <c r="N298" i="1"/>
  <c r="O298" i="1" s="1"/>
  <c r="T297" i="1" l="1"/>
  <c r="T296" i="1"/>
  <c r="P298" i="1"/>
  <c r="Q298" i="1"/>
  <c r="L300" i="1"/>
  <c r="N299" i="1"/>
  <c r="O299" i="1" s="1"/>
  <c r="R298" i="1" l="1"/>
  <c r="S298" i="1"/>
  <c r="P299" i="1"/>
  <c r="Q299" i="1"/>
  <c r="L301" i="1"/>
  <c r="N300" i="1"/>
  <c r="O300" i="1" s="1"/>
  <c r="R299" i="1" l="1"/>
  <c r="S299" i="1"/>
  <c r="T299" i="1"/>
  <c r="T298" i="1"/>
  <c r="P300" i="1"/>
  <c r="R300" i="1" s="1"/>
  <c r="Q300" i="1"/>
  <c r="L302" i="1"/>
  <c r="N301" i="1"/>
  <c r="O301" i="1" s="1"/>
  <c r="S300" i="1" l="1"/>
  <c r="P301" i="1"/>
  <c r="Q301" i="1"/>
  <c r="L303" i="1"/>
  <c r="N302" i="1"/>
  <c r="O302" i="1" s="1"/>
  <c r="R301" i="1" l="1"/>
  <c r="S301" i="1"/>
  <c r="T300" i="1"/>
  <c r="T301" i="1"/>
  <c r="Q302" i="1"/>
  <c r="P302" i="1"/>
  <c r="L304" i="1"/>
  <c r="N303" i="1"/>
  <c r="O303" i="1" s="1"/>
  <c r="R302" i="1" l="1"/>
  <c r="S302" i="1"/>
  <c r="P303" i="1"/>
  <c r="R303" i="1" s="1"/>
  <c r="Q303" i="1"/>
  <c r="L305" i="1"/>
  <c r="N304" i="1"/>
  <c r="O304" i="1" s="1"/>
  <c r="S303" i="1" l="1"/>
  <c r="T302" i="1"/>
  <c r="Q304" i="1"/>
  <c r="P304" i="1"/>
  <c r="R304" i="1" s="1"/>
  <c r="L306" i="1"/>
  <c r="N305" i="1"/>
  <c r="O305" i="1" s="1"/>
  <c r="T303" i="1" l="1"/>
  <c r="S304" i="1"/>
  <c r="R305" i="1"/>
  <c r="S305" i="1" s="1"/>
  <c r="P305" i="1"/>
  <c r="Q305" i="1"/>
  <c r="L307" i="1"/>
  <c r="N306" i="1"/>
  <c r="O306" i="1" s="1"/>
  <c r="T304" i="1" l="1"/>
  <c r="T305" i="1"/>
  <c r="Q306" i="1"/>
  <c r="R306" i="1" s="1"/>
  <c r="P306" i="1"/>
  <c r="L308" i="1"/>
  <c r="N307" i="1"/>
  <c r="O307" i="1" s="1"/>
  <c r="S306" i="1" l="1"/>
  <c r="Q307" i="1"/>
  <c r="P307" i="1"/>
  <c r="R307" i="1" s="1"/>
  <c r="L309" i="1"/>
  <c r="N308" i="1"/>
  <c r="O308" i="1" s="1"/>
  <c r="S307" i="1" l="1"/>
  <c r="T307" i="1"/>
  <c r="T306" i="1"/>
  <c r="P308" i="1"/>
  <c r="R308" i="1" s="1"/>
  <c r="S308" i="1" s="1"/>
  <c r="Q308" i="1"/>
  <c r="L310" i="1"/>
  <c r="N309" i="1"/>
  <c r="O309" i="1" s="1"/>
  <c r="T308" i="1" l="1"/>
  <c r="Q309" i="1"/>
  <c r="P309" i="1"/>
  <c r="R309" i="1" s="1"/>
  <c r="S309" i="1" s="1"/>
  <c r="L311" i="1"/>
  <c r="N310" i="1"/>
  <c r="O310" i="1" s="1"/>
  <c r="T309" i="1" l="1"/>
  <c r="P310" i="1"/>
  <c r="R310" i="1" s="1"/>
  <c r="Q310" i="1"/>
  <c r="L312" i="1"/>
  <c r="N311" i="1"/>
  <c r="O311" i="1" s="1"/>
  <c r="S310" i="1" l="1"/>
  <c r="P311" i="1"/>
  <c r="R311" i="1" s="1"/>
  <c r="Q311" i="1"/>
  <c r="L313" i="1"/>
  <c r="N312" i="1"/>
  <c r="O312" i="1" s="1"/>
  <c r="S311" i="1" l="1"/>
  <c r="T311" i="1" s="1"/>
  <c r="T310" i="1"/>
  <c r="Q312" i="1"/>
  <c r="R312" i="1" s="1"/>
  <c r="P312" i="1"/>
  <c r="L314" i="1"/>
  <c r="N313" i="1"/>
  <c r="O313" i="1" s="1"/>
  <c r="S312" i="1" l="1"/>
  <c r="P313" i="1"/>
  <c r="Q313" i="1"/>
  <c r="L315" i="1"/>
  <c r="N314" i="1"/>
  <c r="O314" i="1" s="1"/>
  <c r="R313" i="1" l="1"/>
  <c r="S313" i="1"/>
  <c r="T313" i="1"/>
  <c r="T312" i="1"/>
  <c r="P314" i="1"/>
  <c r="R314" i="1" s="1"/>
  <c r="Q314" i="1"/>
  <c r="L316" i="1"/>
  <c r="N315" i="1"/>
  <c r="O315" i="1" s="1"/>
  <c r="S314" i="1" l="1"/>
  <c r="P315" i="1"/>
  <c r="R315" i="1" s="1"/>
  <c r="Q315" i="1"/>
  <c r="L317" i="1"/>
  <c r="N316" i="1"/>
  <c r="O316" i="1" s="1"/>
  <c r="S315" i="1" l="1"/>
  <c r="T314" i="1"/>
  <c r="Q316" i="1"/>
  <c r="P316" i="1"/>
  <c r="R316" i="1" s="1"/>
  <c r="S316" i="1" s="1"/>
  <c r="L318" i="1"/>
  <c r="N317" i="1"/>
  <c r="O317" i="1" s="1"/>
  <c r="T316" i="1" l="1"/>
  <c r="T315" i="1"/>
  <c r="Q317" i="1"/>
  <c r="P317" i="1"/>
  <c r="R317" i="1" s="1"/>
  <c r="L319" i="1"/>
  <c r="N318" i="1"/>
  <c r="O318" i="1" s="1"/>
  <c r="S317" i="1" l="1"/>
  <c r="P318" i="1"/>
  <c r="Q318" i="1"/>
  <c r="L320" i="1"/>
  <c r="N319" i="1"/>
  <c r="O319" i="1" s="1"/>
  <c r="R318" i="1" l="1"/>
  <c r="S318" i="1" s="1"/>
  <c r="T318" i="1" s="1"/>
  <c r="R319" i="1"/>
  <c r="T317" i="1"/>
  <c r="Q319" i="1"/>
  <c r="P319" i="1"/>
  <c r="L321" i="1"/>
  <c r="N320" i="1"/>
  <c r="O320" i="1" s="1"/>
  <c r="S319" i="1" l="1"/>
  <c r="P320" i="1"/>
  <c r="Q320" i="1"/>
  <c r="L322" i="1"/>
  <c r="N321" i="1"/>
  <c r="O321" i="1" s="1"/>
  <c r="R320" i="1" l="1"/>
  <c r="S320" i="1"/>
  <c r="T319" i="1"/>
  <c r="T320" i="1"/>
  <c r="Q321" i="1"/>
  <c r="P321" i="1"/>
  <c r="L323" i="1"/>
  <c r="N322" i="1"/>
  <c r="O322" i="1" s="1"/>
  <c r="R321" i="1" l="1"/>
  <c r="S321" i="1"/>
  <c r="P322" i="1"/>
  <c r="R322" i="1" s="1"/>
  <c r="Q322" i="1"/>
  <c r="L324" i="1"/>
  <c r="N323" i="1"/>
  <c r="O323" i="1" s="1"/>
  <c r="S322" i="1" l="1"/>
  <c r="T322" i="1"/>
  <c r="T321" i="1"/>
  <c r="P323" i="1"/>
  <c r="Q323" i="1"/>
  <c r="L325" i="1"/>
  <c r="N324" i="1"/>
  <c r="O324" i="1" s="1"/>
  <c r="R323" i="1" l="1"/>
  <c r="S323" i="1"/>
  <c r="P324" i="1"/>
  <c r="R324" i="1" s="1"/>
  <c r="Q324" i="1"/>
  <c r="L326" i="1"/>
  <c r="N325" i="1"/>
  <c r="O325" i="1" s="1"/>
  <c r="S324" i="1" l="1"/>
  <c r="T324" i="1" s="1"/>
  <c r="T323" i="1"/>
  <c r="Q325" i="1"/>
  <c r="R325" i="1" s="1"/>
  <c r="P325" i="1"/>
  <c r="L327" i="1"/>
  <c r="N326" i="1"/>
  <c r="O326" i="1" s="1"/>
  <c r="S325" i="1" l="1"/>
  <c r="P326" i="1"/>
  <c r="Q326" i="1"/>
  <c r="L328" i="1"/>
  <c r="N327" i="1"/>
  <c r="O327" i="1" s="1"/>
  <c r="R326" i="1" l="1"/>
  <c r="S326" i="1"/>
  <c r="T325" i="1"/>
  <c r="Q327" i="1"/>
  <c r="P327" i="1"/>
  <c r="L329" i="1"/>
  <c r="N328" i="1"/>
  <c r="O328" i="1" s="1"/>
  <c r="R327" i="1" l="1"/>
  <c r="S327" i="1"/>
  <c r="T327" i="1" s="1"/>
  <c r="T326" i="1"/>
  <c r="P328" i="1"/>
  <c r="R328" i="1" s="1"/>
  <c r="Q328" i="1"/>
  <c r="L330" i="1"/>
  <c r="N329" i="1"/>
  <c r="O329" i="1" s="1"/>
  <c r="S328" i="1" l="1"/>
  <c r="P329" i="1"/>
  <c r="Q329" i="1"/>
  <c r="L331" i="1"/>
  <c r="N330" i="1"/>
  <c r="O330" i="1" s="1"/>
  <c r="R329" i="1" l="1"/>
  <c r="S329" i="1"/>
  <c r="T328" i="1"/>
  <c r="Q330" i="1"/>
  <c r="P330" i="1"/>
  <c r="R330" i="1" s="1"/>
  <c r="L332" i="1"/>
  <c r="N331" i="1"/>
  <c r="O331" i="1" s="1"/>
  <c r="S330" i="1" l="1"/>
  <c r="T329" i="1"/>
  <c r="P331" i="1"/>
  <c r="R331" i="1" s="1"/>
  <c r="Q331" i="1"/>
  <c r="L333" i="1"/>
  <c r="N332" i="1"/>
  <c r="O332" i="1" s="1"/>
  <c r="S331" i="1" l="1"/>
  <c r="T330" i="1"/>
  <c r="P332" i="1"/>
  <c r="Q332" i="1"/>
  <c r="L334" i="1"/>
  <c r="N333" i="1"/>
  <c r="O333" i="1" s="1"/>
  <c r="R332" i="1" l="1"/>
  <c r="S332" i="1"/>
  <c r="T331" i="1"/>
  <c r="P333" i="1"/>
  <c r="R333" i="1" s="1"/>
  <c r="Q333" i="1"/>
  <c r="L335" i="1"/>
  <c r="N334" i="1"/>
  <c r="O334" i="1" s="1"/>
  <c r="S333" i="1" l="1"/>
  <c r="T332" i="1"/>
  <c r="Q334" i="1"/>
  <c r="P334" i="1"/>
  <c r="R334" i="1" s="1"/>
  <c r="L336" i="1"/>
  <c r="N335" i="1"/>
  <c r="O335" i="1" s="1"/>
  <c r="S334" i="1" l="1"/>
  <c r="T333" i="1"/>
  <c r="Q335" i="1"/>
  <c r="P335" i="1"/>
  <c r="R335" i="1" s="1"/>
  <c r="L337" i="1"/>
  <c r="N336" i="1"/>
  <c r="O336" i="1" s="1"/>
  <c r="S335" i="1" l="1"/>
  <c r="T334" i="1"/>
  <c r="Q336" i="1"/>
  <c r="P336" i="1"/>
  <c r="R336" i="1" s="1"/>
  <c r="L338" i="1"/>
  <c r="N337" i="1"/>
  <c r="O337" i="1" s="1"/>
  <c r="S336" i="1" l="1"/>
  <c r="T335" i="1"/>
  <c r="P337" i="1"/>
  <c r="Q337" i="1"/>
  <c r="L339" i="1"/>
  <c r="N338" i="1"/>
  <c r="O338" i="1" s="1"/>
  <c r="R337" i="1" l="1"/>
  <c r="S337" i="1"/>
  <c r="T336" i="1"/>
  <c r="P338" i="1"/>
  <c r="R338" i="1" s="1"/>
  <c r="Q338" i="1"/>
  <c r="L340" i="1"/>
  <c r="N339" i="1"/>
  <c r="O339" i="1" s="1"/>
  <c r="S338" i="1" l="1"/>
  <c r="T337" i="1"/>
  <c r="Q339" i="1"/>
  <c r="P339" i="1"/>
  <c r="R339" i="1" s="1"/>
  <c r="L341" i="1"/>
  <c r="N340" i="1"/>
  <c r="O340" i="1" s="1"/>
  <c r="S339" i="1" l="1"/>
  <c r="T338" i="1"/>
  <c r="P340" i="1"/>
  <c r="Q340" i="1"/>
  <c r="L342" i="1"/>
  <c r="N341" i="1"/>
  <c r="O341" i="1" s="1"/>
  <c r="R340" i="1" l="1"/>
  <c r="S340" i="1"/>
  <c r="T339" i="1"/>
  <c r="P341" i="1"/>
  <c r="R341" i="1" s="1"/>
  <c r="Q341" i="1"/>
  <c r="L343" i="1"/>
  <c r="N342" i="1"/>
  <c r="O342" i="1" s="1"/>
  <c r="S341" i="1" l="1"/>
  <c r="T340" i="1"/>
  <c r="P342" i="1"/>
  <c r="Q342" i="1"/>
  <c r="L344" i="1"/>
  <c r="N343" i="1"/>
  <c r="O343" i="1" s="1"/>
  <c r="R342" i="1" l="1"/>
  <c r="S342" i="1"/>
  <c r="T341" i="1"/>
  <c r="P343" i="1"/>
  <c r="R343" i="1" s="1"/>
  <c r="Q343" i="1"/>
  <c r="L345" i="1"/>
  <c r="N344" i="1"/>
  <c r="O344" i="1" s="1"/>
  <c r="S343" i="1" l="1"/>
  <c r="T342" i="1"/>
  <c r="P344" i="1"/>
  <c r="Q344" i="1"/>
  <c r="L346" i="1"/>
  <c r="N345" i="1"/>
  <c r="O345" i="1" s="1"/>
  <c r="R344" i="1" l="1"/>
  <c r="S344" i="1"/>
  <c r="T343" i="1"/>
  <c r="Q345" i="1"/>
  <c r="P345" i="1"/>
  <c r="L347" i="1"/>
  <c r="N346" i="1"/>
  <c r="O346" i="1" s="1"/>
  <c r="R345" i="1" l="1"/>
  <c r="S345" i="1"/>
  <c r="T344" i="1"/>
  <c r="Q346" i="1"/>
  <c r="P346" i="1"/>
  <c r="R346" i="1" s="1"/>
  <c r="L348" i="1"/>
  <c r="N347" i="1"/>
  <c r="O347" i="1" s="1"/>
  <c r="S346" i="1" l="1"/>
  <c r="T345" i="1"/>
  <c r="P347" i="1"/>
  <c r="R347" i="1" s="1"/>
  <c r="Q347" i="1"/>
  <c r="L349" i="1"/>
  <c r="N348" i="1"/>
  <c r="O348" i="1" s="1"/>
  <c r="S347" i="1" l="1"/>
  <c r="T346" i="1"/>
  <c r="P348" i="1"/>
  <c r="Q348" i="1"/>
  <c r="L350" i="1"/>
  <c r="N349" i="1"/>
  <c r="O349" i="1" s="1"/>
  <c r="R348" i="1" l="1"/>
  <c r="S348" i="1"/>
  <c r="T347" i="1"/>
  <c r="Q349" i="1"/>
  <c r="P349" i="1"/>
  <c r="R349" i="1" s="1"/>
  <c r="L351" i="1"/>
  <c r="N350" i="1"/>
  <c r="O350" i="1" s="1"/>
  <c r="S349" i="1" l="1"/>
  <c r="T348" i="1"/>
  <c r="P350" i="1"/>
  <c r="Q350" i="1"/>
  <c r="L352" i="1"/>
  <c r="N351" i="1"/>
  <c r="O351" i="1" s="1"/>
  <c r="R350" i="1" l="1"/>
  <c r="S350" i="1"/>
  <c r="T349" i="1"/>
  <c r="P351" i="1"/>
  <c r="R351" i="1" s="1"/>
  <c r="Q351" i="1"/>
  <c r="L353" i="1"/>
  <c r="N352" i="1"/>
  <c r="O352" i="1" s="1"/>
  <c r="S351" i="1" l="1"/>
  <c r="T350" i="1"/>
  <c r="Q352" i="1"/>
  <c r="P352" i="1"/>
  <c r="R352" i="1" s="1"/>
  <c r="L354" i="1"/>
  <c r="N353" i="1"/>
  <c r="O353" i="1" s="1"/>
  <c r="S352" i="1" l="1"/>
  <c r="T351" i="1"/>
  <c r="P353" i="1"/>
  <c r="Q353" i="1"/>
  <c r="L355" i="1"/>
  <c r="N354" i="1"/>
  <c r="O354" i="1" s="1"/>
  <c r="R353" i="1" l="1"/>
  <c r="S353" i="1"/>
  <c r="T352" i="1"/>
  <c r="Q354" i="1"/>
  <c r="P354" i="1"/>
  <c r="R354" i="1" s="1"/>
  <c r="L356" i="1"/>
  <c r="N355" i="1"/>
  <c r="O355" i="1" s="1"/>
  <c r="S354" i="1" l="1"/>
  <c r="T353" i="1"/>
  <c r="P355" i="1"/>
  <c r="R355" i="1" s="1"/>
  <c r="Q355" i="1"/>
  <c r="L357" i="1"/>
  <c r="N356" i="1"/>
  <c r="O356" i="1" s="1"/>
  <c r="S355" i="1" l="1"/>
  <c r="T354" i="1"/>
  <c r="P356" i="1"/>
  <c r="R356" i="1" s="1"/>
  <c r="Q356" i="1"/>
  <c r="L358" i="1"/>
  <c r="N357" i="1"/>
  <c r="O357" i="1" s="1"/>
  <c r="S356" i="1" l="1"/>
  <c r="T355" i="1"/>
  <c r="P357" i="1"/>
  <c r="Q357" i="1"/>
  <c r="L359" i="1"/>
  <c r="N358" i="1"/>
  <c r="O358" i="1" s="1"/>
  <c r="R357" i="1" l="1"/>
  <c r="S357" i="1"/>
  <c r="T356" i="1"/>
  <c r="T357" i="1"/>
  <c r="Q358" i="1"/>
  <c r="P358" i="1"/>
  <c r="R358" i="1" s="1"/>
  <c r="L360" i="1"/>
  <c r="N359" i="1"/>
  <c r="O359" i="1" s="1"/>
  <c r="S358" i="1" l="1"/>
  <c r="P359" i="1"/>
  <c r="Q359" i="1"/>
  <c r="L361" i="1"/>
  <c r="N360" i="1"/>
  <c r="O360" i="1" s="1"/>
  <c r="R359" i="1" l="1"/>
  <c r="S359" i="1"/>
  <c r="T358" i="1"/>
  <c r="P360" i="1"/>
  <c r="Q360" i="1"/>
  <c r="L362" i="1"/>
  <c r="N361" i="1"/>
  <c r="O361" i="1" s="1"/>
  <c r="R360" i="1" l="1"/>
  <c r="S360" i="1"/>
  <c r="T359" i="1"/>
  <c r="P361" i="1"/>
  <c r="R361" i="1" s="1"/>
  <c r="Q361" i="1"/>
  <c r="L363" i="1"/>
  <c r="N362" i="1"/>
  <c r="O362" i="1" s="1"/>
  <c r="S361" i="1" l="1"/>
  <c r="T360" i="1"/>
  <c r="Q362" i="1"/>
  <c r="P362" i="1"/>
  <c r="R362" i="1" s="1"/>
  <c r="L364" i="1"/>
  <c r="N363" i="1"/>
  <c r="O363" i="1" s="1"/>
  <c r="S362" i="1" l="1"/>
  <c r="T361" i="1"/>
  <c r="Q363" i="1"/>
  <c r="P363" i="1"/>
  <c r="R363" i="1" s="1"/>
  <c r="L365" i="1"/>
  <c r="N364" i="1"/>
  <c r="O364" i="1" s="1"/>
  <c r="S363" i="1" l="1"/>
  <c r="T362" i="1"/>
  <c r="Q364" i="1"/>
  <c r="P364" i="1"/>
  <c r="R364" i="1" s="1"/>
  <c r="L366" i="1"/>
  <c r="N365" i="1"/>
  <c r="O365" i="1" s="1"/>
  <c r="S364" i="1" l="1"/>
  <c r="T363" i="1"/>
  <c r="Q365" i="1"/>
  <c r="P365" i="1"/>
  <c r="L367" i="1"/>
  <c r="N366" i="1"/>
  <c r="O366" i="1" s="1"/>
  <c r="R365" i="1" l="1"/>
  <c r="S365" i="1"/>
  <c r="T364" i="1"/>
  <c r="Q366" i="1"/>
  <c r="P366" i="1"/>
  <c r="R366" i="1" s="1"/>
  <c r="L368" i="1"/>
  <c r="N367" i="1"/>
  <c r="O367" i="1" s="1"/>
  <c r="S366" i="1" l="1"/>
  <c r="T365" i="1"/>
  <c r="Q367" i="1"/>
  <c r="P367" i="1"/>
  <c r="R367" i="1" s="1"/>
  <c r="S367" i="1" s="1"/>
  <c r="L369" i="1"/>
  <c r="N368" i="1"/>
  <c r="O368" i="1" s="1"/>
  <c r="T367" i="1" l="1"/>
  <c r="T366" i="1"/>
  <c r="Q368" i="1"/>
  <c r="P368" i="1"/>
  <c r="R368" i="1" s="1"/>
  <c r="S368" i="1" s="1"/>
  <c r="L370" i="1"/>
  <c r="N369" i="1"/>
  <c r="O369" i="1" s="1"/>
  <c r="T368" i="1" l="1"/>
  <c r="P369" i="1"/>
  <c r="Q369" i="1"/>
  <c r="L371" i="1"/>
  <c r="N370" i="1"/>
  <c r="O370" i="1" s="1"/>
  <c r="R369" i="1" l="1"/>
  <c r="S369" i="1"/>
  <c r="P370" i="1"/>
  <c r="R370" i="1" s="1"/>
  <c r="Q370" i="1"/>
  <c r="L372" i="1"/>
  <c r="N371" i="1"/>
  <c r="O371" i="1" s="1"/>
  <c r="S370" i="1" l="1"/>
  <c r="T370" i="1"/>
  <c r="T369" i="1"/>
  <c r="P371" i="1"/>
  <c r="R371" i="1" s="1"/>
  <c r="Q371" i="1"/>
  <c r="L373" i="1"/>
  <c r="N372" i="1"/>
  <c r="O372" i="1" s="1"/>
  <c r="S371" i="1" l="1"/>
  <c r="P372" i="1"/>
  <c r="Q372" i="1"/>
  <c r="L374" i="1"/>
  <c r="N373" i="1"/>
  <c r="O373" i="1" s="1"/>
  <c r="R372" i="1" l="1"/>
  <c r="S372" i="1"/>
  <c r="T371" i="1"/>
  <c r="P373" i="1"/>
  <c r="R373" i="1" s="1"/>
  <c r="Q373" i="1"/>
  <c r="L375" i="1"/>
  <c r="N374" i="1"/>
  <c r="O374" i="1" s="1"/>
  <c r="S373" i="1" l="1"/>
  <c r="T372" i="1"/>
  <c r="Q374" i="1"/>
  <c r="P374" i="1"/>
  <c r="R374" i="1" s="1"/>
  <c r="L376" i="1"/>
  <c r="N375" i="1"/>
  <c r="O375" i="1" s="1"/>
  <c r="S374" i="1" l="1"/>
  <c r="T373" i="1"/>
  <c r="P375" i="1"/>
  <c r="R375" i="1" s="1"/>
  <c r="Q375" i="1"/>
  <c r="L377" i="1"/>
  <c r="N376" i="1"/>
  <c r="O376" i="1" s="1"/>
  <c r="S375" i="1" l="1"/>
  <c r="T374" i="1"/>
  <c r="Q376" i="1"/>
  <c r="P376" i="1"/>
  <c r="R376" i="1" s="1"/>
  <c r="L378" i="1"/>
  <c r="N377" i="1"/>
  <c r="O377" i="1" s="1"/>
  <c r="S376" i="1" l="1"/>
  <c r="T375" i="1"/>
  <c r="P377" i="1"/>
  <c r="Q377" i="1"/>
  <c r="L379" i="1"/>
  <c r="N378" i="1"/>
  <c r="O378" i="1" s="1"/>
  <c r="R377" i="1" l="1"/>
  <c r="S377" i="1"/>
  <c r="T376" i="1"/>
  <c r="Q378" i="1"/>
  <c r="P378" i="1"/>
  <c r="R378" i="1" s="1"/>
  <c r="L380" i="1"/>
  <c r="N379" i="1"/>
  <c r="O379" i="1" s="1"/>
  <c r="S378" i="1" l="1"/>
  <c r="T377" i="1"/>
  <c r="P379" i="1"/>
  <c r="Q379" i="1"/>
  <c r="L381" i="1"/>
  <c r="N380" i="1"/>
  <c r="O380" i="1" s="1"/>
  <c r="R379" i="1" l="1"/>
  <c r="S379" i="1"/>
  <c r="T378" i="1"/>
  <c r="P380" i="1"/>
  <c r="R380" i="1" s="1"/>
  <c r="Q380" i="1"/>
  <c r="L382" i="1"/>
  <c r="N381" i="1"/>
  <c r="O381" i="1" s="1"/>
  <c r="S380" i="1" l="1"/>
  <c r="T379" i="1"/>
  <c r="Q381" i="1"/>
  <c r="P381" i="1"/>
  <c r="R381" i="1" s="1"/>
  <c r="L383" i="1"/>
  <c r="N382" i="1"/>
  <c r="O382" i="1" s="1"/>
  <c r="S381" i="1" l="1"/>
  <c r="T380" i="1"/>
  <c r="Q382" i="1"/>
  <c r="P382" i="1"/>
  <c r="R382" i="1" s="1"/>
  <c r="L384" i="1"/>
  <c r="N383" i="1"/>
  <c r="O383" i="1" s="1"/>
  <c r="S382" i="1" l="1"/>
  <c r="T381" i="1"/>
  <c r="Q383" i="1"/>
  <c r="P383" i="1"/>
  <c r="L385" i="1"/>
  <c r="N384" i="1"/>
  <c r="O384" i="1" s="1"/>
  <c r="R383" i="1" l="1"/>
  <c r="S383" i="1"/>
  <c r="T382" i="1"/>
  <c r="P384" i="1"/>
  <c r="Q384" i="1"/>
  <c r="L386" i="1"/>
  <c r="N385" i="1"/>
  <c r="O385" i="1" s="1"/>
  <c r="R384" i="1" l="1"/>
  <c r="S384" i="1"/>
  <c r="T383" i="1"/>
  <c r="P385" i="1"/>
  <c r="R385" i="1" s="1"/>
  <c r="Q385" i="1"/>
  <c r="L387" i="1"/>
  <c r="N386" i="1"/>
  <c r="O386" i="1" s="1"/>
  <c r="S385" i="1" l="1"/>
  <c r="T384" i="1"/>
  <c r="P386" i="1"/>
  <c r="Q386" i="1"/>
  <c r="L388" i="1"/>
  <c r="N387" i="1"/>
  <c r="O387" i="1" s="1"/>
  <c r="R386" i="1" l="1"/>
  <c r="S386" i="1"/>
  <c r="T385" i="1"/>
  <c r="Q387" i="1"/>
  <c r="P387" i="1"/>
  <c r="L389" i="1"/>
  <c r="N388" i="1"/>
  <c r="O388" i="1" s="1"/>
  <c r="R387" i="1" l="1"/>
  <c r="S387" i="1"/>
  <c r="T386" i="1"/>
  <c r="Q388" i="1"/>
  <c r="P388" i="1"/>
  <c r="L390" i="1"/>
  <c r="N389" i="1"/>
  <c r="O389" i="1" s="1"/>
  <c r="R388" i="1" l="1"/>
  <c r="S388" i="1"/>
  <c r="T387" i="1"/>
  <c r="P389" i="1"/>
  <c r="Q389" i="1"/>
  <c r="L391" i="1"/>
  <c r="N390" i="1"/>
  <c r="O390" i="1" s="1"/>
  <c r="R389" i="1" l="1"/>
  <c r="S389" i="1"/>
  <c r="T388" i="1"/>
  <c r="P390" i="1"/>
  <c r="Q390" i="1"/>
  <c r="L392" i="1"/>
  <c r="N391" i="1"/>
  <c r="O391" i="1" s="1"/>
  <c r="R390" i="1" l="1"/>
  <c r="S390" i="1"/>
  <c r="T389" i="1"/>
  <c r="P391" i="1"/>
  <c r="Q391" i="1"/>
  <c r="L393" i="1"/>
  <c r="N392" i="1"/>
  <c r="O392" i="1" s="1"/>
  <c r="R391" i="1" l="1"/>
  <c r="S391" i="1"/>
  <c r="T390" i="1"/>
  <c r="P392" i="1"/>
  <c r="R392" i="1" s="1"/>
  <c r="Q392" i="1"/>
  <c r="L394" i="1"/>
  <c r="N393" i="1"/>
  <c r="O393" i="1" s="1"/>
  <c r="S392" i="1" l="1"/>
  <c r="T391" i="1"/>
  <c r="P393" i="1"/>
  <c r="Q393" i="1"/>
  <c r="L395" i="1"/>
  <c r="N394" i="1"/>
  <c r="O394" i="1" s="1"/>
  <c r="R393" i="1" l="1"/>
  <c r="S393" i="1"/>
  <c r="T392" i="1"/>
  <c r="Q394" i="1"/>
  <c r="P394" i="1"/>
  <c r="L396" i="1"/>
  <c r="N395" i="1"/>
  <c r="O395" i="1" s="1"/>
  <c r="R394" i="1" l="1"/>
  <c r="S394" i="1"/>
  <c r="T393" i="1"/>
  <c r="P395" i="1"/>
  <c r="R395" i="1" s="1"/>
  <c r="Q395" i="1"/>
  <c r="L397" i="1"/>
  <c r="N396" i="1"/>
  <c r="O396" i="1" s="1"/>
  <c r="S395" i="1" l="1"/>
  <c r="T394" i="1"/>
  <c r="P396" i="1"/>
  <c r="Q396" i="1"/>
  <c r="L398" i="1"/>
  <c r="N397" i="1"/>
  <c r="O397" i="1" s="1"/>
  <c r="R396" i="1" l="1"/>
  <c r="S396" i="1"/>
  <c r="T395" i="1"/>
  <c r="Q397" i="1"/>
  <c r="P397" i="1"/>
  <c r="R397" i="1" s="1"/>
  <c r="L399" i="1"/>
  <c r="N398" i="1"/>
  <c r="O398" i="1" s="1"/>
  <c r="S397" i="1" l="1"/>
  <c r="T396" i="1"/>
  <c r="P398" i="1"/>
  <c r="Q398" i="1"/>
  <c r="L400" i="1"/>
  <c r="N399" i="1"/>
  <c r="O399" i="1" s="1"/>
  <c r="R398" i="1" l="1"/>
  <c r="S398" i="1" s="1"/>
  <c r="T397" i="1"/>
  <c r="Q399" i="1"/>
  <c r="P399" i="1"/>
  <c r="R399" i="1" s="1"/>
  <c r="L401" i="1"/>
  <c r="N400" i="1"/>
  <c r="O400" i="1" s="1"/>
  <c r="S399" i="1" l="1"/>
  <c r="T398" i="1"/>
  <c r="P400" i="1"/>
  <c r="Q400" i="1"/>
  <c r="L402" i="1"/>
  <c r="N401" i="1"/>
  <c r="O401" i="1" s="1"/>
  <c r="R400" i="1" l="1"/>
  <c r="S400" i="1"/>
  <c r="T399" i="1"/>
  <c r="P401" i="1"/>
  <c r="R401" i="1" s="1"/>
  <c r="Q401" i="1"/>
  <c r="L403" i="1"/>
  <c r="N402" i="1"/>
  <c r="O402" i="1" s="1"/>
  <c r="S401" i="1" l="1"/>
  <c r="T400" i="1"/>
  <c r="Q402" i="1"/>
  <c r="P402" i="1"/>
  <c r="R402" i="1" s="1"/>
  <c r="L404" i="1"/>
  <c r="N403" i="1"/>
  <c r="O403" i="1" s="1"/>
  <c r="S402" i="1" l="1"/>
  <c r="T401" i="1"/>
  <c r="Q403" i="1"/>
  <c r="P403" i="1"/>
  <c r="R403" i="1" s="1"/>
  <c r="L405" i="1"/>
  <c r="N404" i="1"/>
  <c r="O404" i="1" s="1"/>
  <c r="S403" i="1" l="1"/>
  <c r="T402" i="1"/>
  <c r="Q404" i="1"/>
  <c r="P404" i="1"/>
  <c r="R404" i="1" s="1"/>
  <c r="L406" i="1"/>
  <c r="N405" i="1"/>
  <c r="O405" i="1" s="1"/>
  <c r="S404" i="1" l="1"/>
  <c r="T403" i="1"/>
  <c r="Q405" i="1"/>
  <c r="P405" i="1"/>
  <c r="R405" i="1" s="1"/>
  <c r="L407" i="1"/>
  <c r="N406" i="1"/>
  <c r="O406" i="1" s="1"/>
  <c r="S405" i="1" l="1"/>
  <c r="T404" i="1"/>
  <c r="P406" i="1"/>
  <c r="Q406" i="1"/>
  <c r="L408" i="1"/>
  <c r="N407" i="1"/>
  <c r="O407" i="1" s="1"/>
  <c r="R406" i="1" l="1"/>
  <c r="S406" i="1"/>
  <c r="T405" i="1"/>
  <c r="P407" i="1"/>
  <c r="R407" i="1" s="1"/>
  <c r="Q407" i="1"/>
  <c r="L409" i="1"/>
  <c r="N408" i="1"/>
  <c r="O408" i="1" s="1"/>
  <c r="S407" i="1" l="1"/>
  <c r="T406" i="1"/>
  <c r="Q408" i="1"/>
  <c r="P408" i="1"/>
  <c r="R408" i="1" s="1"/>
  <c r="L410" i="1"/>
  <c r="N409" i="1"/>
  <c r="O409" i="1" s="1"/>
  <c r="S408" i="1" l="1"/>
  <c r="T407" i="1"/>
  <c r="P409" i="1"/>
  <c r="Q409" i="1"/>
  <c r="L411" i="1"/>
  <c r="N410" i="1"/>
  <c r="O410" i="1" s="1"/>
  <c r="R409" i="1" l="1"/>
  <c r="S409" i="1"/>
  <c r="T408" i="1"/>
  <c r="Q410" i="1"/>
  <c r="P410" i="1"/>
  <c r="L412" i="1"/>
  <c r="N411" i="1"/>
  <c r="O411" i="1" s="1"/>
  <c r="R410" i="1" l="1"/>
  <c r="S410" i="1"/>
  <c r="T409" i="1"/>
  <c r="Q411" i="1"/>
  <c r="P411" i="1"/>
  <c r="L413" i="1"/>
  <c r="N412" i="1"/>
  <c r="O412" i="1" s="1"/>
  <c r="R411" i="1" l="1"/>
  <c r="S411" i="1"/>
  <c r="T410" i="1"/>
  <c r="P412" i="1"/>
  <c r="Q412" i="1"/>
  <c r="L414" i="1"/>
  <c r="N413" i="1"/>
  <c r="O413" i="1" s="1"/>
  <c r="R412" i="1" l="1"/>
  <c r="S412" i="1"/>
  <c r="T411" i="1"/>
  <c r="P413" i="1"/>
  <c r="R413" i="1" s="1"/>
  <c r="Q413" i="1"/>
  <c r="L415" i="1"/>
  <c r="N414" i="1"/>
  <c r="O414" i="1" s="1"/>
  <c r="S413" i="1" l="1"/>
  <c r="T412" i="1"/>
  <c r="P414" i="1"/>
  <c r="Q414" i="1"/>
  <c r="L416" i="1"/>
  <c r="N415" i="1"/>
  <c r="O415" i="1" s="1"/>
  <c r="R414" i="1" l="1"/>
  <c r="S414" i="1"/>
  <c r="T413" i="1"/>
  <c r="Q415" i="1"/>
  <c r="P415" i="1"/>
  <c r="R415" i="1" s="1"/>
  <c r="L417" i="1"/>
  <c r="N416" i="1"/>
  <c r="O416" i="1" s="1"/>
  <c r="S415" i="1" l="1"/>
  <c r="T414" i="1"/>
  <c r="P416" i="1"/>
  <c r="Q416" i="1"/>
  <c r="L418" i="1"/>
  <c r="N417" i="1"/>
  <c r="O417" i="1" s="1"/>
  <c r="R416" i="1" l="1"/>
  <c r="S416" i="1"/>
  <c r="T415" i="1"/>
  <c r="Q417" i="1"/>
  <c r="P417" i="1"/>
  <c r="L419" i="1"/>
  <c r="N418" i="1"/>
  <c r="O418" i="1" s="1"/>
  <c r="R417" i="1" l="1"/>
  <c r="S417" i="1"/>
  <c r="T416" i="1"/>
  <c r="P418" i="1"/>
  <c r="Q418" i="1"/>
  <c r="L420" i="1"/>
  <c r="N419" i="1"/>
  <c r="O419" i="1" s="1"/>
  <c r="R418" i="1" l="1"/>
  <c r="S418" i="1"/>
  <c r="T418" i="1"/>
  <c r="T417" i="1"/>
  <c r="P419" i="1"/>
  <c r="Q419" i="1"/>
  <c r="L421" i="1"/>
  <c r="N420" i="1"/>
  <c r="O420" i="1" s="1"/>
  <c r="R419" i="1" l="1"/>
  <c r="S419" i="1"/>
  <c r="Q420" i="1"/>
  <c r="P420" i="1"/>
  <c r="R420" i="1" s="1"/>
  <c r="L422" i="1"/>
  <c r="N421" i="1"/>
  <c r="O421" i="1" s="1"/>
  <c r="S420" i="1" l="1"/>
  <c r="T419" i="1"/>
  <c r="Q421" i="1"/>
  <c r="P421" i="1"/>
  <c r="R421" i="1" s="1"/>
  <c r="L423" i="1"/>
  <c r="N422" i="1"/>
  <c r="O422" i="1" s="1"/>
  <c r="S421" i="1" l="1"/>
  <c r="T420" i="1"/>
  <c r="P422" i="1"/>
  <c r="Q422" i="1"/>
  <c r="L424" i="1"/>
  <c r="N423" i="1"/>
  <c r="O423" i="1" s="1"/>
  <c r="R422" i="1" l="1"/>
  <c r="S422" i="1"/>
  <c r="T421" i="1"/>
  <c r="Q423" i="1"/>
  <c r="P423" i="1"/>
  <c r="L425" i="1"/>
  <c r="N424" i="1"/>
  <c r="O424" i="1" s="1"/>
  <c r="R423" i="1" l="1"/>
  <c r="S423" i="1"/>
  <c r="T422" i="1"/>
  <c r="P424" i="1"/>
  <c r="R424" i="1" s="1"/>
  <c r="Q424" i="1"/>
  <c r="L426" i="1"/>
  <c r="N425" i="1"/>
  <c r="O425" i="1" s="1"/>
  <c r="S424" i="1" l="1"/>
  <c r="T423" i="1"/>
  <c r="Q425" i="1"/>
  <c r="P425" i="1"/>
  <c r="R425" i="1" s="1"/>
  <c r="L427" i="1"/>
  <c r="N426" i="1"/>
  <c r="O426" i="1" s="1"/>
  <c r="S425" i="1" l="1"/>
  <c r="T424" i="1"/>
  <c r="P426" i="1"/>
  <c r="Q426" i="1"/>
  <c r="L428" i="1"/>
  <c r="N427" i="1"/>
  <c r="O427" i="1" s="1"/>
  <c r="R426" i="1" l="1"/>
  <c r="S426" i="1"/>
  <c r="T425" i="1"/>
  <c r="P427" i="1"/>
  <c r="R427" i="1" s="1"/>
  <c r="Q427" i="1"/>
  <c r="L429" i="1"/>
  <c r="N428" i="1"/>
  <c r="O428" i="1" s="1"/>
  <c r="S427" i="1" l="1"/>
  <c r="T426" i="1"/>
  <c r="P428" i="1"/>
  <c r="R428" i="1" s="1"/>
  <c r="Q428" i="1"/>
  <c r="L430" i="1"/>
  <c r="N429" i="1"/>
  <c r="O429" i="1" s="1"/>
  <c r="S428" i="1" l="1"/>
  <c r="T427" i="1"/>
  <c r="Q429" i="1"/>
  <c r="P429" i="1"/>
  <c r="R429" i="1" s="1"/>
  <c r="L431" i="1"/>
  <c r="N430" i="1"/>
  <c r="O430" i="1" s="1"/>
  <c r="S429" i="1" l="1"/>
  <c r="T428" i="1"/>
  <c r="P430" i="1"/>
  <c r="Q430" i="1"/>
  <c r="L432" i="1"/>
  <c r="N431" i="1"/>
  <c r="O431" i="1" s="1"/>
  <c r="R430" i="1" l="1"/>
  <c r="S430" i="1"/>
  <c r="T429" i="1"/>
  <c r="Q431" i="1"/>
  <c r="P431" i="1"/>
  <c r="L433" i="1"/>
  <c r="N432" i="1"/>
  <c r="O432" i="1" s="1"/>
  <c r="R431" i="1" l="1"/>
  <c r="S431" i="1"/>
  <c r="T430" i="1"/>
  <c r="P432" i="1"/>
  <c r="Q432" i="1"/>
  <c r="L434" i="1"/>
  <c r="N433" i="1"/>
  <c r="O433" i="1" s="1"/>
  <c r="R432" i="1" l="1"/>
  <c r="S432" i="1"/>
  <c r="T431" i="1"/>
  <c r="P433" i="1"/>
  <c r="Q433" i="1"/>
  <c r="L435" i="1"/>
  <c r="N434" i="1"/>
  <c r="O434" i="1" s="1"/>
  <c r="R433" i="1" l="1"/>
  <c r="S433" i="1" s="1"/>
  <c r="T432" i="1"/>
  <c r="Q434" i="1"/>
  <c r="P434" i="1"/>
  <c r="R434" i="1" s="1"/>
  <c r="L436" i="1"/>
  <c r="N435" i="1"/>
  <c r="O435" i="1" s="1"/>
  <c r="S434" i="1" l="1"/>
  <c r="T433" i="1"/>
  <c r="Q435" i="1"/>
  <c r="P435" i="1"/>
  <c r="R435" i="1" s="1"/>
  <c r="L437" i="1"/>
  <c r="N436" i="1"/>
  <c r="O436" i="1" s="1"/>
  <c r="S435" i="1" l="1"/>
  <c r="T434" i="1"/>
  <c r="P436" i="1"/>
  <c r="Q436" i="1"/>
  <c r="L438" i="1"/>
  <c r="N437" i="1"/>
  <c r="O437" i="1" s="1"/>
  <c r="R436" i="1" l="1"/>
  <c r="S436" i="1"/>
  <c r="T435" i="1"/>
  <c r="P437" i="1"/>
  <c r="R437" i="1" s="1"/>
  <c r="Q437" i="1"/>
  <c r="L439" i="1"/>
  <c r="N438" i="1"/>
  <c r="O438" i="1" s="1"/>
  <c r="S437" i="1" l="1"/>
  <c r="T436" i="1"/>
  <c r="P438" i="1"/>
  <c r="R438" i="1" s="1"/>
  <c r="Q438" i="1"/>
  <c r="L440" i="1"/>
  <c r="N439" i="1"/>
  <c r="O439" i="1" s="1"/>
  <c r="T437" i="1" l="1"/>
  <c r="S438" i="1"/>
  <c r="Q439" i="1"/>
  <c r="P439" i="1"/>
  <c r="R439" i="1" s="1"/>
  <c r="L441" i="1"/>
  <c r="N440" i="1"/>
  <c r="O440" i="1" s="1"/>
  <c r="S439" i="1" l="1"/>
  <c r="T439" i="1" s="1"/>
  <c r="T438" i="1"/>
  <c r="P440" i="1"/>
  <c r="R440" i="1" s="1"/>
  <c r="Q440" i="1"/>
  <c r="L442" i="1"/>
  <c r="N441" i="1"/>
  <c r="O441" i="1" s="1"/>
  <c r="S440" i="1" l="1"/>
  <c r="Q441" i="1"/>
  <c r="P441" i="1"/>
  <c r="R441" i="1" s="1"/>
  <c r="S441" i="1" s="1"/>
  <c r="L443" i="1"/>
  <c r="N442" i="1"/>
  <c r="O442" i="1" s="1"/>
  <c r="T440" i="1" l="1"/>
  <c r="T441" i="1"/>
  <c r="Q442" i="1"/>
  <c r="P442" i="1"/>
  <c r="L444" i="1"/>
  <c r="N443" i="1"/>
  <c r="O443" i="1" s="1"/>
  <c r="R442" i="1" l="1"/>
  <c r="S442" i="1"/>
  <c r="P443" i="1"/>
  <c r="R443" i="1" s="1"/>
  <c r="Q443" i="1"/>
  <c r="L445" i="1"/>
  <c r="N444" i="1"/>
  <c r="O444" i="1" s="1"/>
  <c r="S443" i="1" l="1"/>
  <c r="T443" i="1"/>
  <c r="T442" i="1"/>
  <c r="P444" i="1"/>
  <c r="R444" i="1" s="1"/>
  <c r="Q444" i="1"/>
  <c r="L446" i="1"/>
  <c r="N445" i="1"/>
  <c r="O445" i="1" s="1"/>
  <c r="S444" i="1" l="1"/>
  <c r="Q445" i="1"/>
  <c r="P445" i="1"/>
  <c r="R445" i="1" s="1"/>
  <c r="L447" i="1"/>
  <c r="N446" i="1"/>
  <c r="O446" i="1" s="1"/>
  <c r="S445" i="1" l="1"/>
  <c r="T444" i="1"/>
  <c r="T445" i="1"/>
  <c r="Q446" i="1"/>
  <c r="P446" i="1"/>
  <c r="L448" i="1"/>
  <c r="N447" i="1"/>
  <c r="O447" i="1" s="1"/>
  <c r="R446" i="1" l="1"/>
  <c r="S446" i="1"/>
  <c r="P447" i="1"/>
  <c r="R447" i="1" s="1"/>
  <c r="Q447" i="1"/>
  <c r="L449" i="1"/>
  <c r="N448" i="1"/>
  <c r="O448" i="1" s="1"/>
  <c r="T446" i="1" l="1"/>
  <c r="S447" i="1"/>
  <c r="Q448" i="1"/>
  <c r="P448" i="1"/>
  <c r="R448" i="1" s="1"/>
  <c r="S448" i="1" s="1"/>
  <c r="L450" i="1"/>
  <c r="N449" i="1"/>
  <c r="O449" i="1" s="1"/>
  <c r="T447" i="1" l="1"/>
  <c r="T448" i="1"/>
  <c r="P449" i="1"/>
  <c r="R449" i="1" s="1"/>
  <c r="S449" i="1" s="1"/>
  <c r="Q449" i="1"/>
  <c r="L451" i="1"/>
  <c r="N450" i="1"/>
  <c r="O450" i="1" s="1"/>
  <c r="T449" i="1" l="1"/>
  <c r="Q450" i="1"/>
  <c r="P450" i="1"/>
  <c r="L452" i="1"/>
  <c r="N451" i="1"/>
  <c r="O451" i="1" s="1"/>
  <c r="R450" i="1" l="1"/>
  <c r="S450" i="1"/>
  <c r="P451" i="1"/>
  <c r="R451" i="1" s="1"/>
  <c r="Q451" i="1"/>
  <c r="L453" i="1"/>
  <c r="N452" i="1"/>
  <c r="O452" i="1" s="1"/>
  <c r="S451" i="1" l="1"/>
  <c r="T451" i="1"/>
  <c r="T450" i="1"/>
  <c r="Q452" i="1"/>
  <c r="P452" i="1"/>
  <c r="R452" i="1" s="1"/>
  <c r="L454" i="1"/>
  <c r="N453" i="1"/>
  <c r="O453" i="1" s="1"/>
  <c r="S452" i="1" l="1"/>
  <c r="Q453" i="1"/>
  <c r="P453" i="1"/>
  <c r="L455" i="1"/>
  <c r="N454" i="1"/>
  <c r="O454" i="1" s="1"/>
  <c r="R453" i="1" l="1"/>
  <c r="S453" i="1"/>
  <c r="T452" i="1"/>
  <c r="Q454" i="1"/>
  <c r="P454" i="1"/>
  <c r="R454" i="1" s="1"/>
  <c r="L456" i="1"/>
  <c r="N455" i="1"/>
  <c r="O455" i="1" s="1"/>
  <c r="T453" i="1" l="1"/>
  <c r="S454" i="1"/>
  <c r="T454" i="1" s="1"/>
  <c r="P455" i="1"/>
  <c r="R455" i="1" s="1"/>
  <c r="Q455" i="1"/>
  <c r="L457" i="1"/>
  <c r="N456" i="1"/>
  <c r="O456" i="1" s="1"/>
  <c r="S455" i="1" l="1"/>
  <c r="T455" i="1" s="1"/>
  <c r="Q456" i="1"/>
  <c r="P456" i="1"/>
  <c r="R456" i="1" s="1"/>
  <c r="L458" i="1"/>
  <c r="N457" i="1"/>
  <c r="O457" i="1" s="1"/>
  <c r="S456" i="1" l="1"/>
  <c r="Q457" i="1"/>
  <c r="P457" i="1"/>
  <c r="R457" i="1" s="1"/>
  <c r="L459" i="1"/>
  <c r="N458" i="1"/>
  <c r="O458" i="1" s="1"/>
  <c r="S457" i="1" l="1"/>
  <c r="T456" i="1"/>
  <c r="T457" i="1"/>
  <c r="Q458" i="1"/>
  <c r="P458" i="1"/>
  <c r="R458" i="1" s="1"/>
  <c r="L460" i="1"/>
  <c r="N459" i="1"/>
  <c r="O459" i="1" s="1"/>
  <c r="S458" i="1" l="1"/>
  <c r="P459" i="1"/>
  <c r="R459" i="1" s="1"/>
  <c r="Q459" i="1"/>
  <c r="L461" i="1"/>
  <c r="N460" i="1"/>
  <c r="O460" i="1" s="1"/>
  <c r="S459" i="1" l="1"/>
  <c r="T458" i="1"/>
  <c r="Q460" i="1"/>
  <c r="P460" i="1"/>
  <c r="R460" i="1" s="1"/>
  <c r="L462" i="1"/>
  <c r="N461" i="1"/>
  <c r="O461" i="1" s="1"/>
  <c r="S460" i="1" l="1"/>
  <c r="T459" i="1"/>
  <c r="Q461" i="1"/>
  <c r="P461" i="1"/>
  <c r="R461" i="1" s="1"/>
  <c r="S461" i="1" s="1"/>
  <c r="L463" i="1"/>
  <c r="N462" i="1"/>
  <c r="O462" i="1" s="1"/>
  <c r="T461" i="1" l="1"/>
  <c r="T460" i="1"/>
  <c r="P462" i="1"/>
  <c r="Q462" i="1"/>
  <c r="L464" i="1"/>
  <c r="N463" i="1"/>
  <c r="O463" i="1" s="1"/>
  <c r="R462" i="1" l="1"/>
  <c r="S462" i="1"/>
  <c r="Q463" i="1"/>
  <c r="P463" i="1"/>
  <c r="L465" i="1"/>
  <c r="N464" i="1"/>
  <c r="O464" i="1" s="1"/>
  <c r="R463" i="1" l="1"/>
  <c r="S463" i="1"/>
  <c r="T463" i="1"/>
  <c r="T462" i="1"/>
  <c r="P464" i="1"/>
  <c r="Q464" i="1"/>
  <c r="L466" i="1"/>
  <c r="N465" i="1"/>
  <c r="O465" i="1" s="1"/>
  <c r="R464" i="1" l="1"/>
  <c r="S464" i="1"/>
  <c r="Q465" i="1"/>
  <c r="P465" i="1"/>
  <c r="R465" i="1" s="1"/>
  <c r="L467" i="1"/>
  <c r="N466" i="1"/>
  <c r="O466" i="1" s="1"/>
  <c r="S465" i="1" l="1"/>
  <c r="T464" i="1"/>
  <c r="P466" i="1"/>
  <c r="R466" i="1" s="1"/>
  <c r="Q466" i="1"/>
  <c r="L468" i="1"/>
  <c r="N467" i="1"/>
  <c r="O467" i="1" s="1"/>
  <c r="T465" i="1" l="1"/>
  <c r="S466" i="1"/>
  <c r="P467" i="1"/>
  <c r="R467" i="1" s="1"/>
  <c r="Q467" i="1"/>
  <c r="L469" i="1"/>
  <c r="N468" i="1"/>
  <c r="O468" i="1" s="1"/>
  <c r="T466" i="1" l="1"/>
  <c r="S467" i="1"/>
  <c r="P468" i="1"/>
  <c r="R468" i="1" s="1"/>
  <c r="Q468" i="1"/>
  <c r="L470" i="1"/>
  <c r="N469" i="1"/>
  <c r="O469" i="1" s="1"/>
  <c r="T467" i="1" l="1"/>
  <c r="S468" i="1"/>
  <c r="Q469" i="1"/>
  <c r="P469" i="1"/>
  <c r="L471" i="1"/>
  <c r="N470" i="1"/>
  <c r="O470" i="1" s="1"/>
  <c r="R469" i="1" l="1"/>
  <c r="S469" i="1"/>
  <c r="T468" i="1"/>
  <c r="P470" i="1"/>
  <c r="R470" i="1" s="1"/>
  <c r="S470" i="1" s="1"/>
  <c r="Q470" i="1"/>
  <c r="L472" i="1"/>
  <c r="N471" i="1"/>
  <c r="O471" i="1" s="1"/>
  <c r="T470" i="1" l="1"/>
  <c r="T469" i="1"/>
  <c r="P471" i="1"/>
  <c r="Q471" i="1"/>
  <c r="L473" i="1"/>
  <c r="N472" i="1"/>
  <c r="O472" i="1" s="1"/>
  <c r="R471" i="1" l="1"/>
  <c r="S471" i="1"/>
  <c r="P472" i="1"/>
  <c r="Q472" i="1"/>
  <c r="R472" i="1" s="1"/>
  <c r="L474" i="1"/>
  <c r="N473" i="1"/>
  <c r="O473" i="1" s="1"/>
  <c r="S472" i="1" l="1"/>
  <c r="T472" i="1"/>
  <c r="T471" i="1"/>
  <c r="Q473" i="1"/>
  <c r="P473" i="1"/>
  <c r="R473" i="1" s="1"/>
  <c r="S473" i="1" s="1"/>
  <c r="L475" i="1"/>
  <c r="N474" i="1"/>
  <c r="O474" i="1" s="1"/>
  <c r="T473" i="1" l="1"/>
  <c r="P474" i="1"/>
  <c r="R474" i="1" s="1"/>
  <c r="S474" i="1" s="1"/>
  <c r="Q474" i="1"/>
  <c r="L476" i="1"/>
  <c r="N475" i="1"/>
  <c r="O475" i="1" s="1"/>
  <c r="T474" i="1" l="1"/>
  <c r="P475" i="1"/>
  <c r="R475" i="1" s="1"/>
  <c r="Q475" i="1"/>
  <c r="L477" i="1"/>
  <c r="N476" i="1"/>
  <c r="O476" i="1" s="1"/>
  <c r="S475" i="1" l="1"/>
  <c r="P476" i="1"/>
  <c r="Q476" i="1"/>
  <c r="L478" i="1"/>
  <c r="N477" i="1"/>
  <c r="O477" i="1" s="1"/>
  <c r="R476" i="1" l="1"/>
  <c r="S476" i="1"/>
  <c r="T476" i="1"/>
  <c r="T475" i="1"/>
  <c r="P477" i="1"/>
  <c r="R477" i="1" s="1"/>
  <c r="Q477" i="1"/>
  <c r="L479" i="1"/>
  <c r="N478" i="1"/>
  <c r="O478" i="1" s="1"/>
  <c r="S477" i="1" l="1"/>
  <c r="P478" i="1"/>
  <c r="Q478" i="1"/>
  <c r="L480" i="1"/>
  <c r="N479" i="1"/>
  <c r="O479" i="1" s="1"/>
  <c r="R478" i="1" l="1"/>
  <c r="S478" i="1"/>
  <c r="T477" i="1"/>
  <c r="T478" i="1"/>
  <c r="P479" i="1"/>
  <c r="Q479" i="1"/>
  <c r="L481" i="1"/>
  <c r="N480" i="1"/>
  <c r="O480" i="1" s="1"/>
  <c r="R479" i="1" l="1"/>
  <c r="S479" i="1"/>
  <c r="Q480" i="1"/>
  <c r="P480" i="1"/>
  <c r="L482" i="1"/>
  <c r="N481" i="1"/>
  <c r="O481" i="1" s="1"/>
  <c r="R480" i="1" l="1"/>
  <c r="S480" i="1"/>
  <c r="T479" i="1"/>
  <c r="Q481" i="1"/>
  <c r="P481" i="1"/>
  <c r="R481" i="1" s="1"/>
  <c r="L483" i="1"/>
  <c r="N482" i="1"/>
  <c r="O482" i="1" s="1"/>
  <c r="T480" i="1" l="1"/>
  <c r="S481" i="1"/>
  <c r="P482" i="1"/>
  <c r="R482" i="1" s="1"/>
  <c r="Q482" i="1"/>
  <c r="L484" i="1"/>
  <c r="N483" i="1"/>
  <c r="O483" i="1" s="1"/>
  <c r="T481" i="1" l="1"/>
  <c r="S482" i="1"/>
  <c r="Q483" i="1"/>
  <c r="P483" i="1"/>
  <c r="R483" i="1" s="1"/>
  <c r="S483" i="1" s="1"/>
  <c r="L485" i="1"/>
  <c r="N484" i="1"/>
  <c r="O484" i="1" s="1"/>
  <c r="T482" i="1" l="1"/>
  <c r="T483" i="1"/>
  <c r="P484" i="1"/>
  <c r="Q484" i="1"/>
  <c r="L486" i="1"/>
  <c r="N485" i="1"/>
  <c r="O485" i="1" s="1"/>
  <c r="R484" i="1" l="1"/>
  <c r="S484" i="1"/>
  <c r="P485" i="1"/>
  <c r="R485" i="1" s="1"/>
  <c r="Q485" i="1"/>
  <c r="L487" i="1"/>
  <c r="N486" i="1"/>
  <c r="O486" i="1" s="1"/>
  <c r="S485" i="1" l="1"/>
  <c r="T485" i="1"/>
  <c r="T484" i="1"/>
  <c r="P486" i="1"/>
  <c r="R486" i="1" s="1"/>
  <c r="Q486" i="1"/>
  <c r="L488" i="1"/>
  <c r="N487" i="1"/>
  <c r="O487" i="1" s="1"/>
  <c r="S486" i="1" l="1"/>
  <c r="Q487" i="1"/>
  <c r="P487" i="1"/>
  <c r="L489" i="1"/>
  <c r="N488" i="1"/>
  <c r="O488" i="1" s="1"/>
  <c r="R487" i="1" l="1"/>
  <c r="S487" i="1"/>
  <c r="T487" i="1" s="1"/>
  <c r="T486" i="1"/>
  <c r="P488" i="1"/>
  <c r="R488" i="1" s="1"/>
  <c r="Q488" i="1"/>
  <c r="L490" i="1"/>
  <c r="N489" i="1"/>
  <c r="O489" i="1" s="1"/>
  <c r="S488" i="1" l="1"/>
  <c r="P489" i="1"/>
  <c r="Q489" i="1"/>
  <c r="L491" i="1"/>
  <c r="N490" i="1"/>
  <c r="O490" i="1" s="1"/>
  <c r="R489" i="1" l="1"/>
  <c r="S489" i="1"/>
  <c r="T489" i="1"/>
  <c r="T488" i="1"/>
  <c r="P490" i="1"/>
  <c r="Q490" i="1"/>
  <c r="L492" i="1"/>
  <c r="N491" i="1"/>
  <c r="O491" i="1" s="1"/>
  <c r="R490" i="1" l="1"/>
  <c r="S490" i="1"/>
  <c r="Q491" i="1"/>
  <c r="P491" i="1"/>
  <c r="R491" i="1" s="1"/>
  <c r="L493" i="1"/>
  <c r="N492" i="1"/>
  <c r="O492" i="1" s="1"/>
  <c r="S491" i="1" l="1"/>
  <c r="T490" i="1"/>
  <c r="Q492" i="1"/>
  <c r="P492" i="1"/>
  <c r="R492" i="1" s="1"/>
  <c r="L494" i="1"/>
  <c r="N493" i="1"/>
  <c r="O493" i="1" s="1"/>
  <c r="S492" i="1" l="1"/>
  <c r="T491" i="1"/>
  <c r="Q493" i="1"/>
  <c r="P493" i="1"/>
  <c r="R493" i="1" s="1"/>
  <c r="L495" i="1"/>
  <c r="N494" i="1"/>
  <c r="O494" i="1" s="1"/>
  <c r="S493" i="1" l="1"/>
  <c r="T492" i="1"/>
  <c r="P494" i="1"/>
  <c r="Q494" i="1"/>
  <c r="L496" i="1"/>
  <c r="N495" i="1"/>
  <c r="O495" i="1" s="1"/>
  <c r="R494" i="1" l="1"/>
  <c r="S494" i="1"/>
  <c r="T493" i="1"/>
  <c r="P495" i="1"/>
  <c r="Q495" i="1"/>
  <c r="L497" i="1"/>
  <c r="N496" i="1"/>
  <c r="O496" i="1" s="1"/>
  <c r="R495" i="1" l="1"/>
  <c r="S495" i="1"/>
  <c r="T494" i="1"/>
  <c r="Q496" i="1"/>
  <c r="P496" i="1"/>
  <c r="R496" i="1" s="1"/>
  <c r="L498" i="1"/>
  <c r="N497" i="1"/>
  <c r="O497" i="1" s="1"/>
  <c r="S496" i="1" l="1"/>
  <c r="T495" i="1"/>
  <c r="Q497" i="1"/>
  <c r="P497" i="1"/>
  <c r="R497" i="1" s="1"/>
  <c r="L499" i="1"/>
  <c r="N498" i="1"/>
  <c r="O498" i="1" s="1"/>
  <c r="S497" i="1" l="1"/>
  <c r="T496" i="1"/>
  <c r="Q498" i="1"/>
  <c r="P498" i="1"/>
  <c r="R498" i="1" s="1"/>
  <c r="L500" i="1"/>
  <c r="N499" i="1"/>
  <c r="O499" i="1" s="1"/>
  <c r="S498" i="1" l="1"/>
  <c r="T497" i="1"/>
  <c r="P499" i="1"/>
  <c r="Q499" i="1"/>
  <c r="L501" i="1"/>
  <c r="N500" i="1"/>
  <c r="O500" i="1" s="1"/>
  <c r="R499" i="1" l="1"/>
  <c r="S499" i="1"/>
  <c r="T498" i="1"/>
  <c r="P500" i="1"/>
  <c r="R500" i="1" s="1"/>
  <c r="Q500" i="1"/>
  <c r="L502" i="1"/>
  <c r="N501" i="1"/>
  <c r="O501" i="1" s="1"/>
  <c r="S500" i="1" l="1"/>
  <c r="T499" i="1"/>
  <c r="Q501" i="1"/>
  <c r="P501" i="1"/>
  <c r="R501" i="1" s="1"/>
  <c r="L503" i="1"/>
  <c r="N503" i="1" s="1"/>
  <c r="O503" i="1" s="1"/>
  <c r="N502" i="1"/>
  <c r="O502" i="1" s="1"/>
  <c r="S501" i="1" l="1"/>
  <c r="T501" i="1" s="1"/>
  <c r="T500" i="1"/>
  <c r="P503" i="1"/>
  <c r="R503" i="1" s="1"/>
  <c r="Q503" i="1"/>
  <c r="P502" i="1"/>
  <c r="R502" i="1" s="1"/>
  <c r="S502" i="1" s="1"/>
  <c r="T502" i="1" s="1"/>
  <c r="Q502" i="1"/>
  <c r="S503" i="1" l="1"/>
  <c r="T503" i="1"/>
</calcChain>
</file>

<file path=xl/sharedStrings.xml><?xml version="1.0" encoding="utf-8"?>
<sst xmlns="http://schemas.openxmlformats.org/spreadsheetml/2006/main" count="523" uniqueCount="22">
  <si>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</si>
  <si>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</si>
  <si>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</si>
  <si>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</si>
  <si>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</si>
  <si>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</si>
  <si>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</si>
  <si>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</si>
  <si>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</si>
  <si>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</si>
  <si>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LL</t>
  </si>
  <si>
    <t>HH</t>
  </si>
  <si>
    <t>Gain</t>
  </si>
  <si>
    <t>Loss</t>
  </si>
  <si>
    <t>AvgGain</t>
  </si>
  <si>
    <t>AvgLoss</t>
  </si>
  <si>
    <t>RS</t>
  </si>
  <si>
    <t>RSI(14)</t>
  </si>
  <si>
    <t>D(3)</t>
  </si>
  <si>
    <t>StochRSI</t>
  </si>
  <si>
    <t>K(14)'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</si>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</sst>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7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U503" totalsRowShown="0" headerRowDxfId="22" dataDxfId="21" headerRowCellStyle="Currency" dataCellStyle="Currency">
  <sortState xmlns:xlrd2="http://schemas.microsoft.com/office/spreadsheetml/2017/richdata2" ref="B2:I503">
    <sortCondition ref="D2"/>
  </sortState>
  <tableColumns count="21">
    <tableColumn id="9" xr3:uid="{9F699A46-4958-42A4-A5C9-B52EB0EE585B}" name="Index" dataDxfId="20" dataCellStyle="Currency"/>
    <tableColumn id="1" xr3:uid="{DD54CCF5-B894-464C-82C5-1C75A48942B7}" name="symbol" dataDxfId="19"/>
    <tableColumn id="8" xr3:uid="{4C01765B-A5DE-46C8-AA90-F736AC067C2C}" name="code" dataDxfId="18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6" xr3:uid="{CE4FCB39-4D21-49F8-A808-9A25A00E1891}" name="Gain" dataDxfId="11" dataCellStyle="Currency">
      <calculatedColumnFormula>IF(testdata[[#This Row],[close]]&gt;H1,testdata[[#This Row],[close]]-H1,"")</calculatedColumnFormula>
    </tableColumn>
    <tableColumn id="17" xr3:uid="{E3EAFBFA-DDB3-4717-8C3E-3D515022801A}" name="Loss" dataDxfId="10" dataCellStyle="Currency">
      <calculatedColumnFormula>if</calculatedColumnFormula>
    </tableColumn>
    <tableColumn id="18" xr3:uid="{E61C978C-120D-4F63-9BFB-C33C153E2F6B}" name="AvgGain" dataDxfId="9" dataCellStyle="Currency"/>
    <tableColumn id="19" xr3:uid="{59812A85-C982-456E-89A4-2E669E2124B4}" name="AvgLoss" dataDxfId="8" dataCellStyle="Currency"/>
    <tableColumn id="20" xr3:uid="{92BE8F75-3151-4820-A400-2FE5EBFF6B89}" name="RS" dataDxfId="7" dataCellStyle="Currency">
      <calculatedColumnFormula>testdata[[#This Row],[AvgGain]]/testdata[[#This Row],[AvgLoss]]</calculatedColumnFormula>
    </tableColumn>
    <tableColumn id="21" xr3:uid="{92C41608-7843-42C0-AB3C-387DE69B4A01}" name="RSI(14)" dataDxfId="6" dataCellStyle="Currency">
      <calculatedColumnFormula>100-(100/(1+testdata[[#This Row],[RS]]))</calculatedColumnFormula>
    </tableColumn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StochRSI" dataDxfId="2" dataCellStyle="Comma"/>
    <tableColumn id="13" xr3:uid="{8E127DAC-21A4-4123-9AFD-590301E478E5}" name="D(3)" dataDxfId="1" dataCellStyle="Comma"/>
    <tableColumn id="23" xr3:uid="{E5BE6E6B-AB0E-4469-910C-20FE7814D667}" name="sIx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V1" sqref="V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8" max="18" width="11" style="12" bestFit="1" customWidth="1"/>
    <col min="19" max="19" width="11" style="12" customWidth="1"/>
    <col min="20" max="20" width="11" style="12" bestFit="1" customWidth="1"/>
    <col min="21" max="21" width="4" style="9" bestFit="1" customWidth="1"/>
  </cols>
  <sheetData>
    <row r="1" spans="1:21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10</v>
      </c>
      <c r="Q1" s="7" t="s">
        <v>11</v>
      </c>
      <c r="R1" s="10" t="s">
        <v>20</v>
      </c>
      <c r="S1" s="10" t="s">
        <v>19</v>
      </c>
      <c r="T1" s="10" t="s">
        <v>18</v>
      </c>
      <c r="U1" s="8" t="s">
        <v>21</v>
      </c>
    </row>
    <row r="2" spans="1:21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/>
      <c r="K2" s="13"/>
      <c r="L2" s="13"/>
      <c r="M2" s="13"/>
      <c r="N2" s="13"/>
      <c r="O2" s="13"/>
      <c r="P2" s="2"/>
      <c r="Q2" s="2"/>
      <c r="R2" s="11"/>
      <c r="S2" s="11"/>
      <c r="T2" s="11"/>
      <c r="U2" s="8"/>
    </row>
    <row r="3" spans="1:21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>
        <f>IF(testdata[[#This Row],[close]]&gt;H2,testdata[[#This Row],[close]]-H2,0)</f>
        <v>1.2599999999999909</v>
      </c>
      <c r="K3" s="13">
        <f>IF(testdata[[#This Row],[close]]&lt;H2,H2-testdata[[#This Row],[close]],0)</f>
        <v>0</v>
      </c>
      <c r="L3" s="13"/>
      <c r="M3" s="13"/>
      <c r="N3" s="13"/>
      <c r="O3" s="13"/>
      <c r="P3" s="2"/>
      <c r="Q3" s="2"/>
      <c r="R3" s="11"/>
      <c r="S3" s="11"/>
      <c r="T3" s="11"/>
      <c r="U3" s="8"/>
    </row>
    <row r="4" spans="1:21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>
        <f>IF(testdata[[#This Row],[close]]&gt;H3,testdata[[#This Row],[close]]-H3,0)</f>
        <v>0</v>
      </c>
      <c r="K4" s="13">
        <f>IF(testdata[[#This Row],[close]]&lt;H3,H3-testdata[[#This Row],[close]],0)</f>
        <v>0.17000000000001592</v>
      </c>
      <c r="L4" s="13"/>
      <c r="M4" s="13"/>
      <c r="N4" s="13"/>
      <c r="O4" s="13"/>
      <c r="P4" s="2"/>
      <c r="Q4" s="2"/>
      <c r="R4" s="11"/>
      <c r="S4" s="11"/>
      <c r="T4" s="11"/>
      <c r="U4" s="8"/>
    </row>
    <row r="5" spans="1:21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>
        <f>IF(testdata[[#This Row],[close]]&gt;H4,testdata[[#This Row],[close]]-H4,0)</f>
        <v>0.77000000000001023</v>
      </c>
      <c r="K5" s="13">
        <f>IF(testdata[[#This Row],[close]]&lt;H4,H4-testdata[[#This Row],[close]],0)</f>
        <v>0</v>
      </c>
      <c r="L5" s="13"/>
      <c r="M5" s="13"/>
      <c r="N5" s="13"/>
      <c r="O5" s="13"/>
      <c r="P5" s="2"/>
      <c r="Q5" s="2"/>
      <c r="R5" s="11"/>
      <c r="S5" s="11"/>
      <c r="T5" s="11"/>
      <c r="U5" s="8"/>
    </row>
    <row r="6" spans="1:21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>
        <f>IF(testdata[[#This Row],[close]]&gt;H5,testdata[[#This Row],[close]]-H5,0)</f>
        <v>0</v>
      </c>
      <c r="K6" s="13">
        <f>IF(testdata[[#This Row],[close]]&lt;H5,H5-testdata[[#This Row],[close]],0)</f>
        <v>0.71000000000000796</v>
      </c>
      <c r="L6" s="13"/>
      <c r="M6" s="13"/>
      <c r="N6" s="13"/>
      <c r="O6" s="13"/>
      <c r="P6" s="2"/>
      <c r="Q6" s="2"/>
      <c r="R6" s="11"/>
      <c r="S6" s="11"/>
      <c r="T6" s="11"/>
      <c r="U6" s="8"/>
    </row>
    <row r="7" spans="1:21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>
        <f>IF(testdata[[#This Row],[close]]&gt;H6,testdata[[#This Row],[close]]-H6,0)</f>
        <v>0</v>
      </c>
      <c r="K7" s="13">
        <f>IF(testdata[[#This Row],[close]]&lt;H6,H6-testdata[[#This Row],[close]],0)</f>
        <v>0</v>
      </c>
      <c r="L7" s="13"/>
      <c r="M7" s="13"/>
      <c r="N7" s="13"/>
      <c r="O7" s="13"/>
      <c r="P7" s="2"/>
      <c r="Q7" s="2"/>
      <c r="R7" s="11"/>
      <c r="S7" s="11"/>
      <c r="T7" s="11"/>
      <c r="U7" s="8"/>
    </row>
    <row r="8" spans="1:21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>
        <f>IF(testdata[[#This Row],[close]]&gt;H7,testdata[[#This Row],[close]]-H7,0)</f>
        <v>0.60000000000002274</v>
      </c>
      <c r="K8" s="13">
        <f>IF(testdata[[#This Row],[close]]&lt;H7,H7-testdata[[#This Row],[close]],0)</f>
        <v>0</v>
      </c>
      <c r="L8" s="13"/>
      <c r="M8" s="13"/>
      <c r="N8" s="13"/>
      <c r="O8" s="13"/>
      <c r="P8" s="2"/>
      <c r="Q8" s="2"/>
      <c r="R8" s="11"/>
      <c r="S8" s="11"/>
      <c r="T8" s="11"/>
      <c r="U8" s="8"/>
    </row>
    <row r="9" spans="1:21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>
        <f>IF(testdata[[#This Row],[close]]&gt;H8,testdata[[#This Row],[close]]-H8,0)</f>
        <v>0</v>
      </c>
      <c r="K9" s="13">
        <f>IF(testdata[[#This Row],[close]]&lt;H8,H8-testdata[[#This Row],[close]],0)</f>
        <v>0.53000000000000114</v>
      </c>
      <c r="L9" s="13"/>
      <c r="M9" s="13"/>
      <c r="N9" s="13"/>
      <c r="O9" s="13"/>
      <c r="P9" s="2"/>
      <c r="Q9" s="2"/>
      <c r="R9" s="11"/>
      <c r="S9" s="11"/>
      <c r="T9" s="11"/>
      <c r="U9" s="8"/>
    </row>
    <row r="10" spans="1:21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>
        <f>IF(testdata[[#This Row],[close]]&gt;H9,testdata[[#This Row],[close]]-H9,0)</f>
        <v>0.48999999999998067</v>
      </c>
      <c r="K10" s="13">
        <f>IF(testdata[[#This Row],[close]]&lt;H9,H9-testdata[[#This Row],[close]],0)</f>
        <v>0</v>
      </c>
      <c r="L10" s="13"/>
      <c r="M10" s="13"/>
      <c r="N10" s="13"/>
      <c r="O10" s="13"/>
      <c r="P10" s="2"/>
      <c r="Q10" s="2"/>
      <c r="R10" s="11"/>
      <c r="S10" s="11"/>
      <c r="T10" s="11"/>
      <c r="U10" s="8"/>
    </row>
    <row r="11" spans="1:21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>
        <f>IF(testdata[[#This Row],[close]]&gt;H10,testdata[[#This Row],[close]]-H10,0)</f>
        <v>0</v>
      </c>
      <c r="K11" s="13">
        <f>IF(testdata[[#This Row],[close]]&lt;H10,H10-testdata[[#This Row],[close]],0)</f>
        <v>0.75999999999999091</v>
      </c>
      <c r="L11" s="13"/>
      <c r="M11" s="13"/>
      <c r="N11" s="13"/>
      <c r="O11" s="13"/>
      <c r="P11" s="2"/>
      <c r="Q11" s="2"/>
      <c r="R11" s="11"/>
      <c r="S11" s="11"/>
      <c r="T11" s="11"/>
      <c r="U11" s="8"/>
    </row>
    <row r="12" spans="1:21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>
        <f>IF(testdata[[#This Row],[close]]&gt;H11,testdata[[#This Row],[close]]-H11,0)</f>
        <v>0.46999999999999886</v>
      </c>
      <c r="K12" s="13">
        <f>IF(testdata[[#This Row],[close]]&lt;H11,H11-testdata[[#This Row],[close]],0)</f>
        <v>0</v>
      </c>
      <c r="L12" s="13"/>
      <c r="M12" s="13"/>
      <c r="N12" s="13"/>
      <c r="O12" s="13"/>
      <c r="P12" s="2"/>
      <c r="Q12" s="2"/>
      <c r="R12" s="11"/>
      <c r="S12" s="11"/>
      <c r="T12" s="11"/>
      <c r="U12" s="8"/>
    </row>
    <row r="13" spans="1:21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>
        <f>IF(testdata[[#This Row],[close]]&gt;H12,testdata[[#This Row],[close]]-H12,0)</f>
        <v>0</v>
      </c>
      <c r="K13" s="13">
        <f>IF(testdata[[#This Row],[close]]&lt;H12,H12-testdata[[#This Row],[close]],0)</f>
        <v>0.78999999999999204</v>
      </c>
      <c r="L13" s="13"/>
      <c r="M13" s="13"/>
      <c r="N13" s="13"/>
      <c r="O13" s="13"/>
      <c r="P13" s="2"/>
      <c r="Q13" s="2"/>
      <c r="R13" s="11"/>
      <c r="S13" s="11"/>
      <c r="T13" s="11"/>
      <c r="U13" s="8"/>
    </row>
    <row r="14" spans="1:21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>
        <f>IF(testdata[[#This Row],[close]]&gt;H13,testdata[[#This Row],[close]]-H13,0)</f>
        <v>0.78000000000000114</v>
      </c>
      <c r="K14" s="13">
        <f>IF(testdata[[#This Row],[close]]&lt;H13,H13-testdata[[#This Row],[close]],0)</f>
        <v>0</v>
      </c>
      <c r="L14" s="13"/>
      <c r="M14" s="13"/>
      <c r="N14" s="13"/>
      <c r="O14" s="13"/>
      <c r="P14" s="2"/>
      <c r="Q14" s="2"/>
      <c r="R14" s="11"/>
      <c r="S14" s="11"/>
      <c r="T14" s="11"/>
      <c r="U14" s="8"/>
    </row>
    <row r="15" spans="1:21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>
        <f>IF(testdata[[#This Row],[close]]&gt;H14,testdata[[#This Row],[close]]-H14,0)</f>
        <v>0</v>
      </c>
      <c r="K15" s="13">
        <f>IF(testdata[[#This Row],[close]]&lt;H14,H14-testdata[[#This Row],[close]],0)</f>
        <v>0.55000000000001137</v>
      </c>
      <c r="L15" s="13"/>
      <c r="M15" s="13"/>
      <c r="N15" s="13"/>
      <c r="O15" s="13"/>
      <c r="P15" s="2"/>
      <c r="Q15" s="2"/>
      <c r="R15" s="11"/>
      <c r="S15" s="11"/>
      <c r="T15" s="11"/>
      <c r="U15" s="8"/>
    </row>
    <row r="16" spans="1:21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>
        <f>IF(testdata[[#This Row],[close]]&gt;H15,testdata[[#This Row],[close]]-H15,0)</f>
        <v>1.3700000000000045</v>
      </c>
      <c r="K16" s="13">
        <f>IF(testdata[[#This Row],[close]]&lt;H15,H15-testdata[[#This Row],[close]],0)</f>
        <v>0</v>
      </c>
      <c r="L16" s="13">
        <f>AVERAGE(J3:J16)</f>
        <v>0.41000000000000064</v>
      </c>
      <c r="M16" s="13">
        <f>AVERAGE(K3:K16)</f>
        <v>0.25071428571428711</v>
      </c>
      <c r="N16" s="13">
        <f>testdata[[#This Row],[AvgGain]]/testdata[[#This Row],[AvgLoss]]</f>
        <v>1.6353276353276287</v>
      </c>
      <c r="O16" s="13">
        <f>100-(100/(1+testdata[[#This Row],[RS]]))</f>
        <v>62.054054054053964</v>
      </c>
      <c r="P16" s="2"/>
      <c r="Q16" s="2"/>
      <c r="R16" s="11"/>
      <c r="S16" s="11"/>
      <c r="T16" s="11"/>
      <c r="U16" s="8">
        <v>1</v>
      </c>
    </row>
    <row r="17" spans="1:21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>
        <f>IF(testdata[[#This Row],[close]]&gt;H16,testdata[[#This Row],[close]]-H16,0)</f>
        <v>1.8599999999999852</v>
      </c>
      <c r="K17" s="13">
        <f>IF(testdata[[#This Row],[close]]&lt;H16,H16-testdata[[#This Row],[close]],0)</f>
        <v>0</v>
      </c>
      <c r="L17" s="13">
        <f>(L16*13+testdata[[#This Row],[Gain]])/14</f>
        <v>0.51357142857142812</v>
      </c>
      <c r="M17" s="13">
        <f>(M16*13+testdata[[#This Row],[Loss]])/14</f>
        <v>0.23280612244898088</v>
      </c>
      <c r="N17" s="13">
        <f>testdata[[#This Row],[AvgGain]]/testdata[[#This Row],[AvgLoss]]</f>
        <v>2.2060048213894228</v>
      </c>
      <c r="O17" s="13">
        <f>100-(100/(1+testdata[[#This Row],[RS]]))</f>
        <v>68.808531000068228</v>
      </c>
      <c r="P17" s="2"/>
      <c r="Q17" s="2"/>
      <c r="R17" s="11"/>
      <c r="S17" s="11"/>
      <c r="T17" s="11"/>
      <c r="U17" s="8">
        <v>2</v>
      </c>
    </row>
    <row r="18" spans="1:21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>
        <f>IF(testdata[[#This Row],[close]]&gt;H17,testdata[[#This Row],[close]]-H17,0)</f>
        <v>0</v>
      </c>
      <c r="K18" s="13">
        <f>IF(testdata[[#This Row],[close]]&lt;H17,H17-testdata[[#This Row],[close]],0)</f>
        <v>0.22999999999998977</v>
      </c>
      <c r="L18" s="13">
        <f>(L17*13+testdata[[#This Row],[Gain]])/14</f>
        <v>0.4768877551020404</v>
      </c>
      <c r="M18" s="13">
        <f>(M17*13+testdata[[#This Row],[Loss]])/14</f>
        <v>0.23260568513119578</v>
      </c>
      <c r="N18" s="13">
        <f>testdata[[#This Row],[AvgGain]]/testdata[[#This Row],[AvgLoss]]</f>
        <v>2.050198191987711</v>
      </c>
      <c r="O18" s="13">
        <f>100-(100/(1+testdata[[#This Row],[RS]]))</f>
        <v>67.215245139584397</v>
      </c>
      <c r="P18" s="2"/>
      <c r="Q18" s="2"/>
      <c r="R18" s="11"/>
      <c r="S18" s="11"/>
      <c r="T18" s="11"/>
      <c r="U18" s="8">
        <v>3</v>
      </c>
    </row>
    <row r="19" spans="1:21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>
        <f>IF(testdata[[#This Row],[close]]&gt;H18,testdata[[#This Row],[close]]-H18,0)</f>
        <v>0</v>
      </c>
      <c r="K19" s="13">
        <f>IF(testdata[[#This Row],[close]]&lt;H18,H18-testdata[[#This Row],[close]],0)</f>
        <v>0.34000000000000341</v>
      </c>
      <c r="L19" s="13">
        <f>(L18*13+testdata[[#This Row],[Gain]])/14</f>
        <v>0.44282434402332321</v>
      </c>
      <c r="M19" s="13">
        <f>(M18*13+testdata[[#This Row],[Loss]])/14</f>
        <v>0.2402767076218249</v>
      </c>
      <c r="N19" s="13">
        <f>testdata[[#This Row],[AvgGain]]/testdata[[#This Row],[AvgLoss]]</f>
        <v>1.8429765764906811</v>
      </c>
      <c r="O19" s="13">
        <f>100-(100/(1+testdata[[#This Row],[RS]]))</f>
        <v>64.825598344029203</v>
      </c>
      <c r="P19" s="2"/>
      <c r="Q19" s="2"/>
      <c r="R19" s="11"/>
      <c r="S19" s="11"/>
      <c r="T19" s="11"/>
      <c r="U19" s="8">
        <v>4</v>
      </c>
    </row>
    <row r="20" spans="1:21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>
        <f>IF(testdata[[#This Row],[close]]&gt;H19,testdata[[#This Row],[close]]-H19,0)</f>
        <v>0</v>
      </c>
      <c r="K20" s="13">
        <f>IF(testdata[[#This Row],[close]]&lt;H19,H19-testdata[[#This Row],[close]],0)</f>
        <v>1.3400000000000034</v>
      </c>
      <c r="L20" s="13">
        <f>(L19*13+testdata[[#This Row],[Gain]])/14</f>
        <v>0.41119403373594299</v>
      </c>
      <c r="M20" s="13">
        <f>(M19*13+testdata[[#This Row],[Loss]])/14</f>
        <v>0.31882837136312336</v>
      </c>
      <c r="N20" s="13">
        <f>testdata[[#This Row],[AvgGain]]/testdata[[#This Row],[AvgLoss]]</f>
        <v>1.2897033974044347</v>
      </c>
      <c r="O20" s="13">
        <f>100-(100/(1+testdata[[#This Row],[RS]]))</f>
        <v>56.326221067166109</v>
      </c>
      <c r="P20" s="2"/>
      <c r="Q20" s="2"/>
      <c r="R20" s="11"/>
      <c r="S20" s="11"/>
      <c r="T20" s="11"/>
      <c r="U20" s="8">
        <v>5</v>
      </c>
    </row>
    <row r="21" spans="1:21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3">
        <f>IF(testdata[[#This Row],[close]]&gt;H20,testdata[[#This Row],[close]]-H20,0)</f>
        <v>0</v>
      </c>
      <c r="K21" s="13">
        <f>IF(testdata[[#This Row],[close]]&lt;H20,H20-testdata[[#This Row],[close]],0)</f>
        <v>1.999999999998181E-2</v>
      </c>
      <c r="L21" s="13">
        <f>(L20*13+testdata[[#This Row],[Gain]])/14</f>
        <v>0.3818230313262328</v>
      </c>
      <c r="M21" s="13">
        <f>(M20*13+testdata[[#This Row],[Loss]])/14</f>
        <v>0.29748348769432759</v>
      </c>
      <c r="N21" s="13">
        <f>testdata[[#This Row],[AvgGain]]/testdata[[#This Row],[AvgLoss]]</f>
        <v>1.2835100001199609</v>
      </c>
      <c r="O21" s="13">
        <f>100-(100/(1+testdata[[#This Row],[RS]]))</f>
        <v>56.207767868436463</v>
      </c>
      <c r="P21" s="2"/>
      <c r="Q21" s="2"/>
      <c r="R21" s="11"/>
      <c r="S21" s="11"/>
      <c r="T21" s="11"/>
      <c r="U21" s="8">
        <v>6</v>
      </c>
    </row>
    <row r="22" spans="1:21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IF(testdata[[#This Row],[close]]&gt;H21,testdata[[#This Row],[close]]-H21,0)</f>
        <v>9.0000000000003411E-2</v>
      </c>
      <c r="K22" s="13">
        <f>IF(testdata[[#This Row],[close]]&lt;H21,H21-testdata[[#This Row],[close]],0)</f>
        <v>0</v>
      </c>
      <c r="L22" s="13">
        <f>(L21*13+testdata[[#This Row],[Gain]])/14</f>
        <v>0.36097852908864503</v>
      </c>
      <c r="M22" s="13">
        <f>(M21*13+testdata[[#This Row],[Loss]])/14</f>
        <v>0.27623466714473277</v>
      </c>
      <c r="N22" s="13">
        <f>testdata[[#This Row],[AvgGain]]/testdata[[#This Row],[AvgLoss]]</f>
        <v>1.3067821386064871</v>
      </c>
      <c r="O22" s="13">
        <f>100-(100/(1+testdata[[#This Row],[RS]]))</f>
        <v>56.649568970388607</v>
      </c>
      <c r="P22" s="2"/>
      <c r="Q22" s="2"/>
      <c r="R22" s="11"/>
      <c r="S22" s="11"/>
      <c r="T22" s="11"/>
      <c r="U22" s="8">
        <v>7</v>
      </c>
    </row>
    <row r="23" spans="1:21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IF(testdata[[#This Row],[close]]&gt;H22,testdata[[#This Row],[close]]-H22,0)</f>
        <v>0.13999999999998636</v>
      </c>
      <c r="K23" s="13">
        <f>IF(testdata[[#This Row],[close]]&lt;H22,H22-testdata[[#This Row],[close]],0)</f>
        <v>0</v>
      </c>
      <c r="L23" s="13">
        <f>(L22*13+testdata[[#This Row],[Gain]])/14</f>
        <v>0.34519434843945512</v>
      </c>
      <c r="M23" s="13">
        <f>(M22*13+testdata[[#This Row],[Loss]])/14</f>
        <v>0.2565036194915376</v>
      </c>
      <c r="N23" s="13">
        <f>testdata[[#This Row],[AvgGain]]/testdata[[#This Row],[AvgLoss]]</f>
        <v>1.3457679432505767</v>
      </c>
      <c r="O23" s="13">
        <f>100-(100/(1+testdata[[#This Row],[RS]]))</f>
        <v>57.370037267442562</v>
      </c>
      <c r="P23" s="2"/>
      <c r="Q23" s="2"/>
      <c r="R23" s="11"/>
      <c r="S23" s="11"/>
      <c r="T23" s="11"/>
      <c r="U23" s="8">
        <v>8</v>
      </c>
    </row>
    <row r="24" spans="1:21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IF(testdata[[#This Row],[close]]&gt;H23,testdata[[#This Row],[close]]-H23,0)</f>
        <v>1.4799999999999898</v>
      </c>
      <c r="K24" s="13">
        <f>IF(testdata[[#This Row],[close]]&lt;H23,H23-testdata[[#This Row],[close]],0)</f>
        <v>0</v>
      </c>
      <c r="L24" s="13">
        <f>(L23*13+testdata[[#This Row],[Gain]])/14</f>
        <v>0.42625189497949334</v>
      </c>
      <c r="M24" s="13">
        <f>(M23*13+testdata[[#This Row],[Loss]])/14</f>
        <v>0.23818193238499921</v>
      </c>
      <c r="N24" s="13">
        <f>testdata[[#This Row],[AvgGain]]/testdata[[#This Row],[AvgLoss]]</f>
        <v>1.7896063345833315</v>
      </c>
      <c r="O24" s="13">
        <f>100-(100/(1+testdata[[#This Row],[RS]]))</f>
        <v>64.152648077874233</v>
      </c>
      <c r="P24" s="2"/>
      <c r="Q24" s="2"/>
      <c r="R24" s="11"/>
      <c r="S24" s="11"/>
      <c r="T24" s="11"/>
      <c r="U24" s="8">
        <v>9</v>
      </c>
    </row>
    <row r="25" spans="1:21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IF(testdata[[#This Row],[close]]&gt;H24,testdata[[#This Row],[close]]-H24,0)</f>
        <v>0</v>
      </c>
      <c r="K25" s="13">
        <f>IF(testdata[[#This Row],[close]]&lt;H24,H24-testdata[[#This Row],[close]],0)</f>
        <v>0.38999999999998636</v>
      </c>
      <c r="L25" s="13">
        <f>(L24*13+testdata[[#This Row],[Gain]])/14</f>
        <v>0.39580533105238669</v>
      </c>
      <c r="M25" s="13">
        <f>(M24*13+testdata[[#This Row],[Loss]])/14</f>
        <v>0.24902608007178401</v>
      </c>
      <c r="N25" s="13">
        <f>testdata[[#This Row],[AvgGain]]/testdata[[#This Row],[AvgLoss]]</f>
        <v>1.5894131688467821</v>
      </c>
      <c r="O25" s="13">
        <f>100-(100/(1+testdata[[#This Row],[RS]]))</f>
        <v>61.381211309535487</v>
      </c>
      <c r="P25" s="2"/>
      <c r="Q25" s="2"/>
      <c r="R25" s="11"/>
      <c r="S25" s="11"/>
      <c r="T25" s="11"/>
      <c r="U25" s="8">
        <v>10</v>
      </c>
    </row>
    <row r="26" spans="1:21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>IF(testdata[[#This Row],[close]]&gt;H25,testdata[[#This Row],[close]]-H25,0)</f>
        <v>9.9999999999909051E-3</v>
      </c>
      <c r="K26" s="13">
        <f>IF(testdata[[#This Row],[close]]&lt;H25,H25-testdata[[#This Row],[close]],0)</f>
        <v>0</v>
      </c>
      <c r="L26" s="13">
        <f>(L25*13+testdata[[#This Row],[Gain]])/14</f>
        <v>0.368247807405787</v>
      </c>
      <c r="M26" s="13">
        <f>(M25*13+testdata[[#This Row],[Loss]])/14</f>
        <v>0.23123850292379941</v>
      </c>
      <c r="N26" s="13">
        <f>testdata[[#This Row],[AvgGain]]/testdata[[#This Row],[AvgLoss]]</f>
        <v>1.5925021255095073</v>
      </c>
      <c r="O26" s="13">
        <f>100-(100/(1+testdata[[#This Row],[RS]]))</f>
        <v>61.427225452960087</v>
      </c>
      <c r="P26" s="2"/>
      <c r="Q26" s="2"/>
      <c r="R26" s="11"/>
      <c r="S26" s="11"/>
      <c r="T26" s="11"/>
      <c r="U26" s="8">
        <v>11</v>
      </c>
    </row>
    <row r="27" spans="1:21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IF(testdata[[#This Row],[close]]&gt;H26,testdata[[#This Row],[close]]-H26,0)</f>
        <v>0.29000000000002046</v>
      </c>
      <c r="K27" s="13">
        <f>IF(testdata[[#This Row],[close]]&lt;H26,H26-testdata[[#This Row],[close]],0)</f>
        <v>0</v>
      </c>
      <c r="L27" s="13">
        <f>(L26*13+testdata[[#This Row],[Gain]])/14</f>
        <v>0.36265867830537513</v>
      </c>
      <c r="M27" s="13">
        <f>(M26*13+testdata[[#This Row],[Loss]])/14</f>
        <v>0.21472146700067088</v>
      </c>
      <c r="N27" s="13">
        <f>testdata[[#This Row],[AvgGain]]/testdata[[#This Row],[AvgLoss]]</f>
        <v>1.688972618207019</v>
      </c>
      <c r="O27" s="13">
        <f>100-(100/(1+testdata[[#This Row],[RS]]))</f>
        <v>62.811075381392676</v>
      </c>
      <c r="P27" s="2"/>
      <c r="Q27" s="2"/>
      <c r="R27" s="11"/>
      <c r="S27" s="11"/>
      <c r="T27" s="11"/>
      <c r="U27" s="8">
        <v>12</v>
      </c>
    </row>
    <row r="28" spans="1:21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IF(testdata[[#This Row],[close]]&gt;H27,testdata[[#This Row],[close]]-H27,0)</f>
        <v>1.2800000000000011</v>
      </c>
      <c r="K28" s="13">
        <f>IF(testdata[[#This Row],[close]]&lt;H27,H27-testdata[[#This Row],[close]],0)</f>
        <v>0</v>
      </c>
      <c r="L28" s="13">
        <f>(L27*13+testdata[[#This Row],[Gain]])/14</f>
        <v>0.42818305842641985</v>
      </c>
      <c r="M28" s="13">
        <f>(M27*13+testdata[[#This Row],[Loss]])/14</f>
        <v>0.19938421935776582</v>
      </c>
      <c r="N28" s="13">
        <f>testdata[[#This Row],[AvgGain]]/testdata[[#This Row],[AvgLoss]]</f>
        <v>2.1475273208964847</v>
      </c>
      <c r="O28" s="13">
        <f>100-(100/(1+testdata[[#This Row],[RS]]))</f>
        <v>68.229028756605743</v>
      </c>
      <c r="P28" s="2"/>
      <c r="Q28" s="2"/>
      <c r="R28" s="11"/>
      <c r="S28" s="11"/>
      <c r="T28" s="11"/>
      <c r="U28" s="8">
        <v>13</v>
      </c>
    </row>
    <row r="29" spans="1:21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IF(testdata[[#This Row],[close]]&gt;H28,testdata[[#This Row],[close]]-H28,0)</f>
        <v>0.85999999999998522</v>
      </c>
      <c r="K29" s="13">
        <f>IF(testdata[[#This Row],[close]]&lt;H28,H28-testdata[[#This Row],[close]],0)</f>
        <v>0</v>
      </c>
      <c r="L29" s="13">
        <f>(L28*13+testdata[[#This Row],[Gain]])/14</f>
        <v>0.45902712568167453</v>
      </c>
      <c r="M29" s="13">
        <f>(M28*13+testdata[[#This Row],[Loss]])/14</f>
        <v>0.1851424894036397</v>
      </c>
      <c r="N29" s="13">
        <f>testdata[[#This Row],[AvgGain]]/testdata[[#This Row],[AvgLoss]]</f>
        <v>2.4793181033713085</v>
      </c>
      <c r="O29" s="13">
        <f>100-(100/(1+testdata[[#This Row],[RS]]))</f>
        <v>71.258736042817034</v>
      </c>
      <c r="P29" s="2">
        <f>MIN(O16:O29)</f>
        <v>56.207767868436463</v>
      </c>
      <c r="Q29" s="2">
        <f>MAX(O16:O29)</f>
        <v>71.258736042817034</v>
      </c>
      <c r="R29" s="11">
        <f>100*(testdata[[#This Row],[RSI(14)]]-testdata[[#This Row],[LL]])/(testdata[[#This Row],[HH]]-testdata[[#This Row],[LL]])</f>
        <v>100</v>
      </c>
      <c r="S29" s="11"/>
      <c r="T29" s="11"/>
      <c r="U29" s="8">
        <v>14</v>
      </c>
    </row>
    <row r="30" spans="1:21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IF(testdata[[#This Row],[close]]&gt;H29,testdata[[#This Row],[close]]-H29,0)</f>
        <v>1.1899999999999977</v>
      </c>
      <c r="K30" s="13">
        <f>IF(testdata[[#This Row],[close]]&lt;H29,H29-testdata[[#This Row],[close]],0)</f>
        <v>0</v>
      </c>
      <c r="L30" s="13">
        <f>(L29*13+testdata[[#This Row],[Gain]])/14</f>
        <v>0.51123947384726909</v>
      </c>
      <c r="M30" s="13">
        <f>(M29*13+testdata[[#This Row],[Loss]])/14</f>
        <v>0.17191802587480828</v>
      </c>
      <c r="N30" s="13">
        <f>testdata[[#This Row],[AvgGain]]/testdata[[#This Row],[AvgLoss]]</f>
        <v>2.9737397881683254</v>
      </c>
      <c r="O30" s="13">
        <f>100-(100/(1+testdata[[#This Row],[RS]]))</f>
        <v>74.834789057465059</v>
      </c>
      <c r="P30" s="2">
        <f t="shared" ref="P30:P93" si="1">MIN(O17:O30)</f>
        <v>56.207767868436463</v>
      </c>
      <c r="Q30" s="2">
        <f t="shared" ref="Q30:Q93" si="2">MAX(O17:O30)</f>
        <v>74.834789057465059</v>
      </c>
      <c r="R30" s="11">
        <f>100*(testdata[[#This Row],[RSI(14)]]-testdata[[#This Row],[LL]])/(testdata[[#This Row],[HH]]-testdata[[#This Row],[LL]])</f>
        <v>100</v>
      </c>
      <c r="S30" s="11"/>
      <c r="T30" s="11"/>
      <c r="U30" s="8">
        <v>15</v>
      </c>
    </row>
    <row r="31" spans="1:21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3">
        <f>IF(testdata[[#This Row],[close]]&gt;H30,testdata[[#This Row],[close]]-H30,0)</f>
        <v>0.87999999999999545</v>
      </c>
      <c r="K31" s="13">
        <f>IF(testdata[[#This Row],[close]]&lt;H30,H30-testdata[[#This Row],[close]],0)</f>
        <v>0</v>
      </c>
      <c r="L31" s="13">
        <f>(L30*13+testdata[[#This Row],[Gain]])/14</f>
        <v>0.53757951142960669</v>
      </c>
      <c r="M31" s="13">
        <f>(M30*13+testdata[[#This Row],[Loss]])/14</f>
        <v>0.15963816688375054</v>
      </c>
      <c r="N31" s="13">
        <f>testdata[[#This Row],[AvgGain]]/testdata[[#This Row],[AvgLoss]]</f>
        <v>3.3674873742510165</v>
      </c>
      <c r="O31" s="13">
        <f>100-(100/(1+testdata[[#This Row],[RS]]))</f>
        <v>77.103539991996186</v>
      </c>
      <c r="P31" s="2">
        <f t="shared" si="1"/>
        <v>56.207767868436463</v>
      </c>
      <c r="Q31" s="2">
        <f t="shared" si="2"/>
        <v>77.103539991996186</v>
      </c>
      <c r="R31" s="11">
        <f>100*(testdata[[#This Row],[RSI(14)]]-testdata[[#This Row],[LL]])/(testdata[[#This Row],[HH]]-testdata[[#This Row],[LL]])</f>
        <v>100</v>
      </c>
      <c r="S31" s="11">
        <f>AVERAGE(R29:R31)</f>
        <v>100</v>
      </c>
      <c r="T31" s="11"/>
      <c r="U31" s="8">
        <v>16</v>
      </c>
    </row>
    <row r="32" spans="1:21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IF(testdata[[#This Row],[close]]&gt;H31,testdata[[#This Row],[close]]-H31,0)</f>
        <v>1.1500000000000057</v>
      </c>
      <c r="K32" s="13">
        <f>IF(testdata[[#This Row],[close]]&lt;H31,H31-testdata[[#This Row],[close]],0)</f>
        <v>0</v>
      </c>
      <c r="L32" s="13">
        <f>(L31*13+testdata[[#This Row],[Gain]])/14</f>
        <v>0.58132383204177807</v>
      </c>
      <c r="M32" s="13">
        <f>(M31*13+testdata[[#This Row],[Loss]])/14</f>
        <v>0.14823544067776837</v>
      </c>
      <c r="N32" s="13">
        <f>testdata[[#This Row],[AvgGain]]/testdata[[#This Row],[AvgLoss]]</f>
        <v>3.921625148370893</v>
      </c>
      <c r="O32" s="13">
        <f>100-(100/(1+testdata[[#This Row],[RS]]))</f>
        <v>79.681508244669743</v>
      </c>
      <c r="P32" s="2">
        <f t="shared" si="1"/>
        <v>56.207767868436463</v>
      </c>
      <c r="Q32" s="2">
        <f t="shared" si="2"/>
        <v>79.681508244669743</v>
      </c>
      <c r="R32" s="11">
        <f>100*(testdata[[#This Row],[RSI(14)]]-testdata[[#This Row],[LL]])/(testdata[[#This Row],[HH]]-testdata[[#This Row],[LL]])</f>
        <v>100</v>
      </c>
      <c r="S32" s="11">
        <f t="shared" ref="S32:T95" si="3">AVERAGE(R30:R32)</f>
        <v>100</v>
      </c>
      <c r="T32" s="11"/>
      <c r="U32" s="8">
        <v>17</v>
      </c>
    </row>
    <row r="33" spans="1:21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IF(testdata[[#This Row],[close]]&gt;H32,testdata[[#This Row],[close]]-H32,0)</f>
        <v>0</v>
      </c>
      <c r="K33" s="13">
        <f>IF(testdata[[#This Row],[close]]&lt;H32,H32-testdata[[#This Row],[close]],0)</f>
        <v>0.18999999999999773</v>
      </c>
      <c r="L33" s="13">
        <f>(L32*13+testdata[[#This Row],[Gain]])/14</f>
        <v>0.53980070118165113</v>
      </c>
      <c r="M33" s="13">
        <f>(M32*13+testdata[[#This Row],[Loss]])/14</f>
        <v>0.151218623486499</v>
      </c>
      <c r="N33" s="13">
        <f>testdata[[#This Row],[AvgGain]]/testdata[[#This Row],[AvgLoss]]</f>
        <v>3.5696707768924059</v>
      </c>
      <c r="O33" s="13">
        <f>100-(100/(1+testdata[[#This Row],[RS]]))</f>
        <v>78.116585442944142</v>
      </c>
      <c r="P33" s="2">
        <f t="shared" si="1"/>
        <v>56.207767868436463</v>
      </c>
      <c r="Q33" s="2">
        <f t="shared" si="2"/>
        <v>79.681508244669743</v>
      </c>
      <c r="R33" s="11">
        <f>100*(testdata[[#This Row],[RSI(14)]]-testdata[[#This Row],[LL]])/(testdata[[#This Row],[HH]]-testdata[[#This Row],[LL]])</f>
        <v>93.333304464293832</v>
      </c>
      <c r="S33" s="11">
        <f t="shared" si="3"/>
        <v>97.777768154764615</v>
      </c>
      <c r="T33" s="11">
        <f>AVERAGE(S31:S33)</f>
        <v>99.259256051588196</v>
      </c>
      <c r="U33" s="8">
        <v>18</v>
      </c>
    </row>
    <row r="34" spans="1:21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IF(testdata[[#This Row],[close]]&gt;H33,testdata[[#This Row],[close]]-H33,0)</f>
        <v>0.34999999999999432</v>
      </c>
      <c r="K34" s="13">
        <f>IF(testdata[[#This Row],[close]]&lt;H33,H33-testdata[[#This Row],[close]],0)</f>
        <v>0</v>
      </c>
      <c r="L34" s="13">
        <f>(L33*13+testdata[[#This Row],[Gain]])/14</f>
        <v>0.52624350824010424</v>
      </c>
      <c r="M34" s="13">
        <f>(M33*13+testdata[[#This Row],[Loss]])/14</f>
        <v>0.14041729323746335</v>
      </c>
      <c r="N34" s="13">
        <f>testdata[[#This Row],[AvgGain]]/testdata[[#This Row],[AvgLoss]]</f>
        <v>3.7477115254611846</v>
      </c>
      <c r="O34" s="13">
        <f>100-(100/(1+testdata[[#This Row],[RS]]))</f>
        <v>78.937220708605253</v>
      </c>
      <c r="P34" s="2">
        <f t="shared" si="1"/>
        <v>56.207767868436463</v>
      </c>
      <c r="Q34" s="2">
        <f t="shared" si="2"/>
        <v>79.681508244669743</v>
      </c>
      <c r="R34" s="11">
        <f>100*(testdata[[#This Row],[RSI(14)]]-testdata[[#This Row],[LL]])/(testdata[[#This Row],[HH]]-testdata[[#This Row],[LL]])</f>
        <v>96.829275930741446</v>
      </c>
      <c r="S34" s="11">
        <f t="shared" si="3"/>
        <v>96.720860131678421</v>
      </c>
      <c r="T34" s="11">
        <f t="shared" si="3"/>
        <v>98.166209428814341</v>
      </c>
      <c r="U34" s="8">
        <v>19</v>
      </c>
    </row>
    <row r="35" spans="1:21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IF(testdata[[#This Row],[close]]&gt;H34,testdata[[#This Row],[close]]-H34,0)</f>
        <v>1.3300000000000125</v>
      </c>
      <c r="K35" s="13">
        <f>IF(testdata[[#This Row],[close]]&lt;H34,H34-testdata[[#This Row],[close]],0)</f>
        <v>0</v>
      </c>
      <c r="L35" s="13">
        <f>(L34*13+testdata[[#This Row],[Gain]])/14</f>
        <v>0.5836546862229548</v>
      </c>
      <c r="M35" s="13">
        <f>(M34*13+testdata[[#This Row],[Loss]])/14</f>
        <v>0.13038748657764454</v>
      </c>
      <c r="N35" s="13">
        <f>testdata[[#This Row],[AvgGain]]/testdata[[#This Row],[AvgLoss]]</f>
        <v>4.4763090503734331</v>
      </c>
      <c r="O35" s="13">
        <f>100-(100/(1+testdata[[#This Row],[RS]]))</f>
        <v>81.739525822929778</v>
      </c>
      <c r="P35" s="2">
        <f t="shared" si="1"/>
        <v>56.649568970388607</v>
      </c>
      <c r="Q35" s="2">
        <f t="shared" si="2"/>
        <v>81.739525822929778</v>
      </c>
      <c r="R35" s="11">
        <f>100*(testdata[[#This Row],[RSI(14)]]-testdata[[#This Row],[LL]])/(testdata[[#This Row],[HH]]-testdata[[#This Row],[LL]])</f>
        <v>100</v>
      </c>
      <c r="S35" s="11">
        <f t="shared" si="3"/>
        <v>96.720860131678421</v>
      </c>
      <c r="T35" s="11">
        <f t="shared" si="3"/>
        <v>97.073162806040486</v>
      </c>
      <c r="U35" s="8">
        <v>20</v>
      </c>
    </row>
    <row r="36" spans="1:21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IF(testdata[[#This Row],[close]]&gt;H35,testdata[[#This Row],[close]]-H35,0)</f>
        <v>0</v>
      </c>
      <c r="K36" s="13">
        <f>IF(testdata[[#This Row],[close]]&lt;H35,H35-testdata[[#This Row],[close]],0)</f>
        <v>0.20000000000001705</v>
      </c>
      <c r="L36" s="13">
        <f>(L35*13+testdata[[#This Row],[Gain]])/14</f>
        <v>0.54196506577845804</v>
      </c>
      <c r="M36" s="13">
        <f>(M35*13+testdata[[#This Row],[Loss]])/14</f>
        <v>0.13535980896495686</v>
      </c>
      <c r="N36" s="13">
        <f>testdata[[#This Row],[AvgGain]]/testdata[[#This Row],[AvgLoss]]</f>
        <v>4.0038846827773433</v>
      </c>
      <c r="O36" s="13">
        <f>100-(100/(1+testdata[[#This Row],[RS]]))</f>
        <v>80.015526667873516</v>
      </c>
      <c r="P36" s="2">
        <f t="shared" si="1"/>
        <v>57.370037267442562</v>
      </c>
      <c r="Q36" s="2">
        <f t="shared" si="2"/>
        <v>81.739525822929778</v>
      </c>
      <c r="R36" s="11">
        <f>100*(testdata[[#This Row],[RSI(14)]]-testdata[[#This Row],[LL]])/(testdata[[#This Row],[HH]]-testdata[[#This Row],[LL]])</f>
        <v>92.925583353418077</v>
      </c>
      <c r="S36" s="11">
        <f t="shared" si="3"/>
        <v>96.584953094719836</v>
      </c>
      <c r="T36" s="11">
        <f t="shared" si="3"/>
        <v>96.67555778602555</v>
      </c>
      <c r="U36" s="8">
        <v>21</v>
      </c>
    </row>
    <row r="37" spans="1:21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IF(testdata[[#This Row],[close]]&gt;H36,testdata[[#This Row],[close]]-H36,0)</f>
        <v>0.15000000000000568</v>
      </c>
      <c r="K37" s="13">
        <f>IF(testdata[[#This Row],[close]]&lt;H36,H36-testdata[[#This Row],[close]],0)</f>
        <v>0</v>
      </c>
      <c r="L37" s="13">
        <f>(L36*13+testdata[[#This Row],[Gain]])/14</f>
        <v>0.51396756107999708</v>
      </c>
      <c r="M37" s="13">
        <f>(M36*13+testdata[[#This Row],[Loss]])/14</f>
        <v>0.12569125118174565</v>
      </c>
      <c r="N37" s="13">
        <f>testdata[[#This Row],[AvgGain]]/testdata[[#This Row],[AvgLoss]]</f>
        <v>4.0891275744945519</v>
      </c>
      <c r="O37" s="13">
        <f>100-(100/(1+testdata[[#This Row],[RS]]))</f>
        <v>80.350266615210188</v>
      </c>
      <c r="P37" s="2">
        <f t="shared" si="1"/>
        <v>61.381211309535487</v>
      </c>
      <c r="Q37" s="2">
        <f t="shared" si="2"/>
        <v>81.739525822929778</v>
      </c>
      <c r="R37" s="11">
        <f>100*(testdata[[#This Row],[RSI(14)]]-testdata[[#This Row],[LL]])/(testdata[[#This Row],[HH]]-testdata[[#This Row],[LL]])</f>
        <v>93.175961562016553</v>
      </c>
      <c r="S37" s="11">
        <f t="shared" si="3"/>
        <v>95.367181638478201</v>
      </c>
      <c r="T37" s="11">
        <f t="shared" si="3"/>
        <v>96.224331621625481</v>
      </c>
      <c r="U37" s="8">
        <v>22</v>
      </c>
    </row>
    <row r="38" spans="1:21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IF(testdata[[#This Row],[close]]&gt;H37,testdata[[#This Row],[close]]-H37,0)</f>
        <v>0.28000000000000114</v>
      </c>
      <c r="K38" s="13">
        <f>IF(testdata[[#This Row],[close]]&lt;H37,H37-testdata[[#This Row],[close]],0)</f>
        <v>0</v>
      </c>
      <c r="L38" s="13">
        <f>(L37*13+testdata[[#This Row],[Gain]])/14</f>
        <v>0.49725559243142597</v>
      </c>
      <c r="M38" s="13">
        <f>(M37*13+testdata[[#This Row],[Loss]])/14</f>
        <v>0.11671330466876383</v>
      </c>
      <c r="N38" s="13">
        <f>testdata[[#This Row],[AvgGain]]/testdata[[#This Row],[AvgLoss]]</f>
        <v>4.2604876439978598</v>
      </c>
      <c r="O38" s="13">
        <f>100-(100/(1+testdata[[#This Row],[RS]]))</f>
        <v>80.990355501718824</v>
      </c>
      <c r="P38" s="2">
        <f t="shared" si="1"/>
        <v>61.381211309535487</v>
      </c>
      <c r="Q38" s="2">
        <f t="shared" si="2"/>
        <v>81.739525822929778</v>
      </c>
      <c r="R38" s="11">
        <f>100*(testdata[[#This Row],[RSI(14)]]-testdata[[#This Row],[LL]])/(testdata[[#This Row],[HH]]-testdata[[#This Row],[LL]])</f>
        <v>96.320076886924724</v>
      </c>
      <c r="S38" s="11">
        <f t="shared" si="3"/>
        <v>94.140540600786451</v>
      </c>
      <c r="T38" s="11">
        <f t="shared" si="3"/>
        <v>95.364225111328153</v>
      </c>
      <c r="U38" s="8">
        <v>23</v>
      </c>
    </row>
    <row r="39" spans="1:21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IF(testdata[[#This Row],[close]]&gt;H38,testdata[[#This Row],[close]]-H38,0)</f>
        <v>0.34999999999999432</v>
      </c>
      <c r="K39" s="13">
        <f>IF(testdata[[#This Row],[close]]&lt;H38,H38-testdata[[#This Row],[close]],0)</f>
        <v>0</v>
      </c>
      <c r="L39" s="13">
        <f>(L38*13+testdata[[#This Row],[Gain]])/14</f>
        <v>0.48673733582918083</v>
      </c>
      <c r="M39" s="13">
        <f>(M38*13+testdata[[#This Row],[Loss]])/14</f>
        <v>0.1083766400495664</v>
      </c>
      <c r="N39" s="13">
        <f>testdata[[#This Row],[AvgGain]]/testdata[[#This Row],[AvgLoss]]</f>
        <v>4.4911646606369224</v>
      </c>
      <c r="O39" s="13">
        <f>100-(100/(1+testdata[[#This Row],[RS]]))</f>
        <v>81.788927089212265</v>
      </c>
      <c r="P39" s="2">
        <f t="shared" si="1"/>
        <v>61.427225452960087</v>
      </c>
      <c r="Q39" s="2">
        <f t="shared" si="2"/>
        <v>81.788927089212265</v>
      </c>
      <c r="R39" s="11">
        <f>100*(testdata[[#This Row],[RSI(14)]]-testdata[[#This Row],[LL]])/(testdata[[#This Row],[HH]]-testdata[[#This Row],[LL]])</f>
        <v>100</v>
      </c>
      <c r="S39" s="11">
        <f t="shared" si="3"/>
        <v>96.498679482980421</v>
      </c>
      <c r="T39" s="11">
        <f t="shared" si="3"/>
        <v>95.335467240748358</v>
      </c>
      <c r="U39" s="8">
        <v>24</v>
      </c>
    </row>
    <row r="40" spans="1:21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IF(testdata[[#This Row],[close]]&gt;H39,testdata[[#This Row],[close]]-H39,0)</f>
        <v>0</v>
      </c>
      <c r="K40" s="13">
        <f>IF(testdata[[#This Row],[close]]&lt;H39,H39-testdata[[#This Row],[close]],0)</f>
        <v>0.59999999999999432</v>
      </c>
      <c r="L40" s="13">
        <f>(L39*13+testdata[[#This Row],[Gain]])/14</f>
        <v>0.45197038326995365</v>
      </c>
      <c r="M40" s="13">
        <f>(M39*13+testdata[[#This Row],[Loss]])/14</f>
        <v>0.1434925943317398</v>
      </c>
      <c r="N40" s="13">
        <f>testdata[[#This Row],[AvgGain]]/testdata[[#This Row],[AvgLoss]]</f>
        <v>3.1497819478059306</v>
      </c>
      <c r="O40" s="13">
        <f>100-(100/(1+testdata[[#This Row],[RS]]))</f>
        <v>75.902348302210939</v>
      </c>
      <c r="P40" s="2">
        <f t="shared" si="1"/>
        <v>62.811075381392676</v>
      </c>
      <c r="Q40" s="2">
        <f t="shared" si="2"/>
        <v>81.788927089212265</v>
      </c>
      <c r="R40" s="11">
        <f>100*(testdata[[#This Row],[RSI(14)]]-testdata[[#This Row],[LL]])/(testdata[[#This Row],[HH]]-testdata[[#This Row],[LL]])</f>
        <v>68.98184853780981</v>
      </c>
      <c r="S40" s="11">
        <f t="shared" si="3"/>
        <v>88.433975141578173</v>
      </c>
      <c r="T40" s="11">
        <f t="shared" si="3"/>
        <v>93.024398408448349</v>
      </c>
      <c r="U40" s="8">
        <v>25</v>
      </c>
    </row>
    <row r="41" spans="1:21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IF(testdata[[#This Row],[close]]&gt;H40,testdata[[#This Row],[close]]-H40,0)</f>
        <v>3.1200000000000045</v>
      </c>
      <c r="K41" s="13">
        <f>IF(testdata[[#This Row],[close]]&lt;H40,H40-testdata[[#This Row],[close]],0)</f>
        <v>0</v>
      </c>
      <c r="L41" s="13">
        <f>(L40*13+testdata[[#This Row],[Gain]])/14</f>
        <v>0.64254392732210008</v>
      </c>
      <c r="M41" s="13">
        <f>(M40*13+testdata[[#This Row],[Loss]])/14</f>
        <v>0.13324312330804411</v>
      </c>
      <c r="N41" s="13">
        <f>testdata[[#This Row],[AvgGain]]/testdata[[#This Row],[AvgLoss]]</f>
        <v>4.8223421319583304</v>
      </c>
      <c r="O41" s="13">
        <f>100-(100/(1+testdata[[#This Row],[RS]]))</f>
        <v>82.824781207701847</v>
      </c>
      <c r="P41" s="2">
        <f t="shared" si="1"/>
        <v>68.229028756605743</v>
      </c>
      <c r="Q41" s="2">
        <f t="shared" si="2"/>
        <v>82.824781207701847</v>
      </c>
      <c r="R41" s="11">
        <f>100*(testdata[[#This Row],[RSI(14)]]-testdata[[#This Row],[LL]])/(testdata[[#This Row],[HH]]-testdata[[#This Row],[LL]])</f>
        <v>100.00000000000001</v>
      </c>
      <c r="S41" s="11">
        <f t="shared" si="3"/>
        <v>89.660616179269937</v>
      </c>
      <c r="T41" s="11">
        <f t="shared" si="3"/>
        <v>91.531090267942844</v>
      </c>
      <c r="U41" s="8">
        <v>26</v>
      </c>
    </row>
    <row r="42" spans="1:21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IF(testdata[[#This Row],[close]]&gt;H41,testdata[[#This Row],[close]]-H41,0)</f>
        <v>0</v>
      </c>
      <c r="K42" s="13">
        <f>IF(testdata[[#This Row],[close]]&lt;H41,H41-testdata[[#This Row],[close]],0)</f>
        <v>1.4199999999999875</v>
      </c>
      <c r="L42" s="13">
        <f>(L41*13+testdata[[#This Row],[Gain]])/14</f>
        <v>0.59664793251337866</v>
      </c>
      <c r="M42" s="13">
        <f>(M41*13+testdata[[#This Row],[Loss]])/14</f>
        <v>0.22515432878604005</v>
      </c>
      <c r="N42" s="13">
        <f>testdata[[#This Row],[AvgGain]]/testdata[[#This Row],[AvgLoss]]</f>
        <v>2.6499509724299464</v>
      </c>
      <c r="O42" s="13">
        <f>100-(100/(1+testdata[[#This Row],[RS]]))</f>
        <v>72.602371715304102</v>
      </c>
      <c r="P42" s="2">
        <f t="shared" si="1"/>
        <v>71.258736042817034</v>
      </c>
      <c r="Q42" s="2">
        <f t="shared" si="2"/>
        <v>82.824781207701847</v>
      </c>
      <c r="R42" s="11">
        <f>100*(testdata[[#This Row],[RSI(14)]]-testdata[[#This Row],[LL]])/(testdata[[#This Row],[HH]]-testdata[[#This Row],[LL]])</f>
        <v>11.617070946311225</v>
      </c>
      <c r="S42" s="11">
        <f t="shared" si="3"/>
        <v>60.199639828040347</v>
      </c>
      <c r="T42" s="11">
        <f t="shared" si="3"/>
        <v>79.431410382962824</v>
      </c>
      <c r="U42" s="8">
        <v>27</v>
      </c>
    </row>
    <row r="43" spans="1:21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IF(testdata[[#This Row],[close]]&gt;H42,testdata[[#This Row],[close]]-H42,0)</f>
        <v>0.13999999999998636</v>
      </c>
      <c r="K43" s="13">
        <f>IF(testdata[[#This Row],[close]]&lt;H42,H42-testdata[[#This Row],[close]],0)</f>
        <v>0</v>
      </c>
      <c r="L43" s="13">
        <f>(L42*13+testdata[[#This Row],[Gain]])/14</f>
        <v>0.56403022304813633</v>
      </c>
      <c r="M43" s="13">
        <f>(M42*13+testdata[[#This Row],[Loss]])/14</f>
        <v>0.20907187672989433</v>
      </c>
      <c r="N43" s="13">
        <f>testdata[[#This Row],[AvgGain]]/testdata[[#This Row],[AvgLoss]]</f>
        <v>2.6977814131205338</v>
      </c>
      <c r="O43" s="13">
        <f>100-(100/(1+testdata[[#This Row],[RS]]))</f>
        <v>72.956757355862564</v>
      </c>
      <c r="P43" s="2">
        <f t="shared" si="1"/>
        <v>72.602371715304102</v>
      </c>
      <c r="Q43" s="2">
        <f t="shared" si="2"/>
        <v>82.824781207701847</v>
      </c>
      <c r="R43" s="11">
        <f>100*(testdata[[#This Row],[RSI(14)]]-testdata[[#This Row],[LL]])/(testdata[[#This Row],[HH]]-testdata[[#This Row],[LL]])</f>
        <v>3.4667525383522682</v>
      </c>
      <c r="S43" s="11">
        <f t="shared" si="3"/>
        <v>38.361274494887837</v>
      </c>
      <c r="T43" s="11">
        <f t="shared" si="3"/>
        <v>62.740510167399371</v>
      </c>
      <c r="U43" s="8">
        <v>28</v>
      </c>
    </row>
    <row r="44" spans="1:21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IF(testdata[[#This Row],[close]]&gt;H43,testdata[[#This Row],[close]]-H43,0)</f>
        <v>0</v>
      </c>
      <c r="K44" s="13">
        <f>IF(testdata[[#This Row],[close]]&lt;H43,H43-testdata[[#This Row],[close]],0)</f>
        <v>0.66999999999998749</v>
      </c>
      <c r="L44" s="13">
        <f>(L43*13+testdata[[#This Row],[Gain]])/14</f>
        <v>0.52374234997326952</v>
      </c>
      <c r="M44" s="13">
        <f>(M43*13+testdata[[#This Row],[Loss]])/14</f>
        <v>0.24199531410632955</v>
      </c>
      <c r="N44" s="13">
        <f>testdata[[#This Row],[AvgGain]]/testdata[[#This Row],[AvgLoss]]</f>
        <v>2.1642664937848508</v>
      </c>
      <c r="O44" s="13">
        <f>100-(100/(1+testdata[[#This Row],[RS]]))</f>
        <v>68.397099234082617</v>
      </c>
      <c r="P44" s="2">
        <f t="shared" si="1"/>
        <v>68.397099234082617</v>
      </c>
      <c r="Q44" s="2">
        <f t="shared" si="2"/>
        <v>82.824781207701847</v>
      </c>
      <c r="R44" s="11">
        <f>100*(testdata[[#This Row],[RSI(14)]]-testdata[[#This Row],[LL]])/(testdata[[#This Row],[HH]]-testdata[[#This Row],[LL]])</f>
        <v>0</v>
      </c>
      <c r="S44" s="11">
        <f t="shared" si="3"/>
        <v>5.027941161554498</v>
      </c>
      <c r="T44" s="11">
        <f t="shared" si="3"/>
        <v>34.52961849482756</v>
      </c>
      <c r="U44" s="8">
        <v>29</v>
      </c>
    </row>
    <row r="45" spans="1:21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IF(testdata[[#This Row],[close]]&gt;H44,testdata[[#This Row],[close]]-H44,0)</f>
        <v>0</v>
      </c>
      <c r="K45" s="13">
        <f>IF(testdata[[#This Row],[close]]&lt;H44,H44-testdata[[#This Row],[close]],0)</f>
        <v>0.67000000000001592</v>
      </c>
      <c r="L45" s="13">
        <f>(L44*13+testdata[[#This Row],[Gain]])/14</f>
        <v>0.48633218211803603</v>
      </c>
      <c r="M45" s="13">
        <f>(M44*13+testdata[[#This Row],[Loss]])/14</f>
        <v>0.27256707738445002</v>
      </c>
      <c r="N45" s="13">
        <f>testdata[[#This Row],[AvgGain]]/testdata[[#This Row],[AvgLoss]]</f>
        <v>1.7842660485076667</v>
      </c>
      <c r="O45" s="13">
        <f>100-(100/(1+testdata[[#This Row],[RS]]))</f>
        <v>64.083892035533466</v>
      </c>
      <c r="P45" s="2">
        <f t="shared" si="1"/>
        <v>64.083892035533466</v>
      </c>
      <c r="Q45" s="2">
        <f t="shared" si="2"/>
        <v>82.824781207701847</v>
      </c>
      <c r="R45" s="11">
        <f>100*(testdata[[#This Row],[RSI(14)]]-testdata[[#This Row],[LL]])/(testdata[[#This Row],[HH]]-testdata[[#This Row],[LL]])</f>
        <v>0</v>
      </c>
      <c r="S45" s="11">
        <f t="shared" si="3"/>
        <v>1.155584179450756</v>
      </c>
      <c r="T45" s="11">
        <f t="shared" si="3"/>
        <v>14.848266611964362</v>
      </c>
      <c r="U45" s="8">
        <v>30</v>
      </c>
    </row>
    <row r="46" spans="1:21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IF(testdata[[#This Row],[close]]&gt;H45,testdata[[#This Row],[close]]-H45,0)</f>
        <v>0</v>
      </c>
      <c r="K46" s="13">
        <f>IF(testdata[[#This Row],[close]]&lt;H45,H45-testdata[[#This Row],[close]],0)</f>
        <v>0.41999999999998749</v>
      </c>
      <c r="L46" s="13">
        <f>(L45*13+testdata[[#This Row],[Gain]])/14</f>
        <v>0.45159416910960493</v>
      </c>
      <c r="M46" s="13">
        <f>(M45*13+testdata[[#This Row],[Loss]])/14</f>
        <v>0.28309800042841698</v>
      </c>
      <c r="N46" s="13">
        <f>testdata[[#This Row],[AvgGain]]/testdata[[#This Row],[AvgLoss]]</f>
        <v>1.5951867142339395</v>
      </c>
      <c r="O46" s="13">
        <f>100-(100/(1+testdata[[#This Row],[RS]]))</f>
        <v>61.467127027305814</v>
      </c>
      <c r="P46" s="2">
        <f t="shared" si="1"/>
        <v>61.467127027305814</v>
      </c>
      <c r="Q46" s="2">
        <f t="shared" si="2"/>
        <v>82.824781207701847</v>
      </c>
      <c r="R46" s="11">
        <f>100*(testdata[[#This Row],[RSI(14)]]-testdata[[#This Row],[LL]])/(testdata[[#This Row],[HH]]-testdata[[#This Row],[LL]])</f>
        <v>0</v>
      </c>
      <c r="S46" s="11">
        <f t="shared" si="3"/>
        <v>0</v>
      </c>
      <c r="T46" s="11">
        <f t="shared" si="3"/>
        <v>2.0611751136684178</v>
      </c>
      <c r="U46" s="8">
        <v>31</v>
      </c>
    </row>
    <row r="47" spans="1:21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IF(testdata[[#This Row],[close]]&gt;H46,testdata[[#This Row],[close]]-H46,0)</f>
        <v>0.28999999999999204</v>
      </c>
      <c r="K47" s="13">
        <f>IF(testdata[[#This Row],[close]]&lt;H46,H46-testdata[[#This Row],[close]],0)</f>
        <v>0</v>
      </c>
      <c r="L47" s="13">
        <f>(L46*13+testdata[[#This Row],[Gain]])/14</f>
        <v>0.44005172845891832</v>
      </c>
      <c r="M47" s="13">
        <f>(M46*13+testdata[[#This Row],[Loss]])/14</f>
        <v>0.26287671468353008</v>
      </c>
      <c r="N47" s="13">
        <f>testdata[[#This Row],[AvgGain]]/testdata[[#This Row],[AvgLoss]]</f>
        <v>1.6739851948799813</v>
      </c>
      <c r="O47" s="13">
        <f>100-(100/(1+testdata[[#This Row],[RS]]))</f>
        <v>62.602635126224634</v>
      </c>
      <c r="P47" s="2">
        <f t="shared" si="1"/>
        <v>61.467127027305814</v>
      </c>
      <c r="Q47" s="2">
        <f t="shared" si="2"/>
        <v>82.824781207701847</v>
      </c>
      <c r="R47" s="11">
        <f>100*(testdata[[#This Row],[RSI(14)]]-testdata[[#This Row],[LL]])/(testdata[[#This Row],[HH]]-testdata[[#This Row],[LL]])</f>
        <v>5.3166330409127545</v>
      </c>
      <c r="S47" s="11">
        <f t="shared" si="3"/>
        <v>1.7722110136375848</v>
      </c>
      <c r="T47" s="11">
        <f t="shared" si="3"/>
        <v>0.97593173102944686</v>
      </c>
      <c r="U47" s="8">
        <v>32</v>
      </c>
    </row>
    <row r="48" spans="1:21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IF(testdata[[#This Row],[close]]&gt;H47,testdata[[#This Row],[close]]-H47,0)</f>
        <v>0.78000000000000114</v>
      </c>
      <c r="K48" s="13">
        <f>IF(testdata[[#This Row],[close]]&lt;H47,H47-testdata[[#This Row],[close]],0)</f>
        <v>0</v>
      </c>
      <c r="L48" s="13">
        <f>(L47*13+testdata[[#This Row],[Gain]])/14</f>
        <v>0.46433374785470999</v>
      </c>
      <c r="M48" s="13">
        <f>(M47*13+testdata[[#This Row],[Loss]])/14</f>
        <v>0.24409980649184937</v>
      </c>
      <c r="N48" s="13">
        <f>testdata[[#This Row],[AvgGain]]/testdata[[#This Row],[AvgLoss]]</f>
        <v>1.9022290698547291</v>
      </c>
      <c r="O48" s="13">
        <f>100-(100/(1+testdata[[#This Row],[RS]]))</f>
        <v>65.543726014361269</v>
      </c>
      <c r="P48" s="2">
        <f t="shared" si="1"/>
        <v>61.467127027305814</v>
      </c>
      <c r="Q48" s="2">
        <f t="shared" si="2"/>
        <v>82.824781207701847</v>
      </c>
      <c r="R48" s="11">
        <f>100*(testdata[[#This Row],[RSI(14)]]-testdata[[#This Row],[LL]])/(testdata[[#This Row],[HH]]-testdata[[#This Row],[LL]])</f>
        <v>19.087297474819696</v>
      </c>
      <c r="S48" s="11">
        <f t="shared" si="3"/>
        <v>8.134643505244151</v>
      </c>
      <c r="T48" s="11">
        <f t="shared" si="3"/>
        <v>3.3022848396272457</v>
      </c>
      <c r="U48" s="8">
        <v>33</v>
      </c>
    </row>
    <row r="49" spans="1:21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IF(testdata[[#This Row],[close]]&gt;H48,testdata[[#This Row],[close]]-H48,0)</f>
        <v>0.10999999999998522</v>
      </c>
      <c r="K49" s="13">
        <f>IF(testdata[[#This Row],[close]]&lt;H48,H48-testdata[[#This Row],[close]],0)</f>
        <v>0</v>
      </c>
      <c r="L49" s="13">
        <f>(L48*13+testdata[[#This Row],[Gain]])/14</f>
        <v>0.43902419443651536</v>
      </c>
      <c r="M49" s="13">
        <f>(M48*13+testdata[[#This Row],[Loss]])/14</f>
        <v>0.22666410602814585</v>
      </c>
      <c r="N49" s="13">
        <f>testdata[[#This Row],[AvgGain]]/testdata[[#This Row],[AvgLoss]]</f>
        <v>1.9368933270007906</v>
      </c>
      <c r="O49" s="13">
        <f>100-(100/(1+testdata[[#This Row],[RS]]))</f>
        <v>65.950414650530789</v>
      </c>
      <c r="P49" s="2">
        <f t="shared" si="1"/>
        <v>61.467127027305814</v>
      </c>
      <c r="Q49" s="2">
        <f t="shared" si="2"/>
        <v>82.824781207701847</v>
      </c>
      <c r="R49" s="11">
        <f>100*(testdata[[#This Row],[RSI(14)]]-testdata[[#This Row],[LL]])/(testdata[[#This Row],[HH]]-testdata[[#This Row],[LL]])</f>
        <v>20.991479613618512</v>
      </c>
      <c r="S49" s="11">
        <f t="shared" si="3"/>
        <v>15.131803376450321</v>
      </c>
      <c r="T49" s="11">
        <f t="shared" si="3"/>
        <v>8.3462192984440193</v>
      </c>
      <c r="U49" s="8">
        <v>34</v>
      </c>
    </row>
    <row r="50" spans="1:21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IF(testdata[[#This Row],[close]]&gt;H49,testdata[[#This Row],[close]]-H49,0)</f>
        <v>0</v>
      </c>
      <c r="K50" s="13">
        <f>IF(testdata[[#This Row],[close]]&lt;H49,H49-testdata[[#This Row],[close]],0)</f>
        <v>0.85999999999998522</v>
      </c>
      <c r="L50" s="13">
        <f>(L49*13+testdata[[#This Row],[Gain]])/14</f>
        <v>0.40766532340533568</v>
      </c>
      <c r="M50" s="13">
        <f>(M49*13+testdata[[#This Row],[Loss]])/14</f>
        <v>0.27190238416899154</v>
      </c>
      <c r="N50" s="13">
        <f>testdata[[#This Row],[AvgGain]]/testdata[[#This Row],[AvgLoss]]</f>
        <v>1.4993076454672254</v>
      </c>
      <c r="O50" s="13">
        <f>100-(100/(1+testdata[[#This Row],[RS]]))</f>
        <v>59.988919258755033</v>
      </c>
      <c r="P50" s="2">
        <f t="shared" si="1"/>
        <v>59.988919258755033</v>
      </c>
      <c r="Q50" s="2">
        <f t="shared" si="2"/>
        <v>82.824781207701847</v>
      </c>
      <c r="R50" s="11">
        <f>100*(testdata[[#This Row],[RSI(14)]]-testdata[[#This Row],[LL]])/(testdata[[#This Row],[HH]]-testdata[[#This Row],[LL]])</f>
        <v>0</v>
      </c>
      <c r="S50" s="11">
        <f t="shared" si="3"/>
        <v>13.359592362812736</v>
      </c>
      <c r="T50" s="11">
        <f t="shared" si="3"/>
        <v>12.208679748169068</v>
      </c>
      <c r="U50" s="8">
        <v>35</v>
      </c>
    </row>
    <row r="51" spans="1:21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3">
        <f>IF(testdata[[#This Row],[close]]&gt;H50,testdata[[#This Row],[close]]-H50,0)</f>
        <v>1.9399999999999977</v>
      </c>
      <c r="K51" s="13">
        <f>IF(testdata[[#This Row],[close]]&lt;H50,H50-testdata[[#This Row],[close]],0)</f>
        <v>0</v>
      </c>
      <c r="L51" s="13">
        <f>(L50*13+testdata[[#This Row],[Gain]])/14</f>
        <v>0.51711780030495436</v>
      </c>
      <c r="M51" s="13">
        <f>(M50*13+testdata[[#This Row],[Loss]])/14</f>
        <v>0.25248078529977785</v>
      </c>
      <c r="N51" s="13">
        <f>testdata[[#This Row],[AvgGain]]/testdata[[#This Row],[AvgLoss]]</f>
        <v>2.0481471478748974</v>
      </c>
      <c r="O51" s="13">
        <f>100-(100/(1+testdata[[#This Row],[RS]]))</f>
        <v>67.19318485995079</v>
      </c>
      <c r="P51" s="2">
        <f t="shared" si="1"/>
        <v>59.988919258755033</v>
      </c>
      <c r="Q51" s="2">
        <f t="shared" si="2"/>
        <v>82.824781207701847</v>
      </c>
      <c r="R51" s="11">
        <f>100*(testdata[[#This Row],[RSI(14)]]-testdata[[#This Row],[LL]])/(testdata[[#This Row],[HH]]-testdata[[#This Row],[LL]])</f>
        <v>31.548034478847498</v>
      </c>
      <c r="S51" s="11">
        <f t="shared" si="3"/>
        <v>17.513171364155337</v>
      </c>
      <c r="T51" s="11">
        <f t="shared" si="3"/>
        <v>15.334855701139466</v>
      </c>
      <c r="U51" s="8">
        <v>36</v>
      </c>
    </row>
    <row r="52" spans="1:21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IF(testdata[[#This Row],[close]]&gt;H51,testdata[[#This Row],[close]]-H51,0)</f>
        <v>0</v>
      </c>
      <c r="K52" s="13">
        <f>IF(testdata[[#This Row],[close]]&lt;H51,H51-testdata[[#This Row],[close]],0)</f>
        <v>0.43999999999999773</v>
      </c>
      <c r="L52" s="13">
        <f>(L51*13+testdata[[#This Row],[Gain]])/14</f>
        <v>0.48018081456888623</v>
      </c>
      <c r="M52" s="13">
        <f>(M51*13+testdata[[#This Row],[Loss]])/14</f>
        <v>0.26587501492122212</v>
      </c>
      <c r="N52" s="13">
        <f>testdata[[#This Row],[AvgGain]]/testdata[[#This Row],[AvgLoss]]</f>
        <v>1.8060396337397939</v>
      </c>
      <c r="O52" s="13">
        <f>100-(100/(1+testdata[[#This Row],[RS]]))</f>
        <v>64.362584620116934</v>
      </c>
      <c r="P52" s="2">
        <f t="shared" si="1"/>
        <v>59.988919258755033</v>
      </c>
      <c r="Q52" s="2">
        <f t="shared" si="2"/>
        <v>82.824781207701847</v>
      </c>
      <c r="R52" s="11">
        <f>100*(testdata[[#This Row],[RSI(14)]]-testdata[[#This Row],[LL]])/(testdata[[#This Row],[HH]]-testdata[[#This Row],[LL]])</f>
        <v>19.152617804135982</v>
      </c>
      <c r="S52" s="11">
        <f t="shared" si="3"/>
        <v>16.900217427661161</v>
      </c>
      <c r="T52" s="11">
        <f t="shared" si="3"/>
        <v>15.924327051543079</v>
      </c>
      <c r="U52" s="8">
        <v>37</v>
      </c>
    </row>
    <row r="53" spans="1:21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IF(testdata[[#This Row],[close]]&gt;H52,testdata[[#This Row],[close]]-H52,0)</f>
        <v>0</v>
      </c>
      <c r="K53" s="13">
        <f>IF(testdata[[#This Row],[close]]&lt;H52,H52-testdata[[#This Row],[close]],0)</f>
        <v>0.40000000000000568</v>
      </c>
      <c r="L53" s="13">
        <f>(L52*13+testdata[[#This Row],[Gain]])/14</f>
        <v>0.44588218495682291</v>
      </c>
      <c r="M53" s="13">
        <f>(M52*13+testdata[[#This Row],[Loss]])/14</f>
        <v>0.27545537099827805</v>
      </c>
      <c r="N53" s="13">
        <f>testdata[[#This Row],[AvgGain]]/testdata[[#This Row],[AvgLoss]]</f>
        <v>1.6187093515036606</v>
      </c>
      <c r="O53" s="13">
        <f>100-(100/(1+testdata[[#This Row],[RS]]))</f>
        <v>61.813249743588351</v>
      </c>
      <c r="P53" s="2">
        <f t="shared" si="1"/>
        <v>59.988919258755033</v>
      </c>
      <c r="Q53" s="2">
        <f t="shared" si="2"/>
        <v>82.824781207701847</v>
      </c>
      <c r="R53" s="11">
        <f>100*(testdata[[#This Row],[RSI(14)]]-testdata[[#This Row],[LL]])/(testdata[[#This Row],[HH]]-testdata[[#This Row],[LL]])</f>
        <v>7.9888838394272037</v>
      </c>
      <c r="S53" s="11">
        <f t="shared" si="3"/>
        <v>19.563178707470229</v>
      </c>
      <c r="T53" s="11">
        <f t="shared" si="3"/>
        <v>17.992189166428911</v>
      </c>
      <c r="U53" s="8">
        <v>38</v>
      </c>
    </row>
    <row r="54" spans="1:21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IF(testdata[[#This Row],[close]]&gt;H53,testdata[[#This Row],[close]]-H53,0)</f>
        <v>0</v>
      </c>
      <c r="K54" s="13">
        <f>IF(testdata[[#This Row],[close]]&lt;H53,H53-testdata[[#This Row],[close]],0)</f>
        <v>0.25</v>
      </c>
      <c r="L54" s="13">
        <f>(L53*13+testdata[[#This Row],[Gain]])/14</f>
        <v>0.414033457459907</v>
      </c>
      <c r="M54" s="13">
        <f>(M53*13+testdata[[#This Row],[Loss]])/14</f>
        <v>0.27363713021268676</v>
      </c>
      <c r="N54" s="13">
        <f>testdata[[#This Row],[AvgGain]]/testdata[[#This Row],[AvgLoss]]</f>
        <v>1.5130748416272894</v>
      </c>
      <c r="O54" s="13">
        <f>100-(100/(1+testdata[[#This Row],[RS]]))</f>
        <v>60.208109068790371</v>
      </c>
      <c r="P54" s="2">
        <f t="shared" si="1"/>
        <v>59.988919258755033</v>
      </c>
      <c r="Q54" s="2">
        <f t="shared" si="2"/>
        <v>82.824781207701847</v>
      </c>
      <c r="R54" s="11">
        <f>100*(testdata[[#This Row],[RSI(14)]]-testdata[[#This Row],[LL]])/(testdata[[#This Row],[HH]]-testdata[[#This Row],[LL]])</f>
        <v>0.95984907653309504</v>
      </c>
      <c r="S54" s="11">
        <f t="shared" si="3"/>
        <v>9.3671169066987598</v>
      </c>
      <c r="T54" s="11">
        <f t="shared" si="3"/>
        <v>15.276837680610051</v>
      </c>
      <c r="U54" s="8">
        <v>39</v>
      </c>
    </row>
    <row r="55" spans="1:21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IF(testdata[[#This Row],[close]]&gt;H54,testdata[[#This Row],[close]]-H54,0)</f>
        <v>0</v>
      </c>
      <c r="K55" s="13">
        <f>IF(testdata[[#This Row],[close]]&lt;H54,H54-testdata[[#This Row],[close]],0)</f>
        <v>2.8799999999999955</v>
      </c>
      <c r="L55" s="13">
        <f>(L54*13+testdata[[#This Row],[Gain]])/14</f>
        <v>0.38445963906991365</v>
      </c>
      <c r="M55" s="13">
        <f>(M54*13+testdata[[#This Row],[Loss]])/14</f>
        <v>0.45980590662606596</v>
      </c>
      <c r="N55" s="13">
        <f>testdata[[#This Row],[AvgGain]]/testdata[[#This Row],[AvgLoss]]</f>
        <v>0.8361346244787865</v>
      </c>
      <c r="O55" s="13">
        <f>100-(100/(1+testdata[[#This Row],[RS]]))</f>
        <v>45.537762500183526</v>
      </c>
      <c r="P55" s="2">
        <f t="shared" si="1"/>
        <v>45.537762500183526</v>
      </c>
      <c r="Q55" s="2">
        <f t="shared" si="2"/>
        <v>72.956757355862564</v>
      </c>
      <c r="R55" s="11">
        <f>100*(testdata[[#This Row],[RSI(14)]]-testdata[[#This Row],[LL]])/(testdata[[#This Row],[HH]]-testdata[[#This Row],[LL]])</f>
        <v>0</v>
      </c>
      <c r="S55" s="11">
        <f t="shared" si="3"/>
        <v>2.9829109719867666</v>
      </c>
      <c r="T55" s="11">
        <f t="shared" si="3"/>
        <v>10.637735528718585</v>
      </c>
      <c r="U55" s="8">
        <v>40</v>
      </c>
    </row>
    <row r="56" spans="1:21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IF(testdata[[#This Row],[close]]&gt;H55,testdata[[#This Row],[close]]-H55,0)</f>
        <v>0.52000000000001023</v>
      </c>
      <c r="K56" s="13">
        <f>IF(testdata[[#This Row],[close]]&lt;H55,H55-testdata[[#This Row],[close]],0)</f>
        <v>0</v>
      </c>
      <c r="L56" s="13">
        <f>(L55*13+testdata[[#This Row],[Gain]])/14</f>
        <v>0.39414109342206338</v>
      </c>
      <c r="M56" s="13">
        <f>(M55*13+testdata[[#This Row],[Loss]])/14</f>
        <v>0.42696262758134695</v>
      </c>
      <c r="N56" s="13">
        <f>testdata[[#This Row],[AvgGain]]/testdata[[#This Row],[AvgLoss]]</f>
        <v>0.92312785232466221</v>
      </c>
      <c r="O56" s="13">
        <f>100-(100/(1+testdata[[#This Row],[RS]]))</f>
        <v>48.001377090389092</v>
      </c>
      <c r="P56" s="2">
        <f t="shared" si="1"/>
        <v>45.537762500183526</v>
      </c>
      <c r="Q56" s="2">
        <f t="shared" si="2"/>
        <v>72.956757355862564</v>
      </c>
      <c r="R56" s="11">
        <f>100*(testdata[[#This Row],[RSI(14)]]-testdata[[#This Row],[LL]])/(testdata[[#This Row],[HH]]-testdata[[#This Row],[LL]])</f>
        <v>8.9850652920462561</v>
      </c>
      <c r="S56" s="11">
        <f t="shared" si="3"/>
        <v>3.3149714561931169</v>
      </c>
      <c r="T56" s="11">
        <f t="shared" si="3"/>
        <v>5.2216664449595482</v>
      </c>
      <c r="U56" s="8">
        <v>41</v>
      </c>
    </row>
    <row r="57" spans="1:21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IF(testdata[[#This Row],[close]]&gt;H56,testdata[[#This Row],[close]]-H56,0)</f>
        <v>0</v>
      </c>
      <c r="K57" s="13">
        <f>IF(testdata[[#This Row],[close]]&lt;H56,H56-testdata[[#This Row],[close]],0)</f>
        <v>0.24000000000000909</v>
      </c>
      <c r="L57" s="13">
        <f>(L56*13+testdata[[#This Row],[Gain]])/14</f>
        <v>0.36598815817763031</v>
      </c>
      <c r="M57" s="13">
        <f>(M56*13+testdata[[#This Row],[Loss]])/14</f>
        <v>0.41360815418267993</v>
      </c>
      <c r="N57" s="13">
        <f>testdata[[#This Row],[AvgGain]]/testdata[[#This Row],[AvgLoss]]</f>
        <v>0.88486688300633187</v>
      </c>
      <c r="O57" s="13">
        <f>100-(100/(1+testdata[[#This Row],[RS]]))</f>
        <v>46.945855486355811</v>
      </c>
      <c r="P57" s="2">
        <f t="shared" si="1"/>
        <v>45.537762500183526</v>
      </c>
      <c r="Q57" s="2">
        <f t="shared" si="2"/>
        <v>68.397099234082617</v>
      </c>
      <c r="R57" s="11">
        <f>100*(testdata[[#This Row],[RSI(14)]]-testdata[[#This Row],[LL]])/(testdata[[#This Row],[HH]]-testdata[[#This Row],[LL]])</f>
        <v>6.1598155824187302</v>
      </c>
      <c r="S57" s="11">
        <f t="shared" si="3"/>
        <v>5.0482936248216621</v>
      </c>
      <c r="T57" s="11">
        <f t="shared" si="3"/>
        <v>3.7820586843338488</v>
      </c>
      <c r="U57" s="8">
        <v>42</v>
      </c>
    </row>
    <row r="58" spans="1:21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IF(testdata[[#This Row],[close]]&gt;H57,testdata[[#This Row],[close]]-H57,0)</f>
        <v>0</v>
      </c>
      <c r="K58" s="13">
        <f>IF(testdata[[#This Row],[close]]&lt;H57,H57-testdata[[#This Row],[close]],0)</f>
        <v>0.15999999999999659</v>
      </c>
      <c r="L58" s="13">
        <f>(L57*13+testdata[[#This Row],[Gain]])/14</f>
        <v>0.33984614687922815</v>
      </c>
      <c r="M58" s="13">
        <f>(M57*13+testdata[[#This Row],[Loss]])/14</f>
        <v>0.39549328602677397</v>
      </c>
      <c r="N58" s="13">
        <f>testdata[[#This Row],[AvgGain]]/testdata[[#This Row],[AvgLoss]]</f>
        <v>0.85929688034254359</v>
      </c>
      <c r="O58" s="13">
        <f>100-(100/(1+testdata[[#This Row],[RS]]))</f>
        <v>46.21622772713053</v>
      </c>
      <c r="P58" s="2">
        <f t="shared" si="1"/>
        <v>45.537762500183526</v>
      </c>
      <c r="Q58" s="2">
        <f t="shared" si="2"/>
        <v>67.19318485995079</v>
      </c>
      <c r="R58" s="11">
        <f>100*(testdata[[#This Row],[RSI(14)]]-testdata[[#This Row],[LL]])/(testdata[[#This Row],[HH]]-testdata[[#This Row],[LL]])</f>
        <v>3.1330038993259146</v>
      </c>
      <c r="S58" s="11">
        <f t="shared" si="3"/>
        <v>6.0926282579303006</v>
      </c>
      <c r="T58" s="11">
        <f t="shared" si="3"/>
        <v>4.8186311129816932</v>
      </c>
      <c r="U58" s="8">
        <v>43</v>
      </c>
    </row>
    <row r="59" spans="1:21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IF(testdata[[#This Row],[close]]&gt;H58,testdata[[#This Row],[close]]-H58,0)</f>
        <v>0</v>
      </c>
      <c r="K59" s="13">
        <f>IF(testdata[[#This Row],[close]]&lt;H58,H58-testdata[[#This Row],[close]],0)</f>
        <v>0.23000000000001819</v>
      </c>
      <c r="L59" s="13">
        <f>(L58*13+testdata[[#This Row],[Gain]])/14</f>
        <v>0.31557142210214045</v>
      </c>
      <c r="M59" s="13">
        <f>(M58*13+testdata[[#This Row],[Loss]])/14</f>
        <v>0.38367233702486286</v>
      </c>
      <c r="N59" s="13">
        <f>testdata[[#This Row],[AvgGain]]/testdata[[#This Row],[AvgLoss]]</f>
        <v>0.82250241064862251</v>
      </c>
      <c r="O59" s="13">
        <f>100-(100/(1+testdata[[#This Row],[RS]]))</f>
        <v>45.13038807756071</v>
      </c>
      <c r="P59" s="2">
        <f t="shared" si="1"/>
        <v>45.13038807756071</v>
      </c>
      <c r="Q59" s="2">
        <f t="shared" si="2"/>
        <v>67.19318485995079</v>
      </c>
      <c r="R59" s="11">
        <f>100*(testdata[[#This Row],[RSI(14)]]-testdata[[#This Row],[LL]])/(testdata[[#This Row],[HH]]-testdata[[#This Row],[LL]])</f>
        <v>0</v>
      </c>
      <c r="S59" s="11">
        <f t="shared" si="3"/>
        <v>3.0976064939148813</v>
      </c>
      <c r="T59" s="11">
        <f t="shared" si="3"/>
        <v>4.746176125555615</v>
      </c>
      <c r="U59" s="8">
        <v>44</v>
      </c>
    </row>
    <row r="60" spans="1:21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IF(testdata[[#This Row],[close]]&gt;H59,testdata[[#This Row],[close]]-H59,0)</f>
        <v>1.6200000000000045</v>
      </c>
      <c r="K60" s="13">
        <f>IF(testdata[[#This Row],[close]]&lt;H59,H59-testdata[[#This Row],[close]],0)</f>
        <v>0</v>
      </c>
      <c r="L60" s="13">
        <f>(L59*13+testdata[[#This Row],[Gain]])/14</f>
        <v>0.40874489195198788</v>
      </c>
      <c r="M60" s="13">
        <f>(M59*13+testdata[[#This Row],[Loss]])/14</f>
        <v>0.35626717009451553</v>
      </c>
      <c r="N60" s="13">
        <f>testdata[[#This Row],[AvgGain]]/testdata[[#This Row],[AvgLoss]]</f>
        <v>1.1472987865919566</v>
      </c>
      <c r="O60" s="13">
        <f>100-(100/(1+testdata[[#This Row],[RS]]))</f>
        <v>53.429862381325584</v>
      </c>
      <c r="P60" s="2">
        <f t="shared" si="1"/>
        <v>45.13038807756071</v>
      </c>
      <c r="Q60" s="2">
        <f t="shared" si="2"/>
        <v>67.19318485995079</v>
      </c>
      <c r="R60" s="11">
        <f>100*(testdata[[#This Row],[RSI(14)]]-testdata[[#This Row],[LL]])/(testdata[[#This Row],[HH]]-testdata[[#This Row],[LL]])</f>
        <v>37.617507814735831</v>
      </c>
      <c r="S60" s="11">
        <f t="shared" si="3"/>
        <v>13.583503904687248</v>
      </c>
      <c r="T60" s="11">
        <f t="shared" si="3"/>
        <v>7.5912462188441436</v>
      </c>
      <c r="U60" s="8">
        <v>45</v>
      </c>
    </row>
    <row r="61" spans="1:21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IF(testdata[[#This Row],[close]]&gt;H60,testdata[[#This Row],[close]]-H60,0)</f>
        <v>0.21000000000000796</v>
      </c>
      <c r="K61" s="13">
        <f>IF(testdata[[#This Row],[close]]&lt;H60,H60-testdata[[#This Row],[close]],0)</f>
        <v>0</v>
      </c>
      <c r="L61" s="13">
        <f>(L60*13+testdata[[#This Row],[Gain]])/14</f>
        <v>0.39454882824113213</v>
      </c>
      <c r="M61" s="13">
        <f>(M60*13+testdata[[#This Row],[Loss]])/14</f>
        <v>0.33081951508776442</v>
      </c>
      <c r="N61" s="13">
        <f>testdata[[#This Row],[AvgGain]]/testdata[[#This Row],[AvgLoss]]</f>
        <v>1.1926407308119678</v>
      </c>
      <c r="O61" s="13">
        <f>100-(100/(1+testdata[[#This Row],[RS]]))</f>
        <v>54.392893192781059</v>
      </c>
      <c r="P61" s="2">
        <f t="shared" si="1"/>
        <v>45.13038807756071</v>
      </c>
      <c r="Q61" s="2">
        <f t="shared" si="2"/>
        <v>67.19318485995079</v>
      </c>
      <c r="R61" s="11">
        <f>100*(testdata[[#This Row],[RSI(14)]]-testdata[[#This Row],[LL]])/(testdata[[#This Row],[HH]]-testdata[[#This Row],[LL]])</f>
        <v>41.982461274417517</v>
      </c>
      <c r="S61" s="11">
        <f t="shared" si="3"/>
        <v>26.533323029717781</v>
      </c>
      <c r="T61" s="11">
        <f t="shared" si="3"/>
        <v>14.404811142773303</v>
      </c>
      <c r="U61" s="8">
        <v>46</v>
      </c>
    </row>
    <row r="62" spans="1:21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IF(testdata[[#This Row],[close]]&gt;H61,testdata[[#This Row],[close]]-H61,0)</f>
        <v>0.71000000000000796</v>
      </c>
      <c r="K62" s="13">
        <f>IF(testdata[[#This Row],[close]]&lt;H61,H61-testdata[[#This Row],[close]],0)</f>
        <v>0</v>
      </c>
      <c r="L62" s="13">
        <f>(L61*13+testdata[[#This Row],[Gain]])/14</f>
        <v>0.41708105479533758</v>
      </c>
      <c r="M62" s="13">
        <f>(M61*13+testdata[[#This Row],[Loss]])/14</f>
        <v>0.3071895497243527</v>
      </c>
      <c r="N62" s="13">
        <f>testdata[[#This Row],[AvgGain]]/testdata[[#This Row],[AvgLoss]]</f>
        <v>1.3577319123309786</v>
      </c>
      <c r="O62" s="13">
        <f>100-(100/(1+testdata[[#This Row],[RS]]))</f>
        <v>57.58635683853695</v>
      </c>
      <c r="P62" s="2">
        <f t="shared" si="1"/>
        <v>45.13038807756071</v>
      </c>
      <c r="Q62" s="2">
        <f t="shared" si="2"/>
        <v>67.19318485995079</v>
      </c>
      <c r="R62" s="11">
        <f>100*(testdata[[#This Row],[RSI(14)]]-testdata[[#This Row],[LL]])/(testdata[[#This Row],[HH]]-testdata[[#This Row],[LL]])</f>
        <v>56.456889322926884</v>
      </c>
      <c r="S62" s="11">
        <f t="shared" si="3"/>
        <v>45.352286137360075</v>
      </c>
      <c r="T62" s="11">
        <f t="shared" si="3"/>
        <v>28.489704357255032</v>
      </c>
      <c r="U62" s="8">
        <v>47</v>
      </c>
    </row>
    <row r="63" spans="1:21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IF(testdata[[#This Row],[close]]&gt;H62,testdata[[#This Row],[close]]-H62,0)</f>
        <v>0</v>
      </c>
      <c r="K63" s="13">
        <f>IF(testdata[[#This Row],[close]]&lt;H62,H62-testdata[[#This Row],[close]],0)</f>
        <v>0.52000000000001023</v>
      </c>
      <c r="L63" s="13">
        <f>(L62*13+testdata[[#This Row],[Gain]])/14</f>
        <v>0.38728955088138489</v>
      </c>
      <c r="M63" s="13">
        <f>(M62*13+testdata[[#This Row],[Loss]])/14</f>
        <v>0.32239029617261394</v>
      </c>
      <c r="N63" s="13">
        <f>testdata[[#This Row],[AvgGain]]/testdata[[#This Row],[AvgLoss]]</f>
        <v>1.201306476898494</v>
      </c>
      <c r="O63" s="13">
        <f>100-(100/(1+testdata[[#This Row],[RS]]))</f>
        <v>54.572431849247138</v>
      </c>
      <c r="P63" s="2">
        <f t="shared" si="1"/>
        <v>45.13038807756071</v>
      </c>
      <c r="Q63" s="2">
        <f t="shared" si="2"/>
        <v>67.19318485995079</v>
      </c>
      <c r="R63" s="11">
        <f>100*(testdata[[#This Row],[RSI(14)]]-testdata[[#This Row],[LL]])/(testdata[[#This Row],[HH]]-testdata[[#This Row],[LL]])</f>
        <v>42.796223274933162</v>
      </c>
      <c r="S63" s="11">
        <f t="shared" si="3"/>
        <v>47.078524624092523</v>
      </c>
      <c r="T63" s="11">
        <f t="shared" si="3"/>
        <v>39.654711263723463</v>
      </c>
      <c r="U63" s="8">
        <v>48</v>
      </c>
    </row>
    <row r="64" spans="1:21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IF(testdata[[#This Row],[close]]&gt;H63,testdata[[#This Row],[close]]-H63,0)</f>
        <v>0</v>
      </c>
      <c r="K64" s="13">
        <f>IF(testdata[[#This Row],[close]]&lt;H63,H63-testdata[[#This Row],[close]],0)</f>
        <v>0.38999999999998636</v>
      </c>
      <c r="L64" s="13">
        <f>(L63*13+testdata[[#This Row],[Gain]])/14</f>
        <v>0.35962601153271451</v>
      </c>
      <c r="M64" s="13">
        <f>(M63*13+testdata[[#This Row],[Loss]])/14</f>
        <v>0.32721956073171199</v>
      </c>
      <c r="N64" s="13">
        <f>testdata[[#This Row],[AvgGain]]/testdata[[#This Row],[AvgLoss]]</f>
        <v>1.0990357994752418</v>
      </c>
      <c r="O64" s="13">
        <f>100-(100/(1+testdata[[#This Row],[RS]]))</f>
        <v>52.35907838017819</v>
      </c>
      <c r="P64" s="2">
        <f t="shared" si="1"/>
        <v>45.13038807756071</v>
      </c>
      <c r="Q64" s="2">
        <f t="shared" si="2"/>
        <v>67.19318485995079</v>
      </c>
      <c r="R64" s="11">
        <f>100*(testdata[[#This Row],[RSI(14)]]-testdata[[#This Row],[LL]])/(testdata[[#This Row],[HH]]-testdata[[#This Row],[LL]])</f>
        <v>32.764161198217728</v>
      </c>
      <c r="S64" s="11">
        <f t="shared" si="3"/>
        <v>44.005757932025922</v>
      </c>
      <c r="T64" s="11">
        <f t="shared" si="3"/>
        <v>45.478856231159504</v>
      </c>
      <c r="U64" s="8">
        <v>49</v>
      </c>
    </row>
    <row r="65" spans="1:21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IF(testdata[[#This Row],[close]]&gt;H64,testdata[[#This Row],[close]]-H64,0)</f>
        <v>0.13999999999998636</v>
      </c>
      <c r="K65" s="13">
        <f>IF(testdata[[#This Row],[close]]&lt;H64,H64-testdata[[#This Row],[close]],0)</f>
        <v>0</v>
      </c>
      <c r="L65" s="13">
        <f>(L64*13+testdata[[#This Row],[Gain]])/14</f>
        <v>0.34393843928037676</v>
      </c>
      <c r="M65" s="13">
        <f>(M64*13+testdata[[#This Row],[Loss]])/14</f>
        <v>0.30384673496516112</v>
      </c>
      <c r="N65" s="13">
        <f>testdata[[#This Row],[AvgGain]]/testdata[[#This Row],[AvgLoss]]</f>
        <v>1.1319471289359504</v>
      </c>
      <c r="O65" s="13">
        <f>100-(100/(1+testdata[[#This Row],[RS]]))</f>
        <v>53.094521602930293</v>
      </c>
      <c r="P65" s="2">
        <f t="shared" si="1"/>
        <v>45.13038807756071</v>
      </c>
      <c r="Q65" s="2">
        <f t="shared" si="2"/>
        <v>64.362584620116934</v>
      </c>
      <c r="R65" s="11">
        <f>100*(testdata[[#This Row],[RSI(14)]]-testdata[[#This Row],[LL]])/(testdata[[#This Row],[HH]]-testdata[[#This Row],[LL]])</f>
        <v>41.410420841669705</v>
      </c>
      <c r="S65" s="11">
        <f t="shared" si="3"/>
        <v>38.990268438273532</v>
      </c>
      <c r="T65" s="11">
        <f t="shared" si="3"/>
        <v>43.35818366479733</v>
      </c>
      <c r="U65" s="8">
        <v>50</v>
      </c>
    </row>
    <row r="66" spans="1:21" x14ac:dyDescent="0.25">
      <c r="A66" s="8">
        <v>65</v>
      </c>
      <c r="B66" s="4" t="s">
        <v>7</v>
      </c>
      <c r="C66" s="5" t="str">
        <f t="shared" ref="C66:C129" si="4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IF(testdata[[#This Row],[close]]&gt;H65,testdata[[#This Row],[close]]-H65,0)</f>
        <v>0</v>
      </c>
      <c r="K66" s="13">
        <f>IF(testdata[[#This Row],[close]]&lt;H65,H65-testdata[[#This Row],[close]],0)</f>
        <v>0.65999999999999659</v>
      </c>
      <c r="L66" s="13">
        <f>(L65*13+testdata[[#This Row],[Gain]])/14</f>
        <v>0.31937140790320701</v>
      </c>
      <c r="M66" s="13">
        <f>(M65*13+testdata[[#This Row],[Loss]])/14</f>
        <v>0.32928625389622079</v>
      </c>
      <c r="N66" s="13">
        <f>testdata[[#This Row],[AvgGain]]/testdata[[#This Row],[AvgLoss]]</f>
        <v>0.96988988797528553</v>
      </c>
      <c r="O66" s="13">
        <f>100-(100/(1+testdata[[#This Row],[RS]]))</f>
        <v>49.235741240956806</v>
      </c>
      <c r="P66" s="2">
        <f t="shared" si="1"/>
        <v>45.13038807756071</v>
      </c>
      <c r="Q66" s="2">
        <f t="shared" si="2"/>
        <v>61.813249743588351</v>
      </c>
      <c r="R66" s="11">
        <f>100*(testdata[[#This Row],[RSI(14)]]-testdata[[#This Row],[LL]])/(testdata[[#This Row],[HH]]-testdata[[#This Row],[LL]])</f>
        <v>24.60820718639707</v>
      </c>
      <c r="S66" s="11">
        <f t="shared" si="3"/>
        <v>32.927596408761502</v>
      </c>
      <c r="T66" s="11">
        <f t="shared" si="3"/>
        <v>38.641207593020319</v>
      </c>
      <c r="U66" s="8">
        <v>51</v>
      </c>
    </row>
    <row r="67" spans="1:21" x14ac:dyDescent="0.25">
      <c r="A67" s="8">
        <v>66</v>
      </c>
      <c r="B67" s="4" t="s">
        <v>7</v>
      </c>
      <c r="C67" s="5" t="str">
        <f t="shared" si="4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IF(testdata[[#This Row],[close]]&gt;H66,testdata[[#This Row],[close]]-H66,0)</f>
        <v>0.62000000000000455</v>
      </c>
      <c r="K67" s="13">
        <f>IF(testdata[[#This Row],[close]]&lt;H66,H66-testdata[[#This Row],[close]],0)</f>
        <v>0</v>
      </c>
      <c r="L67" s="13">
        <f>(L66*13+testdata[[#This Row],[Gain]])/14</f>
        <v>0.34084487876726399</v>
      </c>
      <c r="M67" s="13">
        <f>(M66*13+testdata[[#This Row],[Loss]])/14</f>
        <v>0.30576580718934787</v>
      </c>
      <c r="N67" s="13">
        <f>testdata[[#This Row],[AvgGain]]/testdata[[#This Row],[AvgLoss]]</f>
        <v>1.1147252922109538</v>
      </c>
      <c r="O67" s="13">
        <f>100-(100/(1+testdata[[#This Row],[RS]]))</f>
        <v>52.712534167759642</v>
      </c>
      <c r="P67" s="2">
        <f t="shared" si="1"/>
        <v>45.13038807756071</v>
      </c>
      <c r="Q67" s="2">
        <f t="shared" si="2"/>
        <v>60.208109068790371</v>
      </c>
      <c r="R67" s="11">
        <f>100*(testdata[[#This Row],[RSI(14)]]-testdata[[#This Row],[LL]])/(testdata[[#This Row],[HH]]-testdata[[#This Row],[LL]])</f>
        <v>50.28708313815649</v>
      </c>
      <c r="S67" s="11">
        <f t="shared" si="3"/>
        <v>38.76857038874109</v>
      </c>
      <c r="T67" s="11">
        <f t="shared" si="3"/>
        <v>36.895478411925374</v>
      </c>
      <c r="U67" s="8">
        <v>52</v>
      </c>
    </row>
    <row r="68" spans="1:21" x14ac:dyDescent="0.25">
      <c r="A68" s="8">
        <v>67</v>
      </c>
      <c r="B68" s="4" t="s">
        <v>7</v>
      </c>
      <c r="C68" s="5" t="str">
        <f t="shared" si="4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IF(testdata[[#This Row],[close]]&gt;H67,testdata[[#This Row],[close]]-H67,0)</f>
        <v>0</v>
      </c>
      <c r="K68" s="13">
        <f>IF(testdata[[#This Row],[close]]&lt;H67,H67-testdata[[#This Row],[close]],0)</f>
        <v>0.23000000000001819</v>
      </c>
      <c r="L68" s="13">
        <f>(L67*13+testdata[[#This Row],[Gain]])/14</f>
        <v>0.3164988159981737</v>
      </c>
      <c r="M68" s="13">
        <f>(M67*13+testdata[[#This Row],[Loss]])/14</f>
        <v>0.30035396381868146</v>
      </c>
      <c r="N68" s="13">
        <f>testdata[[#This Row],[AvgGain]]/testdata[[#This Row],[AvgLoss]]</f>
        <v>1.0537527521669021</v>
      </c>
      <c r="O68" s="13">
        <f>100-(100/(1+testdata[[#This Row],[RS]]))</f>
        <v>51.308647112223909</v>
      </c>
      <c r="P68" s="2">
        <f t="shared" si="1"/>
        <v>45.13038807756071</v>
      </c>
      <c r="Q68" s="2">
        <f t="shared" si="2"/>
        <v>57.58635683853695</v>
      </c>
      <c r="R68" s="11">
        <f>100*(testdata[[#This Row],[RSI(14)]]-testdata[[#This Row],[LL]])/(testdata[[#This Row],[HH]]-testdata[[#This Row],[LL]])</f>
        <v>49.600791020119544</v>
      </c>
      <c r="S68" s="11">
        <f t="shared" si="3"/>
        <v>41.498693781557698</v>
      </c>
      <c r="T68" s="11">
        <f t="shared" si="3"/>
        <v>37.731620193020099</v>
      </c>
      <c r="U68" s="8">
        <v>53</v>
      </c>
    </row>
    <row r="69" spans="1:21" x14ac:dyDescent="0.25">
      <c r="A69" s="8">
        <v>68</v>
      </c>
      <c r="B69" s="4" t="s">
        <v>7</v>
      </c>
      <c r="C69" s="5" t="str">
        <f t="shared" si="4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IF(testdata[[#This Row],[close]]&gt;H68,testdata[[#This Row],[close]]-H68,0)</f>
        <v>0.14000000000001478</v>
      </c>
      <c r="K69" s="13">
        <f>IF(testdata[[#This Row],[close]]&lt;H68,H68-testdata[[#This Row],[close]],0)</f>
        <v>0</v>
      </c>
      <c r="L69" s="13">
        <f>(L68*13+testdata[[#This Row],[Gain]])/14</f>
        <v>0.30389175771259092</v>
      </c>
      <c r="M69" s="13">
        <f>(M68*13+testdata[[#This Row],[Loss]])/14</f>
        <v>0.2789001092602042</v>
      </c>
      <c r="N69" s="13">
        <f>testdata[[#This Row],[AvgGain]]/testdata[[#This Row],[AvgLoss]]</f>
        <v>1.0896078833338512</v>
      </c>
      <c r="O69" s="13">
        <f>100-(100/(1+testdata[[#This Row],[RS]]))</f>
        <v>52.144131538948997</v>
      </c>
      <c r="P69" s="2">
        <f t="shared" si="1"/>
        <v>45.13038807756071</v>
      </c>
      <c r="Q69" s="2">
        <f t="shared" si="2"/>
        <v>57.58635683853695</v>
      </c>
      <c r="R69" s="11">
        <f>100*(testdata[[#This Row],[RSI(14)]]-testdata[[#This Row],[LL]])/(testdata[[#This Row],[HH]]-testdata[[#This Row],[LL]])</f>
        <v>56.308293605888771</v>
      </c>
      <c r="S69" s="11">
        <f t="shared" si="3"/>
        <v>52.065389254721602</v>
      </c>
      <c r="T69" s="11">
        <f t="shared" si="3"/>
        <v>44.110884475006799</v>
      </c>
      <c r="U69" s="8">
        <v>54</v>
      </c>
    </row>
    <row r="70" spans="1:21" x14ac:dyDescent="0.25">
      <c r="A70" s="8">
        <v>69</v>
      </c>
      <c r="B70" s="4" t="s">
        <v>7</v>
      </c>
      <c r="C70" s="5" t="str">
        <f t="shared" si="4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IF(testdata[[#This Row],[close]]&gt;H69,testdata[[#This Row],[close]]-H69,0)</f>
        <v>0</v>
      </c>
      <c r="K70" s="13">
        <f>IF(testdata[[#This Row],[close]]&lt;H69,H69-testdata[[#This Row],[close]],0)</f>
        <v>0.27000000000001023</v>
      </c>
      <c r="L70" s="13">
        <f>(L69*13+testdata[[#This Row],[Gain]])/14</f>
        <v>0.282185203590263</v>
      </c>
      <c r="M70" s="13">
        <f>(M69*13+testdata[[#This Row],[Loss]])/14</f>
        <v>0.27826438717019036</v>
      </c>
      <c r="N70" s="13">
        <f>testdata[[#This Row],[AvgGain]]/testdata[[#This Row],[AvgLoss]]</f>
        <v>1.0140902558891758</v>
      </c>
      <c r="O70" s="13">
        <f>100-(100/(1+testdata[[#This Row],[RS]]))</f>
        <v>50.349792067360838</v>
      </c>
      <c r="P70" s="2">
        <f t="shared" si="1"/>
        <v>45.13038807756071</v>
      </c>
      <c r="Q70" s="2">
        <f t="shared" si="2"/>
        <v>57.58635683853695</v>
      </c>
      <c r="R70" s="11">
        <f>100*(testdata[[#This Row],[RSI(14)]]-testdata[[#This Row],[LL]])/(testdata[[#This Row],[HH]]-testdata[[#This Row],[LL]])</f>
        <v>41.902834616542947</v>
      </c>
      <c r="S70" s="11">
        <f t="shared" si="3"/>
        <v>49.270639747517087</v>
      </c>
      <c r="T70" s="11">
        <f t="shared" si="3"/>
        <v>47.611574261265467</v>
      </c>
      <c r="U70" s="8">
        <v>55</v>
      </c>
    </row>
    <row r="71" spans="1:21" x14ac:dyDescent="0.25">
      <c r="A71" s="8">
        <v>70</v>
      </c>
      <c r="B71" s="4" t="s">
        <v>7</v>
      </c>
      <c r="C71" s="5" t="str">
        <f t="shared" si="4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IF(testdata[[#This Row],[close]]&gt;H70,testdata[[#This Row],[close]]-H70,0)</f>
        <v>0</v>
      </c>
      <c r="K71" s="13">
        <f>IF(testdata[[#This Row],[close]]&lt;H70,H70-testdata[[#This Row],[close]],0)</f>
        <v>0.97999999999998977</v>
      </c>
      <c r="L71" s="13">
        <f>(L70*13+testdata[[#This Row],[Gain]])/14</f>
        <v>0.26202911761952991</v>
      </c>
      <c r="M71" s="13">
        <f>(M70*13+testdata[[#This Row],[Loss]])/14</f>
        <v>0.32838835951517609</v>
      </c>
      <c r="N71" s="13">
        <f>testdata[[#This Row],[AvgGain]]/testdata[[#This Row],[AvgLoss]]</f>
        <v>0.79792450014483696</v>
      </c>
      <c r="O71" s="13">
        <f>100-(100/(1+testdata[[#This Row],[RS]]))</f>
        <v>44.380311858510069</v>
      </c>
      <c r="P71" s="2">
        <f t="shared" si="1"/>
        <v>44.380311858510069</v>
      </c>
      <c r="Q71" s="2">
        <f t="shared" si="2"/>
        <v>57.58635683853695</v>
      </c>
      <c r="R71" s="11">
        <f>100*(testdata[[#This Row],[RSI(14)]]-testdata[[#This Row],[LL]])/(testdata[[#This Row],[HH]]-testdata[[#This Row],[LL]])</f>
        <v>0</v>
      </c>
      <c r="S71" s="11">
        <f t="shared" si="3"/>
        <v>32.737042740810573</v>
      </c>
      <c r="T71" s="11">
        <f t="shared" si="3"/>
        <v>44.691023914349756</v>
      </c>
      <c r="U71" s="8">
        <v>56</v>
      </c>
    </row>
    <row r="72" spans="1:21" x14ac:dyDescent="0.25">
      <c r="A72" s="8">
        <v>71</v>
      </c>
      <c r="B72" s="4" t="s">
        <v>7</v>
      </c>
      <c r="C72" s="5" t="str">
        <f t="shared" si="4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IF(testdata[[#This Row],[close]]&gt;H71,testdata[[#This Row],[close]]-H71,0)</f>
        <v>0</v>
      </c>
      <c r="K72" s="13">
        <f>IF(testdata[[#This Row],[close]]&lt;H71,H71-testdata[[#This Row],[close]],0)</f>
        <v>1.4399999999999977</v>
      </c>
      <c r="L72" s="13">
        <f>(L71*13+testdata[[#This Row],[Gain]])/14</f>
        <v>0.24331275207527778</v>
      </c>
      <c r="M72" s="13">
        <f>(M71*13+testdata[[#This Row],[Loss]])/14</f>
        <v>0.40778919097837762</v>
      </c>
      <c r="N72" s="13">
        <f>testdata[[#This Row],[AvgGain]]/testdata[[#This Row],[AvgLoss]]</f>
        <v>0.59666307361290272</v>
      </c>
      <c r="O72" s="13">
        <f>100-(100/(1+testdata[[#This Row],[RS]]))</f>
        <v>37.369378892366029</v>
      </c>
      <c r="P72" s="2">
        <f t="shared" si="1"/>
        <v>37.369378892366029</v>
      </c>
      <c r="Q72" s="2">
        <f t="shared" si="2"/>
        <v>57.58635683853695</v>
      </c>
      <c r="R72" s="11">
        <f>100*(testdata[[#This Row],[RSI(14)]]-testdata[[#This Row],[LL]])/(testdata[[#This Row],[HH]]-testdata[[#This Row],[LL]])</f>
        <v>0</v>
      </c>
      <c r="S72" s="11">
        <f t="shared" si="3"/>
        <v>13.967611538847649</v>
      </c>
      <c r="T72" s="11">
        <f t="shared" si="3"/>
        <v>31.991764675725104</v>
      </c>
      <c r="U72" s="8">
        <v>57</v>
      </c>
    </row>
    <row r="73" spans="1:21" x14ac:dyDescent="0.25">
      <c r="A73" s="8">
        <v>72</v>
      </c>
      <c r="B73" s="4" t="s">
        <v>7</v>
      </c>
      <c r="C73" s="5" t="str">
        <f t="shared" si="4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IF(testdata[[#This Row],[close]]&gt;H72,testdata[[#This Row],[close]]-H72,0)</f>
        <v>1.960000000000008</v>
      </c>
      <c r="K73" s="13">
        <f>IF(testdata[[#This Row],[close]]&lt;H72,H72-testdata[[#This Row],[close]],0)</f>
        <v>0</v>
      </c>
      <c r="L73" s="13">
        <f>(L72*13+testdata[[#This Row],[Gain]])/14</f>
        <v>0.36593326978418705</v>
      </c>
      <c r="M73" s="13">
        <f>(M72*13+testdata[[#This Row],[Loss]])/14</f>
        <v>0.37866139162277923</v>
      </c>
      <c r="N73" s="13">
        <f>testdata[[#This Row],[AvgGain]]/testdata[[#This Row],[AvgLoss]]</f>
        <v>0.96638653393195184</v>
      </c>
      <c r="O73" s="13">
        <f>100-(100/(1+testdata[[#This Row],[RS]]))</f>
        <v>49.145298610216905</v>
      </c>
      <c r="P73" s="2">
        <f t="shared" si="1"/>
        <v>37.369378892366029</v>
      </c>
      <c r="Q73" s="2">
        <f t="shared" si="2"/>
        <v>57.58635683853695</v>
      </c>
      <c r="R73" s="11">
        <f>100*(testdata[[#This Row],[RSI(14)]]-testdata[[#This Row],[LL]])/(testdata[[#This Row],[HH]]-testdata[[#This Row],[LL]])</f>
        <v>58.247675538871647</v>
      </c>
      <c r="S73" s="11">
        <f t="shared" si="3"/>
        <v>19.415891846290549</v>
      </c>
      <c r="T73" s="11">
        <f t="shared" si="3"/>
        <v>22.040182041982927</v>
      </c>
      <c r="U73" s="8">
        <v>58</v>
      </c>
    </row>
    <row r="74" spans="1:21" x14ac:dyDescent="0.25">
      <c r="A74" s="8">
        <v>73</v>
      </c>
      <c r="B74" s="4" t="s">
        <v>7</v>
      </c>
      <c r="C74" s="5" t="str">
        <f t="shared" si="4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IF(testdata[[#This Row],[close]]&gt;H73,testdata[[#This Row],[close]]-H73,0)</f>
        <v>0</v>
      </c>
      <c r="K74" s="13">
        <f>IF(testdata[[#This Row],[close]]&lt;H73,H73-testdata[[#This Row],[close]],0)</f>
        <v>0.67000000000001592</v>
      </c>
      <c r="L74" s="13">
        <f>(L73*13+testdata[[#This Row],[Gain]])/14</f>
        <v>0.33979517908531653</v>
      </c>
      <c r="M74" s="13">
        <f>(M73*13+testdata[[#This Row],[Loss]])/14</f>
        <v>0.3994712922211533</v>
      </c>
      <c r="N74" s="13">
        <f>testdata[[#This Row],[AvgGain]]/testdata[[#This Row],[AvgLoss]]</f>
        <v>0.85061226101123888</v>
      </c>
      <c r="O74" s="13">
        <f>100-(100/(1+testdata[[#This Row],[RS]]))</f>
        <v>45.963829319191625</v>
      </c>
      <c r="P74" s="2">
        <f t="shared" si="1"/>
        <v>37.369378892366029</v>
      </c>
      <c r="Q74" s="2">
        <f t="shared" si="2"/>
        <v>57.58635683853695</v>
      </c>
      <c r="R74" s="11">
        <f>100*(testdata[[#This Row],[RSI(14)]]-testdata[[#This Row],[LL]])/(testdata[[#This Row],[HH]]-testdata[[#This Row],[LL]])</f>
        <v>42.511054074001095</v>
      </c>
      <c r="S74" s="11">
        <f t="shared" si="3"/>
        <v>33.586243204290916</v>
      </c>
      <c r="T74" s="11">
        <f t="shared" si="3"/>
        <v>22.323248863143039</v>
      </c>
      <c r="U74" s="8">
        <v>59</v>
      </c>
    </row>
    <row r="75" spans="1:21" x14ac:dyDescent="0.25">
      <c r="A75" s="8">
        <v>74</v>
      </c>
      <c r="B75" s="4" t="s">
        <v>7</v>
      </c>
      <c r="C75" s="5" t="str">
        <f t="shared" si="4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IF(testdata[[#This Row],[close]]&gt;H74,testdata[[#This Row],[close]]-H74,0)</f>
        <v>0</v>
      </c>
      <c r="K75" s="13">
        <f>IF(testdata[[#This Row],[close]]&lt;H74,H74-testdata[[#This Row],[close]],0)</f>
        <v>0.40999999999999659</v>
      </c>
      <c r="L75" s="13">
        <f>(L74*13+testdata[[#This Row],[Gain]])/14</f>
        <v>0.31552409486493677</v>
      </c>
      <c r="M75" s="13">
        <f>(M74*13+testdata[[#This Row],[Loss]])/14</f>
        <v>0.40022334277678501</v>
      </c>
      <c r="N75" s="13">
        <f>testdata[[#This Row],[AvgGain]]/testdata[[#This Row],[AvgLoss]]</f>
        <v>0.78837004527472743</v>
      </c>
      <c r="O75" s="13">
        <f>100-(100/(1+testdata[[#This Row],[RS]]))</f>
        <v>44.083160940755917</v>
      </c>
      <c r="P75" s="2">
        <f t="shared" si="1"/>
        <v>37.369378892366029</v>
      </c>
      <c r="Q75" s="2">
        <f t="shared" si="2"/>
        <v>57.58635683853695</v>
      </c>
      <c r="R75" s="11">
        <f>100*(testdata[[#This Row],[RSI(14)]]-testdata[[#This Row],[LL]])/(testdata[[#This Row],[HH]]-testdata[[#This Row],[LL]])</f>
        <v>33.208633190706287</v>
      </c>
      <c r="S75" s="11">
        <f t="shared" si="3"/>
        <v>44.655787601193005</v>
      </c>
      <c r="T75" s="11">
        <f t="shared" si="3"/>
        <v>32.552640883924823</v>
      </c>
      <c r="U75" s="8">
        <v>60</v>
      </c>
    </row>
    <row r="76" spans="1:21" x14ac:dyDescent="0.25">
      <c r="A76" s="8">
        <v>75</v>
      </c>
      <c r="B76" s="4" t="s">
        <v>7</v>
      </c>
      <c r="C76" s="5" t="str">
        <f t="shared" si="4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IF(testdata[[#This Row],[close]]&gt;H75,testdata[[#This Row],[close]]-H75,0)</f>
        <v>1.8100000000000023</v>
      </c>
      <c r="K76" s="13">
        <f>IF(testdata[[#This Row],[close]]&lt;H75,H75-testdata[[#This Row],[close]],0)</f>
        <v>0</v>
      </c>
      <c r="L76" s="13">
        <f>(L75*13+testdata[[#This Row],[Gain]])/14</f>
        <v>0.42227237380315569</v>
      </c>
      <c r="M76" s="13">
        <f>(M75*13+testdata[[#This Row],[Loss]])/14</f>
        <v>0.3716359611498718</v>
      </c>
      <c r="N76" s="13">
        <f>testdata[[#This Row],[AvgGain]]/testdata[[#This Row],[AvgLoss]]</f>
        <v>1.1362527256420791</v>
      </c>
      <c r="O76" s="13">
        <f>100-(100/(1+testdata[[#This Row],[RS]]))</f>
        <v>53.189059140957362</v>
      </c>
      <c r="P76" s="2">
        <f t="shared" si="1"/>
        <v>37.369378892366029</v>
      </c>
      <c r="Q76" s="2">
        <f t="shared" si="2"/>
        <v>54.572431849247138</v>
      </c>
      <c r="R76" s="11">
        <f>100*(testdata[[#This Row],[RSI(14)]]-testdata[[#This Row],[LL]])/(testdata[[#This Row],[HH]]-testdata[[#This Row],[LL]])</f>
        <v>91.958562751872265</v>
      </c>
      <c r="S76" s="11">
        <f t="shared" si="3"/>
        <v>55.892750005526544</v>
      </c>
      <c r="T76" s="11">
        <f t="shared" si="3"/>
        <v>44.71159360367016</v>
      </c>
      <c r="U76" s="8">
        <v>61</v>
      </c>
    </row>
    <row r="77" spans="1:21" x14ac:dyDescent="0.25">
      <c r="A77" s="8">
        <v>76</v>
      </c>
      <c r="B77" s="4" t="s">
        <v>7</v>
      </c>
      <c r="C77" s="5" t="str">
        <f t="shared" si="4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IF(testdata[[#This Row],[close]]&gt;H76,testdata[[#This Row],[close]]-H76,0)</f>
        <v>0</v>
      </c>
      <c r="K77" s="13">
        <f>IF(testdata[[#This Row],[close]]&lt;H76,H76-testdata[[#This Row],[close]],0)</f>
        <v>0.71000000000000796</v>
      </c>
      <c r="L77" s="13">
        <f>(L76*13+testdata[[#This Row],[Gain]])/14</f>
        <v>0.39211006138864457</v>
      </c>
      <c r="M77" s="13">
        <f>(M76*13+testdata[[#This Row],[Loss]])/14</f>
        <v>0.39580482106773868</v>
      </c>
      <c r="N77" s="13">
        <f>testdata[[#This Row],[AvgGain]]/testdata[[#This Row],[AvgLoss]]</f>
        <v>0.99066519788938656</v>
      </c>
      <c r="O77" s="13">
        <f>100-(100/(1+testdata[[#This Row],[RS]]))</f>
        <v>49.765535607883464</v>
      </c>
      <c r="P77" s="2">
        <f t="shared" si="1"/>
        <v>37.369378892366029</v>
      </c>
      <c r="Q77" s="2">
        <f t="shared" si="2"/>
        <v>53.189059140957362</v>
      </c>
      <c r="R77" s="11">
        <f>100*(testdata[[#This Row],[RSI(14)]]-testdata[[#This Row],[LL]])/(testdata[[#This Row],[HH]]-testdata[[#This Row],[LL]])</f>
        <v>78.359085144096099</v>
      </c>
      <c r="S77" s="11">
        <f t="shared" si="3"/>
        <v>67.842093695558219</v>
      </c>
      <c r="T77" s="11">
        <f t="shared" si="3"/>
        <v>56.130210434092589</v>
      </c>
      <c r="U77" s="8">
        <v>62</v>
      </c>
    </row>
    <row r="78" spans="1:21" x14ac:dyDescent="0.25">
      <c r="A78" s="8">
        <v>77</v>
      </c>
      <c r="B78" s="4" t="s">
        <v>7</v>
      </c>
      <c r="C78" s="5" t="str">
        <f t="shared" si="4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IF(testdata[[#This Row],[close]]&gt;H77,testdata[[#This Row],[close]]-H77,0)</f>
        <v>2.4399999999999977</v>
      </c>
      <c r="K78" s="13">
        <f>IF(testdata[[#This Row],[close]]&lt;H77,H77-testdata[[#This Row],[close]],0)</f>
        <v>0</v>
      </c>
      <c r="L78" s="13">
        <f>(L77*13+testdata[[#This Row],[Gain]])/14</f>
        <v>0.53838791414659837</v>
      </c>
      <c r="M78" s="13">
        <f>(M77*13+testdata[[#This Row],[Loss]])/14</f>
        <v>0.3675330481343288</v>
      </c>
      <c r="N78" s="13">
        <f>testdata[[#This Row],[AvgGain]]/testdata[[#This Row],[AvgLoss]]</f>
        <v>1.4648693957715178</v>
      </c>
      <c r="O78" s="13">
        <f>100-(100/(1+testdata[[#This Row],[RS]]))</f>
        <v>59.429899137232205</v>
      </c>
      <c r="P78" s="2">
        <f t="shared" si="1"/>
        <v>37.369378892366029</v>
      </c>
      <c r="Q78" s="2">
        <f t="shared" si="2"/>
        <v>59.429899137232205</v>
      </c>
      <c r="R78" s="11">
        <f>100*(testdata[[#This Row],[RSI(14)]]-testdata[[#This Row],[LL]])/(testdata[[#This Row],[HH]]-testdata[[#This Row],[LL]])</f>
        <v>100</v>
      </c>
      <c r="S78" s="11">
        <f t="shared" si="3"/>
        <v>90.105882631989459</v>
      </c>
      <c r="T78" s="11">
        <f t="shared" si="3"/>
        <v>71.280242111024748</v>
      </c>
      <c r="U78" s="8">
        <v>63</v>
      </c>
    </row>
    <row r="79" spans="1:21" x14ac:dyDescent="0.25">
      <c r="A79" s="8">
        <v>78</v>
      </c>
      <c r="B79" s="4" t="s">
        <v>7</v>
      </c>
      <c r="C79" s="5" t="str">
        <f t="shared" si="4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IF(testdata[[#This Row],[close]]&gt;H78,testdata[[#This Row],[close]]-H78,0)</f>
        <v>1.3100000000000023</v>
      </c>
      <c r="K79" s="13">
        <f>IF(testdata[[#This Row],[close]]&lt;H78,H78-testdata[[#This Row],[close]],0)</f>
        <v>0</v>
      </c>
      <c r="L79" s="13">
        <f>(L78*13+testdata[[#This Row],[Gain]])/14</f>
        <v>0.59350306313612733</v>
      </c>
      <c r="M79" s="13">
        <f>(M78*13+testdata[[#This Row],[Loss]])/14</f>
        <v>0.34128068755330532</v>
      </c>
      <c r="N79" s="13">
        <f>testdata[[#This Row],[AvgGain]]/testdata[[#This Row],[AvgLoss]]</f>
        <v>1.7390467283427131</v>
      </c>
      <c r="O79" s="13">
        <f>100-(100/(1+testdata[[#This Row],[RS]]))</f>
        <v>63.490947793904205</v>
      </c>
      <c r="P79" s="2">
        <f t="shared" si="1"/>
        <v>37.369378892366029</v>
      </c>
      <c r="Q79" s="2">
        <f t="shared" si="2"/>
        <v>63.490947793904205</v>
      </c>
      <c r="R79" s="11">
        <f>100*(testdata[[#This Row],[RSI(14)]]-testdata[[#This Row],[LL]])/(testdata[[#This Row],[HH]]-testdata[[#This Row],[LL]])</f>
        <v>100</v>
      </c>
      <c r="S79" s="11">
        <f t="shared" si="3"/>
        <v>92.786361714698685</v>
      </c>
      <c r="T79" s="11">
        <f t="shared" si="3"/>
        <v>83.578112680748788</v>
      </c>
      <c r="U79" s="8">
        <v>64</v>
      </c>
    </row>
    <row r="80" spans="1:21" x14ac:dyDescent="0.25">
      <c r="A80" s="8">
        <v>79</v>
      </c>
      <c r="B80" s="4" t="s">
        <v>7</v>
      </c>
      <c r="C80" s="5" t="str">
        <f t="shared" si="4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IF(testdata[[#This Row],[close]]&gt;H79,testdata[[#This Row],[close]]-H79,0)</f>
        <v>0</v>
      </c>
      <c r="K80" s="13">
        <f>IF(testdata[[#This Row],[close]]&lt;H79,H79-testdata[[#This Row],[close]],0)</f>
        <v>0.13999999999998636</v>
      </c>
      <c r="L80" s="13">
        <f>(L79*13+testdata[[#This Row],[Gain]])/14</f>
        <v>0.55110998719783255</v>
      </c>
      <c r="M80" s="13">
        <f>(M79*13+testdata[[#This Row],[Loss]])/14</f>
        <v>0.32690349558521115</v>
      </c>
      <c r="N80" s="13">
        <f>testdata[[#This Row],[AvgGain]]/testdata[[#This Row],[AvgLoss]]</f>
        <v>1.6858491715154493</v>
      </c>
      <c r="O80" s="13">
        <f>100-(100/(1+testdata[[#This Row],[RS]]))</f>
        <v>62.767827374469974</v>
      </c>
      <c r="P80" s="2">
        <f t="shared" si="1"/>
        <v>37.369378892366029</v>
      </c>
      <c r="Q80" s="2">
        <f t="shared" si="2"/>
        <v>63.490947793904205</v>
      </c>
      <c r="R80" s="11">
        <f>100*(testdata[[#This Row],[RSI(14)]]-testdata[[#This Row],[LL]])/(testdata[[#This Row],[HH]]-testdata[[#This Row],[LL]])</f>
        <v>97.231711379358799</v>
      </c>
      <c r="S80" s="11">
        <f t="shared" si="3"/>
        <v>99.077237126452928</v>
      </c>
      <c r="T80" s="11">
        <f t="shared" si="3"/>
        <v>93.989827157713691</v>
      </c>
      <c r="U80" s="8">
        <v>65</v>
      </c>
    </row>
    <row r="81" spans="1:21" x14ac:dyDescent="0.25">
      <c r="A81" s="8">
        <v>80</v>
      </c>
      <c r="B81" s="4" t="s">
        <v>7</v>
      </c>
      <c r="C81" s="5" t="str">
        <f t="shared" si="4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IF(testdata[[#This Row],[close]]&gt;H80,testdata[[#This Row],[close]]-H80,0)</f>
        <v>0.18999999999999773</v>
      </c>
      <c r="K81" s="13">
        <f>IF(testdata[[#This Row],[close]]&lt;H80,H80-testdata[[#This Row],[close]],0)</f>
        <v>0</v>
      </c>
      <c r="L81" s="13">
        <f>(L80*13+testdata[[#This Row],[Gain]])/14</f>
        <v>0.52531641668370155</v>
      </c>
      <c r="M81" s="13">
        <f>(M80*13+testdata[[#This Row],[Loss]])/14</f>
        <v>0.30355324590055321</v>
      </c>
      <c r="N81" s="13">
        <f>testdata[[#This Row],[AvgGain]]/testdata[[#This Row],[AvgLoss]]</f>
        <v>1.7305577317259191</v>
      </c>
      <c r="O81" s="13">
        <f>100-(100/(1+testdata[[#This Row],[RS]]))</f>
        <v>63.377445260315945</v>
      </c>
      <c r="P81" s="2">
        <f t="shared" si="1"/>
        <v>37.369378892366029</v>
      </c>
      <c r="Q81" s="2">
        <f t="shared" si="2"/>
        <v>63.490947793904205</v>
      </c>
      <c r="R81" s="11">
        <f>100*(testdata[[#This Row],[RSI(14)]]-testdata[[#This Row],[LL]])/(testdata[[#This Row],[HH]]-testdata[[#This Row],[LL]])</f>
        <v>99.56548347453365</v>
      </c>
      <c r="S81" s="11">
        <f t="shared" si="3"/>
        <v>98.932398284630821</v>
      </c>
      <c r="T81" s="11">
        <f t="shared" si="3"/>
        <v>96.931999041927483</v>
      </c>
      <c r="U81" s="8">
        <v>66</v>
      </c>
    </row>
    <row r="82" spans="1:21" x14ac:dyDescent="0.25">
      <c r="A82" s="8">
        <v>81</v>
      </c>
      <c r="B82" s="4" t="s">
        <v>7</v>
      </c>
      <c r="C82" s="5" t="str">
        <f t="shared" si="4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IF(testdata[[#This Row],[close]]&gt;H81,testdata[[#This Row],[close]]-H81,0)</f>
        <v>0</v>
      </c>
      <c r="K82" s="13">
        <f>IF(testdata[[#This Row],[close]]&lt;H81,H81-testdata[[#This Row],[close]],0)</f>
        <v>0.49000000000000909</v>
      </c>
      <c r="L82" s="13">
        <f>(L81*13+testdata[[#This Row],[Gain]])/14</f>
        <v>0.48779381549200856</v>
      </c>
      <c r="M82" s="13">
        <f>(M81*13+testdata[[#This Row],[Loss]])/14</f>
        <v>0.31687087119337148</v>
      </c>
      <c r="N82" s="13">
        <f>testdata[[#This Row],[AvgGain]]/testdata[[#This Row],[AvgLoss]]</f>
        <v>1.539408824973157</v>
      </c>
      <c r="O82" s="13">
        <f>100-(100/(1+testdata[[#This Row],[RS]]))</f>
        <v>60.620755895397409</v>
      </c>
      <c r="P82" s="2">
        <f t="shared" si="1"/>
        <v>37.369378892366029</v>
      </c>
      <c r="Q82" s="2">
        <f t="shared" si="2"/>
        <v>63.490947793904205</v>
      </c>
      <c r="R82" s="11">
        <f>100*(testdata[[#This Row],[RSI(14)]]-testdata[[#This Row],[LL]])/(testdata[[#This Row],[HH]]-testdata[[#This Row],[LL]])</f>
        <v>89.012176453391419</v>
      </c>
      <c r="S82" s="11">
        <f t="shared" si="3"/>
        <v>95.269790435761294</v>
      </c>
      <c r="T82" s="11">
        <f t="shared" si="3"/>
        <v>97.759808615615029</v>
      </c>
      <c r="U82" s="8">
        <v>67</v>
      </c>
    </row>
    <row r="83" spans="1:21" x14ac:dyDescent="0.25">
      <c r="A83" s="8">
        <v>82</v>
      </c>
      <c r="B83" s="4" t="s">
        <v>7</v>
      </c>
      <c r="C83" s="5" t="str">
        <f t="shared" si="4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IF(testdata[[#This Row],[close]]&gt;H82,testdata[[#This Row],[close]]-H82,0)</f>
        <v>0.56999999999999318</v>
      </c>
      <c r="K83" s="13">
        <f>IF(testdata[[#This Row],[close]]&lt;H82,H82-testdata[[#This Row],[close]],0)</f>
        <v>0</v>
      </c>
      <c r="L83" s="13">
        <f>(L82*13+testdata[[#This Row],[Gain]])/14</f>
        <v>0.49366568581400744</v>
      </c>
      <c r="M83" s="13">
        <f>(M82*13+testdata[[#This Row],[Loss]])/14</f>
        <v>0.29423723753670211</v>
      </c>
      <c r="N83" s="13">
        <f>testdata[[#This Row],[AvgGain]]/testdata[[#This Row],[AvgLoss]]</f>
        <v>1.6777811331661558</v>
      </c>
      <c r="O83" s="13">
        <f>100-(100/(1+testdata[[#This Row],[RS]]))</f>
        <v>62.655648454075873</v>
      </c>
      <c r="P83" s="2">
        <f t="shared" si="1"/>
        <v>37.369378892366029</v>
      </c>
      <c r="Q83" s="2">
        <f t="shared" si="2"/>
        <v>63.490947793904205</v>
      </c>
      <c r="R83" s="11">
        <f>100*(testdata[[#This Row],[RSI(14)]]-testdata[[#This Row],[LL]])/(testdata[[#This Row],[HH]]-testdata[[#This Row],[LL]])</f>
        <v>96.802261981365348</v>
      </c>
      <c r="S83" s="11">
        <f t="shared" si="3"/>
        <v>95.126640636430139</v>
      </c>
      <c r="T83" s="11">
        <f t="shared" si="3"/>
        <v>96.442943118940761</v>
      </c>
      <c r="U83" s="8">
        <v>68</v>
      </c>
    </row>
    <row r="84" spans="1:21" x14ac:dyDescent="0.25">
      <c r="A84" s="8">
        <v>83</v>
      </c>
      <c r="B84" s="4" t="s">
        <v>7</v>
      </c>
      <c r="C84" s="5" t="str">
        <f t="shared" si="4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IF(testdata[[#This Row],[close]]&gt;H83,testdata[[#This Row],[close]]-H83,0)</f>
        <v>8.0000000000012506E-2</v>
      </c>
      <c r="K84" s="13">
        <f>IF(testdata[[#This Row],[close]]&lt;H83,H83-testdata[[#This Row],[close]],0)</f>
        <v>0</v>
      </c>
      <c r="L84" s="13">
        <f>(L83*13+testdata[[#This Row],[Gain]])/14</f>
        <v>0.46411813682729353</v>
      </c>
      <c r="M84" s="13">
        <f>(M83*13+testdata[[#This Row],[Loss]])/14</f>
        <v>0.27322029199836623</v>
      </c>
      <c r="N84" s="13">
        <f>testdata[[#This Row],[AvgGain]]/testdata[[#This Row],[AvgLoss]]</f>
        <v>1.6986957060644265</v>
      </c>
      <c r="O84" s="13">
        <f>100-(100/(1+testdata[[#This Row],[RS]]))</f>
        <v>62.94506276669761</v>
      </c>
      <c r="P84" s="2">
        <f t="shared" si="1"/>
        <v>37.369378892366029</v>
      </c>
      <c r="Q84" s="2">
        <f t="shared" si="2"/>
        <v>63.490947793904205</v>
      </c>
      <c r="R84" s="11">
        <f>100*(testdata[[#This Row],[RSI(14)]]-testdata[[#This Row],[LL]])/(testdata[[#This Row],[HH]]-testdata[[#This Row],[LL]])</f>
        <v>97.910213474296896</v>
      </c>
      <c r="S84" s="11">
        <f t="shared" si="3"/>
        <v>94.574883969684549</v>
      </c>
      <c r="T84" s="11">
        <f t="shared" si="3"/>
        <v>94.990438347291999</v>
      </c>
      <c r="U84" s="8">
        <v>69</v>
      </c>
    </row>
    <row r="85" spans="1:21" x14ac:dyDescent="0.25">
      <c r="A85" s="8">
        <v>84</v>
      </c>
      <c r="B85" s="4" t="s">
        <v>7</v>
      </c>
      <c r="C85" s="5" t="str">
        <f t="shared" si="4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IF(testdata[[#This Row],[close]]&gt;H84,testdata[[#This Row],[close]]-H84,0)</f>
        <v>0</v>
      </c>
      <c r="K85" s="13">
        <f>IF(testdata[[#This Row],[close]]&lt;H84,H84-testdata[[#This Row],[close]],0)</f>
        <v>0.27000000000001023</v>
      </c>
      <c r="L85" s="13">
        <f>(L84*13+testdata[[#This Row],[Gain]])/14</f>
        <v>0.4309668413396297</v>
      </c>
      <c r="M85" s="13">
        <f>(M84*13+testdata[[#This Row],[Loss]])/14</f>
        <v>0.27299027114134083</v>
      </c>
      <c r="N85" s="13">
        <f>testdata[[#This Row],[AvgGain]]/testdata[[#This Row],[AvgLoss]]</f>
        <v>1.5786893779686986</v>
      </c>
      <c r="O85" s="13">
        <f>100-(100/(1+testdata[[#This Row],[RS]]))</f>
        <v>61.220610417694971</v>
      </c>
      <c r="P85" s="2">
        <f t="shared" si="1"/>
        <v>37.369378892366029</v>
      </c>
      <c r="Q85" s="2">
        <f t="shared" si="2"/>
        <v>63.490947793904205</v>
      </c>
      <c r="R85" s="11">
        <f>100*(testdata[[#This Row],[RSI(14)]]-testdata[[#This Row],[LL]])/(testdata[[#This Row],[HH]]-testdata[[#This Row],[LL]])</f>
        <v>91.30857191324543</v>
      </c>
      <c r="S85" s="11">
        <f t="shared" si="3"/>
        <v>95.340349122969215</v>
      </c>
      <c r="T85" s="11">
        <f t="shared" si="3"/>
        <v>95.013957909694625</v>
      </c>
      <c r="U85" s="8">
        <v>70</v>
      </c>
    </row>
    <row r="86" spans="1:21" x14ac:dyDescent="0.25">
      <c r="A86" s="8">
        <v>85</v>
      </c>
      <c r="B86" s="4" t="s">
        <v>7</v>
      </c>
      <c r="C86" s="5" t="str">
        <f t="shared" si="4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IF(testdata[[#This Row],[close]]&gt;H85,testdata[[#This Row],[close]]-H85,0)</f>
        <v>0.26000000000001933</v>
      </c>
      <c r="K86" s="13">
        <f>IF(testdata[[#This Row],[close]]&lt;H85,H85-testdata[[#This Row],[close]],0)</f>
        <v>0</v>
      </c>
      <c r="L86" s="13">
        <f>(L85*13+testdata[[#This Row],[Gain]])/14</f>
        <v>0.41875492410108611</v>
      </c>
      <c r="M86" s="13">
        <f>(M85*13+testdata[[#This Row],[Loss]])/14</f>
        <v>0.25349096605981647</v>
      </c>
      <c r="N86" s="13">
        <f>testdata[[#This Row],[AvgGain]]/testdata[[#This Row],[AvgLoss]]</f>
        <v>1.6519520620796884</v>
      </c>
      <c r="O86" s="13">
        <f>100-(100/(1+testdata[[#This Row],[RS]]))</f>
        <v>62.2919277350817</v>
      </c>
      <c r="P86" s="2">
        <f t="shared" si="1"/>
        <v>44.083160940755917</v>
      </c>
      <c r="Q86" s="2">
        <f t="shared" si="2"/>
        <v>63.490947793904205</v>
      </c>
      <c r="R86" s="11">
        <f>100*(testdata[[#This Row],[RSI(14)]]-testdata[[#This Row],[LL]])/(testdata[[#This Row],[HH]]-testdata[[#This Row],[LL]])</f>
        <v>93.82196399880597</v>
      </c>
      <c r="S86" s="11">
        <f t="shared" si="3"/>
        <v>94.346916462116099</v>
      </c>
      <c r="T86" s="11">
        <f t="shared" si="3"/>
        <v>94.754049851589954</v>
      </c>
      <c r="U86" s="8">
        <v>71</v>
      </c>
    </row>
    <row r="87" spans="1:21" x14ac:dyDescent="0.25">
      <c r="A87" s="8">
        <v>86</v>
      </c>
      <c r="B87" s="4" t="s">
        <v>7</v>
      </c>
      <c r="C87" s="5" t="str">
        <f t="shared" si="4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IF(testdata[[#This Row],[close]]&gt;H86,testdata[[#This Row],[close]]-H86,0)</f>
        <v>0.88999999999998636</v>
      </c>
      <c r="K87" s="13">
        <f>IF(testdata[[#This Row],[close]]&lt;H86,H86-testdata[[#This Row],[close]],0)</f>
        <v>0</v>
      </c>
      <c r="L87" s="13">
        <f>(L86*13+testdata[[#This Row],[Gain]])/14</f>
        <v>0.45241528666529324</v>
      </c>
      <c r="M87" s="13">
        <f>(M86*13+testdata[[#This Row],[Loss]])/14</f>
        <v>0.23538446848411529</v>
      </c>
      <c r="N87" s="13">
        <f>testdata[[#This Row],[AvgGain]]/testdata[[#This Row],[AvgLoss]]</f>
        <v>1.922026927175206</v>
      </c>
      <c r="O87" s="13">
        <f>100-(100/(1+testdata[[#This Row],[RS]]))</f>
        <v>65.777180535200472</v>
      </c>
      <c r="P87" s="2">
        <f t="shared" si="1"/>
        <v>44.083160940755917</v>
      </c>
      <c r="Q87" s="2">
        <f t="shared" si="2"/>
        <v>65.777180535200472</v>
      </c>
      <c r="R87" s="11">
        <f>100*(testdata[[#This Row],[RSI(14)]]-testdata[[#This Row],[LL]])/(testdata[[#This Row],[HH]]-testdata[[#This Row],[LL]])</f>
        <v>99.999999999999986</v>
      </c>
      <c r="S87" s="11">
        <f t="shared" si="3"/>
        <v>95.043511970683809</v>
      </c>
      <c r="T87" s="11">
        <f t="shared" si="3"/>
        <v>94.910259185256379</v>
      </c>
      <c r="U87" s="8">
        <v>72</v>
      </c>
    </row>
    <row r="88" spans="1:21" x14ac:dyDescent="0.25">
      <c r="A88" s="8">
        <v>87</v>
      </c>
      <c r="B88" s="4" t="s">
        <v>7</v>
      </c>
      <c r="C88" s="5" t="str">
        <f t="shared" si="4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IF(testdata[[#This Row],[close]]&gt;H87,testdata[[#This Row],[close]]-H87,0)</f>
        <v>0</v>
      </c>
      <c r="K88" s="13">
        <f>IF(testdata[[#This Row],[close]]&lt;H87,H87-testdata[[#This Row],[close]],0)</f>
        <v>3.0000000000001137E-2</v>
      </c>
      <c r="L88" s="13">
        <f>(L87*13+testdata[[#This Row],[Gain]])/14</f>
        <v>0.4200999090463437</v>
      </c>
      <c r="M88" s="13">
        <f>(M87*13+testdata[[#This Row],[Loss]])/14</f>
        <v>0.22071414930667857</v>
      </c>
      <c r="N88" s="13">
        <f>testdata[[#This Row],[AvgGain]]/testdata[[#This Row],[AvgLoss]]</f>
        <v>1.9033664600388713</v>
      </c>
      <c r="O88" s="13">
        <f>100-(100/(1+testdata[[#This Row],[RS]]))</f>
        <v>65.55722421665601</v>
      </c>
      <c r="P88" s="2">
        <f t="shared" si="1"/>
        <v>44.083160940755917</v>
      </c>
      <c r="Q88" s="2">
        <f t="shared" si="2"/>
        <v>65.777180535200472</v>
      </c>
      <c r="R88" s="11">
        <f>100*(testdata[[#This Row],[RSI(14)]]-testdata[[#This Row],[LL]])/(testdata[[#This Row],[HH]]-testdata[[#This Row],[LL]])</f>
        <v>98.986096985914088</v>
      </c>
      <c r="S88" s="11">
        <f t="shared" si="3"/>
        <v>97.602686994906676</v>
      </c>
      <c r="T88" s="11">
        <f t="shared" si="3"/>
        <v>95.664371809235533</v>
      </c>
      <c r="U88" s="8">
        <v>73</v>
      </c>
    </row>
    <row r="89" spans="1:21" x14ac:dyDescent="0.25">
      <c r="A89" s="8">
        <v>88</v>
      </c>
      <c r="B89" s="4" t="s">
        <v>7</v>
      </c>
      <c r="C89" s="5" t="str">
        <f t="shared" si="4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IF(testdata[[#This Row],[close]]&gt;H88,testdata[[#This Row],[close]]-H88,0)</f>
        <v>0</v>
      </c>
      <c r="K89" s="13">
        <f>IF(testdata[[#This Row],[close]]&lt;H88,H88-testdata[[#This Row],[close]],0)</f>
        <v>0.21000000000000796</v>
      </c>
      <c r="L89" s="13">
        <f>(L88*13+testdata[[#This Row],[Gain]])/14</f>
        <v>0.39009277268589054</v>
      </c>
      <c r="M89" s="13">
        <f>(M88*13+testdata[[#This Row],[Loss]])/14</f>
        <v>0.21994885292763069</v>
      </c>
      <c r="N89" s="13">
        <f>testdata[[#This Row],[AvgGain]]/testdata[[#This Row],[AvgLoss]]</f>
        <v>1.7735612961538925</v>
      </c>
      <c r="O89" s="13">
        <f>100-(100/(1+testdata[[#This Row],[RS]]))</f>
        <v>63.945271323669552</v>
      </c>
      <c r="P89" s="2">
        <f t="shared" si="1"/>
        <v>49.765535607883464</v>
      </c>
      <c r="Q89" s="2">
        <f t="shared" si="2"/>
        <v>65.777180535200472</v>
      </c>
      <c r="R89" s="11">
        <f>100*(testdata[[#This Row],[RSI(14)]]-testdata[[#This Row],[LL]])/(testdata[[#This Row],[HH]]-testdata[[#This Row],[LL]])</f>
        <v>88.558894355660158</v>
      </c>
      <c r="S89" s="11">
        <f t="shared" si="3"/>
        <v>95.848330447191415</v>
      </c>
      <c r="T89" s="11">
        <f t="shared" si="3"/>
        <v>96.164843137593962</v>
      </c>
      <c r="U89" s="8">
        <v>74</v>
      </c>
    </row>
    <row r="90" spans="1:21" x14ac:dyDescent="0.25">
      <c r="A90" s="8">
        <v>89</v>
      </c>
      <c r="B90" s="4" t="s">
        <v>7</v>
      </c>
      <c r="C90" s="5" t="str">
        <f t="shared" si="4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IF(testdata[[#This Row],[close]]&gt;H89,testdata[[#This Row],[close]]-H89,0)</f>
        <v>0.41000000000002501</v>
      </c>
      <c r="K90" s="13">
        <f>IF(testdata[[#This Row],[close]]&lt;H89,H89-testdata[[#This Row],[close]],0)</f>
        <v>0</v>
      </c>
      <c r="L90" s="13">
        <f>(L89*13+testdata[[#This Row],[Gain]])/14</f>
        <v>0.39151471749404304</v>
      </c>
      <c r="M90" s="13">
        <f>(M89*13+testdata[[#This Row],[Loss]])/14</f>
        <v>0.20423822057565708</v>
      </c>
      <c r="N90" s="13">
        <f>testdata[[#This Row],[AvgGain]]/testdata[[#This Row],[AvgLoss]]</f>
        <v>1.9169512757726563</v>
      </c>
      <c r="O90" s="13">
        <f>100-(100/(1+testdata[[#This Row],[RS]]))</f>
        <v>65.717630996934801</v>
      </c>
      <c r="P90" s="2">
        <f t="shared" si="1"/>
        <v>49.765535607883464</v>
      </c>
      <c r="Q90" s="2">
        <f t="shared" si="2"/>
        <v>65.777180535200472</v>
      </c>
      <c r="R90" s="11">
        <f>100*(testdata[[#This Row],[RSI(14)]]-testdata[[#This Row],[LL]])/(testdata[[#This Row],[HH]]-testdata[[#This Row],[LL]])</f>
        <v>99.628086067758886</v>
      </c>
      <c r="S90" s="11">
        <f t="shared" si="3"/>
        <v>95.724359136444377</v>
      </c>
      <c r="T90" s="11">
        <f t="shared" si="3"/>
        <v>96.39179219284749</v>
      </c>
      <c r="U90" s="8">
        <v>75</v>
      </c>
    </row>
    <row r="91" spans="1:21" x14ac:dyDescent="0.25">
      <c r="A91" s="8">
        <v>90</v>
      </c>
      <c r="B91" s="4" t="s">
        <v>7</v>
      </c>
      <c r="C91" s="5" t="str">
        <f t="shared" si="4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IF(testdata[[#This Row],[close]]&gt;H90,testdata[[#This Row],[close]]-H90,0)</f>
        <v>0</v>
      </c>
      <c r="K91" s="13">
        <f>IF(testdata[[#This Row],[close]]&lt;H90,H90-testdata[[#This Row],[close]],0)</f>
        <v>0.47000000000002728</v>
      </c>
      <c r="L91" s="13">
        <f>(L90*13+testdata[[#This Row],[Gain]])/14</f>
        <v>0.36354938053018282</v>
      </c>
      <c r="M91" s="13">
        <f>(M90*13+testdata[[#This Row],[Loss]])/14</f>
        <v>0.22322120482025493</v>
      </c>
      <c r="N91" s="13">
        <f>testdata[[#This Row],[AvgGain]]/testdata[[#This Row],[AvgLoss]]</f>
        <v>1.628650740519588</v>
      </c>
      <c r="O91" s="13">
        <f>100-(100/(1+testdata[[#This Row],[RS]]))</f>
        <v>61.957669591269607</v>
      </c>
      <c r="P91" s="2">
        <f t="shared" si="1"/>
        <v>59.429899137232205</v>
      </c>
      <c r="Q91" s="2">
        <f t="shared" si="2"/>
        <v>65.777180535200472</v>
      </c>
      <c r="R91" s="11">
        <f>100*(testdata[[#This Row],[RSI(14)]]-testdata[[#This Row],[LL]])/(testdata[[#This Row],[HH]]-testdata[[#This Row],[LL]])</f>
        <v>39.824458623285999</v>
      </c>
      <c r="S91" s="11">
        <f t="shared" si="3"/>
        <v>76.003813015568355</v>
      </c>
      <c r="T91" s="11">
        <f t="shared" si="3"/>
        <v>89.192167533068059</v>
      </c>
      <c r="U91" s="8">
        <v>76</v>
      </c>
    </row>
    <row r="92" spans="1:21" x14ac:dyDescent="0.25">
      <c r="A92" s="8">
        <v>91</v>
      </c>
      <c r="B92" s="4" t="s">
        <v>7</v>
      </c>
      <c r="C92" s="5" t="str">
        <f t="shared" si="4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IF(testdata[[#This Row],[close]]&gt;H91,testdata[[#This Row],[close]]-H91,0)</f>
        <v>0</v>
      </c>
      <c r="K92" s="13">
        <f>IF(testdata[[#This Row],[close]]&lt;H91,H91-testdata[[#This Row],[close]],0)</f>
        <v>0.37999999999999545</v>
      </c>
      <c r="L92" s="13">
        <f>(L91*13+testdata[[#This Row],[Gain]])/14</f>
        <v>0.33758156763516972</v>
      </c>
      <c r="M92" s="13">
        <f>(M91*13+testdata[[#This Row],[Loss]])/14</f>
        <v>0.2344196901902364</v>
      </c>
      <c r="N92" s="13">
        <f>testdata[[#This Row],[AvgGain]]/testdata[[#This Row],[AvgLoss]]</f>
        <v>1.4400734313794858</v>
      </c>
      <c r="O92" s="13">
        <f>100-(100/(1+testdata[[#This Row],[RS]]))</f>
        <v>59.017626800081423</v>
      </c>
      <c r="P92" s="2">
        <f t="shared" si="1"/>
        <v>59.017626800081423</v>
      </c>
      <c r="Q92" s="2">
        <f t="shared" si="2"/>
        <v>65.777180535200472</v>
      </c>
      <c r="R92" s="11">
        <f>100*(testdata[[#This Row],[RSI(14)]]-testdata[[#This Row],[LL]])/(testdata[[#This Row],[HH]]-testdata[[#This Row],[LL]])</f>
        <v>0</v>
      </c>
      <c r="S92" s="11">
        <f t="shared" si="3"/>
        <v>46.484181563681631</v>
      </c>
      <c r="T92" s="11">
        <f t="shared" si="3"/>
        <v>72.737451238564788</v>
      </c>
      <c r="U92" s="8">
        <v>77</v>
      </c>
    </row>
    <row r="93" spans="1:21" x14ac:dyDescent="0.25">
      <c r="A93" s="8">
        <v>92</v>
      </c>
      <c r="B93" s="4" t="s">
        <v>7</v>
      </c>
      <c r="C93" s="5" t="str">
        <f t="shared" si="4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IF(testdata[[#This Row],[close]]&gt;H92,testdata[[#This Row],[close]]-H92,0)</f>
        <v>1.25</v>
      </c>
      <c r="K93" s="13">
        <f>IF(testdata[[#This Row],[close]]&lt;H92,H92-testdata[[#This Row],[close]],0)</f>
        <v>0</v>
      </c>
      <c r="L93" s="13">
        <f>(L92*13+testdata[[#This Row],[Gain]])/14</f>
        <v>0.40275431280408613</v>
      </c>
      <c r="M93" s="13">
        <f>(M92*13+testdata[[#This Row],[Loss]])/14</f>
        <v>0.21767542660521949</v>
      </c>
      <c r="N93" s="13">
        <f>testdata[[#This Row],[AvgGain]]/testdata[[#This Row],[AvgLoss]]</f>
        <v>1.850251629617933</v>
      </c>
      <c r="O93" s="13">
        <f>100-(100/(1+testdata[[#This Row],[RS]]))</f>
        <v>64.91537836138184</v>
      </c>
      <c r="P93" s="2">
        <f t="shared" si="1"/>
        <v>59.017626800081423</v>
      </c>
      <c r="Q93" s="2">
        <f t="shared" si="2"/>
        <v>65.777180535200472</v>
      </c>
      <c r="R93" s="11">
        <f>100*(testdata[[#This Row],[RSI(14)]]-testdata[[#This Row],[LL]])/(testdata[[#This Row],[HH]]-testdata[[#This Row],[LL]])</f>
        <v>87.250605475015831</v>
      </c>
      <c r="S93" s="11">
        <f t="shared" si="3"/>
        <v>42.358354699433939</v>
      </c>
      <c r="T93" s="11">
        <f t="shared" si="3"/>
        <v>54.948783092894644</v>
      </c>
      <c r="U93" s="8">
        <v>78</v>
      </c>
    </row>
    <row r="94" spans="1:21" x14ac:dyDescent="0.25">
      <c r="A94" s="8">
        <v>93</v>
      </c>
      <c r="B94" s="4" t="s">
        <v>7</v>
      </c>
      <c r="C94" s="5" t="str">
        <f t="shared" si="4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IF(testdata[[#This Row],[close]]&gt;H93,testdata[[#This Row],[close]]-H93,0)</f>
        <v>0</v>
      </c>
      <c r="K94" s="13">
        <f>IF(testdata[[#This Row],[close]]&lt;H93,H93-testdata[[#This Row],[close]],0)</f>
        <v>0.20999999999997954</v>
      </c>
      <c r="L94" s="13">
        <f>(L93*13+testdata[[#This Row],[Gain]])/14</f>
        <v>0.37398614760379428</v>
      </c>
      <c r="M94" s="13">
        <f>(M93*13+testdata[[#This Row],[Loss]])/14</f>
        <v>0.21712718184770236</v>
      </c>
      <c r="N94" s="13">
        <f>testdata[[#This Row],[AvgGain]]/testdata[[#This Row],[AvgLoss]]</f>
        <v>1.7224289673050523</v>
      </c>
      <c r="O94" s="13">
        <f>100-(100/(1+testdata[[#This Row],[RS]]))</f>
        <v>63.268095806741819</v>
      </c>
      <c r="P94" s="2">
        <f t="shared" ref="P94:P157" si="5">MIN(O81:O94)</f>
        <v>59.017626800081423</v>
      </c>
      <c r="Q94" s="2">
        <f t="shared" ref="Q94:Q157" si="6">MAX(O81:O94)</f>
        <v>65.777180535200472</v>
      </c>
      <c r="R94" s="11">
        <f>100*(testdata[[#This Row],[RSI(14)]]-testdata[[#This Row],[LL]])/(testdata[[#This Row],[HH]]-testdata[[#This Row],[LL]])</f>
        <v>62.880911569312893</v>
      </c>
      <c r="S94" s="11">
        <f t="shared" si="3"/>
        <v>50.043839014776239</v>
      </c>
      <c r="T94" s="11">
        <f t="shared" si="3"/>
        <v>46.295458425963936</v>
      </c>
      <c r="U94" s="8">
        <v>79</v>
      </c>
    </row>
    <row r="95" spans="1:21" x14ac:dyDescent="0.25">
      <c r="A95" s="8">
        <v>94</v>
      </c>
      <c r="B95" s="4" t="s">
        <v>7</v>
      </c>
      <c r="C95" s="5" t="str">
        <f t="shared" si="4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IF(testdata[[#This Row],[close]]&gt;H94,testdata[[#This Row],[close]]-H94,0)</f>
        <v>0</v>
      </c>
      <c r="K95" s="13">
        <f>IF(testdata[[#This Row],[close]]&lt;H94,H94-testdata[[#This Row],[close]],0)</f>
        <v>4.0400000000000205</v>
      </c>
      <c r="L95" s="13">
        <f>(L94*13+testdata[[#This Row],[Gain]])/14</f>
        <v>0.34727285134638042</v>
      </c>
      <c r="M95" s="13">
        <f>(M94*13+testdata[[#This Row],[Loss]])/14</f>
        <v>0.49018952600143934</v>
      </c>
      <c r="N95" s="13">
        <f>testdata[[#This Row],[AvgGain]]/testdata[[#This Row],[AvgLoss]]</f>
        <v>0.70844608651503649</v>
      </c>
      <c r="O95" s="13">
        <f>100-(100/(1+testdata[[#This Row],[RS]]))</f>
        <v>41.467277902819625</v>
      </c>
      <c r="P95" s="2">
        <f t="shared" si="5"/>
        <v>41.467277902819625</v>
      </c>
      <c r="Q95" s="2">
        <f t="shared" si="6"/>
        <v>65.777180535200472</v>
      </c>
      <c r="R95" s="11">
        <f>100*(testdata[[#This Row],[RSI(14)]]-testdata[[#This Row],[LL]])/(testdata[[#This Row],[HH]]-testdata[[#This Row],[LL]])</f>
        <v>0</v>
      </c>
      <c r="S95" s="11">
        <f t="shared" si="3"/>
        <v>50.043839014776239</v>
      </c>
      <c r="T95" s="11">
        <f t="shared" si="3"/>
        <v>47.482010909662137</v>
      </c>
      <c r="U95" s="8">
        <v>80</v>
      </c>
    </row>
    <row r="96" spans="1:21" x14ac:dyDescent="0.25">
      <c r="A96" s="8">
        <v>95</v>
      </c>
      <c r="B96" s="4" t="s">
        <v>7</v>
      </c>
      <c r="C96" s="5" t="str">
        <f t="shared" si="4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IF(testdata[[#This Row],[close]]&gt;H95,testdata[[#This Row],[close]]-H95,0)</f>
        <v>0.90000000000000568</v>
      </c>
      <c r="K96" s="13">
        <f>IF(testdata[[#This Row],[close]]&lt;H95,H95-testdata[[#This Row],[close]],0)</f>
        <v>0</v>
      </c>
      <c r="L96" s="13">
        <f>(L95*13+testdata[[#This Row],[Gain]])/14</f>
        <v>0.38675336196449656</v>
      </c>
      <c r="M96" s="13">
        <f>(M95*13+testdata[[#This Row],[Loss]])/14</f>
        <v>0.45517598842990792</v>
      </c>
      <c r="N96" s="13">
        <f>testdata[[#This Row],[AvgGain]]/testdata[[#This Row],[AvgLoss]]</f>
        <v>0.84967874359666995</v>
      </c>
      <c r="O96" s="13">
        <f>100-(100/(1+testdata[[#This Row],[RS]]))</f>
        <v>45.93655771512428</v>
      </c>
      <c r="P96" s="2">
        <f t="shared" si="5"/>
        <v>41.467277902819625</v>
      </c>
      <c r="Q96" s="2">
        <f t="shared" si="6"/>
        <v>65.777180535200472</v>
      </c>
      <c r="R96" s="11">
        <f>100*(testdata[[#This Row],[RSI(14)]]-testdata[[#This Row],[LL]])/(testdata[[#This Row],[HH]]-testdata[[#This Row],[LL]])</f>
        <v>18.384605976790564</v>
      </c>
      <c r="S96" s="11">
        <f t="shared" ref="S96:T159" si="7">AVERAGE(R94:R96)</f>
        <v>27.08850584870115</v>
      </c>
      <c r="T96" s="11">
        <f t="shared" si="7"/>
        <v>42.392061292751208</v>
      </c>
      <c r="U96" s="8">
        <v>81</v>
      </c>
    </row>
    <row r="97" spans="1:21" x14ac:dyDescent="0.25">
      <c r="A97" s="8">
        <v>96</v>
      </c>
      <c r="B97" s="4" t="s">
        <v>7</v>
      </c>
      <c r="C97" s="5" t="str">
        <f t="shared" si="4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IF(testdata[[#This Row],[close]]&gt;H96,testdata[[#This Row],[close]]-H96,0)</f>
        <v>1.460000000000008</v>
      </c>
      <c r="K97" s="13">
        <f>IF(testdata[[#This Row],[close]]&lt;H96,H96-testdata[[#This Row],[close]],0)</f>
        <v>0</v>
      </c>
      <c r="L97" s="13">
        <f>(L96*13+testdata[[#This Row],[Gain]])/14</f>
        <v>0.46341383610989023</v>
      </c>
      <c r="M97" s="13">
        <f>(M96*13+testdata[[#This Row],[Loss]])/14</f>
        <v>0.42266341782777161</v>
      </c>
      <c r="N97" s="13">
        <f>testdata[[#This Row],[AvgGain]]/testdata[[#This Row],[AvgLoss]]</f>
        <v>1.0964134026350105</v>
      </c>
      <c r="O97" s="13">
        <f>100-(100/(1+testdata[[#This Row],[RS]]))</f>
        <v>52.299484503243193</v>
      </c>
      <c r="P97" s="2">
        <f t="shared" si="5"/>
        <v>41.467277902819625</v>
      </c>
      <c r="Q97" s="2">
        <f t="shared" si="6"/>
        <v>65.777180535200472</v>
      </c>
      <c r="R97" s="11">
        <f>100*(testdata[[#This Row],[RSI(14)]]-testdata[[#This Row],[LL]])/(testdata[[#This Row],[HH]]-testdata[[#This Row],[LL]])</f>
        <v>44.558823473011536</v>
      </c>
      <c r="S97" s="11">
        <f t="shared" si="7"/>
        <v>20.981143149934031</v>
      </c>
      <c r="T97" s="11">
        <f t="shared" si="7"/>
        <v>32.704496004470471</v>
      </c>
      <c r="U97" s="8">
        <v>82</v>
      </c>
    </row>
    <row r="98" spans="1:21" x14ac:dyDescent="0.25">
      <c r="A98" s="8">
        <v>97</v>
      </c>
      <c r="B98" s="4" t="s">
        <v>7</v>
      </c>
      <c r="C98" s="5" t="str">
        <f t="shared" si="4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IF(testdata[[#This Row],[close]]&gt;H97,testdata[[#This Row],[close]]-H97,0)</f>
        <v>1.1500000000000057</v>
      </c>
      <c r="K98" s="13">
        <f>IF(testdata[[#This Row],[close]]&lt;H97,H97-testdata[[#This Row],[close]],0)</f>
        <v>0</v>
      </c>
      <c r="L98" s="13">
        <f>(L97*13+testdata[[#This Row],[Gain]])/14</f>
        <v>0.51245570495918424</v>
      </c>
      <c r="M98" s="13">
        <f>(M97*13+testdata[[#This Row],[Loss]])/14</f>
        <v>0.39247317369721652</v>
      </c>
      <c r="N98" s="13">
        <f>testdata[[#This Row],[AvgGain]]/testdata[[#This Row],[AvgLoss]]</f>
        <v>1.3057088721037819</v>
      </c>
      <c r="O98" s="13">
        <f>100-(100/(1+testdata[[#This Row],[RS]]))</f>
        <v>56.629390115171965</v>
      </c>
      <c r="P98" s="2">
        <f t="shared" si="5"/>
        <v>41.467277902819625</v>
      </c>
      <c r="Q98" s="2">
        <f t="shared" si="6"/>
        <v>65.777180535200472</v>
      </c>
      <c r="R98" s="11">
        <f>100*(testdata[[#This Row],[RSI(14)]]-testdata[[#This Row],[LL]])/(testdata[[#This Row],[HH]]-testdata[[#This Row],[LL]])</f>
        <v>62.370106707693559</v>
      </c>
      <c r="S98" s="11">
        <f t="shared" si="7"/>
        <v>41.771178719165221</v>
      </c>
      <c r="T98" s="11">
        <f t="shared" si="7"/>
        <v>29.946942572600136</v>
      </c>
      <c r="U98" s="8">
        <v>83</v>
      </c>
    </row>
    <row r="99" spans="1:21" x14ac:dyDescent="0.25">
      <c r="A99" s="8">
        <v>98</v>
      </c>
      <c r="B99" s="4" t="s">
        <v>7</v>
      </c>
      <c r="C99" s="5" t="str">
        <f t="shared" si="4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IF(testdata[[#This Row],[close]]&gt;H98,testdata[[#This Row],[close]]-H98,0)</f>
        <v>0.50999999999999091</v>
      </c>
      <c r="K99" s="13">
        <f>IF(testdata[[#This Row],[close]]&lt;H98,H98-testdata[[#This Row],[close]],0)</f>
        <v>0</v>
      </c>
      <c r="L99" s="13">
        <f>(L98*13+testdata[[#This Row],[Gain]])/14</f>
        <v>0.51228029746209902</v>
      </c>
      <c r="M99" s="13">
        <f>(M98*13+testdata[[#This Row],[Loss]])/14</f>
        <v>0.36443937557598677</v>
      </c>
      <c r="N99" s="13">
        <f>testdata[[#This Row],[AvgGain]]/testdata[[#This Row],[AvgLoss]]</f>
        <v>1.4056667083584302</v>
      </c>
      <c r="O99" s="13">
        <f>100-(100/(1+testdata[[#This Row],[RS]]))</f>
        <v>58.431481945295062</v>
      </c>
      <c r="P99" s="2">
        <f t="shared" si="5"/>
        <v>41.467277902819625</v>
      </c>
      <c r="Q99" s="2">
        <f t="shared" si="6"/>
        <v>65.777180535200472</v>
      </c>
      <c r="R99" s="11">
        <f>100*(testdata[[#This Row],[RSI(14)]]-testdata[[#This Row],[LL]])/(testdata[[#This Row],[HH]]-testdata[[#This Row],[LL]])</f>
        <v>69.78310155746604</v>
      </c>
      <c r="S99" s="11">
        <f t="shared" si="7"/>
        <v>58.904010579390381</v>
      </c>
      <c r="T99" s="11">
        <f t="shared" si="7"/>
        <v>40.552110816163207</v>
      </c>
      <c r="U99" s="8">
        <v>84</v>
      </c>
    </row>
    <row r="100" spans="1:21" x14ac:dyDescent="0.25">
      <c r="A100" s="8">
        <v>99</v>
      </c>
      <c r="B100" s="4" t="s">
        <v>7</v>
      </c>
      <c r="C100" s="5" t="str">
        <f t="shared" si="4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IF(testdata[[#This Row],[close]]&gt;H99,testdata[[#This Row],[close]]-H99,0)</f>
        <v>0.53000000000000114</v>
      </c>
      <c r="K100" s="13">
        <f>IF(testdata[[#This Row],[close]]&lt;H99,H99-testdata[[#This Row],[close]],0)</f>
        <v>0</v>
      </c>
      <c r="L100" s="13">
        <f>(L99*13+testdata[[#This Row],[Gain]])/14</f>
        <v>0.51354599050052063</v>
      </c>
      <c r="M100" s="13">
        <f>(M99*13+testdata[[#This Row],[Loss]])/14</f>
        <v>0.33840799160627338</v>
      </c>
      <c r="N100" s="13">
        <f>testdata[[#This Row],[AvgGain]]/testdata[[#This Row],[AvgLoss]]</f>
        <v>1.517535056022006</v>
      </c>
      <c r="O100" s="13">
        <f>100-(100/(1+testdata[[#This Row],[RS]]))</f>
        <v>60.278606742417537</v>
      </c>
      <c r="P100" s="2">
        <f t="shared" si="5"/>
        <v>41.467277902819625</v>
      </c>
      <c r="Q100" s="2">
        <f t="shared" si="6"/>
        <v>65.777180535200472</v>
      </c>
      <c r="R100" s="11">
        <f>100*(testdata[[#This Row],[RSI(14)]]-testdata[[#This Row],[LL]])/(testdata[[#This Row],[HH]]-testdata[[#This Row],[LL]])</f>
        <v>77.381341768688031</v>
      </c>
      <c r="S100" s="11">
        <f t="shared" si="7"/>
        <v>69.844850011282546</v>
      </c>
      <c r="T100" s="11">
        <f t="shared" si="7"/>
        <v>56.840013103279382</v>
      </c>
      <c r="U100" s="8">
        <v>85</v>
      </c>
    </row>
    <row r="101" spans="1:21" x14ac:dyDescent="0.25">
      <c r="A101" s="8">
        <v>100</v>
      </c>
      <c r="B101" s="4" t="s">
        <v>7</v>
      </c>
      <c r="C101" s="5" t="str">
        <f t="shared" si="4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IF(testdata[[#This Row],[close]]&gt;H100,testdata[[#This Row],[close]]-H100,0)</f>
        <v>1.0900000000000034</v>
      </c>
      <c r="K101" s="13">
        <f>IF(testdata[[#This Row],[close]]&lt;H100,H100-testdata[[#This Row],[close]],0)</f>
        <v>0</v>
      </c>
      <c r="L101" s="13">
        <f>(L100*13+testdata[[#This Row],[Gain]])/14</f>
        <v>0.55472127689334083</v>
      </c>
      <c r="M101" s="13">
        <f>(M100*13+testdata[[#This Row],[Loss]])/14</f>
        <v>0.31423599220582527</v>
      </c>
      <c r="N101" s="13">
        <f>testdata[[#This Row],[AvgGain]]/testdata[[#This Row],[AvgLoss]]</f>
        <v>1.7653015270446715</v>
      </c>
      <c r="O101" s="13">
        <f>100-(100/(1+testdata[[#This Row],[RS]]))</f>
        <v>63.837578281428193</v>
      </c>
      <c r="P101" s="2">
        <f t="shared" si="5"/>
        <v>41.467277902819625</v>
      </c>
      <c r="Q101" s="2">
        <f t="shared" si="6"/>
        <v>65.717630996934801</v>
      </c>
      <c r="R101" s="11">
        <f>100*(testdata[[#This Row],[RSI(14)]]-testdata[[#This Row],[LL]])/(testdata[[#This Row],[HH]]-testdata[[#This Row],[LL]])</f>
        <v>92.247318180439848</v>
      </c>
      <c r="S101" s="11">
        <f t="shared" si="7"/>
        <v>79.803920502197968</v>
      </c>
      <c r="T101" s="11">
        <f t="shared" si="7"/>
        <v>69.517593697623639</v>
      </c>
      <c r="U101" s="8">
        <v>86</v>
      </c>
    </row>
    <row r="102" spans="1:21" x14ac:dyDescent="0.25">
      <c r="A102" s="8">
        <v>101</v>
      </c>
      <c r="B102" s="4" t="s">
        <v>7</v>
      </c>
      <c r="C102" s="5" t="str">
        <f t="shared" si="4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IF(testdata[[#This Row],[close]]&gt;H101,testdata[[#This Row],[close]]-H101,0)</f>
        <v>0</v>
      </c>
      <c r="K102" s="13">
        <f>IF(testdata[[#This Row],[close]]&lt;H101,H101-testdata[[#This Row],[close]],0)</f>
        <v>5.0000000000011369E-2</v>
      </c>
      <c r="L102" s="13">
        <f>(L101*13+testdata[[#This Row],[Gain]])/14</f>
        <v>0.51509832854381643</v>
      </c>
      <c r="M102" s="13">
        <f>(M101*13+testdata[[#This Row],[Loss]])/14</f>
        <v>0.29536199276255282</v>
      </c>
      <c r="N102" s="13">
        <f>testdata[[#This Row],[AvgGain]]/testdata[[#This Row],[AvgLoss]]</f>
        <v>1.7439560307880029</v>
      </c>
      <c r="O102" s="13">
        <f>100-(100/(1+testdata[[#This Row],[RS]]))</f>
        <v>63.556267346134469</v>
      </c>
      <c r="P102" s="2">
        <f t="shared" si="5"/>
        <v>41.467277902819625</v>
      </c>
      <c r="Q102" s="2">
        <f t="shared" si="6"/>
        <v>65.717630996934801</v>
      </c>
      <c r="R102" s="11">
        <f>100*(testdata[[#This Row],[RSI(14)]]-testdata[[#This Row],[LL]])/(testdata[[#This Row],[HH]]-testdata[[#This Row],[LL]])</f>
        <v>91.087289977130979</v>
      </c>
      <c r="S102" s="11">
        <f t="shared" si="7"/>
        <v>86.905316642086291</v>
      </c>
      <c r="T102" s="11">
        <f t="shared" si="7"/>
        <v>78.851362385188935</v>
      </c>
      <c r="U102" s="8">
        <v>87</v>
      </c>
    </row>
    <row r="103" spans="1:21" x14ac:dyDescent="0.25">
      <c r="A103" s="8">
        <v>102</v>
      </c>
      <c r="B103" s="4" t="s">
        <v>7</v>
      </c>
      <c r="C103" s="5" t="str">
        <f t="shared" si="4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IF(testdata[[#This Row],[close]]&gt;H102,testdata[[#This Row],[close]]-H102,0)</f>
        <v>0</v>
      </c>
      <c r="K103" s="13">
        <f>IF(testdata[[#This Row],[close]]&lt;H102,H102-testdata[[#This Row],[close]],0)</f>
        <v>0.19999999999998863</v>
      </c>
      <c r="L103" s="13">
        <f>(L102*13+testdata[[#This Row],[Gain]])/14</f>
        <v>0.47830559079068669</v>
      </c>
      <c r="M103" s="13">
        <f>(M102*13+testdata[[#This Row],[Loss]])/14</f>
        <v>0.2885504218509411</v>
      </c>
      <c r="N103" s="13">
        <f>testdata[[#This Row],[AvgGain]]/testdata[[#This Row],[AvgLoss]]</f>
        <v>1.6576152885951039</v>
      </c>
      <c r="O103" s="13">
        <f>100-(100/(1+testdata[[#This Row],[RS]]))</f>
        <v>62.372281485156932</v>
      </c>
      <c r="P103" s="2">
        <f t="shared" si="5"/>
        <v>41.467277902819625</v>
      </c>
      <c r="Q103" s="2">
        <f t="shared" si="6"/>
        <v>65.717630996934801</v>
      </c>
      <c r="R103" s="11">
        <f>100*(testdata[[#This Row],[RSI(14)]]-testdata[[#This Row],[LL]])/(testdata[[#This Row],[HH]]-testdata[[#This Row],[LL]])</f>
        <v>86.204945145356731</v>
      </c>
      <c r="S103" s="11">
        <f t="shared" si="7"/>
        <v>89.84651776764251</v>
      </c>
      <c r="T103" s="11">
        <f t="shared" si="7"/>
        <v>85.518584970642266</v>
      </c>
      <c r="U103" s="8">
        <v>88</v>
      </c>
    </row>
    <row r="104" spans="1:21" x14ac:dyDescent="0.25">
      <c r="A104" s="8">
        <v>103</v>
      </c>
      <c r="B104" s="4" t="s">
        <v>7</v>
      </c>
      <c r="C104" s="5" t="str">
        <f t="shared" si="4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IF(testdata[[#This Row],[close]]&gt;H103,testdata[[#This Row],[close]]-H103,0)</f>
        <v>0</v>
      </c>
      <c r="K104" s="13">
        <f>IF(testdata[[#This Row],[close]]&lt;H103,H103-testdata[[#This Row],[close]],0)</f>
        <v>6.0000000000002274E-2</v>
      </c>
      <c r="L104" s="13">
        <f>(L103*13+testdata[[#This Row],[Gain]])/14</f>
        <v>0.44414090573420906</v>
      </c>
      <c r="M104" s="13">
        <f>(M103*13+testdata[[#This Row],[Loss]])/14</f>
        <v>0.27222539171873117</v>
      </c>
      <c r="N104" s="13">
        <f>testdata[[#This Row],[AvgGain]]/testdata[[#This Row],[AvgLoss]]</f>
        <v>1.6315190252094651</v>
      </c>
      <c r="O104" s="13">
        <f>100-(100/(1+testdata[[#This Row],[RS]]))</f>
        <v>61.999134704321527</v>
      </c>
      <c r="P104" s="2">
        <f t="shared" si="5"/>
        <v>41.467277902819625</v>
      </c>
      <c r="Q104" s="2">
        <f t="shared" si="6"/>
        <v>64.91537836138184</v>
      </c>
      <c r="R104" s="11">
        <f>100*(testdata[[#This Row],[RSI(14)]]-testdata[[#This Row],[LL]])/(testdata[[#This Row],[HH]]-testdata[[#This Row],[LL]])</f>
        <v>87.562985486973943</v>
      </c>
      <c r="S104" s="11">
        <f t="shared" si="7"/>
        <v>88.285073536487218</v>
      </c>
      <c r="T104" s="11">
        <f t="shared" si="7"/>
        <v>88.345635982072011</v>
      </c>
      <c r="U104" s="8">
        <v>89</v>
      </c>
    </row>
    <row r="105" spans="1:21" x14ac:dyDescent="0.25">
      <c r="A105" s="8">
        <v>104</v>
      </c>
      <c r="B105" s="4" t="s">
        <v>7</v>
      </c>
      <c r="C105" s="5" t="str">
        <f t="shared" si="4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IF(testdata[[#This Row],[close]]&gt;H104,testdata[[#This Row],[close]]-H104,0)</f>
        <v>1.8299999999999841</v>
      </c>
      <c r="K105" s="13">
        <f>IF(testdata[[#This Row],[close]]&lt;H104,H104-testdata[[#This Row],[close]],0)</f>
        <v>0</v>
      </c>
      <c r="L105" s="13">
        <f>(L104*13+testdata[[#This Row],[Gain]])/14</f>
        <v>0.5431308410389073</v>
      </c>
      <c r="M105" s="13">
        <f>(M104*13+testdata[[#This Row],[Loss]])/14</f>
        <v>0.25278072088167891</v>
      </c>
      <c r="N105" s="13">
        <f>testdata[[#This Row],[AvgGain]]/testdata[[#This Row],[AvgLoss]]</f>
        <v>2.1486244644944059</v>
      </c>
      <c r="O105" s="13">
        <f>100-(100/(1+testdata[[#This Row],[RS]]))</f>
        <v>68.2400994060568</v>
      </c>
      <c r="P105" s="2">
        <f t="shared" si="5"/>
        <v>41.467277902819625</v>
      </c>
      <c r="Q105" s="2">
        <f t="shared" si="6"/>
        <v>68.2400994060568</v>
      </c>
      <c r="R105" s="11">
        <f>100*(testdata[[#This Row],[RSI(14)]]-testdata[[#This Row],[LL]])/(testdata[[#This Row],[HH]]-testdata[[#This Row],[LL]])</f>
        <v>100</v>
      </c>
      <c r="S105" s="11">
        <f t="shared" si="7"/>
        <v>91.255976877443558</v>
      </c>
      <c r="T105" s="11">
        <f t="shared" si="7"/>
        <v>89.795856060524429</v>
      </c>
      <c r="U105" s="8">
        <v>90</v>
      </c>
    </row>
    <row r="106" spans="1:21" x14ac:dyDescent="0.25">
      <c r="A106" s="8">
        <v>105</v>
      </c>
      <c r="B106" s="4" t="s">
        <v>7</v>
      </c>
      <c r="C106" s="5" t="str">
        <f t="shared" si="4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IF(testdata[[#This Row],[close]]&gt;H105,testdata[[#This Row],[close]]-H105,0)</f>
        <v>0.77000000000001023</v>
      </c>
      <c r="K106" s="13">
        <f>IF(testdata[[#This Row],[close]]&lt;H105,H105-testdata[[#This Row],[close]],0)</f>
        <v>0</v>
      </c>
      <c r="L106" s="13">
        <f>(L105*13+testdata[[#This Row],[Gain]])/14</f>
        <v>0.55933578096470038</v>
      </c>
      <c r="M106" s="13">
        <f>(M105*13+testdata[[#This Row],[Loss]])/14</f>
        <v>0.23472495510441613</v>
      </c>
      <c r="N106" s="13">
        <f>testdata[[#This Row],[AvgGain]]/testdata[[#This Row],[AvgLoss]]</f>
        <v>2.382941262959803</v>
      </c>
      <c r="O106" s="13">
        <f>100-(100/(1+testdata[[#This Row],[RS]]))</f>
        <v>70.4399242473078</v>
      </c>
      <c r="P106" s="2">
        <f t="shared" si="5"/>
        <v>41.467277902819625</v>
      </c>
      <c r="Q106" s="2">
        <f t="shared" si="6"/>
        <v>70.4399242473078</v>
      </c>
      <c r="R106" s="11">
        <f>100*(testdata[[#This Row],[RSI(14)]]-testdata[[#This Row],[LL]])/(testdata[[#This Row],[HH]]-testdata[[#This Row],[LL]])</f>
        <v>100</v>
      </c>
      <c r="S106" s="11">
        <f t="shared" si="7"/>
        <v>95.854328495657981</v>
      </c>
      <c r="T106" s="11">
        <f t="shared" si="7"/>
        <v>91.798459636529586</v>
      </c>
      <c r="U106" s="8">
        <v>91</v>
      </c>
    </row>
    <row r="107" spans="1:21" x14ac:dyDescent="0.25">
      <c r="A107" s="8">
        <v>106</v>
      </c>
      <c r="B107" s="4" t="s">
        <v>7</v>
      </c>
      <c r="C107" s="5" t="str">
        <f t="shared" si="4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IF(testdata[[#This Row],[close]]&gt;H106,testdata[[#This Row],[close]]-H106,0)</f>
        <v>0</v>
      </c>
      <c r="K107" s="13">
        <f>IF(testdata[[#This Row],[close]]&lt;H106,H106-testdata[[#This Row],[close]],0)</f>
        <v>0.18000000000000682</v>
      </c>
      <c r="L107" s="13">
        <f>(L106*13+testdata[[#This Row],[Gain]])/14</f>
        <v>0.51938322518150748</v>
      </c>
      <c r="M107" s="13">
        <f>(M106*13+testdata[[#This Row],[Loss]])/14</f>
        <v>0.23081602973981546</v>
      </c>
      <c r="N107" s="13">
        <f>testdata[[#This Row],[AvgGain]]/testdata[[#This Row],[AvgLoss]]</f>
        <v>2.2502043110566272</v>
      </c>
      <c r="O107" s="13">
        <f>100-(100/(1+testdata[[#This Row],[RS]]))</f>
        <v>69.232703415038415</v>
      </c>
      <c r="P107" s="2">
        <f t="shared" si="5"/>
        <v>41.467277902819625</v>
      </c>
      <c r="Q107" s="2">
        <f t="shared" si="6"/>
        <v>70.4399242473078</v>
      </c>
      <c r="R107" s="11">
        <f>100*(testdata[[#This Row],[RSI(14)]]-testdata[[#This Row],[LL]])/(testdata[[#This Row],[HH]]-testdata[[#This Row],[LL]])</f>
        <v>95.83323933231577</v>
      </c>
      <c r="S107" s="11">
        <f t="shared" si="7"/>
        <v>98.61107977743859</v>
      </c>
      <c r="T107" s="11">
        <f t="shared" si="7"/>
        <v>95.24046171684671</v>
      </c>
      <c r="U107" s="8">
        <v>92</v>
      </c>
    </row>
    <row r="108" spans="1:21" x14ac:dyDescent="0.25">
      <c r="A108" s="8">
        <v>107</v>
      </c>
      <c r="B108" s="4" t="s">
        <v>7</v>
      </c>
      <c r="C108" s="5" t="str">
        <f t="shared" si="4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IF(testdata[[#This Row],[close]]&gt;H107,testdata[[#This Row],[close]]-H107,0)</f>
        <v>0</v>
      </c>
      <c r="K108" s="13">
        <f>IF(testdata[[#This Row],[close]]&lt;H107,H107-testdata[[#This Row],[close]],0)</f>
        <v>0.73999999999998067</v>
      </c>
      <c r="L108" s="13">
        <f>(L107*13+testdata[[#This Row],[Gain]])/14</f>
        <v>0.48228442338282834</v>
      </c>
      <c r="M108" s="13">
        <f>(M107*13+testdata[[#This Row],[Loss]])/14</f>
        <v>0.26718631332982729</v>
      </c>
      <c r="N108" s="13">
        <f>testdata[[#This Row],[AvgGain]]/testdata[[#This Row],[AvgLoss]]</f>
        <v>1.805049133588942</v>
      </c>
      <c r="O108" s="13">
        <f>100-(100/(1+testdata[[#This Row],[RS]]))</f>
        <v>64.350000574836912</v>
      </c>
      <c r="P108" s="2">
        <f t="shared" si="5"/>
        <v>41.467277902819625</v>
      </c>
      <c r="Q108" s="2">
        <f t="shared" si="6"/>
        <v>70.4399242473078</v>
      </c>
      <c r="R108" s="11">
        <f>100*(testdata[[#This Row],[RSI(14)]]-testdata[[#This Row],[LL]])/(testdata[[#This Row],[HH]]-testdata[[#This Row],[LL]])</f>
        <v>78.980436926399548</v>
      </c>
      <c r="S108" s="11">
        <f t="shared" si="7"/>
        <v>91.604558752905106</v>
      </c>
      <c r="T108" s="11">
        <f t="shared" si="7"/>
        <v>95.356655675333897</v>
      </c>
      <c r="U108" s="8">
        <v>93</v>
      </c>
    </row>
    <row r="109" spans="1:21" x14ac:dyDescent="0.25">
      <c r="A109" s="8">
        <v>108</v>
      </c>
      <c r="B109" s="4" t="s">
        <v>7</v>
      </c>
      <c r="C109" s="5" t="str">
        <f t="shared" si="4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IF(testdata[[#This Row],[close]]&gt;H108,testdata[[#This Row],[close]]-H108,0)</f>
        <v>0.4299999999999784</v>
      </c>
      <c r="K109" s="13">
        <f>IF(testdata[[#This Row],[close]]&lt;H108,H108-testdata[[#This Row],[close]],0)</f>
        <v>0</v>
      </c>
      <c r="L109" s="13">
        <f>(L108*13+testdata[[#This Row],[Gain]])/14</f>
        <v>0.47854982171262478</v>
      </c>
      <c r="M109" s="13">
        <f>(M108*13+testdata[[#This Row],[Loss]])/14</f>
        <v>0.24810157666341107</v>
      </c>
      <c r="N109" s="13">
        <f>testdata[[#This Row],[AvgGain]]/testdata[[#This Row],[AvgLoss]]</f>
        <v>1.9288463545794112</v>
      </c>
      <c r="O109" s="13">
        <f>100-(100/(1+testdata[[#This Row],[RS]]))</f>
        <v>65.856863797705017</v>
      </c>
      <c r="P109" s="2">
        <f t="shared" si="5"/>
        <v>45.93655771512428</v>
      </c>
      <c r="Q109" s="2">
        <f t="shared" si="6"/>
        <v>70.4399242473078</v>
      </c>
      <c r="R109" s="11">
        <f>100*(testdata[[#This Row],[RSI(14)]]-testdata[[#This Row],[LL]])/(testdata[[#This Row],[HH]]-testdata[[#This Row],[LL]])</f>
        <v>81.296200897198176</v>
      </c>
      <c r="S109" s="11">
        <f t="shared" si="7"/>
        <v>85.369959051971151</v>
      </c>
      <c r="T109" s="11">
        <f t="shared" si="7"/>
        <v>91.861865860771616</v>
      </c>
      <c r="U109" s="8">
        <v>94</v>
      </c>
    </row>
    <row r="110" spans="1:21" x14ac:dyDescent="0.25">
      <c r="A110" s="8">
        <v>109</v>
      </c>
      <c r="B110" s="4" t="s">
        <v>7</v>
      </c>
      <c r="C110" s="5" t="str">
        <f t="shared" si="4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IF(testdata[[#This Row],[close]]&gt;H109,testdata[[#This Row],[close]]-H109,0)</f>
        <v>0.12000000000000455</v>
      </c>
      <c r="K110" s="13">
        <f>IF(testdata[[#This Row],[close]]&lt;H109,H109-testdata[[#This Row],[close]],0)</f>
        <v>0</v>
      </c>
      <c r="L110" s="13">
        <f>(L109*13+testdata[[#This Row],[Gain]])/14</f>
        <v>0.45293912016172333</v>
      </c>
      <c r="M110" s="13">
        <f>(M109*13+testdata[[#This Row],[Loss]])/14</f>
        <v>0.2303800354731674</v>
      </c>
      <c r="N110" s="13">
        <f>testdata[[#This Row],[AvgGain]]/testdata[[#This Row],[AvgLoss]]</f>
        <v>1.9660519594566934</v>
      </c>
      <c r="O110" s="13">
        <f>100-(100/(1+testdata[[#This Row],[RS]]))</f>
        <v>66.285148956622635</v>
      </c>
      <c r="P110" s="2">
        <f t="shared" si="5"/>
        <v>52.299484503243193</v>
      </c>
      <c r="Q110" s="2">
        <f t="shared" si="6"/>
        <v>70.4399242473078</v>
      </c>
      <c r="R110" s="11">
        <f>100*(testdata[[#This Row],[RSI(14)]]-testdata[[#This Row],[LL]])/(testdata[[#This Row],[HH]]-testdata[[#This Row],[LL]])</f>
        <v>77.096612048533331</v>
      </c>
      <c r="S110" s="11">
        <f t="shared" si="7"/>
        <v>79.12441662404369</v>
      </c>
      <c r="T110" s="11">
        <f t="shared" si="7"/>
        <v>85.366311476306649</v>
      </c>
      <c r="U110" s="8">
        <v>95</v>
      </c>
    </row>
    <row r="111" spans="1:21" x14ac:dyDescent="0.25">
      <c r="A111" s="8">
        <v>110</v>
      </c>
      <c r="B111" s="4" t="s">
        <v>7</v>
      </c>
      <c r="C111" s="5" t="str">
        <f t="shared" si="4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IF(testdata[[#This Row],[close]]&gt;H110,testdata[[#This Row],[close]]-H110,0)</f>
        <v>0</v>
      </c>
      <c r="K111" s="13">
        <f>IF(testdata[[#This Row],[close]]&lt;H110,H110-testdata[[#This Row],[close]],0)</f>
        <v>0.35999999999998522</v>
      </c>
      <c r="L111" s="13">
        <f>(L110*13+testdata[[#This Row],[Gain]])/14</f>
        <v>0.42058632586445738</v>
      </c>
      <c r="M111" s="13">
        <f>(M110*13+testdata[[#This Row],[Loss]])/14</f>
        <v>0.2396386043679401</v>
      </c>
      <c r="N111" s="13">
        <f>testdata[[#This Row],[AvgGain]]/testdata[[#This Row],[AvgLoss]]</f>
        <v>1.7550858592828846</v>
      </c>
      <c r="O111" s="13">
        <f>100-(100/(1+testdata[[#This Row],[RS]]))</f>
        <v>63.703490523511746</v>
      </c>
      <c r="P111" s="2">
        <f t="shared" si="5"/>
        <v>56.629390115171965</v>
      </c>
      <c r="Q111" s="2">
        <f t="shared" si="6"/>
        <v>70.4399242473078</v>
      </c>
      <c r="R111" s="11">
        <f>100*(testdata[[#This Row],[RSI(14)]]-testdata[[#This Row],[LL]])/(testdata[[#This Row],[HH]]-testdata[[#This Row],[LL]])</f>
        <v>51.222496832175402</v>
      </c>
      <c r="S111" s="11">
        <f t="shared" si="7"/>
        <v>69.871769925968977</v>
      </c>
      <c r="T111" s="11">
        <f t="shared" si="7"/>
        <v>78.122048533994601</v>
      </c>
      <c r="U111" s="8">
        <v>96</v>
      </c>
    </row>
    <row r="112" spans="1:21" x14ac:dyDescent="0.25">
      <c r="A112" s="8">
        <v>111</v>
      </c>
      <c r="B112" s="4" t="s">
        <v>7</v>
      </c>
      <c r="C112" s="5" t="str">
        <f t="shared" si="4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IF(testdata[[#This Row],[close]]&gt;H111,testdata[[#This Row],[close]]-H111,0)</f>
        <v>0</v>
      </c>
      <c r="K112" s="13">
        <f>IF(testdata[[#This Row],[close]]&lt;H111,H111-testdata[[#This Row],[close]],0)</f>
        <v>4.0000000000020464E-2</v>
      </c>
      <c r="L112" s="13">
        <f>(L111*13+testdata[[#This Row],[Gain]])/14</f>
        <v>0.3905444454455676</v>
      </c>
      <c r="M112" s="13">
        <f>(M111*13+testdata[[#This Row],[Loss]])/14</f>
        <v>0.22537870405594584</v>
      </c>
      <c r="N112" s="13">
        <f>testdata[[#This Row],[AvgGain]]/testdata[[#This Row],[AvgLoss]]</f>
        <v>1.7328365032599646</v>
      </c>
      <c r="O112" s="13">
        <f>100-(100/(1+testdata[[#This Row],[RS]]))</f>
        <v>63.407982921513486</v>
      </c>
      <c r="P112" s="2">
        <f t="shared" si="5"/>
        <v>58.431481945295062</v>
      </c>
      <c r="Q112" s="2">
        <f t="shared" si="6"/>
        <v>70.4399242473078</v>
      </c>
      <c r="R112" s="11">
        <f>100*(testdata[[#This Row],[RSI(14)]]-testdata[[#This Row],[LL]])/(testdata[[#This Row],[HH]]-testdata[[#This Row],[LL]])</f>
        <v>41.441686199252608</v>
      </c>
      <c r="S112" s="11">
        <f t="shared" si="7"/>
        <v>56.586931693320452</v>
      </c>
      <c r="T112" s="11">
        <f t="shared" si="7"/>
        <v>68.527706081111049</v>
      </c>
      <c r="U112" s="8">
        <v>97</v>
      </c>
    </row>
    <row r="113" spans="1:21" x14ac:dyDescent="0.25">
      <c r="A113" s="8">
        <v>112</v>
      </c>
      <c r="B113" s="4" t="s">
        <v>7</v>
      </c>
      <c r="C113" s="5" t="str">
        <f t="shared" si="4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IF(testdata[[#This Row],[close]]&gt;H112,testdata[[#This Row],[close]]-H112,0)</f>
        <v>1.1300000000000239</v>
      </c>
      <c r="K113" s="13">
        <f>IF(testdata[[#This Row],[close]]&lt;H112,H112-testdata[[#This Row],[close]],0)</f>
        <v>0</v>
      </c>
      <c r="L113" s="13">
        <f>(L112*13+testdata[[#This Row],[Gain]])/14</f>
        <v>0.44336269934231448</v>
      </c>
      <c r="M113" s="13">
        <f>(M112*13+testdata[[#This Row],[Loss]])/14</f>
        <v>0.20928022519480688</v>
      </c>
      <c r="N113" s="13">
        <f>testdata[[#This Row],[AvgGain]]/testdata[[#This Row],[AvgLoss]]</f>
        <v>2.1185121476700139</v>
      </c>
      <c r="O113" s="13">
        <f>100-(100/(1+testdata[[#This Row],[RS]]))</f>
        <v>67.933426177379275</v>
      </c>
      <c r="P113" s="2">
        <f t="shared" si="5"/>
        <v>60.278606742417537</v>
      </c>
      <c r="Q113" s="2">
        <f t="shared" si="6"/>
        <v>70.4399242473078</v>
      </c>
      <c r="R113" s="11">
        <f>100*(testdata[[#This Row],[RSI(14)]]-testdata[[#This Row],[LL]])/(testdata[[#This Row],[HH]]-testdata[[#This Row],[LL]])</f>
        <v>75.332942123674002</v>
      </c>
      <c r="S113" s="11">
        <f t="shared" si="7"/>
        <v>55.999041718367344</v>
      </c>
      <c r="T113" s="11">
        <f t="shared" si="7"/>
        <v>60.819247779218927</v>
      </c>
      <c r="U113" s="8">
        <v>98</v>
      </c>
    </row>
    <row r="114" spans="1:21" x14ac:dyDescent="0.25">
      <c r="A114" s="8">
        <v>113</v>
      </c>
      <c r="B114" s="4" t="s">
        <v>7</v>
      </c>
      <c r="C114" s="5" t="str">
        <f t="shared" si="4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IF(testdata[[#This Row],[close]]&gt;H113,testdata[[#This Row],[close]]-H113,0)</f>
        <v>0</v>
      </c>
      <c r="K114" s="13">
        <f>IF(testdata[[#This Row],[close]]&lt;H113,H113-testdata[[#This Row],[close]],0)</f>
        <v>0.30000000000001137</v>
      </c>
      <c r="L114" s="13">
        <f>(L113*13+testdata[[#This Row],[Gain]])/14</f>
        <v>0.41169393510357771</v>
      </c>
      <c r="M114" s="13">
        <f>(M113*13+testdata[[#This Row],[Loss]])/14</f>
        <v>0.21576020910946433</v>
      </c>
      <c r="N114" s="13">
        <f>testdata[[#This Row],[AvgGain]]/testdata[[#This Row],[AvgLoss]]</f>
        <v>1.908108713848659</v>
      </c>
      <c r="O114" s="13">
        <f>100-(100/(1+testdata[[#This Row],[RS]]))</f>
        <v>65.613390062141917</v>
      </c>
      <c r="P114" s="2">
        <f t="shared" si="5"/>
        <v>61.999134704321527</v>
      </c>
      <c r="Q114" s="2">
        <f t="shared" si="6"/>
        <v>70.4399242473078</v>
      </c>
      <c r="R114" s="11">
        <f>100*(testdata[[#This Row],[RSI(14)]]-testdata[[#This Row],[LL]])/(testdata[[#This Row],[HH]]-testdata[[#This Row],[LL]])</f>
        <v>42.818925165876124</v>
      </c>
      <c r="S114" s="11">
        <f t="shared" si="7"/>
        <v>53.197851162934249</v>
      </c>
      <c r="T114" s="11">
        <f t="shared" si="7"/>
        <v>55.261274858207351</v>
      </c>
      <c r="U114" s="8">
        <v>99</v>
      </c>
    </row>
    <row r="115" spans="1:21" x14ac:dyDescent="0.25">
      <c r="A115" s="8">
        <v>114</v>
      </c>
      <c r="B115" s="4" t="s">
        <v>7</v>
      </c>
      <c r="C115" s="5" t="str">
        <f t="shared" si="4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IF(testdata[[#This Row],[close]]&gt;H114,testdata[[#This Row],[close]]-H114,0)</f>
        <v>0</v>
      </c>
      <c r="K115" s="13">
        <f>IF(testdata[[#This Row],[close]]&lt;H114,H114-testdata[[#This Row],[close]],0)</f>
        <v>0.43999999999999773</v>
      </c>
      <c r="L115" s="13">
        <f>(L114*13+testdata[[#This Row],[Gain]])/14</f>
        <v>0.38228722545332217</v>
      </c>
      <c r="M115" s="13">
        <f>(M114*13+testdata[[#This Row],[Loss]])/14</f>
        <v>0.23177733703021672</v>
      </c>
      <c r="N115" s="13">
        <f>testdata[[#This Row],[AvgGain]]/testdata[[#This Row],[AvgLoss]]</f>
        <v>1.6493727572833556</v>
      </c>
      <c r="O115" s="13">
        <f>100-(100/(1+testdata[[#This Row],[RS]]))</f>
        <v>62.255216928198827</v>
      </c>
      <c r="P115" s="2">
        <f t="shared" si="5"/>
        <v>61.999134704321527</v>
      </c>
      <c r="Q115" s="2">
        <f t="shared" si="6"/>
        <v>70.4399242473078</v>
      </c>
      <c r="R115" s="11">
        <f>100*(testdata[[#This Row],[RSI(14)]]-testdata[[#This Row],[LL]])/(testdata[[#This Row],[HH]]-testdata[[#This Row],[LL]])</f>
        <v>3.0338657606987369</v>
      </c>
      <c r="S115" s="11">
        <f t="shared" si="7"/>
        <v>40.395244350082955</v>
      </c>
      <c r="T115" s="11">
        <f t="shared" si="7"/>
        <v>49.864045743794854</v>
      </c>
      <c r="U115" s="8">
        <v>100</v>
      </c>
    </row>
    <row r="116" spans="1:21" x14ac:dyDescent="0.25">
      <c r="A116" s="8">
        <v>115</v>
      </c>
      <c r="B116" s="4" t="s">
        <v>7</v>
      </c>
      <c r="C116" s="5" t="str">
        <f t="shared" si="4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IF(testdata[[#This Row],[close]]&gt;H115,testdata[[#This Row],[close]]-H115,0)</f>
        <v>5.0000000000011369E-2</v>
      </c>
      <c r="K116" s="13">
        <f>IF(testdata[[#This Row],[close]]&lt;H115,H115-testdata[[#This Row],[close]],0)</f>
        <v>0</v>
      </c>
      <c r="L116" s="13">
        <f>(L115*13+testdata[[#This Row],[Gain]])/14</f>
        <v>0.35855242363522855</v>
      </c>
      <c r="M116" s="13">
        <f>(M115*13+testdata[[#This Row],[Loss]])/14</f>
        <v>0.21522181295662982</v>
      </c>
      <c r="N116" s="13">
        <f>testdata[[#This Row],[AvgGain]]/testdata[[#This Row],[AvgLoss]]</f>
        <v>1.6659669329496904</v>
      </c>
      <c r="O116" s="13">
        <f>100-(100/(1+testdata[[#This Row],[RS]]))</f>
        <v>62.490157411908491</v>
      </c>
      <c r="P116" s="2">
        <f t="shared" si="5"/>
        <v>61.999134704321527</v>
      </c>
      <c r="Q116" s="2">
        <f t="shared" si="6"/>
        <v>70.4399242473078</v>
      </c>
      <c r="R116" s="11">
        <f>100*(testdata[[#This Row],[RSI(14)]]-testdata[[#This Row],[LL]])/(testdata[[#This Row],[HH]]-testdata[[#This Row],[LL]])</f>
        <v>5.8172604006573172</v>
      </c>
      <c r="S116" s="11">
        <f t="shared" si="7"/>
        <v>17.223350442410727</v>
      </c>
      <c r="T116" s="11">
        <f t="shared" si="7"/>
        <v>36.938815318475974</v>
      </c>
      <c r="U116" s="8">
        <v>101</v>
      </c>
    </row>
    <row r="117" spans="1:21" x14ac:dyDescent="0.25">
      <c r="A117" s="8">
        <v>116</v>
      </c>
      <c r="B117" s="4" t="s">
        <v>7</v>
      </c>
      <c r="C117" s="5" t="str">
        <f t="shared" si="4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IF(testdata[[#This Row],[close]]&gt;H116,testdata[[#This Row],[close]]-H116,0)</f>
        <v>1.9199999999999875</v>
      </c>
      <c r="K117" s="13">
        <f>IF(testdata[[#This Row],[close]]&lt;H116,H116-testdata[[#This Row],[close]],0)</f>
        <v>0</v>
      </c>
      <c r="L117" s="13">
        <f>(L116*13+testdata[[#This Row],[Gain]])/14</f>
        <v>0.47008439337556845</v>
      </c>
      <c r="M117" s="13">
        <f>(M116*13+testdata[[#This Row],[Loss]])/14</f>
        <v>0.19984882631687054</v>
      </c>
      <c r="N117" s="13">
        <f>testdata[[#This Row],[AvgGain]]/testdata[[#This Row],[AvgLoss]]</f>
        <v>2.3521999205050403</v>
      </c>
      <c r="O117" s="13">
        <f>100-(100/(1+testdata[[#This Row],[RS]]))</f>
        <v>70.168843633605817</v>
      </c>
      <c r="P117" s="2">
        <f t="shared" si="5"/>
        <v>61.999134704321527</v>
      </c>
      <c r="Q117" s="2">
        <f t="shared" si="6"/>
        <v>70.4399242473078</v>
      </c>
      <c r="R117" s="11">
        <f>100*(testdata[[#This Row],[RSI(14)]]-testdata[[#This Row],[LL]])/(testdata[[#This Row],[HH]]-testdata[[#This Row],[LL]])</f>
        <v>96.788444821169222</v>
      </c>
      <c r="S117" s="11">
        <f t="shared" si="7"/>
        <v>35.213190327508421</v>
      </c>
      <c r="T117" s="11">
        <f t="shared" si="7"/>
        <v>30.943928373334035</v>
      </c>
      <c r="U117" s="8">
        <v>102</v>
      </c>
    </row>
    <row r="118" spans="1:21" x14ac:dyDescent="0.25">
      <c r="A118" s="8">
        <v>117</v>
      </c>
      <c r="B118" s="4" t="s">
        <v>7</v>
      </c>
      <c r="C118" s="5" t="str">
        <f t="shared" si="4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IF(testdata[[#This Row],[close]]&gt;H117,testdata[[#This Row],[close]]-H117,0)</f>
        <v>0</v>
      </c>
      <c r="K118" s="13">
        <f>IF(testdata[[#This Row],[close]]&lt;H117,H117-testdata[[#This Row],[close]],0)</f>
        <v>1.5699999999999932</v>
      </c>
      <c r="L118" s="13">
        <f>(L117*13+testdata[[#This Row],[Gain]])/14</f>
        <v>0.43650693670588497</v>
      </c>
      <c r="M118" s="13">
        <f>(M117*13+testdata[[#This Row],[Loss]])/14</f>
        <v>0.29771676729423646</v>
      </c>
      <c r="N118" s="13">
        <f>testdata[[#This Row],[AvgGain]]/testdata[[#This Row],[AvgLoss]]</f>
        <v>1.4661819039385202</v>
      </c>
      <c r="O118" s="13">
        <f>100-(100/(1+testdata[[#This Row],[RS]]))</f>
        <v>59.451490646209479</v>
      </c>
      <c r="P118" s="2">
        <f t="shared" si="5"/>
        <v>59.451490646209479</v>
      </c>
      <c r="Q118" s="2">
        <f t="shared" si="6"/>
        <v>70.4399242473078</v>
      </c>
      <c r="R118" s="11">
        <f>100*(testdata[[#This Row],[RSI(14)]]-testdata[[#This Row],[LL]])/(testdata[[#This Row],[HH]]-testdata[[#This Row],[LL]])</f>
        <v>0</v>
      </c>
      <c r="S118" s="11">
        <f t="shared" si="7"/>
        <v>34.201901740608847</v>
      </c>
      <c r="T118" s="11">
        <f t="shared" si="7"/>
        <v>28.879480836842664</v>
      </c>
      <c r="U118" s="8">
        <v>103</v>
      </c>
    </row>
    <row r="119" spans="1:21" x14ac:dyDescent="0.25">
      <c r="A119" s="8">
        <v>118</v>
      </c>
      <c r="B119" s="4" t="s">
        <v>7</v>
      </c>
      <c r="C119" s="5" t="str">
        <f t="shared" si="4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IF(testdata[[#This Row],[close]]&gt;H118,testdata[[#This Row],[close]]-H118,0)</f>
        <v>0</v>
      </c>
      <c r="K119" s="13">
        <f>IF(testdata[[#This Row],[close]]&lt;H118,H118-testdata[[#This Row],[close]],0)</f>
        <v>6.0000000000002274E-2</v>
      </c>
      <c r="L119" s="13">
        <f>(L118*13+testdata[[#This Row],[Gain]])/14</f>
        <v>0.40532786979832175</v>
      </c>
      <c r="M119" s="13">
        <f>(M118*13+testdata[[#This Row],[Loss]])/14</f>
        <v>0.28073699820179115</v>
      </c>
      <c r="N119" s="13">
        <f>testdata[[#This Row],[AvgGain]]/testdata[[#This Row],[AvgLoss]]</f>
        <v>1.4437992583612931</v>
      </c>
      <c r="O119" s="13">
        <f>100-(100/(1+testdata[[#This Row],[RS]]))</f>
        <v>59.080108704568595</v>
      </c>
      <c r="P119" s="2">
        <f t="shared" si="5"/>
        <v>59.080108704568595</v>
      </c>
      <c r="Q119" s="2">
        <f t="shared" si="6"/>
        <v>70.4399242473078</v>
      </c>
      <c r="R119" s="11">
        <f>100*(testdata[[#This Row],[RSI(14)]]-testdata[[#This Row],[LL]])/(testdata[[#This Row],[HH]]-testdata[[#This Row],[LL]])</f>
        <v>0</v>
      </c>
      <c r="S119" s="11">
        <f t="shared" si="7"/>
        <v>32.262814940389738</v>
      </c>
      <c r="T119" s="11">
        <f t="shared" si="7"/>
        <v>33.89263566950234</v>
      </c>
      <c r="U119" s="8">
        <v>104</v>
      </c>
    </row>
    <row r="120" spans="1:21" x14ac:dyDescent="0.25">
      <c r="A120" s="8">
        <v>119</v>
      </c>
      <c r="B120" s="4" t="s">
        <v>7</v>
      </c>
      <c r="C120" s="5" t="str">
        <f t="shared" si="4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IF(testdata[[#This Row],[close]]&gt;H119,testdata[[#This Row],[close]]-H119,0)</f>
        <v>0</v>
      </c>
      <c r="K120" s="13">
        <f>IF(testdata[[#This Row],[close]]&lt;H119,H119-testdata[[#This Row],[close]],0)</f>
        <v>9.9999999999994316E-2</v>
      </c>
      <c r="L120" s="13">
        <f>(L119*13+testdata[[#This Row],[Gain]])/14</f>
        <v>0.37637587909844161</v>
      </c>
      <c r="M120" s="13">
        <f>(M119*13+testdata[[#This Row],[Loss]])/14</f>
        <v>0.26782721261594855</v>
      </c>
      <c r="N120" s="13">
        <f>testdata[[#This Row],[AvgGain]]/testdata[[#This Row],[AvgLoss]]</f>
        <v>1.4052936422041127</v>
      </c>
      <c r="O120" s="13">
        <f>100-(100/(1+testdata[[#This Row],[RS]]))</f>
        <v>58.425034579826146</v>
      </c>
      <c r="P120" s="2">
        <f t="shared" si="5"/>
        <v>58.425034579826146</v>
      </c>
      <c r="Q120" s="2">
        <f t="shared" si="6"/>
        <v>70.168843633605817</v>
      </c>
      <c r="R120" s="11">
        <f>100*(testdata[[#This Row],[RSI(14)]]-testdata[[#This Row],[LL]])/(testdata[[#This Row],[HH]]-testdata[[#This Row],[LL]])</f>
        <v>0</v>
      </c>
      <c r="S120" s="11">
        <f t="shared" si="7"/>
        <v>0</v>
      </c>
      <c r="T120" s="11">
        <f t="shared" si="7"/>
        <v>22.15490556033286</v>
      </c>
      <c r="U120" s="8">
        <v>105</v>
      </c>
    </row>
    <row r="121" spans="1:21" x14ac:dyDescent="0.25">
      <c r="A121" s="8">
        <v>120</v>
      </c>
      <c r="B121" s="4" t="s">
        <v>7</v>
      </c>
      <c r="C121" s="5" t="str">
        <f t="shared" si="4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IF(testdata[[#This Row],[close]]&gt;H120,testdata[[#This Row],[close]]-H120,0)</f>
        <v>0.26999999999998181</v>
      </c>
      <c r="K121" s="13">
        <f>IF(testdata[[#This Row],[close]]&lt;H120,H120-testdata[[#This Row],[close]],0)</f>
        <v>0</v>
      </c>
      <c r="L121" s="13">
        <f>(L120*13+testdata[[#This Row],[Gain]])/14</f>
        <v>0.36877760201998022</v>
      </c>
      <c r="M121" s="13">
        <f>(M120*13+testdata[[#This Row],[Loss]])/14</f>
        <v>0.24869669742909509</v>
      </c>
      <c r="N121" s="13">
        <f>testdata[[#This Row],[AvgGain]]/testdata[[#This Row],[AvgLoss]]</f>
        <v>1.4828407688249294</v>
      </c>
      <c r="O121" s="13">
        <f>100-(100/(1+testdata[[#This Row],[RS]]))</f>
        <v>59.723554866819889</v>
      </c>
      <c r="P121" s="2">
        <f t="shared" si="5"/>
        <v>58.425034579826146</v>
      </c>
      <c r="Q121" s="2">
        <f t="shared" si="6"/>
        <v>70.168843633605817</v>
      </c>
      <c r="R121" s="11">
        <f>100*(testdata[[#This Row],[RSI(14)]]-testdata[[#This Row],[LL]])/(testdata[[#This Row],[HH]]-testdata[[#This Row],[LL]])</f>
        <v>11.057062330009716</v>
      </c>
      <c r="S121" s="11">
        <f t="shared" si="7"/>
        <v>3.6856874433365721</v>
      </c>
      <c r="T121" s="11">
        <f t="shared" si="7"/>
        <v>11.982834127908768</v>
      </c>
      <c r="U121" s="8">
        <v>106</v>
      </c>
    </row>
    <row r="122" spans="1:21" x14ac:dyDescent="0.25">
      <c r="A122" s="8">
        <v>121</v>
      </c>
      <c r="B122" s="4" t="s">
        <v>7</v>
      </c>
      <c r="C122" s="5" t="str">
        <f t="shared" si="4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IF(testdata[[#This Row],[close]]&gt;H121,testdata[[#This Row],[close]]-H121,0)</f>
        <v>0.15999999999999659</v>
      </c>
      <c r="K122" s="13">
        <f>IF(testdata[[#This Row],[close]]&lt;H121,H121-testdata[[#This Row],[close]],0)</f>
        <v>0</v>
      </c>
      <c r="L122" s="13">
        <f>(L121*13+testdata[[#This Row],[Gain]])/14</f>
        <v>0.35386491616140997</v>
      </c>
      <c r="M122" s="13">
        <f>(M121*13+testdata[[#This Row],[Loss]])/14</f>
        <v>0.23093264761273116</v>
      </c>
      <c r="N122" s="13">
        <f>testdata[[#This Row],[AvgGain]]/testdata[[#This Row],[AvgLoss]]</f>
        <v>1.5323295333920626</v>
      </c>
      <c r="O122" s="13">
        <f>100-(100/(1+testdata[[#This Row],[RS]]))</f>
        <v>60.510668662443109</v>
      </c>
      <c r="P122" s="2">
        <f t="shared" si="5"/>
        <v>58.425034579826146</v>
      </c>
      <c r="Q122" s="2">
        <f t="shared" si="6"/>
        <v>70.168843633605817</v>
      </c>
      <c r="R122" s="11">
        <f>100*(testdata[[#This Row],[RSI(14)]]-testdata[[#This Row],[LL]])/(testdata[[#This Row],[HH]]-testdata[[#This Row],[LL]])</f>
        <v>17.759434550289409</v>
      </c>
      <c r="S122" s="11">
        <f t="shared" si="7"/>
        <v>9.6054989600997089</v>
      </c>
      <c r="T122" s="11">
        <f t="shared" si="7"/>
        <v>4.4303954678120938</v>
      </c>
      <c r="U122" s="8">
        <v>107</v>
      </c>
    </row>
    <row r="123" spans="1:21" x14ac:dyDescent="0.25">
      <c r="A123" s="8">
        <v>122</v>
      </c>
      <c r="B123" s="4" t="s">
        <v>7</v>
      </c>
      <c r="C123" s="5" t="str">
        <f t="shared" si="4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IF(testdata[[#This Row],[close]]&gt;H122,testdata[[#This Row],[close]]-H122,0)</f>
        <v>0</v>
      </c>
      <c r="K123" s="13">
        <f>IF(testdata[[#This Row],[close]]&lt;H122,H122-testdata[[#This Row],[close]],0)</f>
        <v>1.8699999999999761</v>
      </c>
      <c r="L123" s="13">
        <f>(L122*13+testdata[[#This Row],[Gain]])/14</f>
        <v>0.32858885072130928</v>
      </c>
      <c r="M123" s="13">
        <f>(M122*13+testdata[[#This Row],[Loss]])/14</f>
        <v>0.34800888706896294</v>
      </c>
      <c r="N123" s="13">
        <f>testdata[[#This Row],[AvgGain]]/testdata[[#This Row],[AvgLoss]]</f>
        <v>0.94419672293079893</v>
      </c>
      <c r="O123" s="13">
        <f>100-(100/(1+testdata[[#This Row],[RS]]))</f>
        <v>48.564875755343323</v>
      </c>
      <c r="P123" s="2">
        <f t="shared" si="5"/>
        <v>48.564875755343323</v>
      </c>
      <c r="Q123" s="2">
        <f t="shared" si="6"/>
        <v>70.168843633605817</v>
      </c>
      <c r="R123" s="11">
        <f>100*(testdata[[#This Row],[RSI(14)]]-testdata[[#This Row],[LL]])/(testdata[[#This Row],[HH]]-testdata[[#This Row],[LL]])</f>
        <v>0</v>
      </c>
      <c r="S123" s="11">
        <f t="shared" si="7"/>
        <v>9.6054989600997089</v>
      </c>
      <c r="T123" s="11">
        <f t="shared" si="7"/>
        <v>7.6322284545119965</v>
      </c>
      <c r="U123" s="8">
        <v>108</v>
      </c>
    </row>
    <row r="124" spans="1:21" x14ac:dyDescent="0.25">
      <c r="A124" s="8">
        <v>123</v>
      </c>
      <c r="B124" s="4" t="s">
        <v>7</v>
      </c>
      <c r="C124" s="5" t="str">
        <f t="shared" si="4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IF(testdata[[#This Row],[close]]&gt;H123,testdata[[#This Row],[close]]-H123,0)</f>
        <v>2.0599999999999739</v>
      </c>
      <c r="K124" s="13">
        <f>IF(testdata[[#This Row],[close]]&lt;H123,H123-testdata[[#This Row],[close]],0)</f>
        <v>0</v>
      </c>
      <c r="L124" s="13">
        <f>(L123*13+testdata[[#This Row],[Gain]])/14</f>
        <v>0.4522610756697853</v>
      </c>
      <c r="M124" s="13">
        <f>(M123*13+testdata[[#This Row],[Loss]])/14</f>
        <v>0.32315110942117986</v>
      </c>
      <c r="N124" s="13">
        <f>testdata[[#This Row],[AvgGain]]/testdata[[#This Row],[AvgLoss]]</f>
        <v>1.3995343431742009</v>
      </c>
      <c r="O124" s="13">
        <f>100-(100/(1+testdata[[#This Row],[RS]]))</f>
        <v>58.32524744458712</v>
      </c>
      <c r="P124" s="2">
        <f t="shared" si="5"/>
        <v>48.564875755343323</v>
      </c>
      <c r="Q124" s="2">
        <f t="shared" si="6"/>
        <v>70.168843633605817</v>
      </c>
      <c r="R124" s="11">
        <f>100*(testdata[[#This Row],[RSI(14)]]-testdata[[#This Row],[LL]])/(testdata[[#This Row],[HH]]-testdata[[#This Row],[LL]])</f>
        <v>45.178606745960309</v>
      </c>
      <c r="S124" s="11">
        <f t="shared" si="7"/>
        <v>20.979347098749908</v>
      </c>
      <c r="T124" s="11">
        <f t="shared" si="7"/>
        <v>13.39678167298311</v>
      </c>
      <c r="U124" s="8">
        <v>109</v>
      </c>
    </row>
    <row r="125" spans="1:21" x14ac:dyDescent="0.25">
      <c r="A125" s="8">
        <v>124</v>
      </c>
      <c r="B125" s="4" t="s">
        <v>7</v>
      </c>
      <c r="C125" s="5" t="str">
        <f t="shared" si="4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IF(testdata[[#This Row],[close]]&gt;H124,testdata[[#This Row],[close]]-H124,0)</f>
        <v>0</v>
      </c>
      <c r="K125" s="13">
        <f>IF(testdata[[#This Row],[close]]&lt;H124,H124-testdata[[#This Row],[close]],0)</f>
        <v>2.039999999999992</v>
      </c>
      <c r="L125" s="13">
        <f>(L124*13+testdata[[#This Row],[Gain]])/14</f>
        <v>0.41995671312194344</v>
      </c>
      <c r="M125" s="13">
        <f>(M124*13+testdata[[#This Row],[Loss]])/14</f>
        <v>0.44578317303395215</v>
      </c>
      <c r="N125" s="13">
        <f>testdata[[#This Row],[AvgGain]]/testdata[[#This Row],[AvgLoss]]</f>
        <v>0.94206497356946739</v>
      </c>
      <c r="O125" s="13">
        <f>100-(100/(1+testdata[[#This Row],[RS]]))</f>
        <v>48.508416885660388</v>
      </c>
      <c r="P125" s="2">
        <f t="shared" si="5"/>
        <v>48.508416885660388</v>
      </c>
      <c r="Q125" s="2">
        <f t="shared" si="6"/>
        <v>70.168843633605817</v>
      </c>
      <c r="R125" s="11">
        <f>100*(testdata[[#This Row],[RSI(14)]]-testdata[[#This Row],[LL]])/(testdata[[#This Row],[HH]]-testdata[[#This Row],[LL]])</f>
        <v>0</v>
      </c>
      <c r="S125" s="11">
        <f t="shared" si="7"/>
        <v>15.05953558198677</v>
      </c>
      <c r="T125" s="11">
        <f t="shared" si="7"/>
        <v>15.214793880278796</v>
      </c>
      <c r="U125" s="8">
        <v>110</v>
      </c>
    </row>
    <row r="126" spans="1:21" x14ac:dyDescent="0.25">
      <c r="A126" s="8">
        <v>125</v>
      </c>
      <c r="B126" s="4" t="s">
        <v>7</v>
      </c>
      <c r="C126" s="5" t="str">
        <f t="shared" si="4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IF(testdata[[#This Row],[close]]&gt;H125,testdata[[#This Row],[close]]-H125,0)</f>
        <v>0.43000000000000682</v>
      </c>
      <c r="K126" s="13">
        <f>IF(testdata[[#This Row],[close]]&lt;H125,H125-testdata[[#This Row],[close]],0)</f>
        <v>0</v>
      </c>
      <c r="L126" s="13">
        <f>(L125*13+testdata[[#This Row],[Gain]])/14</f>
        <v>0.4206740907560908</v>
      </c>
      <c r="M126" s="13">
        <f>(M125*13+testdata[[#This Row],[Loss]])/14</f>
        <v>0.41394151781724131</v>
      </c>
      <c r="N126" s="13">
        <f>testdata[[#This Row],[AvgGain]]/testdata[[#This Row],[AvgLoss]]</f>
        <v>1.016264551027283</v>
      </c>
      <c r="O126" s="13">
        <f>100-(100/(1+testdata[[#This Row],[RS]]))</f>
        <v>50.4033337544668</v>
      </c>
      <c r="P126" s="2">
        <f t="shared" si="5"/>
        <v>48.508416885660388</v>
      </c>
      <c r="Q126" s="2">
        <f t="shared" si="6"/>
        <v>70.168843633605817</v>
      </c>
      <c r="R126" s="11">
        <f>100*(testdata[[#This Row],[RSI(14)]]-testdata[[#This Row],[LL]])/(testdata[[#This Row],[HH]]-testdata[[#This Row],[LL]])</f>
        <v>8.7482896383200384</v>
      </c>
      <c r="S126" s="11">
        <f t="shared" si="7"/>
        <v>17.975632128093448</v>
      </c>
      <c r="T126" s="11">
        <f t="shared" si="7"/>
        <v>18.004838269610044</v>
      </c>
      <c r="U126" s="8">
        <v>111</v>
      </c>
    </row>
    <row r="127" spans="1:21" x14ac:dyDescent="0.25">
      <c r="A127" s="8">
        <v>126</v>
      </c>
      <c r="B127" s="4" t="s">
        <v>7</v>
      </c>
      <c r="C127" s="5" t="str">
        <f t="shared" si="4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IF(testdata[[#This Row],[close]]&gt;H126,testdata[[#This Row],[close]]-H126,0)</f>
        <v>0.38999999999998636</v>
      </c>
      <c r="K127" s="13">
        <f>IF(testdata[[#This Row],[close]]&lt;H126,H126-testdata[[#This Row],[close]],0)</f>
        <v>0</v>
      </c>
      <c r="L127" s="13">
        <f>(L126*13+testdata[[#This Row],[Gain]])/14</f>
        <v>0.41848308427351188</v>
      </c>
      <c r="M127" s="13">
        <f>(M126*13+testdata[[#This Row],[Loss]])/14</f>
        <v>0.38437426654458123</v>
      </c>
      <c r="N127" s="13">
        <f>testdata[[#This Row],[AvgGain]]/testdata[[#This Row],[AvgLoss]]</f>
        <v>1.0887385569163084</v>
      </c>
      <c r="O127" s="13">
        <f>100-(100/(1+testdata[[#This Row],[RS]]))</f>
        <v>52.124214077019694</v>
      </c>
      <c r="P127" s="2">
        <f t="shared" si="5"/>
        <v>48.508416885660388</v>
      </c>
      <c r="Q127" s="2">
        <f t="shared" si="6"/>
        <v>70.168843633605817</v>
      </c>
      <c r="R127" s="11">
        <f>100*(testdata[[#This Row],[RSI(14)]]-testdata[[#This Row],[LL]])/(testdata[[#This Row],[HH]]-testdata[[#This Row],[LL]])</f>
        <v>16.693102280186043</v>
      </c>
      <c r="S127" s="11">
        <f t="shared" si="7"/>
        <v>8.480463972835361</v>
      </c>
      <c r="T127" s="11">
        <f t="shared" si="7"/>
        <v>13.838543894305191</v>
      </c>
      <c r="U127" s="8">
        <v>112</v>
      </c>
    </row>
    <row r="128" spans="1:21" x14ac:dyDescent="0.25">
      <c r="A128" s="8">
        <v>127</v>
      </c>
      <c r="B128" s="4" t="s">
        <v>7</v>
      </c>
      <c r="C128" s="5" t="str">
        <f t="shared" si="4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IF(testdata[[#This Row],[close]]&gt;H127,testdata[[#This Row],[close]]-H127,0)</f>
        <v>0.53000000000000114</v>
      </c>
      <c r="K128" s="13">
        <f>IF(testdata[[#This Row],[close]]&lt;H127,H127-testdata[[#This Row],[close]],0)</f>
        <v>0</v>
      </c>
      <c r="L128" s="13">
        <f>(L127*13+testdata[[#This Row],[Gain]])/14</f>
        <v>0.42644857825397542</v>
      </c>
      <c r="M128" s="13">
        <f>(M127*13+testdata[[#This Row],[Loss]])/14</f>
        <v>0.35691896179139687</v>
      </c>
      <c r="N128" s="13">
        <f>testdata[[#This Row],[AvgGain]]/testdata[[#This Row],[AvgLoss]]</f>
        <v>1.194805050742066</v>
      </c>
      <c r="O128" s="13">
        <f>100-(100/(1+testdata[[#This Row],[RS]]))</f>
        <v>54.437866831867424</v>
      </c>
      <c r="P128" s="2">
        <f t="shared" si="5"/>
        <v>48.508416885660388</v>
      </c>
      <c r="Q128" s="2">
        <f t="shared" si="6"/>
        <v>70.168843633605817</v>
      </c>
      <c r="R128" s="11">
        <f>100*(testdata[[#This Row],[RSI(14)]]-testdata[[#This Row],[LL]])/(testdata[[#This Row],[HH]]-testdata[[#This Row],[LL]])</f>
        <v>27.374575834566446</v>
      </c>
      <c r="S128" s="11">
        <f t="shared" si="7"/>
        <v>17.605322584357509</v>
      </c>
      <c r="T128" s="11">
        <f t="shared" si="7"/>
        <v>14.687139561762107</v>
      </c>
      <c r="U128" s="8">
        <v>113</v>
      </c>
    </row>
    <row r="129" spans="1:21" x14ac:dyDescent="0.25">
      <c r="A129" s="8">
        <v>128</v>
      </c>
      <c r="B129" s="4" t="s">
        <v>7</v>
      </c>
      <c r="C129" s="5" t="str">
        <f t="shared" si="4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IF(testdata[[#This Row],[close]]&gt;H128,testdata[[#This Row],[close]]-H128,0)</f>
        <v>0</v>
      </c>
      <c r="K129" s="13">
        <f>IF(testdata[[#This Row],[close]]&lt;H128,H128-testdata[[#This Row],[close]],0)</f>
        <v>2.1199999999999761</v>
      </c>
      <c r="L129" s="13">
        <f>(L128*13+testdata[[#This Row],[Gain]])/14</f>
        <v>0.39598796552154863</v>
      </c>
      <c r="M129" s="13">
        <f>(M128*13+testdata[[#This Row],[Loss]])/14</f>
        <v>0.48285332166343825</v>
      </c>
      <c r="N129" s="13">
        <f>testdata[[#This Row],[AvgGain]]/testdata[[#This Row],[AvgLoss]]</f>
        <v>0.82009990975595459</v>
      </c>
      <c r="O129" s="13">
        <f>100-(100/(1+testdata[[#This Row],[RS]]))</f>
        <v>45.057961124008649</v>
      </c>
      <c r="P129" s="2">
        <f t="shared" si="5"/>
        <v>45.057961124008649</v>
      </c>
      <c r="Q129" s="2">
        <f t="shared" si="6"/>
        <v>70.168843633605817</v>
      </c>
      <c r="R129" s="11">
        <f>100*(testdata[[#This Row],[RSI(14)]]-testdata[[#This Row],[LL]])/(testdata[[#This Row],[HH]]-testdata[[#This Row],[LL]])</f>
        <v>0</v>
      </c>
      <c r="S129" s="11">
        <f t="shared" si="7"/>
        <v>14.68922603825083</v>
      </c>
      <c r="T129" s="11">
        <f t="shared" si="7"/>
        <v>13.591670865147899</v>
      </c>
      <c r="U129" s="8">
        <v>114</v>
      </c>
    </row>
    <row r="130" spans="1:21" x14ac:dyDescent="0.25">
      <c r="A130" s="8">
        <v>129</v>
      </c>
      <c r="B130" s="4" t="s">
        <v>7</v>
      </c>
      <c r="C130" s="5" t="str">
        <f t="shared" ref="C130:C193" si="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IF(testdata[[#This Row],[close]]&gt;H129,testdata[[#This Row],[close]]-H129,0)</f>
        <v>1.4899999999999807</v>
      </c>
      <c r="K130" s="13">
        <f>IF(testdata[[#This Row],[close]]&lt;H129,H129-testdata[[#This Row],[close]],0)</f>
        <v>0</v>
      </c>
      <c r="L130" s="13">
        <f>(L129*13+testdata[[#This Row],[Gain]])/14</f>
        <v>0.47413168227000807</v>
      </c>
      <c r="M130" s="13">
        <f>(M129*13+testdata[[#This Row],[Loss]])/14</f>
        <v>0.44836379868747839</v>
      </c>
      <c r="N130" s="13">
        <f>testdata[[#This Row],[AvgGain]]/testdata[[#This Row],[AvgLoss]]</f>
        <v>1.0574709279784886</v>
      </c>
      <c r="O130" s="13">
        <f>100-(100/(1+testdata[[#This Row],[RS]]))</f>
        <v>51.39664009821405</v>
      </c>
      <c r="P130" s="2">
        <f t="shared" si="5"/>
        <v>45.057961124008649</v>
      </c>
      <c r="Q130" s="2">
        <f t="shared" si="6"/>
        <v>70.168843633605817</v>
      </c>
      <c r="R130" s="11">
        <f>100*(testdata[[#This Row],[RSI(14)]]-testdata[[#This Row],[LL]])/(testdata[[#This Row],[HH]]-testdata[[#This Row],[LL]])</f>
        <v>25.242756688391221</v>
      </c>
      <c r="S130" s="11">
        <f t="shared" si="7"/>
        <v>17.539110840985888</v>
      </c>
      <c r="T130" s="11">
        <f t="shared" si="7"/>
        <v>16.611219821198077</v>
      </c>
      <c r="U130" s="8">
        <v>115</v>
      </c>
    </row>
    <row r="131" spans="1:21" x14ac:dyDescent="0.25">
      <c r="A131" s="8">
        <v>130</v>
      </c>
      <c r="B131" s="4" t="s">
        <v>7</v>
      </c>
      <c r="C131" s="5" t="str">
        <f t="shared" si="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IF(testdata[[#This Row],[close]]&gt;H130,testdata[[#This Row],[close]]-H130,0)</f>
        <v>0.25</v>
      </c>
      <c r="K131" s="13">
        <f>IF(testdata[[#This Row],[close]]&lt;H130,H130-testdata[[#This Row],[close]],0)</f>
        <v>0</v>
      </c>
      <c r="L131" s="13">
        <f>(L130*13+testdata[[#This Row],[Gain]])/14</f>
        <v>0.45812227639357894</v>
      </c>
      <c r="M131" s="13">
        <f>(M130*13+testdata[[#This Row],[Loss]])/14</f>
        <v>0.41633781306694423</v>
      </c>
      <c r="N131" s="13">
        <f>testdata[[#This Row],[AvgGain]]/testdata[[#This Row],[AvgLoss]]</f>
        <v>1.1003619224946932</v>
      </c>
      <c r="O131" s="13">
        <f>100-(100/(1+testdata[[#This Row],[RS]]))</f>
        <v>52.389157826082879</v>
      </c>
      <c r="P131" s="2">
        <f t="shared" si="5"/>
        <v>45.057961124008649</v>
      </c>
      <c r="Q131" s="2">
        <f t="shared" si="6"/>
        <v>60.510668662443109</v>
      </c>
      <c r="R131" s="11">
        <f>100*(testdata[[#This Row],[RSI(14)]]-testdata[[#This Row],[LL]])/(testdata[[#This Row],[HH]]-testdata[[#This Row],[LL]])</f>
        <v>47.44279721750928</v>
      </c>
      <c r="S131" s="11">
        <f t="shared" si="7"/>
        <v>24.228517968633501</v>
      </c>
      <c r="T131" s="11">
        <f t="shared" si="7"/>
        <v>18.818951615956738</v>
      </c>
      <c r="U131" s="8">
        <v>116</v>
      </c>
    </row>
    <row r="132" spans="1:21" x14ac:dyDescent="0.25">
      <c r="A132" s="8">
        <v>131</v>
      </c>
      <c r="B132" s="4" t="s">
        <v>7</v>
      </c>
      <c r="C132" s="5" t="str">
        <f t="shared" si="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IF(testdata[[#This Row],[close]]&gt;H131,testdata[[#This Row],[close]]-H131,0)</f>
        <v>0</v>
      </c>
      <c r="K132" s="13">
        <f>IF(testdata[[#This Row],[close]]&lt;H131,H131-testdata[[#This Row],[close]],0)</f>
        <v>0.16999999999998749</v>
      </c>
      <c r="L132" s="13">
        <f>(L131*13+testdata[[#This Row],[Gain]])/14</f>
        <v>0.42539925665118045</v>
      </c>
      <c r="M132" s="13">
        <f>(M131*13+testdata[[#This Row],[Loss]])/14</f>
        <v>0.39874225499073301</v>
      </c>
      <c r="N132" s="13">
        <f>testdata[[#This Row],[AvgGain]]/testdata[[#This Row],[AvgLoss]]</f>
        <v>1.0668527133174459</v>
      </c>
      <c r="O132" s="13">
        <f>100-(100/(1+testdata[[#This Row],[RS]]))</f>
        <v>51.617258764659205</v>
      </c>
      <c r="P132" s="2">
        <f t="shared" si="5"/>
        <v>45.057961124008649</v>
      </c>
      <c r="Q132" s="2">
        <f t="shared" si="6"/>
        <v>60.510668662443109</v>
      </c>
      <c r="R132" s="11">
        <f>100*(testdata[[#This Row],[RSI(14)]]-testdata[[#This Row],[LL]])/(testdata[[#This Row],[HH]]-testdata[[#This Row],[LL]])</f>
        <v>42.447562178576568</v>
      </c>
      <c r="S132" s="11">
        <f t="shared" si="7"/>
        <v>38.37770536149236</v>
      </c>
      <c r="T132" s="11">
        <f t="shared" si="7"/>
        <v>26.715111390370584</v>
      </c>
      <c r="U132" s="8">
        <v>117</v>
      </c>
    </row>
    <row r="133" spans="1:21" x14ac:dyDescent="0.25">
      <c r="A133" s="8">
        <v>132</v>
      </c>
      <c r="B133" s="4" t="s">
        <v>7</v>
      </c>
      <c r="C133" s="5" t="str">
        <f t="shared" si="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IF(testdata[[#This Row],[close]]&gt;H132,testdata[[#This Row],[close]]-H132,0)</f>
        <v>1.7299999999999898</v>
      </c>
      <c r="K133" s="13">
        <f>IF(testdata[[#This Row],[close]]&lt;H132,H132-testdata[[#This Row],[close]],0)</f>
        <v>0</v>
      </c>
      <c r="L133" s="13">
        <f>(L132*13+testdata[[#This Row],[Gain]])/14</f>
        <v>0.51858502403323825</v>
      </c>
      <c r="M133" s="13">
        <f>(M132*13+testdata[[#This Row],[Loss]])/14</f>
        <v>0.3702606653485378</v>
      </c>
      <c r="N133" s="13">
        <f>testdata[[#This Row],[AvgGain]]/testdata[[#This Row],[AvgLoss]]</f>
        <v>1.4005944259433503</v>
      </c>
      <c r="O133" s="13">
        <f>100-(100/(1+testdata[[#This Row],[RS]]))</f>
        <v>58.343650672810561</v>
      </c>
      <c r="P133" s="2">
        <f t="shared" si="5"/>
        <v>45.057961124008649</v>
      </c>
      <c r="Q133" s="2">
        <f t="shared" si="6"/>
        <v>60.510668662443109</v>
      </c>
      <c r="R133" s="11">
        <f>100*(testdata[[#This Row],[RSI(14)]]-testdata[[#This Row],[LL]])/(testdata[[#This Row],[HH]]-testdata[[#This Row],[LL]])</f>
        <v>85.97645115431925</v>
      </c>
      <c r="S133" s="11">
        <f t="shared" si="7"/>
        <v>58.622270183468366</v>
      </c>
      <c r="T133" s="11">
        <f t="shared" si="7"/>
        <v>40.409497837864741</v>
      </c>
      <c r="U133" s="8">
        <v>118</v>
      </c>
    </row>
    <row r="134" spans="1:21" x14ac:dyDescent="0.25">
      <c r="A134" s="8">
        <v>133</v>
      </c>
      <c r="B134" s="4" t="s">
        <v>7</v>
      </c>
      <c r="C134" s="5" t="str">
        <f t="shared" si="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IF(testdata[[#This Row],[close]]&gt;H133,testdata[[#This Row],[close]]-H133,0)</f>
        <v>0.39000000000001478</v>
      </c>
      <c r="K134" s="13">
        <f>IF(testdata[[#This Row],[close]]&lt;H133,H133-testdata[[#This Row],[close]],0)</f>
        <v>0</v>
      </c>
      <c r="L134" s="13">
        <f>(L133*13+testdata[[#This Row],[Gain]])/14</f>
        <v>0.5094003794594365</v>
      </c>
      <c r="M134" s="13">
        <f>(M133*13+testdata[[#This Row],[Loss]])/14</f>
        <v>0.34381347496649939</v>
      </c>
      <c r="N134" s="13">
        <f>testdata[[#This Row],[AvgGain]]/testdata[[#This Row],[AvgLoss]]</f>
        <v>1.4816184255403941</v>
      </c>
      <c r="O134" s="13">
        <f>100-(100/(1+testdata[[#This Row],[RS]]))</f>
        <v>59.703716344617277</v>
      </c>
      <c r="P134" s="2">
        <f t="shared" si="5"/>
        <v>45.057961124008649</v>
      </c>
      <c r="Q134" s="2">
        <f t="shared" si="6"/>
        <v>60.510668662443109</v>
      </c>
      <c r="R134" s="11">
        <f>100*(testdata[[#This Row],[RSI(14)]]-testdata[[#This Row],[LL]])/(testdata[[#This Row],[HH]]-testdata[[#This Row],[LL]])</f>
        <v>94.77792279560876</v>
      </c>
      <c r="S134" s="11">
        <f t="shared" si="7"/>
        <v>74.400645376168185</v>
      </c>
      <c r="T134" s="11">
        <f t="shared" si="7"/>
        <v>57.133540307042971</v>
      </c>
      <c r="U134" s="8">
        <v>119</v>
      </c>
    </row>
    <row r="135" spans="1:21" x14ac:dyDescent="0.25">
      <c r="A135" s="8">
        <v>134</v>
      </c>
      <c r="B135" s="4" t="s">
        <v>7</v>
      </c>
      <c r="C135" s="5" t="str">
        <f t="shared" si="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IF(testdata[[#This Row],[close]]&gt;H134,testdata[[#This Row],[close]]-H134,0)</f>
        <v>1.089999999999975</v>
      </c>
      <c r="K135" s="13">
        <f>IF(testdata[[#This Row],[close]]&lt;H134,H134-testdata[[#This Row],[close]],0)</f>
        <v>0</v>
      </c>
      <c r="L135" s="13">
        <f>(L134*13+testdata[[#This Row],[Gain]])/14</f>
        <v>0.55087178092661782</v>
      </c>
      <c r="M135" s="13">
        <f>(M134*13+testdata[[#This Row],[Loss]])/14</f>
        <v>0.31925536961174938</v>
      </c>
      <c r="N135" s="13">
        <f>testdata[[#This Row],[AvgGain]]/testdata[[#This Row],[AvgLoss]]</f>
        <v>1.7254894775819751</v>
      </c>
      <c r="O135" s="13">
        <f>100-(100/(1+testdata[[#This Row],[RS]]))</f>
        <v>63.309342845557815</v>
      </c>
      <c r="P135" s="2">
        <f t="shared" si="5"/>
        <v>45.057961124008649</v>
      </c>
      <c r="Q135" s="2">
        <f t="shared" si="6"/>
        <v>63.309342845557815</v>
      </c>
      <c r="R135" s="11">
        <f>100*(testdata[[#This Row],[RSI(14)]]-testdata[[#This Row],[LL]])/(testdata[[#This Row],[HH]]-testdata[[#This Row],[LL]])</f>
        <v>100</v>
      </c>
      <c r="S135" s="11">
        <f t="shared" si="7"/>
        <v>93.584791316642665</v>
      </c>
      <c r="T135" s="11">
        <f t="shared" si="7"/>
        <v>75.53590229209307</v>
      </c>
      <c r="U135" s="8">
        <v>120</v>
      </c>
    </row>
    <row r="136" spans="1:21" x14ac:dyDescent="0.25">
      <c r="A136" s="8">
        <v>135</v>
      </c>
      <c r="B136" s="4" t="s">
        <v>7</v>
      </c>
      <c r="C136" s="5" t="str">
        <f t="shared" si="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IF(testdata[[#This Row],[close]]&gt;H135,testdata[[#This Row],[close]]-H135,0)</f>
        <v>0</v>
      </c>
      <c r="K136" s="13">
        <f>IF(testdata[[#This Row],[close]]&lt;H135,H135-testdata[[#This Row],[close]],0)</f>
        <v>2.9999999999972715E-2</v>
      </c>
      <c r="L136" s="13">
        <f>(L135*13+testdata[[#This Row],[Gain]])/14</f>
        <v>0.51152379657471658</v>
      </c>
      <c r="M136" s="13">
        <f>(M135*13+testdata[[#This Row],[Loss]])/14</f>
        <v>0.29859427178233677</v>
      </c>
      <c r="N136" s="13">
        <f>testdata[[#This Row],[AvgGain]]/testdata[[#This Row],[AvgLoss]]</f>
        <v>1.7131065292089624</v>
      </c>
      <c r="O136" s="13">
        <f>100-(100/(1+testdata[[#This Row],[RS]]))</f>
        <v>63.141882221205613</v>
      </c>
      <c r="P136" s="2">
        <f t="shared" si="5"/>
        <v>45.057961124008649</v>
      </c>
      <c r="Q136" s="2">
        <f t="shared" si="6"/>
        <v>63.309342845557815</v>
      </c>
      <c r="R136" s="11">
        <f>100*(testdata[[#This Row],[RSI(14)]]-testdata[[#This Row],[LL]])/(testdata[[#This Row],[HH]]-testdata[[#This Row],[LL]])</f>
        <v>99.082477004168481</v>
      </c>
      <c r="S136" s="11">
        <f t="shared" si="7"/>
        <v>97.953466599925761</v>
      </c>
      <c r="T136" s="11">
        <f t="shared" si="7"/>
        <v>88.646301097578871</v>
      </c>
      <c r="U136" s="8">
        <v>121</v>
      </c>
    </row>
    <row r="137" spans="1:21" x14ac:dyDescent="0.25">
      <c r="A137" s="8">
        <v>136</v>
      </c>
      <c r="B137" s="4" t="s">
        <v>7</v>
      </c>
      <c r="C137" s="5" t="str">
        <f t="shared" si="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IF(testdata[[#This Row],[close]]&gt;H136,testdata[[#This Row],[close]]-H136,0)</f>
        <v>0.12999999999999545</v>
      </c>
      <c r="K137" s="13">
        <f>IF(testdata[[#This Row],[close]]&lt;H136,H136-testdata[[#This Row],[close]],0)</f>
        <v>0</v>
      </c>
      <c r="L137" s="13">
        <f>(L136*13+testdata[[#This Row],[Gain]])/14</f>
        <v>0.48427209681937938</v>
      </c>
      <c r="M137" s="13">
        <f>(M136*13+testdata[[#This Row],[Loss]])/14</f>
        <v>0.27726610951216984</v>
      </c>
      <c r="N137" s="13">
        <f>testdata[[#This Row],[AvgGain]]/testdata[[#This Row],[AvgLoss]]</f>
        <v>1.7465967898904846</v>
      </c>
      <c r="O137" s="13">
        <f>100-(100/(1+testdata[[#This Row],[RS]]))</f>
        <v>63.591306751659275</v>
      </c>
      <c r="P137" s="2">
        <f t="shared" si="5"/>
        <v>45.057961124008649</v>
      </c>
      <c r="Q137" s="2">
        <f t="shared" si="6"/>
        <v>63.591306751659275</v>
      </c>
      <c r="R137" s="11">
        <f>100*(testdata[[#This Row],[RSI(14)]]-testdata[[#This Row],[LL]])/(testdata[[#This Row],[HH]]-testdata[[#This Row],[LL]])</f>
        <v>100</v>
      </c>
      <c r="S137" s="11">
        <f t="shared" si="7"/>
        <v>99.694159001389494</v>
      </c>
      <c r="T137" s="11">
        <f t="shared" si="7"/>
        <v>97.077472305985978</v>
      </c>
      <c r="U137" s="8">
        <v>122</v>
      </c>
    </row>
    <row r="138" spans="1:21" x14ac:dyDescent="0.25">
      <c r="A138" s="8">
        <v>137</v>
      </c>
      <c r="B138" s="4" t="s">
        <v>7</v>
      </c>
      <c r="C138" s="5" t="str">
        <f t="shared" si="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IF(testdata[[#This Row],[close]]&gt;H137,testdata[[#This Row],[close]]-H137,0)</f>
        <v>1.2599999999999909</v>
      </c>
      <c r="K138" s="13">
        <f>IF(testdata[[#This Row],[close]]&lt;H137,H137-testdata[[#This Row],[close]],0)</f>
        <v>0</v>
      </c>
      <c r="L138" s="13">
        <f>(L137*13+testdata[[#This Row],[Gain]])/14</f>
        <v>0.53968123276085167</v>
      </c>
      <c r="M138" s="13">
        <f>(M137*13+testdata[[#This Row],[Loss]])/14</f>
        <v>0.25746138740415769</v>
      </c>
      <c r="N138" s="13">
        <f>testdata[[#This Row],[AvgGain]]/testdata[[#This Row],[AvgLoss]]</f>
        <v>2.0961637712053145</v>
      </c>
      <c r="O138" s="13">
        <f>100-(100/(1+testdata[[#This Row],[RS]]))</f>
        <v>67.701966888828139</v>
      </c>
      <c r="P138" s="2">
        <f t="shared" si="5"/>
        <v>45.057961124008649</v>
      </c>
      <c r="Q138" s="2">
        <f t="shared" si="6"/>
        <v>67.701966888828139</v>
      </c>
      <c r="R138" s="11">
        <f>100*(testdata[[#This Row],[RSI(14)]]-testdata[[#This Row],[LL]])/(testdata[[#This Row],[HH]]-testdata[[#This Row],[LL]])</f>
        <v>100</v>
      </c>
      <c r="S138" s="11">
        <f t="shared" si="7"/>
        <v>99.694159001389494</v>
      </c>
      <c r="T138" s="11">
        <f t="shared" si="7"/>
        <v>99.113928200901583</v>
      </c>
      <c r="U138" s="8">
        <v>123</v>
      </c>
    </row>
    <row r="139" spans="1:21" x14ac:dyDescent="0.25">
      <c r="A139" s="8">
        <v>138</v>
      </c>
      <c r="B139" s="4" t="s">
        <v>7</v>
      </c>
      <c r="C139" s="5" t="str">
        <f t="shared" si="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IF(testdata[[#This Row],[close]]&gt;H138,testdata[[#This Row],[close]]-H138,0)</f>
        <v>0.11000000000001364</v>
      </c>
      <c r="K139" s="13">
        <f>IF(testdata[[#This Row],[close]]&lt;H138,H138-testdata[[#This Row],[close]],0)</f>
        <v>0</v>
      </c>
      <c r="L139" s="13">
        <f>(L138*13+testdata[[#This Row],[Gain]])/14</f>
        <v>0.50898971613507749</v>
      </c>
      <c r="M139" s="13">
        <f>(M138*13+testdata[[#This Row],[Loss]])/14</f>
        <v>0.23907128830386074</v>
      </c>
      <c r="N139" s="13">
        <f>testdata[[#This Row],[AvgGain]]/testdata[[#This Row],[AvgLoss]]</f>
        <v>2.1290290429528667</v>
      </c>
      <c r="O139" s="13">
        <f>100-(100/(1+testdata[[#This Row],[RS]]))</f>
        <v>68.041204275422785</v>
      </c>
      <c r="P139" s="2">
        <f t="shared" si="5"/>
        <v>45.057961124008649</v>
      </c>
      <c r="Q139" s="2">
        <f t="shared" si="6"/>
        <v>68.041204275422785</v>
      </c>
      <c r="R139" s="11">
        <f>100*(testdata[[#This Row],[RSI(14)]]-testdata[[#This Row],[LL]])/(testdata[[#This Row],[HH]]-testdata[[#This Row],[LL]])</f>
        <v>100</v>
      </c>
      <c r="S139" s="11">
        <f t="shared" si="7"/>
        <v>100</v>
      </c>
      <c r="T139" s="11">
        <f t="shared" si="7"/>
        <v>99.796106000926329</v>
      </c>
      <c r="U139" s="8">
        <v>124</v>
      </c>
    </row>
    <row r="140" spans="1:21" x14ac:dyDescent="0.25">
      <c r="A140" s="8">
        <v>139</v>
      </c>
      <c r="B140" s="4" t="s">
        <v>7</v>
      </c>
      <c r="C140" s="5" t="str">
        <f t="shared" si="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IF(testdata[[#This Row],[close]]&gt;H139,testdata[[#This Row],[close]]-H139,0)</f>
        <v>0</v>
      </c>
      <c r="K140" s="13">
        <f>IF(testdata[[#This Row],[close]]&lt;H139,H139-testdata[[#This Row],[close]],0)</f>
        <v>0.21000000000000796</v>
      </c>
      <c r="L140" s="13">
        <f>(L139*13+testdata[[#This Row],[Gain]])/14</f>
        <v>0.4726333078397148</v>
      </c>
      <c r="M140" s="13">
        <f>(M139*13+testdata[[#This Row],[Loss]])/14</f>
        <v>0.23699476771072842</v>
      </c>
      <c r="N140" s="13">
        <f>testdata[[#This Row],[AvgGain]]/testdata[[#This Row],[AvgLoss]]</f>
        <v>1.9942773944132073</v>
      </c>
      <c r="O140" s="13">
        <f>100-(100/(1+testdata[[#This Row],[RS]]))</f>
        <v>66.602960638656143</v>
      </c>
      <c r="P140" s="2">
        <f t="shared" si="5"/>
        <v>45.057961124008649</v>
      </c>
      <c r="Q140" s="2">
        <f t="shared" si="6"/>
        <v>68.041204275422785</v>
      </c>
      <c r="R140" s="11">
        <f>100*(testdata[[#This Row],[RSI(14)]]-testdata[[#This Row],[LL]])/(testdata[[#This Row],[HH]]-testdata[[#This Row],[LL]])</f>
        <v>93.742207628003314</v>
      </c>
      <c r="S140" s="11">
        <f t="shared" si="7"/>
        <v>97.914069209334443</v>
      </c>
      <c r="T140" s="11">
        <f t="shared" si="7"/>
        <v>99.202742736907979</v>
      </c>
      <c r="U140" s="8">
        <v>125</v>
      </c>
    </row>
    <row r="141" spans="1:21" x14ac:dyDescent="0.25">
      <c r="A141" s="8">
        <v>140</v>
      </c>
      <c r="B141" s="4" t="s">
        <v>7</v>
      </c>
      <c r="C141" s="5" t="str">
        <f t="shared" si="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IF(testdata[[#This Row],[close]]&gt;H140,testdata[[#This Row],[close]]-H140,0)</f>
        <v>0</v>
      </c>
      <c r="K141" s="13">
        <f>IF(testdata[[#This Row],[close]]&lt;H140,H140-testdata[[#This Row],[close]],0)</f>
        <v>6.0000000000002274E-2</v>
      </c>
      <c r="L141" s="13">
        <f>(L140*13+testdata[[#This Row],[Gain]])/14</f>
        <v>0.43887378585116377</v>
      </c>
      <c r="M141" s="13">
        <f>(M140*13+testdata[[#This Row],[Loss]])/14</f>
        <v>0.22435228430281939</v>
      </c>
      <c r="N141" s="13">
        <f>testdata[[#This Row],[AvgGain]]/testdata[[#This Row],[AvgLoss]]</f>
        <v>1.9561814902619581</v>
      </c>
      <c r="O141" s="13">
        <f>100-(100/(1+testdata[[#This Row],[RS]]))</f>
        <v>66.172577587197253</v>
      </c>
      <c r="P141" s="2">
        <f t="shared" si="5"/>
        <v>45.057961124008649</v>
      </c>
      <c r="Q141" s="2">
        <f t="shared" si="6"/>
        <v>68.041204275422785</v>
      </c>
      <c r="R141" s="11">
        <f>100*(testdata[[#This Row],[RSI(14)]]-testdata[[#This Row],[LL]])/(testdata[[#This Row],[HH]]-testdata[[#This Row],[LL]])</f>
        <v>91.869612674264559</v>
      </c>
      <c r="S141" s="11">
        <f t="shared" si="7"/>
        <v>95.203940100755958</v>
      </c>
      <c r="T141" s="11">
        <f t="shared" si="7"/>
        <v>97.706003103363471</v>
      </c>
      <c r="U141" s="8">
        <v>126</v>
      </c>
    </row>
    <row r="142" spans="1:21" x14ac:dyDescent="0.25">
      <c r="A142" s="8">
        <v>141</v>
      </c>
      <c r="B142" s="4" t="s">
        <v>7</v>
      </c>
      <c r="C142" s="5" t="str">
        <f t="shared" si="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IF(testdata[[#This Row],[close]]&gt;H141,testdata[[#This Row],[close]]-H141,0)</f>
        <v>0.56999999999999318</v>
      </c>
      <c r="K142" s="13">
        <f>IF(testdata[[#This Row],[close]]&lt;H141,H141-testdata[[#This Row],[close]],0)</f>
        <v>0</v>
      </c>
      <c r="L142" s="13">
        <f>(L141*13+testdata[[#This Row],[Gain]])/14</f>
        <v>0.44823994400465156</v>
      </c>
      <c r="M142" s="13">
        <f>(M141*13+testdata[[#This Row],[Loss]])/14</f>
        <v>0.20832712113833227</v>
      </c>
      <c r="N142" s="13">
        <f>testdata[[#This Row],[AvgGain]]/testdata[[#This Row],[AvgLoss]]</f>
        <v>2.1516158892581907</v>
      </c>
      <c r="O142" s="13">
        <f>100-(100/(1+testdata[[#This Row],[RS]]))</f>
        <v>68.270245006431466</v>
      </c>
      <c r="P142" s="2">
        <f t="shared" si="5"/>
        <v>45.057961124008649</v>
      </c>
      <c r="Q142" s="2">
        <f t="shared" si="6"/>
        <v>68.270245006431466</v>
      </c>
      <c r="R142" s="11">
        <f>100*(testdata[[#This Row],[RSI(14)]]-testdata[[#This Row],[LL]])/(testdata[[#This Row],[HH]]-testdata[[#This Row],[LL]])</f>
        <v>100</v>
      </c>
      <c r="S142" s="11">
        <f t="shared" si="7"/>
        <v>95.203940100755958</v>
      </c>
      <c r="T142" s="11">
        <f t="shared" si="7"/>
        <v>96.107316470282115</v>
      </c>
      <c r="U142" s="8">
        <v>127</v>
      </c>
    </row>
    <row r="143" spans="1:21" x14ac:dyDescent="0.25">
      <c r="A143" s="8">
        <v>142</v>
      </c>
      <c r="B143" s="4" t="s">
        <v>7</v>
      </c>
      <c r="C143" s="5" t="str">
        <f t="shared" si="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IF(testdata[[#This Row],[close]]&gt;H142,testdata[[#This Row],[close]]-H142,0)</f>
        <v>9.9999999999909051E-3</v>
      </c>
      <c r="K143" s="13">
        <f>IF(testdata[[#This Row],[close]]&lt;H142,H142-testdata[[#This Row],[close]],0)</f>
        <v>0</v>
      </c>
      <c r="L143" s="13">
        <f>(L142*13+testdata[[#This Row],[Gain]])/14</f>
        <v>0.41693709086146147</v>
      </c>
      <c r="M143" s="13">
        <f>(M142*13+testdata[[#This Row],[Loss]])/14</f>
        <v>0.19344661248559425</v>
      </c>
      <c r="N143" s="13">
        <f>testdata[[#This Row],[AvgGain]]/testdata[[#This Row],[AvgLoss]]</f>
        <v>2.1553083070529877</v>
      </c>
      <c r="O143" s="13">
        <f>100-(100/(1+testdata[[#This Row],[RS]]))</f>
        <v>68.307375930119946</v>
      </c>
      <c r="P143" s="2">
        <f t="shared" si="5"/>
        <v>51.39664009821405</v>
      </c>
      <c r="Q143" s="2">
        <f t="shared" si="6"/>
        <v>68.307375930119946</v>
      </c>
      <c r="R143" s="11">
        <f>100*(testdata[[#This Row],[RSI(14)]]-testdata[[#This Row],[LL]])/(testdata[[#This Row],[HH]]-testdata[[#This Row],[LL]])</f>
        <v>100</v>
      </c>
      <c r="S143" s="11">
        <f t="shared" si="7"/>
        <v>97.289870891421515</v>
      </c>
      <c r="T143" s="11">
        <f t="shared" si="7"/>
        <v>95.899250364311158</v>
      </c>
      <c r="U143" s="8">
        <v>128</v>
      </c>
    </row>
    <row r="144" spans="1:21" x14ac:dyDescent="0.25">
      <c r="A144" s="8">
        <v>143</v>
      </c>
      <c r="B144" s="4" t="s">
        <v>7</v>
      </c>
      <c r="C144" s="5" t="str">
        <f t="shared" si="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IF(testdata[[#This Row],[close]]&gt;H143,testdata[[#This Row],[close]]-H143,0)</f>
        <v>0</v>
      </c>
      <c r="K144" s="13">
        <f>IF(testdata[[#This Row],[close]]&lt;H143,H143-testdata[[#This Row],[close]],0)</f>
        <v>0.21999999999999886</v>
      </c>
      <c r="L144" s="13">
        <f>(L143*13+testdata[[#This Row],[Gain]])/14</f>
        <v>0.38715587008564284</v>
      </c>
      <c r="M144" s="13">
        <f>(M143*13+testdata[[#This Row],[Loss]])/14</f>
        <v>0.19534328302233744</v>
      </c>
      <c r="N144" s="13">
        <f>testdata[[#This Row],[AvgGain]]/testdata[[#This Row],[AvgLoss]]</f>
        <v>1.9819256853657552</v>
      </c>
      <c r="O144" s="13">
        <f>100-(100/(1+testdata[[#This Row],[RS]]))</f>
        <v>66.464623685705874</v>
      </c>
      <c r="P144" s="2">
        <f t="shared" si="5"/>
        <v>51.617258764659205</v>
      </c>
      <c r="Q144" s="2">
        <f t="shared" si="6"/>
        <v>68.307375930119946</v>
      </c>
      <c r="R144" s="11">
        <f>100*(testdata[[#This Row],[RSI(14)]]-testdata[[#This Row],[LL]])/(testdata[[#This Row],[HH]]-testdata[[#This Row],[LL]])</f>
        <v>88.959021520666468</v>
      </c>
      <c r="S144" s="11">
        <f t="shared" si="7"/>
        <v>96.319673840222151</v>
      </c>
      <c r="T144" s="11">
        <f t="shared" si="7"/>
        <v>96.271161610799879</v>
      </c>
      <c r="U144" s="8">
        <v>129</v>
      </c>
    </row>
    <row r="145" spans="1:21" x14ac:dyDescent="0.25">
      <c r="A145" s="8">
        <v>144</v>
      </c>
      <c r="B145" s="4" t="s">
        <v>7</v>
      </c>
      <c r="C145" s="5" t="str">
        <f t="shared" si="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IF(testdata[[#This Row],[close]]&gt;H144,testdata[[#This Row],[close]]-H144,0)</f>
        <v>0</v>
      </c>
      <c r="K145" s="13">
        <f>IF(testdata[[#This Row],[close]]&lt;H144,H144-testdata[[#This Row],[close]],0)</f>
        <v>0.26999999999998181</v>
      </c>
      <c r="L145" s="13">
        <f>(L144*13+testdata[[#This Row],[Gain]])/14</f>
        <v>0.35950187936523975</v>
      </c>
      <c r="M145" s="13">
        <f>(M144*13+testdata[[#This Row],[Loss]])/14</f>
        <v>0.20067590566359778</v>
      </c>
      <c r="N145" s="13">
        <f>testdata[[#This Row],[AvgGain]]/testdata[[#This Row],[AvgLoss]]</f>
        <v>1.7914551235059042</v>
      </c>
      <c r="O145" s="13">
        <f>100-(100/(1+testdata[[#This Row],[RS]]))</f>
        <v>64.176389884281633</v>
      </c>
      <c r="P145" s="2">
        <f t="shared" si="5"/>
        <v>51.617258764659205</v>
      </c>
      <c r="Q145" s="2">
        <f t="shared" si="6"/>
        <v>68.307375930119946</v>
      </c>
      <c r="R145" s="11">
        <f>100*(testdata[[#This Row],[RSI(14)]]-testdata[[#This Row],[LL]])/(testdata[[#This Row],[HH]]-testdata[[#This Row],[LL]])</f>
        <v>75.24890925039665</v>
      </c>
      <c r="S145" s="11">
        <f t="shared" si="7"/>
        <v>88.06931025702103</v>
      </c>
      <c r="T145" s="11">
        <f t="shared" si="7"/>
        <v>93.892951662888223</v>
      </c>
      <c r="U145" s="8">
        <v>130</v>
      </c>
    </row>
    <row r="146" spans="1:21" x14ac:dyDescent="0.25">
      <c r="A146" s="8">
        <v>145</v>
      </c>
      <c r="B146" s="4" t="s">
        <v>7</v>
      </c>
      <c r="C146" s="5" t="str">
        <f t="shared" si="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IF(testdata[[#This Row],[close]]&gt;H145,testdata[[#This Row],[close]]-H145,0)</f>
        <v>0</v>
      </c>
      <c r="K146" s="13">
        <f>IF(testdata[[#This Row],[close]]&lt;H145,H145-testdata[[#This Row],[close]],0)</f>
        <v>0.14000000000001478</v>
      </c>
      <c r="L146" s="13">
        <f>(L145*13+testdata[[#This Row],[Gain]])/14</f>
        <v>0.33382317369629405</v>
      </c>
      <c r="M146" s="13">
        <f>(M145*13+testdata[[#This Row],[Loss]])/14</f>
        <v>0.19634191240191326</v>
      </c>
      <c r="N146" s="13">
        <f>testdata[[#This Row],[AvgGain]]/testdata[[#This Row],[AvgLoss]]</f>
        <v>1.7002135184104539</v>
      </c>
      <c r="O146" s="13">
        <f>100-(100/(1+testdata[[#This Row],[RS]]))</f>
        <v>62.965891653313612</v>
      </c>
      <c r="P146" s="2">
        <f t="shared" si="5"/>
        <v>58.343650672810561</v>
      </c>
      <c r="Q146" s="2">
        <f t="shared" si="6"/>
        <v>68.307375930119946</v>
      </c>
      <c r="R146" s="11">
        <f>100*(testdata[[#This Row],[RSI(14)]]-testdata[[#This Row],[LL]])/(testdata[[#This Row],[HH]]-testdata[[#This Row],[LL]])</f>
        <v>46.390690842385247</v>
      </c>
      <c r="S146" s="11">
        <f t="shared" si="7"/>
        <v>70.199540537816119</v>
      </c>
      <c r="T146" s="11">
        <f t="shared" si="7"/>
        <v>84.862841545019762</v>
      </c>
      <c r="U146" s="8">
        <v>131</v>
      </c>
    </row>
    <row r="147" spans="1:21" x14ac:dyDescent="0.25">
      <c r="A147" s="8">
        <v>146</v>
      </c>
      <c r="B147" s="4" t="s">
        <v>7</v>
      </c>
      <c r="C147" s="5" t="str">
        <f t="shared" si="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IF(testdata[[#This Row],[close]]&gt;H146,testdata[[#This Row],[close]]-H146,0)</f>
        <v>0.53000000000000114</v>
      </c>
      <c r="K147" s="13">
        <f>IF(testdata[[#This Row],[close]]&lt;H146,H146-testdata[[#This Row],[close]],0)</f>
        <v>0</v>
      </c>
      <c r="L147" s="13">
        <f>(L146*13+testdata[[#This Row],[Gain]])/14</f>
        <v>0.34783580414655885</v>
      </c>
      <c r="M147" s="13">
        <f>(M146*13+testdata[[#This Row],[Loss]])/14</f>
        <v>0.18231749008749087</v>
      </c>
      <c r="N147" s="13">
        <f>testdata[[#This Row],[AvgGain]]/testdata[[#This Row],[AvgLoss]]</f>
        <v>1.9078575729604368</v>
      </c>
      <c r="O147" s="13">
        <f>100-(100/(1+testdata[[#This Row],[RS]]))</f>
        <v>65.610420218005444</v>
      </c>
      <c r="P147" s="2">
        <f t="shared" si="5"/>
        <v>59.703716344617277</v>
      </c>
      <c r="Q147" s="2">
        <f t="shared" si="6"/>
        <v>68.307375930119946</v>
      </c>
      <c r="R147" s="11">
        <f>100*(testdata[[#This Row],[RSI(14)]]-testdata[[#This Row],[LL]])/(testdata[[#This Row],[HH]]-testdata[[#This Row],[LL]])</f>
        <v>68.653388882808386</v>
      </c>
      <c r="S147" s="11">
        <f t="shared" si="7"/>
        <v>63.430996325196759</v>
      </c>
      <c r="T147" s="11">
        <f t="shared" si="7"/>
        <v>73.899949040011293</v>
      </c>
      <c r="U147" s="8">
        <v>132</v>
      </c>
    </row>
    <row r="148" spans="1:21" x14ac:dyDescent="0.25">
      <c r="A148" s="8">
        <v>147</v>
      </c>
      <c r="B148" s="4" t="s">
        <v>7</v>
      </c>
      <c r="C148" s="5" t="str">
        <f t="shared" si="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IF(testdata[[#This Row],[close]]&gt;H147,testdata[[#This Row],[close]]-H147,0)</f>
        <v>0.11000000000001364</v>
      </c>
      <c r="K148" s="13">
        <f>IF(testdata[[#This Row],[close]]&lt;H147,H147-testdata[[#This Row],[close]],0)</f>
        <v>0</v>
      </c>
      <c r="L148" s="13">
        <f>(L147*13+testdata[[#This Row],[Gain]])/14</f>
        <v>0.33084753242180565</v>
      </c>
      <c r="M148" s="13">
        <f>(M147*13+testdata[[#This Row],[Loss]])/14</f>
        <v>0.16929481222409867</v>
      </c>
      <c r="N148" s="13">
        <f>testdata[[#This Row],[AvgGain]]/testdata[[#This Row],[AvgLoss]]</f>
        <v>1.9542685807989004</v>
      </c>
      <c r="O148" s="13">
        <f>100-(100/(1+testdata[[#This Row],[RS]]))</f>
        <v>66.150674095800127</v>
      </c>
      <c r="P148" s="2">
        <f t="shared" si="5"/>
        <v>62.965891653313612</v>
      </c>
      <c r="Q148" s="2">
        <f t="shared" si="6"/>
        <v>68.307375930119946</v>
      </c>
      <c r="R148" s="11">
        <f>100*(testdata[[#This Row],[RSI(14)]]-testdata[[#This Row],[LL]])/(testdata[[#This Row],[HH]]-testdata[[#This Row],[LL]])</f>
        <v>59.623548014835542</v>
      </c>
      <c r="S148" s="11">
        <f t="shared" si="7"/>
        <v>58.222542580009723</v>
      </c>
      <c r="T148" s="11">
        <f t="shared" si="7"/>
        <v>63.951026481007538</v>
      </c>
      <c r="U148" s="8">
        <v>133</v>
      </c>
    </row>
    <row r="149" spans="1:21" x14ac:dyDescent="0.25">
      <c r="A149" s="8">
        <v>148</v>
      </c>
      <c r="B149" s="4" t="s">
        <v>7</v>
      </c>
      <c r="C149" s="5" t="str">
        <f t="shared" si="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IF(testdata[[#This Row],[close]]&gt;H148,testdata[[#This Row],[close]]-H148,0)</f>
        <v>0</v>
      </c>
      <c r="K149" s="13">
        <f>IF(testdata[[#This Row],[close]]&lt;H148,H148-testdata[[#This Row],[close]],0)</f>
        <v>0.45000000000001705</v>
      </c>
      <c r="L149" s="13">
        <f>(L148*13+testdata[[#This Row],[Gain]])/14</f>
        <v>0.30721556582024812</v>
      </c>
      <c r="M149" s="13">
        <f>(M148*13+testdata[[#This Row],[Loss]])/14</f>
        <v>0.18934518277952142</v>
      </c>
      <c r="N149" s="13">
        <f>testdata[[#This Row],[AvgGain]]/testdata[[#This Row],[AvgLoss]]</f>
        <v>1.6225158797833168</v>
      </c>
      <c r="O149" s="13">
        <f>100-(100/(1+testdata[[#This Row],[RS]]))</f>
        <v>61.868677032276956</v>
      </c>
      <c r="P149" s="2">
        <f t="shared" si="5"/>
        <v>61.868677032276956</v>
      </c>
      <c r="Q149" s="2">
        <f t="shared" si="6"/>
        <v>68.307375930119946</v>
      </c>
      <c r="R149" s="11">
        <f>100*(testdata[[#This Row],[RSI(14)]]-testdata[[#This Row],[LL]])/(testdata[[#This Row],[HH]]-testdata[[#This Row],[LL]])</f>
        <v>0</v>
      </c>
      <c r="S149" s="11">
        <f t="shared" si="7"/>
        <v>42.758978965881312</v>
      </c>
      <c r="T149" s="11">
        <f t="shared" si="7"/>
        <v>54.804172623695933</v>
      </c>
      <c r="U149" s="8">
        <v>134</v>
      </c>
    </row>
    <row r="150" spans="1:21" x14ac:dyDescent="0.25">
      <c r="A150" s="8">
        <v>149</v>
      </c>
      <c r="B150" s="4" t="s">
        <v>7</v>
      </c>
      <c r="C150" s="5" t="str">
        <f t="shared" si="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IF(testdata[[#This Row],[close]]&gt;H149,testdata[[#This Row],[close]]-H149,0)</f>
        <v>0.42000000000001592</v>
      </c>
      <c r="K150" s="13">
        <f>IF(testdata[[#This Row],[close]]&lt;H149,H149-testdata[[#This Row],[close]],0)</f>
        <v>0</v>
      </c>
      <c r="L150" s="13">
        <f>(L149*13+testdata[[#This Row],[Gain]])/14</f>
        <v>0.3152715968330887</v>
      </c>
      <c r="M150" s="13">
        <f>(M149*13+testdata[[#This Row],[Loss]])/14</f>
        <v>0.17582052686669844</v>
      </c>
      <c r="N150" s="13">
        <f>testdata[[#This Row],[AvgGain]]/testdata[[#This Row],[AvgLoss]]</f>
        <v>1.7931444209134786</v>
      </c>
      <c r="O150" s="13">
        <f>100-(100/(1+testdata[[#This Row],[RS]]))</f>
        <v>64.198056050644283</v>
      </c>
      <c r="P150" s="2">
        <f t="shared" si="5"/>
        <v>61.868677032276956</v>
      </c>
      <c r="Q150" s="2">
        <f t="shared" si="6"/>
        <v>68.307375930119946</v>
      </c>
      <c r="R150" s="11">
        <f>100*(testdata[[#This Row],[RSI(14)]]-testdata[[#This Row],[LL]])/(testdata[[#This Row],[HH]]-testdata[[#This Row],[LL]])</f>
        <v>36.177790813415506</v>
      </c>
      <c r="S150" s="11">
        <f t="shared" si="7"/>
        <v>31.933779609417016</v>
      </c>
      <c r="T150" s="11">
        <f t="shared" si="7"/>
        <v>44.305100385102683</v>
      </c>
      <c r="U150" s="8">
        <v>135</v>
      </c>
    </row>
    <row r="151" spans="1:21" x14ac:dyDescent="0.25">
      <c r="A151" s="8">
        <v>150</v>
      </c>
      <c r="B151" s="4" t="s">
        <v>7</v>
      </c>
      <c r="C151" s="5" t="str">
        <f t="shared" si="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IF(testdata[[#This Row],[close]]&gt;H150,testdata[[#This Row],[close]]-H150,0)</f>
        <v>0.43999999999999773</v>
      </c>
      <c r="K151" s="13">
        <f>IF(testdata[[#This Row],[close]]&lt;H150,H150-testdata[[#This Row],[close]],0)</f>
        <v>0</v>
      </c>
      <c r="L151" s="13">
        <f>(L150*13+testdata[[#This Row],[Gain]])/14</f>
        <v>0.32418076848786787</v>
      </c>
      <c r="M151" s="13">
        <f>(M150*13+testdata[[#This Row],[Loss]])/14</f>
        <v>0.16326191780479141</v>
      </c>
      <c r="N151" s="13">
        <f>testdata[[#This Row],[AvgGain]]/testdata[[#This Row],[AvgLoss]]</f>
        <v>1.9856484160346781</v>
      </c>
      <c r="O151" s="13">
        <f>100-(100/(1+testdata[[#This Row],[RS]]))</f>
        <v>66.506438111419442</v>
      </c>
      <c r="P151" s="2">
        <f t="shared" si="5"/>
        <v>61.868677032276956</v>
      </c>
      <c r="Q151" s="2">
        <f t="shared" si="6"/>
        <v>68.307375930119946</v>
      </c>
      <c r="R151" s="11">
        <f>100*(testdata[[#This Row],[RSI(14)]]-testdata[[#This Row],[LL]])/(testdata[[#This Row],[HH]]-testdata[[#This Row],[LL]])</f>
        <v>72.029476028086492</v>
      </c>
      <c r="S151" s="11">
        <f t="shared" si="7"/>
        <v>36.06908894716733</v>
      </c>
      <c r="T151" s="11">
        <f t="shared" si="7"/>
        <v>36.920615840821888</v>
      </c>
      <c r="U151" s="8">
        <v>136</v>
      </c>
    </row>
    <row r="152" spans="1:21" x14ac:dyDescent="0.25">
      <c r="A152" s="8">
        <v>151</v>
      </c>
      <c r="B152" s="4" t="s">
        <v>7</v>
      </c>
      <c r="C152" s="5" t="str">
        <f t="shared" si="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IF(testdata[[#This Row],[close]]&gt;H151,testdata[[#This Row],[close]]-H151,0)</f>
        <v>0</v>
      </c>
      <c r="K152" s="13">
        <f>IF(testdata[[#This Row],[close]]&lt;H151,H151-testdata[[#This Row],[close]],0)</f>
        <v>0.58000000000001251</v>
      </c>
      <c r="L152" s="13">
        <f>(L151*13+testdata[[#This Row],[Gain]])/14</f>
        <v>0.30102499931016302</v>
      </c>
      <c r="M152" s="13">
        <f>(M151*13+testdata[[#This Row],[Loss]])/14</f>
        <v>0.19302892367587862</v>
      </c>
      <c r="N152" s="13">
        <f>testdata[[#This Row],[AvgGain]]/testdata[[#This Row],[AvgLoss]]</f>
        <v>1.5594813128400604</v>
      </c>
      <c r="O152" s="13">
        <f>100-(100/(1+testdata[[#This Row],[RS]]))</f>
        <v>60.929583858130357</v>
      </c>
      <c r="P152" s="2">
        <f t="shared" si="5"/>
        <v>60.929583858130357</v>
      </c>
      <c r="Q152" s="2">
        <f t="shared" si="6"/>
        <v>68.307375930119946</v>
      </c>
      <c r="R152" s="11">
        <f>100*(testdata[[#This Row],[RSI(14)]]-testdata[[#This Row],[LL]])/(testdata[[#This Row],[HH]]-testdata[[#This Row],[LL]])</f>
        <v>0</v>
      </c>
      <c r="S152" s="11">
        <f t="shared" si="7"/>
        <v>36.06908894716733</v>
      </c>
      <c r="T152" s="11">
        <f t="shared" si="7"/>
        <v>34.690652501250561</v>
      </c>
      <c r="U152" s="8">
        <v>137</v>
      </c>
    </row>
    <row r="153" spans="1:21" x14ac:dyDescent="0.25">
      <c r="A153" s="8">
        <v>152</v>
      </c>
      <c r="B153" s="4" t="s">
        <v>7</v>
      </c>
      <c r="C153" s="5" t="str">
        <f t="shared" si="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IF(testdata[[#This Row],[close]]&gt;H152,testdata[[#This Row],[close]]-H152,0)</f>
        <v>0</v>
      </c>
      <c r="K153" s="13">
        <f>IF(testdata[[#This Row],[close]]&lt;H152,H152-testdata[[#This Row],[close]],0)</f>
        <v>9.9999999999909051E-3</v>
      </c>
      <c r="L153" s="13">
        <f>(L152*13+testdata[[#This Row],[Gain]])/14</f>
        <v>0.27952321364515137</v>
      </c>
      <c r="M153" s="13">
        <f>(M152*13+testdata[[#This Row],[Loss]])/14</f>
        <v>0.17995542912760093</v>
      </c>
      <c r="N153" s="13">
        <f>testdata[[#This Row],[AvgGain]]/testdata[[#This Row],[AvgLoss]]</f>
        <v>1.5532913622014146</v>
      </c>
      <c r="O153" s="13">
        <f>100-(100/(1+testdata[[#This Row],[RS]]))</f>
        <v>60.834865350509268</v>
      </c>
      <c r="P153" s="2">
        <f t="shared" si="5"/>
        <v>60.834865350509268</v>
      </c>
      <c r="Q153" s="2">
        <f t="shared" si="6"/>
        <v>68.307375930119946</v>
      </c>
      <c r="R153" s="11">
        <f>100*(testdata[[#This Row],[RSI(14)]]-testdata[[#This Row],[LL]])/(testdata[[#This Row],[HH]]-testdata[[#This Row],[LL]])</f>
        <v>0</v>
      </c>
      <c r="S153" s="11">
        <f t="shared" si="7"/>
        <v>24.009825342695496</v>
      </c>
      <c r="T153" s="11">
        <f t="shared" si="7"/>
        <v>32.049334412343384</v>
      </c>
      <c r="U153" s="8">
        <v>138</v>
      </c>
    </row>
    <row r="154" spans="1:21" x14ac:dyDescent="0.25">
      <c r="A154" s="8">
        <v>153</v>
      </c>
      <c r="B154" s="4" t="s">
        <v>7</v>
      </c>
      <c r="C154" s="5" t="str">
        <f t="shared" si="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IF(testdata[[#This Row],[close]]&gt;H153,testdata[[#This Row],[close]]-H153,0)</f>
        <v>0</v>
      </c>
      <c r="K154" s="13">
        <f>IF(testdata[[#This Row],[close]]&lt;H153,H153-testdata[[#This Row],[close]],0)</f>
        <v>3.3300000000000125</v>
      </c>
      <c r="L154" s="13">
        <f>(L153*13+testdata[[#This Row],[Gain]])/14</f>
        <v>0.25955726981335486</v>
      </c>
      <c r="M154" s="13">
        <f>(M153*13+testdata[[#This Row],[Loss]])/14</f>
        <v>0.40495861276134459</v>
      </c>
      <c r="N154" s="13">
        <f>testdata[[#This Row],[AvgGain]]/testdata[[#This Row],[AvgLoss]]</f>
        <v>0.64094764658412262</v>
      </c>
      <c r="O154" s="13">
        <f>100-(100/(1+testdata[[#This Row],[RS]]))</f>
        <v>39.059603633202485</v>
      </c>
      <c r="P154" s="2">
        <f t="shared" si="5"/>
        <v>39.059603633202485</v>
      </c>
      <c r="Q154" s="2">
        <f t="shared" si="6"/>
        <v>68.307375930119946</v>
      </c>
      <c r="R154" s="11">
        <f>100*(testdata[[#This Row],[RSI(14)]]-testdata[[#This Row],[LL]])/(testdata[[#This Row],[HH]]-testdata[[#This Row],[LL]])</f>
        <v>0</v>
      </c>
      <c r="S154" s="11">
        <f t="shared" si="7"/>
        <v>0</v>
      </c>
      <c r="T154" s="11">
        <f t="shared" si="7"/>
        <v>20.026304763287609</v>
      </c>
      <c r="U154" s="8">
        <v>139</v>
      </c>
    </row>
    <row r="155" spans="1:21" x14ac:dyDescent="0.25">
      <c r="A155" s="8">
        <v>154</v>
      </c>
      <c r="B155" s="4" t="s">
        <v>7</v>
      </c>
      <c r="C155" s="5" t="str">
        <f t="shared" si="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IF(testdata[[#This Row],[close]]&gt;H154,testdata[[#This Row],[close]]-H154,0)</f>
        <v>0.35000000000002274</v>
      </c>
      <c r="K155" s="13">
        <f>IF(testdata[[#This Row],[close]]&lt;H154,H154-testdata[[#This Row],[close]],0)</f>
        <v>0</v>
      </c>
      <c r="L155" s="13">
        <f>(L154*13+testdata[[#This Row],[Gain]])/14</f>
        <v>0.26601746482668831</v>
      </c>
      <c r="M155" s="13">
        <f>(M154*13+testdata[[#This Row],[Loss]])/14</f>
        <v>0.37603299756410574</v>
      </c>
      <c r="N155" s="13">
        <f>testdata[[#This Row],[AvgGain]]/testdata[[#This Row],[AvgLoss]]</f>
        <v>0.70743117372655018</v>
      </c>
      <c r="O155" s="13">
        <f>100-(100/(1+testdata[[#This Row],[RS]]))</f>
        <v>41.432485514631189</v>
      </c>
      <c r="P155" s="2">
        <f t="shared" si="5"/>
        <v>39.059603633202485</v>
      </c>
      <c r="Q155" s="2">
        <f t="shared" si="6"/>
        <v>68.307375930119946</v>
      </c>
      <c r="R155" s="11">
        <f>100*(testdata[[#This Row],[RSI(14)]]-testdata[[#This Row],[LL]])/(testdata[[#This Row],[HH]]-testdata[[#This Row],[LL]])</f>
        <v>8.1130345837614151</v>
      </c>
      <c r="S155" s="11">
        <f t="shared" si="7"/>
        <v>2.704344861253805</v>
      </c>
      <c r="T155" s="11">
        <f t="shared" si="7"/>
        <v>8.9047234013164331</v>
      </c>
      <c r="U155" s="8">
        <v>140</v>
      </c>
    </row>
    <row r="156" spans="1:21" x14ac:dyDescent="0.25">
      <c r="A156" s="8">
        <v>155</v>
      </c>
      <c r="B156" s="4" t="s">
        <v>7</v>
      </c>
      <c r="C156" s="5" t="str">
        <f t="shared" si="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IF(testdata[[#This Row],[close]]&gt;H155,testdata[[#This Row],[close]]-H155,0)</f>
        <v>2.2999999999999829</v>
      </c>
      <c r="K156" s="13">
        <f>IF(testdata[[#This Row],[close]]&lt;H155,H155-testdata[[#This Row],[close]],0)</f>
        <v>0</v>
      </c>
      <c r="L156" s="13">
        <f>(L155*13+testdata[[#This Row],[Gain]])/14</f>
        <v>0.41130193162478079</v>
      </c>
      <c r="M156" s="13">
        <f>(M155*13+testdata[[#This Row],[Loss]])/14</f>
        <v>0.34917349773809819</v>
      </c>
      <c r="N156" s="13">
        <f>testdata[[#This Row],[AvgGain]]/testdata[[#This Row],[AvgLoss]]</f>
        <v>1.1779299811960036</v>
      </c>
      <c r="O156" s="13">
        <f>100-(100/(1+testdata[[#This Row],[RS]]))</f>
        <v>54.084841632472816</v>
      </c>
      <c r="P156" s="2">
        <f t="shared" si="5"/>
        <v>39.059603633202485</v>
      </c>
      <c r="Q156" s="2">
        <f t="shared" si="6"/>
        <v>68.307375930119946</v>
      </c>
      <c r="R156" s="11">
        <f>100*(testdata[[#This Row],[RSI(14)]]-testdata[[#This Row],[LL]])/(testdata[[#This Row],[HH]]-testdata[[#This Row],[LL]])</f>
        <v>51.372247591157226</v>
      </c>
      <c r="S156" s="11">
        <f t="shared" si="7"/>
        <v>19.828427391639547</v>
      </c>
      <c r="T156" s="11">
        <f t="shared" si="7"/>
        <v>7.510924084297784</v>
      </c>
      <c r="U156" s="8">
        <v>141</v>
      </c>
    </row>
    <row r="157" spans="1:21" x14ac:dyDescent="0.25">
      <c r="A157" s="8">
        <v>156</v>
      </c>
      <c r="B157" s="4" t="s">
        <v>7</v>
      </c>
      <c r="C157" s="5" t="str">
        <f t="shared" si="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IF(testdata[[#This Row],[close]]&gt;H156,testdata[[#This Row],[close]]-H156,0)</f>
        <v>0</v>
      </c>
      <c r="K157" s="13">
        <f>IF(testdata[[#This Row],[close]]&lt;H156,H156-testdata[[#This Row],[close]],0)</f>
        <v>1.999999999998181E-2</v>
      </c>
      <c r="L157" s="13">
        <f>(L156*13+testdata[[#This Row],[Gain]])/14</f>
        <v>0.38192322222301073</v>
      </c>
      <c r="M157" s="13">
        <f>(M156*13+testdata[[#This Row],[Loss]])/14</f>
        <v>0.32566110504251844</v>
      </c>
      <c r="N157" s="13">
        <f>testdata[[#This Row],[AvgGain]]/testdata[[#This Row],[AvgLoss]]</f>
        <v>1.1727627779594578</v>
      </c>
      <c r="O157" s="13">
        <f>100-(100/(1+testdata[[#This Row],[RS]]))</f>
        <v>53.975647496173224</v>
      </c>
      <c r="P157" s="2">
        <f t="shared" si="5"/>
        <v>39.059603633202485</v>
      </c>
      <c r="Q157" s="2">
        <f t="shared" si="6"/>
        <v>66.506438111419442</v>
      </c>
      <c r="R157" s="11">
        <f>100*(testdata[[#This Row],[RSI(14)]]-testdata[[#This Row],[LL]])/(testdata[[#This Row],[HH]]-testdata[[#This Row],[LL]])</f>
        <v>54.345224673573135</v>
      </c>
      <c r="S157" s="11">
        <f t="shared" si="7"/>
        <v>37.943502282830593</v>
      </c>
      <c r="T157" s="11">
        <f t="shared" si="7"/>
        <v>20.158758178574647</v>
      </c>
      <c r="U157" s="8">
        <v>142</v>
      </c>
    </row>
    <row r="158" spans="1:21" x14ac:dyDescent="0.25">
      <c r="A158" s="8">
        <v>157</v>
      </c>
      <c r="B158" s="4" t="s">
        <v>7</v>
      </c>
      <c r="C158" s="5" t="str">
        <f t="shared" si="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IF(testdata[[#This Row],[close]]&gt;H157,testdata[[#This Row],[close]]-H157,0)</f>
        <v>0.40999999999999659</v>
      </c>
      <c r="K158" s="13">
        <f>IF(testdata[[#This Row],[close]]&lt;H157,H157-testdata[[#This Row],[close]],0)</f>
        <v>0</v>
      </c>
      <c r="L158" s="13">
        <f>(L157*13+testdata[[#This Row],[Gain]])/14</f>
        <v>0.38392870634993825</v>
      </c>
      <c r="M158" s="13">
        <f>(M157*13+testdata[[#This Row],[Loss]])/14</f>
        <v>0.30239959753948142</v>
      </c>
      <c r="N158" s="13">
        <f>testdata[[#This Row],[AvgGain]]/testdata[[#This Row],[AvgLoss]]</f>
        <v>1.2696072001213969</v>
      </c>
      <c r="O158" s="13">
        <f>100-(100/(1+testdata[[#This Row],[RS]]))</f>
        <v>55.939512354978788</v>
      </c>
      <c r="P158" s="2">
        <f t="shared" ref="P158:P221" si="9">MIN(O145:O158)</f>
        <v>39.059603633202485</v>
      </c>
      <c r="Q158" s="2">
        <f t="shared" ref="Q158:Q221" si="10">MAX(O145:O158)</f>
        <v>66.506438111419442</v>
      </c>
      <c r="R158" s="11">
        <f>100*(testdata[[#This Row],[RSI(14)]]-testdata[[#This Row],[LL]])/(testdata[[#This Row],[HH]]-testdata[[#This Row],[LL]])</f>
        <v>61.500384443870779</v>
      </c>
      <c r="S158" s="11">
        <f t="shared" si="7"/>
        <v>55.739285569533713</v>
      </c>
      <c r="T158" s="11">
        <f t="shared" si="7"/>
        <v>37.837071748001286</v>
      </c>
      <c r="U158" s="8">
        <v>143</v>
      </c>
    </row>
    <row r="159" spans="1:21" x14ac:dyDescent="0.25">
      <c r="A159" s="8">
        <v>158</v>
      </c>
      <c r="B159" s="4" t="s">
        <v>7</v>
      </c>
      <c r="C159" s="5" t="str">
        <f t="shared" si="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IF(testdata[[#This Row],[close]]&gt;H158,testdata[[#This Row],[close]]-H158,0)</f>
        <v>0</v>
      </c>
      <c r="K159" s="13">
        <f>IF(testdata[[#This Row],[close]]&lt;H158,H158-testdata[[#This Row],[close]],0)</f>
        <v>3.6700000000000159</v>
      </c>
      <c r="L159" s="13">
        <f>(L158*13+testdata[[#This Row],[Gain]])/14</f>
        <v>0.35650522732494266</v>
      </c>
      <c r="M159" s="13">
        <f>(M158*13+testdata[[#This Row],[Loss]])/14</f>
        <v>0.54294248342951956</v>
      </c>
      <c r="N159" s="13">
        <f>testdata[[#This Row],[AvgGain]]/testdata[[#This Row],[AvgLoss]]</f>
        <v>0.65661693126878207</v>
      </c>
      <c r="O159" s="13">
        <f>100-(100/(1+testdata[[#This Row],[RS]]))</f>
        <v>39.63601475242001</v>
      </c>
      <c r="P159" s="2">
        <f t="shared" si="9"/>
        <v>39.059603633202485</v>
      </c>
      <c r="Q159" s="2">
        <f t="shared" si="10"/>
        <v>66.506438111419442</v>
      </c>
      <c r="R159" s="11">
        <f>100*(testdata[[#This Row],[RSI(14)]]-testdata[[#This Row],[LL]])/(testdata[[#This Row],[HH]]-testdata[[#This Row],[LL]])</f>
        <v>2.1001005404648421</v>
      </c>
      <c r="S159" s="11">
        <f t="shared" si="7"/>
        <v>39.31523655263625</v>
      </c>
      <c r="T159" s="11">
        <f t="shared" si="7"/>
        <v>44.332674801666847</v>
      </c>
      <c r="U159" s="8">
        <v>144</v>
      </c>
    </row>
    <row r="160" spans="1:21" x14ac:dyDescent="0.25">
      <c r="A160" s="8">
        <v>159</v>
      </c>
      <c r="B160" s="4" t="s">
        <v>7</v>
      </c>
      <c r="C160" s="5" t="str">
        <f t="shared" si="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IF(testdata[[#This Row],[close]]&gt;H159,testdata[[#This Row],[close]]-H159,0)</f>
        <v>0</v>
      </c>
      <c r="K160" s="13">
        <f>IF(testdata[[#This Row],[close]]&lt;H159,H159-testdata[[#This Row],[close]],0)</f>
        <v>0.37000000000000455</v>
      </c>
      <c r="L160" s="13">
        <f>(L159*13+testdata[[#This Row],[Gain]])/14</f>
        <v>0.33104056823030392</v>
      </c>
      <c r="M160" s="13">
        <f>(M159*13+testdata[[#This Row],[Loss]])/14</f>
        <v>0.53058944889883997</v>
      </c>
      <c r="N160" s="13">
        <f>testdata[[#This Row],[AvgGain]]/testdata[[#This Row],[AvgLoss]]</f>
        <v>0.6239109520879651</v>
      </c>
      <c r="O160" s="13">
        <f>100-(100/(1+testdata[[#This Row],[RS]]))</f>
        <v>38.420268752160538</v>
      </c>
      <c r="P160" s="2">
        <f t="shared" si="9"/>
        <v>38.420268752160538</v>
      </c>
      <c r="Q160" s="2">
        <f t="shared" si="10"/>
        <v>66.506438111419442</v>
      </c>
      <c r="R160" s="11">
        <f>100*(testdata[[#This Row],[RSI(14)]]-testdata[[#This Row],[LL]])/(testdata[[#This Row],[HH]]-testdata[[#This Row],[LL]])</f>
        <v>0</v>
      </c>
      <c r="S160" s="11">
        <f t="shared" ref="S160:T223" si="11">AVERAGE(R158:R160)</f>
        <v>21.200161661445208</v>
      </c>
      <c r="T160" s="11">
        <f t="shared" si="11"/>
        <v>38.751561261205062</v>
      </c>
      <c r="U160" s="8">
        <v>145</v>
      </c>
    </row>
    <row r="161" spans="1:21" x14ac:dyDescent="0.25">
      <c r="A161" s="8">
        <v>160</v>
      </c>
      <c r="B161" s="4" t="s">
        <v>7</v>
      </c>
      <c r="C161" s="5" t="str">
        <f t="shared" si="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IF(testdata[[#This Row],[close]]&gt;H160,testdata[[#This Row],[close]]-H160,0)</f>
        <v>0.18000000000000682</v>
      </c>
      <c r="K161" s="13">
        <f>IF(testdata[[#This Row],[close]]&lt;H160,H160-testdata[[#This Row],[close]],0)</f>
        <v>0</v>
      </c>
      <c r="L161" s="13">
        <f>(L160*13+testdata[[#This Row],[Gain]])/14</f>
        <v>0.32025195621385411</v>
      </c>
      <c r="M161" s="13">
        <f>(M160*13+testdata[[#This Row],[Loss]])/14</f>
        <v>0.49269020254892287</v>
      </c>
      <c r="N161" s="13">
        <f>testdata[[#This Row],[AvgGain]]/testdata[[#This Row],[AvgLoss]]</f>
        <v>0.65000674776367995</v>
      </c>
      <c r="O161" s="13">
        <f>100-(100/(1+testdata[[#This Row],[RS]]))</f>
        <v>39.39418724466794</v>
      </c>
      <c r="P161" s="2">
        <f t="shared" si="9"/>
        <v>38.420268752160538</v>
      </c>
      <c r="Q161" s="2">
        <f t="shared" si="10"/>
        <v>66.506438111419442</v>
      </c>
      <c r="R161" s="11">
        <f>100*(testdata[[#This Row],[RSI(14)]]-testdata[[#This Row],[LL]])/(testdata[[#This Row],[HH]]-testdata[[#This Row],[LL]])</f>
        <v>3.4676088435190571</v>
      </c>
      <c r="S161" s="11">
        <f t="shared" si="11"/>
        <v>1.8559031279946332</v>
      </c>
      <c r="T161" s="11">
        <f t="shared" si="11"/>
        <v>20.79043378069203</v>
      </c>
      <c r="U161" s="8">
        <v>146</v>
      </c>
    </row>
    <row r="162" spans="1:21" x14ac:dyDescent="0.25">
      <c r="A162" s="8">
        <v>161</v>
      </c>
      <c r="B162" s="4" t="s">
        <v>7</v>
      </c>
      <c r="C162" s="5" t="str">
        <f t="shared" si="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IF(testdata[[#This Row],[close]]&gt;H161,testdata[[#This Row],[close]]-H161,0)</f>
        <v>2.4300000000000068</v>
      </c>
      <c r="K162" s="13">
        <f>IF(testdata[[#This Row],[close]]&lt;H161,H161-testdata[[#This Row],[close]],0)</f>
        <v>0</v>
      </c>
      <c r="L162" s="13">
        <f>(L161*13+testdata[[#This Row],[Gain]])/14</f>
        <v>0.47094824505572219</v>
      </c>
      <c r="M162" s="13">
        <f>(M161*13+testdata[[#This Row],[Loss]])/14</f>
        <v>0.45749804522399984</v>
      </c>
      <c r="N162" s="13">
        <f>testdata[[#This Row],[AvgGain]]/testdata[[#This Row],[AvgLoss]]</f>
        <v>1.0293994695106006</v>
      </c>
      <c r="O162" s="13">
        <f>100-(100/(1+testdata[[#This Row],[RS]]))</f>
        <v>50.724339144468452</v>
      </c>
      <c r="P162" s="2">
        <f t="shared" si="9"/>
        <v>38.420268752160538</v>
      </c>
      <c r="Q162" s="2">
        <f t="shared" si="10"/>
        <v>66.506438111419442</v>
      </c>
      <c r="R162" s="11">
        <f>100*(testdata[[#This Row],[RSI(14)]]-testdata[[#This Row],[LL]])/(testdata[[#This Row],[HH]]-testdata[[#This Row],[LL]])</f>
        <v>43.808289535403468</v>
      </c>
      <c r="S162" s="11">
        <f t="shared" si="11"/>
        <v>15.758632792974176</v>
      </c>
      <c r="T162" s="11">
        <f t="shared" si="11"/>
        <v>12.938232527471337</v>
      </c>
      <c r="U162" s="8">
        <v>147</v>
      </c>
    </row>
    <row r="163" spans="1:21" x14ac:dyDescent="0.25">
      <c r="A163" s="8">
        <v>162</v>
      </c>
      <c r="B163" s="4" t="s">
        <v>7</v>
      </c>
      <c r="C163" s="5" t="str">
        <f t="shared" si="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IF(testdata[[#This Row],[close]]&gt;H162,testdata[[#This Row],[close]]-H162,0)</f>
        <v>0</v>
      </c>
      <c r="K163" s="13">
        <f>IF(testdata[[#This Row],[close]]&lt;H162,H162-testdata[[#This Row],[close]],0)</f>
        <v>0.84000000000000341</v>
      </c>
      <c r="L163" s="13">
        <f>(L162*13+testdata[[#This Row],[Gain]])/14</f>
        <v>0.43730908469459917</v>
      </c>
      <c r="M163" s="13">
        <f>(M162*13+testdata[[#This Row],[Loss]])/14</f>
        <v>0.4848196134222858</v>
      </c>
      <c r="N163" s="13">
        <f>testdata[[#This Row],[AvgGain]]/testdata[[#This Row],[AvgLoss]]</f>
        <v>0.9020036990823963</v>
      </c>
      <c r="O163" s="13">
        <f>100-(100/(1+testdata[[#This Row],[RS]]))</f>
        <v>47.42386671054107</v>
      </c>
      <c r="P163" s="2">
        <f t="shared" si="9"/>
        <v>38.420268752160538</v>
      </c>
      <c r="Q163" s="2">
        <f t="shared" si="10"/>
        <v>66.506438111419442</v>
      </c>
      <c r="R163" s="11">
        <f>100*(testdata[[#This Row],[RSI(14)]]-testdata[[#This Row],[LL]])/(testdata[[#This Row],[HH]]-testdata[[#This Row],[LL]])</f>
        <v>32.057052149806253</v>
      </c>
      <c r="S163" s="11">
        <f t="shared" si="11"/>
        <v>26.444316842909597</v>
      </c>
      <c r="T163" s="11">
        <f t="shared" si="11"/>
        <v>14.686284254626136</v>
      </c>
      <c r="U163" s="8">
        <v>148</v>
      </c>
    </row>
    <row r="164" spans="1:21" x14ac:dyDescent="0.25">
      <c r="A164" s="8">
        <v>163</v>
      </c>
      <c r="B164" s="4" t="s">
        <v>7</v>
      </c>
      <c r="C164" s="5" t="str">
        <f t="shared" si="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IF(testdata[[#This Row],[close]]&gt;H163,testdata[[#This Row],[close]]-H163,0)</f>
        <v>0</v>
      </c>
      <c r="K164" s="13">
        <f>IF(testdata[[#This Row],[close]]&lt;H163,H163-testdata[[#This Row],[close]],0)</f>
        <v>0.55000000000001137</v>
      </c>
      <c r="L164" s="13">
        <f>(L163*13+testdata[[#This Row],[Gain]])/14</f>
        <v>0.40607272150212781</v>
      </c>
      <c r="M164" s="13">
        <f>(M163*13+testdata[[#This Row],[Loss]])/14</f>
        <v>0.48947535532069475</v>
      </c>
      <c r="N164" s="13">
        <f>testdata[[#This Row],[AvgGain]]/testdata[[#This Row],[AvgLoss]]</f>
        <v>0.82960810404045138</v>
      </c>
      <c r="O164" s="13">
        <f>100-(100/(1+testdata[[#This Row],[RS]]))</f>
        <v>45.34348652087678</v>
      </c>
      <c r="P164" s="2">
        <f t="shared" si="9"/>
        <v>38.420268752160538</v>
      </c>
      <c r="Q164" s="2">
        <f t="shared" si="10"/>
        <v>66.506438111419442</v>
      </c>
      <c r="R164" s="11">
        <f>100*(testdata[[#This Row],[RSI(14)]]-testdata[[#This Row],[LL]])/(testdata[[#This Row],[HH]]-testdata[[#This Row],[LL]])</f>
        <v>24.649918186276015</v>
      </c>
      <c r="S164" s="11">
        <f t="shared" si="11"/>
        <v>33.505086623828582</v>
      </c>
      <c r="T164" s="11">
        <f t="shared" si="11"/>
        <v>25.236012086570781</v>
      </c>
      <c r="U164" s="8">
        <v>149</v>
      </c>
    </row>
    <row r="165" spans="1:21" x14ac:dyDescent="0.25">
      <c r="A165" s="8">
        <v>164</v>
      </c>
      <c r="B165" s="4" t="s">
        <v>7</v>
      </c>
      <c r="C165" s="5" t="str">
        <f t="shared" si="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IF(testdata[[#This Row],[close]]&gt;H164,testdata[[#This Row],[close]]-H164,0)</f>
        <v>0.55000000000001137</v>
      </c>
      <c r="K165" s="13">
        <f>IF(testdata[[#This Row],[close]]&lt;H164,H164-testdata[[#This Row],[close]],0)</f>
        <v>0</v>
      </c>
      <c r="L165" s="13">
        <f>(L164*13+testdata[[#This Row],[Gain]])/14</f>
        <v>0.41635324139483376</v>
      </c>
      <c r="M165" s="13">
        <f>(M164*13+testdata[[#This Row],[Loss]])/14</f>
        <v>0.45451282994064507</v>
      </c>
      <c r="N165" s="13">
        <f>testdata[[#This Row],[AvgGain]]/testdata[[#This Row],[AvgLoss]]</f>
        <v>0.91604287924986716</v>
      </c>
      <c r="O165" s="13">
        <f>100-(100/(1+testdata[[#This Row],[RS]]))</f>
        <v>47.809101203857132</v>
      </c>
      <c r="P165" s="2">
        <f t="shared" si="9"/>
        <v>38.420268752160538</v>
      </c>
      <c r="Q165" s="2">
        <f t="shared" si="10"/>
        <v>60.929583858130357</v>
      </c>
      <c r="R165" s="11">
        <f>100*(testdata[[#This Row],[RSI(14)]]-testdata[[#This Row],[LL]])/(testdata[[#This Row],[HH]]-testdata[[#This Row],[LL]])</f>
        <v>41.710875730761487</v>
      </c>
      <c r="S165" s="11">
        <f t="shared" si="11"/>
        <v>32.805948688947915</v>
      </c>
      <c r="T165" s="11">
        <f t="shared" si="11"/>
        <v>30.918450718562031</v>
      </c>
      <c r="U165" s="8">
        <v>150</v>
      </c>
    </row>
    <row r="166" spans="1:21" x14ac:dyDescent="0.25">
      <c r="A166" s="8">
        <v>165</v>
      </c>
      <c r="B166" s="4" t="s">
        <v>7</v>
      </c>
      <c r="C166" s="5" t="str">
        <f t="shared" si="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IF(testdata[[#This Row],[close]]&gt;H165,testdata[[#This Row],[close]]-H165,0)</f>
        <v>9.9999999999909051E-3</v>
      </c>
      <c r="K166" s="13">
        <f>IF(testdata[[#This Row],[close]]&lt;H165,H165-testdata[[#This Row],[close]],0)</f>
        <v>0</v>
      </c>
      <c r="L166" s="13">
        <f>(L165*13+testdata[[#This Row],[Gain]])/14</f>
        <v>0.38732800986663068</v>
      </c>
      <c r="M166" s="13">
        <f>(M165*13+testdata[[#This Row],[Loss]])/14</f>
        <v>0.42204762780202759</v>
      </c>
      <c r="N166" s="13">
        <f>testdata[[#This Row],[AvgGain]]/testdata[[#This Row],[AvgLoss]]</f>
        <v>0.91773530841480511</v>
      </c>
      <c r="O166" s="13">
        <f>100-(100/(1+testdata[[#This Row],[RS]]))</f>
        <v>47.855160427400314</v>
      </c>
      <c r="P166" s="2">
        <f t="shared" si="9"/>
        <v>38.420268752160538</v>
      </c>
      <c r="Q166" s="2">
        <f t="shared" si="10"/>
        <v>60.834865350509268</v>
      </c>
      <c r="R166" s="11">
        <f>100*(testdata[[#This Row],[RSI(14)]]-testdata[[#This Row],[LL]])/(testdata[[#This Row],[HH]]-testdata[[#This Row],[LL]])</f>
        <v>42.092623143326335</v>
      </c>
      <c r="S166" s="11">
        <f t="shared" si="11"/>
        <v>36.151139020121278</v>
      </c>
      <c r="T166" s="11">
        <f t="shared" si="11"/>
        <v>34.154058110965927</v>
      </c>
      <c r="U166" s="8">
        <v>151</v>
      </c>
    </row>
    <row r="167" spans="1:21" x14ac:dyDescent="0.25">
      <c r="A167" s="8">
        <v>166</v>
      </c>
      <c r="B167" s="4" t="s">
        <v>7</v>
      </c>
      <c r="C167" s="5" t="str">
        <f t="shared" si="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IF(testdata[[#This Row],[close]]&gt;H166,testdata[[#This Row],[close]]-H166,0)</f>
        <v>0.26000000000001933</v>
      </c>
      <c r="K167" s="13">
        <f>IF(testdata[[#This Row],[close]]&lt;H166,H166-testdata[[#This Row],[close]],0)</f>
        <v>0</v>
      </c>
      <c r="L167" s="13">
        <f>(L166*13+testdata[[#This Row],[Gain]])/14</f>
        <v>0.37823315201901558</v>
      </c>
      <c r="M167" s="13">
        <f>(M166*13+testdata[[#This Row],[Loss]])/14</f>
        <v>0.39190136867331132</v>
      </c>
      <c r="N167" s="13">
        <f>testdata[[#This Row],[AvgGain]]/testdata[[#This Row],[AvgLoss]]</f>
        <v>0.96512332503311682</v>
      </c>
      <c r="O167" s="13">
        <f>100-(100/(1+testdata[[#This Row],[RS]]))</f>
        <v>49.112608493253333</v>
      </c>
      <c r="P167" s="2">
        <f t="shared" si="9"/>
        <v>38.420268752160538</v>
      </c>
      <c r="Q167" s="2">
        <f t="shared" si="10"/>
        <v>55.939512354978788</v>
      </c>
      <c r="R167" s="11">
        <f>100*(testdata[[#This Row],[RSI(14)]]-testdata[[#This Row],[LL]])/(testdata[[#This Row],[HH]]-testdata[[#This Row],[LL]])</f>
        <v>61.031971376736614</v>
      </c>
      <c r="S167" s="11">
        <f t="shared" si="11"/>
        <v>48.278490083608148</v>
      </c>
      <c r="T167" s="11">
        <f t="shared" si="11"/>
        <v>39.078525930892447</v>
      </c>
      <c r="U167" s="8">
        <v>152</v>
      </c>
    </row>
    <row r="168" spans="1:21" x14ac:dyDescent="0.25">
      <c r="A168" s="8">
        <v>167</v>
      </c>
      <c r="B168" s="4" t="s">
        <v>7</v>
      </c>
      <c r="C168" s="5" t="str">
        <f t="shared" si="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IF(testdata[[#This Row],[close]]&gt;H167,testdata[[#This Row],[close]]-H167,0)</f>
        <v>1.1099999999999852</v>
      </c>
      <c r="K168" s="13">
        <f>IF(testdata[[#This Row],[close]]&lt;H167,H167-testdata[[#This Row],[close]],0)</f>
        <v>0</v>
      </c>
      <c r="L168" s="13">
        <f>(L167*13+testdata[[#This Row],[Gain]])/14</f>
        <v>0.43050221258908483</v>
      </c>
      <c r="M168" s="13">
        <f>(M167*13+testdata[[#This Row],[Loss]])/14</f>
        <v>0.36390841376807481</v>
      </c>
      <c r="N168" s="13">
        <f>testdata[[#This Row],[AvgGain]]/testdata[[#This Row],[AvgLoss]]</f>
        <v>1.1829960404912523</v>
      </c>
      <c r="O168" s="13">
        <f>100-(100/(1+testdata[[#This Row],[RS]]))</f>
        <v>54.191396527912886</v>
      </c>
      <c r="P168" s="2">
        <f t="shared" si="9"/>
        <v>38.420268752160538</v>
      </c>
      <c r="Q168" s="2">
        <f t="shared" si="10"/>
        <v>55.939512354978788</v>
      </c>
      <c r="R168" s="11">
        <f>100*(testdata[[#This Row],[RSI(14)]]-testdata[[#This Row],[LL]])/(testdata[[#This Row],[HH]]-testdata[[#This Row],[LL]])</f>
        <v>90.021739141838921</v>
      </c>
      <c r="S168" s="11">
        <f t="shared" si="11"/>
        <v>64.382111220633945</v>
      </c>
      <c r="T168" s="11">
        <f t="shared" si="11"/>
        <v>49.603913441454459</v>
      </c>
      <c r="U168" s="8">
        <v>153</v>
      </c>
    </row>
    <row r="169" spans="1:21" x14ac:dyDescent="0.25">
      <c r="A169" s="8">
        <v>168</v>
      </c>
      <c r="B169" s="4" t="s">
        <v>7</v>
      </c>
      <c r="C169" s="5" t="str">
        <f t="shared" si="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IF(testdata[[#This Row],[close]]&gt;H168,testdata[[#This Row],[close]]-H168,0)</f>
        <v>1.4099999999999966</v>
      </c>
      <c r="K169" s="13">
        <f>IF(testdata[[#This Row],[close]]&lt;H168,H168-testdata[[#This Row],[close]],0)</f>
        <v>0</v>
      </c>
      <c r="L169" s="13">
        <f>(L168*13+testdata[[#This Row],[Gain]])/14</f>
        <v>0.50046634026129289</v>
      </c>
      <c r="M169" s="13">
        <f>(M168*13+testdata[[#This Row],[Loss]])/14</f>
        <v>0.3379149556417837</v>
      </c>
      <c r="N169" s="13">
        <f>testdata[[#This Row],[AvgGain]]/testdata[[#This Row],[AvgLoss]]</f>
        <v>1.4810422915753583</v>
      </c>
      <c r="O169" s="13">
        <f>100-(100/(1+testdata[[#This Row],[RS]]))</f>
        <v>59.694358963746566</v>
      </c>
      <c r="P169" s="2">
        <f t="shared" si="9"/>
        <v>38.420268752160538</v>
      </c>
      <c r="Q169" s="2">
        <f t="shared" si="10"/>
        <v>59.694358963746566</v>
      </c>
      <c r="R169" s="11">
        <f>100*(testdata[[#This Row],[RSI(14)]]-testdata[[#This Row],[LL]])/(testdata[[#This Row],[HH]]-testdata[[#This Row],[LL]])</f>
        <v>99.999999999999986</v>
      </c>
      <c r="S169" s="11">
        <f t="shared" si="11"/>
        <v>83.684570172858514</v>
      </c>
      <c r="T169" s="11">
        <f t="shared" si="11"/>
        <v>65.448390492366869</v>
      </c>
      <c r="U169" s="8">
        <v>154</v>
      </c>
    </row>
    <row r="170" spans="1:21" x14ac:dyDescent="0.25">
      <c r="A170" s="8">
        <v>169</v>
      </c>
      <c r="B170" s="4" t="s">
        <v>7</v>
      </c>
      <c r="C170" s="5" t="str">
        <f t="shared" si="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IF(testdata[[#This Row],[close]]&gt;H169,testdata[[#This Row],[close]]-H169,0)</f>
        <v>0.33000000000001251</v>
      </c>
      <c r="K170" s="13">
        <f>IF(testdata[[#This Row],[close]]&lt;H169,H169-testdata[[#This Row],[close]],0)</f>
        <v>0</v>
      </c>
      <c r="L170" s="13">
        <f>(L169*13+testdata[[#This Row],[Gain]])/14</f>
        <v>0.48829017309977285</v>
      </c>
      <c r="M170" s="13">
        <f>(M169*13+testdata[[#This Row],[Loss]])/14</f>
        <v>0.31377817309594203</v>
      </c>
      <c r="N170" s="13">
        <f>testdata[[#This Row],[AvgGain]]/testdata[[#This Row],[AvgLoss]]</f>
        <v>1.5561636052692274</v>
      </c>
      <c r="O170" s="13">
        <f>100-(100/(1+testdata[[#This Row],[RS]]))</f>
        <v>60.878873404714042</v>
      </c>
      <c r="P170" s="2">
        <f t="shared" si="9"/>
        <v>38.420268752160538</v>
      </c>
      <c r="Q170" s="2">
        <f t="shared" si="10"/>
        <v>60.878873404714042</v>
      </c>
      <c r="R170" s="11">
        <f>100*(testdata[[#This Row],[RSI(14)]]-testdata[[#This Row],[LL]])/(testdata[[#This Row],[HH]]-testdata[[#This Row],[LL]])</f>
        <v>100</v>
      </c>
      <c r="S170" s="11">
        <f t="shared" si="11"/>
        <v>96.67391304727964</v>
      </c>
      <c r="T170" s="11">
        <f t="shared" si="11"/>
        <v>81.580198146924033</v>
      </c>
      <c r="U170" s="8">
        <v>155</v>
      </c>
    </row>
    <row r="171" spans="1:21" x14ac:dyDescent="0.25">
      <c r="A171" s="8">
        <v>170</v>
      </c>
      <c r="B171" s="4" t="s">
        <v>7</v>
      </c>
      <c r="C171" s="5" t="str">
        <f t="shared" si="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IF(testdata[[#This Row],[close]]&gt;H170,testdata[[#This Row],[close]]-H170,0)</f>
        <v>0</v>
      </c>
      <c r="K171" s="13">
        <f>IF(testdata[[#This Row],[close]]&lt;H170,H170-testdata[[#This Row],[close]],0)</f>
        <v>1.6899999999999977</v>
      </c>
      <c r="L171" s="13">
        <f>(L170*13+testdata[[#This Row],[Gain]])/14</f>
        <v>0.45341230359264623</v>
      </c>
      <c r="M171" s="13">
        <f>(M170*13+testdata[[#This Row],[Loss]])/14</f>
        <v>0.41207973216051741</v>
      </c>
      <c r="N171" s="13">
        <f>testdata[[#This Row],[AvgGain]]/testdata[[#This Row],[AvgLoss]]</f>
        <v>1.1003023643395995</v>
      </c>
      <c r="O171" s="13">
        <f>100-(100/(1+testdata[[#This Row],[RS]]))</f>
        <v>52.387807728130078</v>
      </c>
      <c r="P171" s="2">
        <f t="shared" si="9"/>
        <v>38.420268752160538</v>
      </c>
      <c r="Q171" s="2">
        <f t="shared" si="10"/>
        <v>60.878873404714042</v>
      </c>
      <c r="R171" s="11">
        <f>100*(testdata[[#This Row],[RSI(14)]]-testdata[[#This Row],[LL]])/(testdata[[#This Row],[HH]]-testdata[[#This Row],[LL]])</f>
        <v>62.192372108840942</v>
      </c>
      <c r="S171" s="11">
        <f t="shared" si="11"/>
        <v>87.397457369613633</v>
      </c>
      <c r="T171" s="11">
        <f t="shared" si="11"/>
        <v>89.251980196583929</v>
      </c>
      <c r="U171" s="8">
        <v>156</v>
      </c>
    </row>
    <row r="172" spans="1:21" x14ac:dyDescent="0.25">
      <c r="A172" s="8">
        <v>171</v>
      </c>
      <c r="B172" s="4" t="s">
        <v>7</v>
      </c>
      <c r="C172" s="5" t="str">
        <f t="shared" si="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IF(testdata[[#This Row],[close]]&gt;H171,testdata[[#This Row],[close]]-H171,0)</f>
        <v>0.79999999999998295</v>
      </c>
      <c r="K172" s="13">
        <f>IF(testdata[[#This Row],[close]]&lt;H171,H171-testdata[[#This Row],[close]],0)</f>
        <v>0</v>
      </c>
      <c r="L172" s="13">
        <f>(L171*13+testdata[[#This Row],[Gain]])/14</f>
        <v>0.4781685676217417</v>
      </c>
      <c r="M172" s="13">
        <f>(M171*13+testdata[[#This Row],[Loss]])/14</f>
        <v>0.3826454655776233</v>
      </c>
      <c r="N172" s="13">
        <f>testdata[[#This Row],[AvgGain]]/testdata[[#This Row],[AvgLoss]]</f>
        <v>1.2496386619920383</v>
      </c>
      <c r="O172" s="13">
        <f>100-(100/(1+testdata[[#This Row],[RS]]))</f>
        <v>55.548416868222404</v>
      </c>
      <c r="P172" s="2">
        <f t="shared" si="9"/>
        <v>38.420268752160538</v>
      </c>
      <c r="Q172" s="2">
        <f t="shared" si="10"/>
        <v>60.878873404714042</v>
      </c>
      <c r="R172" s="11">
        <f>100*(testdata[[#This Row],[RSI(14)]]-testdata[[#This Row],[LL]])/(testdata[[#This Row],[HH]]-testdata[[#This Row],[LL]])</f>
        <v>76.265415332089319</v>
      </c>
      <c r="S172" s="11">
        <f t="shared" si="11"/>
        <v>79.485929146976744</v>
      </c>
      <c r="T172" s="11">
        <f t="shared" si="11"/>
        <v>87.852433187956663</v>
      </c>
      <c r="U172" s="8">
        <v>157</v>
      </c>
    </row>
    <row r="173" spans="1:21" x14ac:dyDescent="0.25">
      <c r="A173" s="8">
        <v>172</v>
      </c>
      <c r="B173" s="4" t="s">
        <v>7</v>
      </c>
      <c r="C173" s="5" t="str">
        <f t="shared" si="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IF(testdata[[#This Row],[close]]&gt;H172,testdata[[#This Row],[close]]-H172,0)</f>
        <v>0</v>
      </c>
      <c r="K173" s="13">
        <f>IF(testdata[[#This Row],[close]]&lt;H172,H172-testdata[[#This Row],[close]],0)</f>
        <v>3.0000000000001137E-2</v>
      </c>
      <c r="L173" s="13">
        <f>(L172*13+testdata[[#This Row],[Gain]])/14</f>
        <v>0.44401366993447444</v>
      </c>
      <c r="M173" s="13">
        <f>(M172*13+testdata[[#This Row],[Loss]])/14</f>
        <v>0.35745650375065025</v>
      </c>
      <c r="N173" s="13">
        <f>testdata[[#This Row],[AvgGain]]/testdata[[#This Row],[AvgLoss]]</f>
        <v>1.242147408917208</v>
      </c>
      <c r="O173" s="13">
        <f>100-(100/(1+testdata[[#This Row],[RS]]))</f>
        <v>55.399899398990613</v>
      </c>
      <c r="P173" s="2">
        <f t="shared" si="9"/>
        <v>38.420268752160538</v>
      </c>
      <c r="Q173" s="2">
        <f t="shared" si="10"/>
        <v>60.878873404714042</v>
      </c>
      <c r="R173" s="11">
        <f>100*(testdata[[#This Row],[RSI(14)]]-testdata[[#This Row],[LL]])/(testdata[[#This Row],[HH]]-testdata[[#This Row],[LL]])</f>
        <v>75.604121046315854</v>
      </c>
      <c r="S173" s="11">
        <f t="shared" si="11"/>
        <v>71.3539694957487</v>
      </c>
      <c r="T173" s="11">
        <f t="shared" si="11"/>
        <v>79.412452004113035</v>
      </c>
      <c r="U173" s="8">
        <v>158</v>
      </c>
    </row>
    <row r="174" spans="1:21" x14ac:dyDescent="0.25">
      <c r="A174" s="8">
        <v>173</v>
      </c>
      <c r="B174" s="4" t="s">
        <v>7</v>
      </c>
      <c r="C174" s="5" t="str">
        <f t="shared" si="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IF(testdata[[#This Row],[close]]&gt;H173,testdata[[#This Row],[close]]-H173,0)</f>
        <v>0</v>
      </c>
      <c r="K174" s="13">
        <f>IF(testdata[[#This Row],[close]]&lt;H173,H173-testdata[[#This Row],[close]],0)</f>
        <v>0.27999999999997272</v>
      </c>
      <c r="L174" s="13">
        <f>(L173*13+testdata[[#This Row],[Gain]])/14</f>
        <v>0.41229840779629773</v>
      </c>
      <c r="M174" s="13">
        <f>(M173*13+testdata[[#This Row],[Loss]])/14</f>
        <v>0.35192389633988752</v>
      </c>
      <c r="N174" s="13">
        <f>testdata[[#This Row],[AvgGain]]/testdata[[#This Row],[AvgLoss]]</f>
        <v>1.1715555893882823</v>
      </c>
      <c r="O174" s="13">
        <f>100-(100/(1+testdata[[#This Row],[RS]]))</f>
        <v>53.950062117373861</v>
      </c>
      <c r="P174" s="2">
        <f t="shared" si="9"/>
        <v>39.39418724466794</v>
      </c>
      <c r="Q174" s="2">
        <f t="shared" si="10"/>
        <v>60.878873404714042</v>
      </c>
      <c r="R174" s="11">
        <f>100*(testdata[[#This Row],[RSI(14)]]-testdata[[#This Row],[LL]])/(testdata[[#This Row],[HH]]-testdata[[#This Row],[LL]])</f>
        <v>67.749999996624055</v>
      </c>
      <c r="S174" s="11">
        <f t="shared" si="11"/>
        <v>73.206512125009738</v>
      </c>
      <c r="T174" s="11">
        <f t="shared" si="11"/>
        <v>74.682136922578394</v>
      </c>
      <c r="U174" s="8">
        <v>159</v>
      </c>
    </row>
    <row r="175" spans="1:21" x14ac:dyDescent="0.25">
      <c r="A175" s="8">
        <v>174</v>
      </c>
      <c r="B175" s="4" t="s">
        <v>7</v>
      </c>
      <c r="C175" s="5" t="str">
        <f t="shared" si="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IF(testdata[[#This Row],[close]]&gt;H174,testdata[[#This Row],[close]]-H174,0)</f>
        <v>2.5099999999999909</v>
      </c>
      <c r="K175" s="13">
        <f>IF(testdata[[#This Row],[close]]&lt;H174,H174-testdata[[#This Row],[close]],0)</f>
        <v>0</v>
      </c>
      <c r="L175" s="13">
        <f>(L174*13+testdata[[#This Row],[Gain]])/14</f>
        <v>0.56213423581084732</v>
      </c>
      <c r="M175" s="13">
        <f>(M174*13+testdata[[#This Row],[Loss]])/14</f>
        <v>0.32678647517275267</v>
      </c>
      <c r="N175" s="13">
        <f>testdata[[#This Row],[AvgGain]]/testdata[[#This Row],[AvgLoss]]</f>
        <v>1.7201881917349249</v>
      </c>
      <c r="O175" s="13">
        <f>100-(100/(1+testdata[[#This Row],[RS]]))</f>
        <v>63.237837623204882</v>
      </c>
      <c r="P175" s="2">
        <f t="shared" si="9"/>
        <v>45.34348652087678</v>
      </c>
      <c r="Q175" s="2">
        <f t="shared" si="10"/>
        <v>63.237837623204882</v>
      </c>
      <c r="R175" s="11">
        <f>100*(testdata[[#This Row],[RSI(14)]]-testdata[[#This Row],[LL]])/(testdata[[#This Row],[HH]]-testdata[[#This Row],[LL]])</f>
        <v>100</v>
      </c>
      <c r="S175" s="11">
        <f t="shared" si="11"/>
        <v>81.118040347646641</v>
      </c>
      <c r="T175" s="11">
        <f t="shared" si="11"/>
        <v>75.22617398946835</v>
      </c>
      <c r="U175" s="8">
        <v>160</v>
      </c>
    </row>
    <row r="176" spans="1:21" x14ac:dyDescent="0.25">
      <c r="A176" s="8">
        <v>175</v>
      </c>
      <c r="B176" s="4" t="s">
        <v>7</v>
      </c>
      <c r="C176" s="5" t="str">
        <f t="shared" si="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IF(testdata[[#This Row],[close]]&gt;H175,testdata[[#This Row],[close]]-H175,0)</f>
        <v>0.79999999999998295</v>
      </c>
      <c r="K176" s="13">
        <f>IF(testdata[[#This Row],[close]]&lt;H175,H175-testdata[[#This Row],[close]],0)</f>
        <v>0</v>
      </c>
      <c r="L176" s="13">
        <f>(L175*13+testdata[[#This Row],[Gain]])/14</f>
        <v>0.57912464753864268</v>
      </c>
      <c r="M176" s="13">
        <f>(M175*13+testdata[[#This Row],[Loss]])/14</f>
        <v>0.30344458408898461</v>
      </c>
      <c r="N176" s="13">
        <f>testdata[[#This Row],[AvgGain]]/testdata[[#This Row],[AvgLoss]]</f>
        <v>1.9085021710877375</v>
      </c>
      <c r="O176" s="13">
        <f>100-(100/(1+testdata[[#This Row],[RS]]))</f>
        <v>65.618041824393259</v>
      </c>
      <c r="P176" s="2">
        <f t="shared" si="9"/>
        <v>45.34348652087678</v>
      </c>
      <c r="Q176" s="2">
        <f t="shared" si="10"/>
        <v>65.618041824393259</v>
      </c>
      <c r="R176" s="11">
        <f>100*(testdata[[#This Row],[RSI(14)]]-testdata[[#This Row],[LL]])/(testdata[[#This Row],[HH]]-testdata[[#This Row],[LL]])</f>
        <v>100</v>
      </c>
      <c r="S176" s="11">
        <f t="shared" si="11"/>
        <v>89.249999998874685</v>
      </c>
      <c r="T176" s="11">
        <f t="shared" si="11"/>
        <v>81.19151749051035</v>
      </c>
      <c r="U176" s="8">
        <v>161</v>
      </c>
    </row>
    <row r="177" spans="1:21" x14ac:dyDescent="0.25">
      <c r="A177" s="8">
        <v>176</v>
      </c>
      <c r="B177" s="4" t="s">
        <v>7</v>
      </c>
      <c r="C177" s="5" t="str">
        <f t="shared" si="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IF(testdata[[#This Row],[close]]&gt;H176,testdata[[#This Row],[close]]-H176,0)</f>
        <v>0.12000000000000455</v>
      </c>
      <c r="K177" s="13">
        <f>IF(testdata[[#This Row],[close]]&lt;H176,H176-testdata[[#This Row],[close]],0)</f>
        <v>0</v>
      </c>
      <c r="L177" s="13">
        <f>(L176*13+testdata[[#This Row],[Gain]])/14</f>
        <v>0.54633002985731138</v>
      </c>
      <c r="M177" s="13">
        <f>(M176*13+testdata[[#This Row],[Loss]])/14</f>
        <v>0.28176997093977146</v>
      </c>
      <c r="N177" s="13">
        <f>testdata[[#This Row],[AvgGain]]/testdata[[#This Row],[AvgLoss]]</f>
        <v>1.9389221215985781</v>
      </c>
      <c r="O177" s="13">
        <f>100-(100/(1+testdata[[#This Row],[RS]]))</f>
        <v>65.973919735713622</v>
      </c>
      <c r="P177" s="2">
        <f t="shared" si="9"/>
        <v>45.34348652087678</v>
      </c>
      <c r="Q177" s="2">
        <f t="shared" si="10"/>
        <v>65.973919735713622</v>
      </c>
      <c r="R177" s="11">
        <f>100*(testdata[[#This Row],[RSI(14)]]-testdata[[#This Row],[LL]])/(testdata[[#This Row],[HH]]-testdata[[#This Row],[LL]])</f>
        <v>99.999999999999986</v>
      </c>
      <c r="S177" s="11">
        <f t="shared" si="11"/>
        <v>100</v>
      </c>
      <c r="T177" s="11">
        <f t="shared" si="11"/>
        <v>90.122680115507094</v>
      </c>
      <c r="U177" s="8">
        <v>162</v>
      </c>
    </row>
    <row r="178" spans="1:21" x14ac:dyDescent="0.25">
      <c r="A178" s="8">
        <v>177</v>
      </c>
      <c r="B178" s="4" t="s">
        <v>7</v>
      </c>
      <c r="C178" s="5" t="str">
        <f t="shared" si="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IF(testdata[[#This Row],[close]]&gt;H177,testdata[[#This Row],[close]]-H177,0)</f>
        <v>0</v>
      </c>
      <c r="K178" s="13">
        <f>IF(testdata[[#This Row],[close]]&lt;H177,H177-testdata[[#This Row],[close]],0)</f>
        <v>7.9999999999984084E-2</v>
      </c>
      <c r="L178" s="13">
        <f>(L177*13+testdata[[#This Row],[Gain]])/14</f>
        <v>0.50730645629607485</v>
      </c>
      <c r="M178" s="13">
        <f>(M177*13+testdata[[#This Row],[Loss]])/14</f>
        <v>0.26735783015835807</v>
      </c>
      <c r="N178" s="13">
        <f>testdata[[#This Row],[AvgGain]]/testdata[[#This Row],[AvgLoss]]</f>
        <v>1.897481199617731</v>
      </c>
      <c r="O178" s="13">
        <f>100-(100/(1+testdata[[#This Row],[RS]]))</f>
        <v>65.487265279514787</v>
      </c>
      <c r="P178" s="2">
        <f t="shared" si="9"/>
        <v>47.809101203857132</v>
      </c>
      <c r="Q178" s="2">
        <f t="shared" si="10"/>
        <v>65.973919735713622</v>
      </c>
      <c r="R178" s="11">
        <f>100*(testdata[[#This Row],[RSI(14)]]-testdata[[#This Row],[LL]])/(testdata[[#This Row],[HH]]-testdata[[#This Row],[LL]])</f>
        <v>97.320895579851978</v>
      </c>
      <c r="S178" s="11">
        <f t="shared" si="11"/>
        <v>99.106965193283997</v>
      </c>
      <c r="T178" s="11">
        <f t="shared" si="11"/>
        <v>96.118988397386218</v>
      </c>
      <c r="U178" s="8">
        <v>163</v>
      </c>
    </row>
    <row r="179" spans="1:21" x14ac:dyDescent="0.25">
      <c r="A179" s="8">
        <v>178</v>
      </c>
      <c r="B179" s="4" t="s">
        <v>7</v>
      </c>
      <c r="C179" s="5" t="str">
        <f t="shared" si="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IF(testdata[[#This Row],[close]]&gt;H178,testdata[[#This Row],[close]]-H178,0)</f>
        <v>0.31999999999999318</v>
      </c>
      <c r="K179" s="13">
        <f>IF(testdata[[#This Row],[close]]&lt;H178,H178-testdata[[#This Row],[close]],0)</f>
        <v>0</v>
      </c>
      <c r="L179" s="13">
        <f>(L178*13+testdata[[#This Row],[Gain]])/14</f>
        <v>0.49392742370349757</v>
      </c>
      <c r="M179" s="13">
        <f>(M178*13+testdata[[#This Row],[Loss]])/14</f>
        <v>0.24826084228990392</v>
      </c>
      <c r="N179" s="13">
        <f>testdata[[#This Row],[AvgGain]]/testdata[[#This Row],[AvgLoss]]</f>
        <v>1.9895502615217875</v>
      </c>
      <c r="O179" s="13">
        <f>100-(100/(1+testdata[[#This Row],[RS]]))</f>
        <v>66.550152614227528</v>
      </c>
      <c r="P179" s="2">
        <f t="shared" si="9"/>
        <v>47.855160427400314</v>
      </c>
      <c r="Q179" s="2">
        <f t="shared" si="10"/>
        <v>66.550152614227528</v>
      </c>
      <c r="R179" s="11">
        <f>100*(testdata[[#This Row],[RSI(14)]]-testdata[[#This Row],[LL]])/(testdata[[#This Row],[HH]]-testdata[[#This Row],[LL]])</f>
        <v>100</v>
      </c>
      <c r="S179" s="11">
        <f t="shared" si="11"/>
        <v>99.106965193283983</v>
      </c>
      <c r="T179" s="11">
        <f t="shared" si="11"/>
        <v>99.404643462189327</v>
      </c>
      <c r="U179" s="8">
        <v>164</v>
      </c>
    </row>
    <row r="180" spans="1:21" x14ac:dyDescent="0.25">
      <c r="A180" s="8">
        <v>179</v>
      </c>
      <c r="B180" s="4" t="s">
        <v>7</v>
      </c>
      <c r="C180" s="5" t="str">
        <f t="shared" si="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IF(testdata[[#This Row],[close]]&gt;H179,testdata[[#This Row],[close]]-H179,0)</f>
        <v>0.50999999999999091</v>
      </c>
      <c r="K180" s="13">
        <f>IF(testdata[[#This Row],[close]]&lt;H179,H179-testdata[[#This Row],[close]],0)</f>
        <v>0</v>
      </c>
      <c r="L180" s="13">
        <f>(L179*13+testdata[[#This Row],[Gain]])/14</f>
        <v>0.49507546486753279</v>
      </c>
      <c r="M180" s="13">
        <f>(M179*13+testdata[[#This Row],[Loss]])/14</f>
        <v>0.23052792498348221</v>
      </c>
      <c r="N180" s="13">
        <f>testdata[[#This Row],[AvgGain]]/testdata[[#This Row],[AvgLoss]]</f>
        <v>2.1475726418090386</v>
      </c>
      <c r="O180" s="13">
        <f>100-(100/(1+testdata[[#This Row],[RS]]))</f>
        <v>68.229486216869034</v>
      </c>
      <c r="P180" s="2">
        <f t="shared" si="9"/>
        <v>49.112608493253333</v>
      </c>
      <c r="Q180" s="2">
        <f t="shared" si="10"/>
        <v>68.229486216869034</v>
      </c>
      <c r="R180" s="11">
        <f>100*(testdata[[#This Row],[RSI(14)]]-testdata[[#This Row],[LL]])/(testdata[[#This Row],[HH]]-testdata[[#This Row],[LL]])</f>
        <v>100</v>
      </c>
      <c r="S180" s="11">
        <f t="shared" si="11"/>
        <v>99.106965193283997</v>
      </c>
      <c r="T180" s="11">
        <f t="shared" si="11"/>
        <v>99.106965193283997</v>
      </c>
      <c r="U180" s="8">
        <v>165</v>
      </c>
    </row>
    <row r="181" spans="1:21" x14ac:dyDescent="0.25">
      <c r="A181" s="8">
        <v>180</v>
      </c>
      <c r="B181" s="4" t="s">
        <v>7</v>
      </c>
      <c r="C181" s="5" t="str">
        <f t="shared" si="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IF(testdata[[#This Row],[close]]&gt;H180,testdata[[#This Row],[close]]-H180,0)</f>
        <v>0.24000000000000909</v>
      </c>
      <c r="K181" s="13">
        <f>IF(testdata[[#This Row],[close]]&lt;H180,H180-testdata[[#This Row],[close]],0)</f>
        <v>0</v>
      </c>
      <c r="L181" s="13">
        <f>(L180*13+testdata[[#This Row],[Gain]])/14</f>
        <v>0.47685578880556678</v>
      </c>
      <c r="M181" s="13">
        <f>(M180*13+testdata[[#This Row],[Loss]])/14</f>
        <v>0.2140616446275192</v>
      </c>
      <c r="N181" s="13">
        <f>testdata[[#This Row],[AvgGain]]/testdata[[#This Row],[AvgLoss]]</f>
        <v>2.2276563820451161</v>
      </c>
      <c r="O181" s="13">
        <f>100-(100/(1+testdata[[#This Row],[RS]]))</f>
        <v>69.017767642094</v>
      </c>
      <c r="P181" s="2">
        <f t="shared" si="9"/>
        <v>52.387807728130078</v>
      </c>
      <c r="Q181" s="2">
        <f t="shared" si="10"/>
        <v>69.017767642094</v>
      </c>
      <c r="R181" s="11">
        <f>100*(testdata[[#This Row],[RSI(14)]]-testdata[[#This Row],[LL]])/(testdata[[#This Row],[HH]]-testdata[[#This Row],[LL]])</f>
        <v>100</v>
      </c>
      <c r="S181" s="11">
        <f t="shared" si="11"/>
        <v>100</v>
      </c>
      <c r="T181" s="11">
        <f t="shared" si="11"/>
        <v>99.404643462189327</v>
      </c>
      <c r="U181" s="8">
        <v>166</v>
      </c>
    </row>
    <row r="182" spans="1:21" x14ac:dyDescent="0.25">
      <c r="A182" s="8">
        <v>181</v>
      </c>
      <c r="B182" s="4" t="s">
        <v>7</v>
      </c>
      <c r="C182" s="5" t="str">
        <f t="shared" si="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IF(testdata[[#This Row],[close]]&gt;H181,testdata[[#This Row],[close]]-H181,0)</f>
        <v>8.0000000000012506E-2</v>
      </c>
      <c r="K182" s="13">
        <f>IF(testdata[[#This Row],[close]]&lt;H181,H181-testdata[[#This Row],[close]],0)</f>
        <v>0</v>
      </c>
      <c r="L182" s="13">
        <f>(L181*13+testdata[[#This Row],[Gain]])/14</f>
        <v>0.44850894674802716</v>
      </c>
      <c r="M182" s="13">
        <f>(M181*13+testdata[[#This Row],[Loss]])/14</f>
        <v>0.19877152715412499</v>
      </c>
      <c r="N182" s="13">
        <f>testdata[[#This Row],[AvgGain]]/testdata[[#This Row],[AvgLoss]]</f>
        <v>2.256404391360634</v>
      </c>
      <c r="O182" s="13">
        <f>100-(100/(1+testdata[[#This Row],[RS]]))</f>
        <v>69.29128327387599</v>
      </c>
      <c r="P182" s="2">
        <f t="shared" si="9"/>
        <v>52.387807728130078</v>
      </c>
      <c r="Q182" s="2">
        <f t="shared" si="10"/>
        <v>69.29128327387599</v>
      </c>
      <c r="R182" s="11">
        <f>100*(testdata[[#This Row],[RSI(14)]]-testdata[[#This Row],[LL]])/(testdata[[#This Row],[HH]]-testdata[[#This Row],[LL]])</f>
        <v>100</v>
      </c>
      <c r="S182" s="11">
        <f t="shared" si="11"/>
        <v>100</v>
      </c>
      <c r="T182" s="11">
        <f t="shared" si="11"/>
        <v>99.702321731094671</v>
      </c>
      <c r="U182" s="8">
        <v>167</v>
      </c>
    </row>
    <row r="183" spans="1:21" x14ac:dyDescent="0.25">
      <c r="A183" s="8">
        <v>182</v>
      </c>
      <c r="B183" s="4" t="s">
        <v>7</v>
      </c>
      <c r="C183" s="5" t="str">
        <f t="shared" si="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IF(testdata[[#This Row],[close]]&gt;H182,testdata[[#This Row],[close]]-H182,0)</f>
        <v>0</v>
      </c>
      <c r="K183" s="13">
        <f>IF(testdata[[#This Row],[close]]&lt;H182,H182-testdata[[#This Row],[close]],0)</f>
        <v>0.64000000000001478</v>
      </c>
      <c r="L183" s="13">
        <f>(L182*13+testdata[[#This Row],[Gain]])/14</f>
        <v>0.41647259340888232</v>
      </c>
      <c r="M183" s="13">
        <f>(M182*13+testdata[[#This Row],[Loss]])/14</f>
        <v>0.23028784664311711</v>
      </c>
      <c r="N183" s="13">
        <f>testdata[[#This Row],[AvgGain]]/testdata[[#This Row],[AvgLoss]]</f>
        <v>1.8084870716356145</v>
      </c>
      <c r="O183" s="13">
        <f>100-(100/(1+testdata[[#This Row],[RS]]))</f>
        <v>64.393640615279125</v>
      </c>
      <c r="P183" s="2">
        <f t="shared" si="9"/>
        <v>52.387807728130078</v>
      </c>
      <c r="Q183" s="2">
        <f t="shared" si="10"/>
        <v>69.29128327387599</v>
      </c>
      <c r="R183" s="11">
        <f>100*(testdata[[#This Row],[RSI(14)]]-testdata[[#This Row],[LL]])/(testdata[[#This Row],[HH]]-testdata[[#This Row],[LL]])</f>
        <v>71.025824568785481</v>
      </c>
      <c r="S183" s="11">
        <f t="shared" si="11"/>
        <v>90.341941522928494</v>
      </c>
      <c r="T183" s="11">
        <f t="shared" si="11"/>
        <v>96.780647174309493</v>
      </c>
      <c r="U183" s="8">
        <v>168</v>
      </c>
    </row>
    <row r="184" spans="1:21" x14ac:dyDescent="0.25">
      <c r="A184" s="8">
        <v>183</v>
      </c>
      <c r="B184" s="4" t="s">
        <v>7</v>
      </c>
      <c r="C184" s="5" t="str">
        <f t="shared" si="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IF(testdata[[#This Row],[close]]&gt;H183,testdata[[#This Row],[close]]-H183,0)</f>
        <v>5.0000000000011369E-2</v>
      </c>
      <c r="K184" s="13">
        <f>IF(testdata[[#This Row],[close]]&lt;H183,H183-testdata[[#This Row],[close]],0)</f>
        <v>0</v>
      </c>
      <c r="L184" s="13">
        <f>(L183*13+testdata[[#This Row],[Gain]])/14</f>
        <v>0.39029597959396295</v>
      </c>
      <c r="M184" s="13">
        <f>(M183*13+testdata[[#This Row],[Loss]])/14</f>
        <v>0.21383871474003732</v>
      </c>
      <c r="N184" s="13">
        <f>testdata[[#This Row],[AvgGain]]/testdata[[#This Row],[AvgLoss]]</f>
        <v>1.8251885776083336</v>
      </c>
      <c r="O184" s="13">
        <f>100-(100/(1+testdata[[#This Row],[RS]]))</f>
        <v>64.604132696637507</v>
      </c>
      <c r="P184" s="2">
        <f t="shared" si="9"/>
        <v>52.387807728130078</v>
      </c>
      <c r="Q184" s="2">
        <f t="shared" si="10"/>
        <v>69.29128327387599</v>
      </c>
      <c r="R184" s="11">
        <f>100*(testdata[[#This Row],[RSI(14)]]-testdata[[#This Row],[LL]])/(testdata[[#This Row],[HH]]-testdata[[#This Row],[LL]])</f>
        <v>72.271083751068602</v>
      </c>
      <c r="S184" s="11">
        <f t="shared" si="11"/>
        <v>81.098969439951361</v>
      </c>
      <c r="T184" s="11">
        <f t="shared" si="11"/>
        <v>90.48030365429328</v>
      </c>
      <c r="U184" s="8">
        <v>169</v>
      </c>
    </row>
    <row r="185" spans="1:21" x14ac:dyDescent="0.25">
      <c r="A185" s="8">
        <v>184</v>
      </c>
      <c r="B185" s="4" t="s">
        <v>7</v>
      </c>
      <c r="C185" s="5" t="str">
        <f t="shared" si="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IF(testdata[[#This Row],[close]]&gt;H184,testdata[[#This Row],[close]]-H184,0)</f>
        <v>0</v>
      </c>
      <c r="K185" s="13">
        <f>IF(testdata[[#This Row],[close]]&lt;H184,H184-testdata[[#This Row],[close]],0)</f>
        <v>0.49000000000000909</v>
      </c>
      <c r="L185" s="13">
        <f>(L184*13+testdata[[#This Row],[Gain]])/14</f>
        <v>0.36241769533725127</v>
      </c>
      <c r="M185" s="13">
        <f>(M184*13+testdata[[#This Row],[Loss]])/14</f>
        <v>0.23356452083003529</v>
      </c>
      <c r="N185" s="13">
        <f>testdata[[#This Row],[AvgGain]]/testdata[[#This Row],[AvgLoss]]</f>
        <v>1.5516812829675546</v>
      </c>
      <c r="O185" s="13">
        <f>100-(100/(1+testdata[[#This Row],[RS]]))</f>
        <v>60.810152636420959</v>
      </c>
      <c r="P185" s="2">
        <f t="shared" si="9"/>
        <v>53.950062117373861</v>
      </c>
      <c r="Q185" s="2">
        <f t="shared" si="10"/>
        <v>69.29128327387599</v>
      </c>
      <c r="R185" s="11">
        <f>100*(testdata[[#This Row],[RSI(14)]]-testdata[[#This Row],[LL]])/(testdata[[#This Row],[HH]]-testdata[[#This Row],[LL]])</f>
        <v>44.71671745726421</v>
      </c>
      <c r="S185" s="11">
        <f t="shared" si="11"/>
        <v>62.671208592372771</v>
      </c>
      <c r="T185" s="11">
        <f t="shared" si="11"/>
        <v>78.037373185084206</v>
      </c>
      <c r="U185" s="8">
        <v>170</v>
      </c>
    </row>
    <row r="186" spans="1:21" x14ac:dyDescent="0.25">
      <c r="A186" s="8">
        <v>185</v>
      </c>
      <c r="B186" s="4" t="s">
        <v>7</v>
      </c>
      <c r="C186" s="5" t="str">
        <f t="shared" si="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IF(testdata[[#This Row],[close]]&gt;H185,testdata[[#This Row],[close]]-H185,0)</f>
        <v>0.15000000000000568</v>
      </c>
      <c r="K186" s="13">
        <f>IF(testdata[[#This Row],[close]]&lt;H185,H185-testdata[[#This Row],[close]],0)</f>
        <v>0</v>
      </c>
      <c r="L186" s="13">
        <f>(L185*13+testdata[[#This Row],[Gain]])/14</f>
        <v>0.34724500281316228</v>
      </c>
      <c r="M186" s="13">
        <f>(M185*13+testdata[[#This Row],[Loss]])/14</f>
        <v>0.21688134077074706</v>
      </c>
      <c r="N186" s="13">
        <f>testdata[[#This Row],[AvgGain]]/testdata[[#This Row],[AvgLoss]]</f>
        <v>1.6010828851349423</v>
      </c>
      <c r="O186" s="13">
        <f>100-(100/(1+testdata[[#This Row],[RS]]))</f>
        <v>61.55447388028464</v>
      </c>
      <c r="P186" s="2">
        <f t="shared" si="9"/>
        <v>53.950062117373861</v>
      </c>
      <c r="Q186" s="2">
        <f t="shared" si="10"/>
        <v>69.29128327387599</v>
      </c>
      <c r="R186" s="11">
        <f>100*(testdata[[#This Row],[RSI(14)]]-testdata[[#This Row],[LL]])/(testdata[[#This Row],[HH]]-testdata[[#This Row],[LL]])</f>
        <v>49.568490574088173</v>
      </c>
      <c r="S186" s="11">
        <f t="shared" si="11"/>
        <v>55.518763927473664</v>
      </c>
      <c r="T186" s="11">
        <f t="shared" si="11"/>
        <v>66.429647319932599</v>
      </c>
      <c r="U186" s="8">
        <v>171</v>
      </c>
    </row>
    <row r="187" spans="1:21" x14ac:dyDescent="0.25">
      <c r="A187" s="8">
        <v>186</v>
      </c>
      <c r="B187" s="4" t="s">
        <v>7</v>
      </c>
      <c r="C187" s="5" t="str">
        <f t="shared" si="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IF(testdata[[#This Row],[close]]&gt;H186,testdata[[#This Row],[close]]-H186,0)</f>
        <v>0.91999999999998749</v>
      </c>
      <c r="K187" s="13">
        <f>IF(testdata[[#This Row],[close]]&lt;H186,H186-testdata[[#This Row],[close]],0)</f>
        <v>0</v>
      </c>
      <c r="L187" s="13">
        <f>(L186*13+testdata[[#This Row],[Gain]])/14</f>
        <v>0.38815607404079266</v>
      </c>
      <c r="M187" s="13">
        <f>(M186*13+testdata[[#This Row],[Loss]])/14</f>
        <v>0.20138981642997941</v>
      </c>
      <c r="N187" s="13">
        <f>testdata[[#This Row],[AvgGain]]/testdata[[#This Row],[AvgLoss]]</f>
        <v>1.9273868009892616</v>
      </c>
      <c r="O187" s="13">
        <f>100-(100/(1+testdata[[#This Row],[RS]]))</f>
        <v>65.839840513659937</v>
      </c>
      <c r="P187" s="2">
        <f t="shared" si="9"/>
        <v>53.950062117373861</v>
      </c>
      <c r="Q187" s="2">
        <f t="shared" si="10"/>
        <v>69.29128327387599</v>
      </c>
      <c r="R187" s="11">
        <f>100*(testdata[[#This Row],[RSI(14)]]-testdata[[#This Row],[LL]])/(testdata[[#This Row],[HH]]-testdata[[#This Row],[LL]])</f>
        <v>77.502164104105788</v>
      </c>
      <c r="S187" s="11">
        <f t="shared" si="11"/>
        <v>57.262457378486054</v>
      </c>
      <c r="T187" s="11">
        <f t="shared" si="11"/>
        <v>58.484143299444163</v>
      </c>
      <c r="U187" s="8">
        <v>172</v>
      </c>
    </row>
    <row r="188" spans="1:21" x14ac:dyDescent="0.25">
      <c r="A188" s="8">
        <v>187</v>
      </c>
      <c r="B188" s="4" t="s">
        <v>7</v>
      </c>
      <c r="C188" s="5" t="str">
        <f t="shared" si="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IF(testdata[[#This Row],[close]]&gt;H187,testdata[[#This Row],[close]]-H187,0)</f>
        <v>0.28999999999999204</v>
      </c>
      <c r="K188" s="13">
        <f>IF(testdata[[#This Row],[close]]&lt;H187,H187-testdata[[#This Row],[close]],0)</f>
        <v>0</v>
      </c>
      <c r="L188" s="13">
        <f>(L187*13+testdata[[#This Row],[Gain]])/14</f>
        <v>0.38114492589502119</v>
      </c>
      <c r="M188" s="13">
        <f>(M187*13+testdata[[#This Row],[Loss]])/14</f>
        <v>0.18700482954212375</v>
      </c>
      <c r="N188" s="13">
        <f>testdata[[#This Row],[AvgGain]]/testdata[[#This Row],[AvgLoss]]</f>
        <v>2.038155521588636</v>
      </c>
      <c r="O188" s="13">
        <f>100-(100/(1+testdata[[#This Row],[RS]]))</f>
        <v>67.08529260947428</v>
      </c>
      <c r="P188" s="2">
        <f t="shared" si="9"/>
        <v>60.810152636420959</v>
      </c>
      <c r="Q188" s="2">
        <f t="shared" si="10"/>
        <v>69.29128327387599</v>
      </c>
      <c r="R188" s="11">
        <f>100*(testdata[[#This Row],[RSI(14)]]-testdata[[#This Row],[LL]])/(testdata[[#This Row],[HH]]-testdata[[#This Row],[LL]])</f>
        <v>73.989427132988112</v>
      </c>
      <c r="S188" s="11">
        <f t="shared" si="11"/>
        <v>67.020027270394024</v>
      </c>
      <c r="T188" s="11">
        <f t="shared" si="11"/>
        <v>59.933749525451248</v>
      </c>
      <c r="U188" s="8">
        <v>173</v>
      </c>
    </row>
    <row r="189" spans="1:21" x14ac:dyDescent="0.25">
      <c r="A189" s="8">
        <v>188</v>
      </c>
      <c r="B189" s="4" t="s">
        <v>7</v>
      </c>
      <c r="C189" s="5" t="str">
        <f t="shared" si="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IF(testdata[[#This Row],[close]]&gt;H188,testdata[[#This Row],[close]]-H188,0)</f>
        <v>0.85000000000002274</v>
      </c>
      <c r="K189" s="13">
        <f>IF(testdata[[#This Row],[close]]&lt;H188,H188-testdata[[#This Row],[close]],0)</f>
        <v>0</v>
      </c>
      <c r="L189" s="13">
        <f>(L188*13+testdata[[#This Row],[Gain]])/14</f>
        <v>0.4146345740453784</v>
      </c>
      <c r="M189" s="13">
        <f>(M188*13+testdata[[#This Row],[Loss]])/14</f>
        <v>0.17364734171768634</v>
      </c>
      <c r="N189" s="13">
        <f>testdata[[#This Row],[AvgGain]]/testdata[[#This Row],[AvgLoss]]</f>
        <v>2.3877968412524626</v>
      </c>
      <c r="O189" s="13">
        <f>100-(100/(1+testdata[[#This Row],[RS]]))</f>
        <v>70.48229138703897</v>
      </c>
      <c r="P189" s="2">
        <f t="shared" si="9"/>
        <v>60.810152636420959</v>
      </c>
      <c r="Q189" s="2">
        <f t="shared" si="10"/>
        <v>70.48229138703897</v>
      </c>
      <c r="R189" s="11">
        <f>100*(testdata[[#This Row],[RSI(14)]]-testdata[[#This Row],[LL]])/(testdata[[#This Row],[HH]]-testdata[[#This Row],[LL]])</f>
        <v>100</v>
      </c>
      <c r="S189" s="11">
        <f t="shared" si="11"/>
        <v>83.830530412364638</v>
      </c>
      <c r="T189" s="11">
        <f t="shared" si="11"/>
        <v>69.371005020414898</v>
      </c>
      <c r="U189" s="8">
        <v>174</v>
      </c>
    </row>
    <row r="190" spans="1:21" x14ac:dyDescent="0.25">
      <c r="A190" s="8">
        <v>189</v>
      </c>
      <c r="B190" s="4" t="s">
        <v>7</v>
      </c>
      <c r="C190" s="5" t="str">
        <f t="shared" si="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IF(testdata[[#This Row],[close]]&gt;H189,testdata[[#This Row],[close]]-H189,0)</f>
        <v>1.039999999999992</v>
      </c>
      <c r="K190" s="13">
        <f>IF(testdata[[#This Row],[close]]&lt;H189,H189-testdata[[#This Row],[close]],0)</f>
        <v>0</v>
      </c>
      <c r="L190" s="13">
        <f>(L189*13+testdata[[#This Row],[Gain]])/14</f>
        <v>0.4593035330421365</v>
      </c>
      <c r="M190" s="13">
        <f>(M189*13+testdata[[#This Row],[Loss]])/14</f>
        <v>0.16124396016642303</v>
      </c>
      <c r="N190" s="13">
        <f>testdata[[#This Row],[AvgGain]]/testdata[[#This Row],[AvgLoss]]</f>
        <v>2.8485006977506653</v>
      </c>
      <c r="O190" s="13">
        <f>100-(100/(1+testdata[[#This Row],[RS]]))</f>
        <v>74.015855042342324</v>
      </c>
      <c r="P190" s="2">
        <f t="shared" si="9"/>
        <v>60.810152636420959</v>
      </c>
      <c r="Q190" s="2">
        <f t="shared" si="10"/>
        <v>74.015855042342324</v>
      </c>
      <c r="R190" s="11">
        <f>100*(testdata[[#This Row],[RSI(14)]]-testdata[[#This Row],[LL]])/(testdata[[#This Row],[HH]]-testdata[[#This Row],[LL]])</f>
        <v>100</v>
      </c>
      <c r="S190" s="11">
        <f t="shared" si="11"/>
        <v>91.329809044329366</v>
      </c>
      <c r="T190" s="11">
        <f t="shared" si="11"/>
        <v>80.726788909029338</v>
      </c>
      <c r="U190" s="8">
        <v>175</v>
      </c>
    </row>
    <row r="191" spans="1:21" x14ac:dyDescent="0.25">
      <c r="A191" s="8">
        <v>190</v>
      </c>
      <c r="B191" s="4" t="s">
        <v>7</v>
      </c>
      <c r="C191" s="5" t="str">
        <f t="shared" si="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IF(testdata[[#This Row],[close]]&gt;H190,testdata[[#This Row],[close]]-H190,0)</f>
        <v>0.52000000000001023</v>
      </c>
      <c r="K191" s="13">
        <f>IF(testdata[[#This Row],[close]]&lt;H190,H190-testdata[[#This Row],[close]],0)</f>
        <v>0</v>
      </c>
      <c r="L191" s="13">
        <f>(L190*13+testdata[[#This Row],[Gain]])/14</f>
        <v>0.46363899496769889</v>
      </c>
      <c r="M191" s="13">
        <f>(M190*13+testdata[[#This Row],[Loss]])/14</f>
        <v>0.14972653444024994</v>
      </c>
      <c r="N191" s="13">
        <f>testdata[[#This Row],[AvgGain]]/testdata[[#This Row],[AvgLoss]]</f>
        <v>3.0965720050958585</v>
      </c>
      <c r="O191" s="13">
        <f>100-(100/(1+testdata[[#This Row],[RS]]))</f>
        <v>75.589346439997456</v>
      </c>
      <c r="P191" s="2">
        <f t="shared" si="9"/>
        <v>60.810152636420959</v>
      </c>
      <c r="Q191" s="2">
        <f t="shared" si="10"/>
        <v>75.589346439997456</v>
      </c>
      <c r="R191" s="11">
        <f>100*(testdata[[#This Row],[RSI(14)]]-testdata[[#This Row],[LL]])/(testdata[[#This Row],[HH]]-testdata[[#This Row],[LL]])</f>
        <v>100</v>
      </c>
      <c r="S191" s="11">
        <f t="shared" si="11"/>
        <v>100</v>
      </c>
      <c r="T191" s="11">
        <f t="shared" si="11"/>
        <v>91.720113152231349</v>
      </c>
      <c r="U191" s="8">
        <v>176</v>
      </c>
    </row>
    <row r="192" spans="1:21" x14ac:dyDescent="0.25">
      <c r="A192" s="8">
        <v>191</v>
      </c>
      <c r="B192" s="4" t="s">
        <v>7</v>
      </c>
      <c r="C192" s="5" t="str">
        <f t="shared" si="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IF(testdata[[#This Row],[close]]&gt;H191,testdata[[#This Row],[close]]-H191,0)</f>
        <v>0.28000000000000114</v>
      </c>
      <c r="K192" s="13">
        <f>IF(testdata[[#This Row],[close]]&lt;H191,H191-testdata[[#This Row],[close]],0)</f>
        <v>0</v>
      </c>
      <c r="L192" s="13">
        <f>(L191*13+testdata[[#This Row],[Gain]])/14</f>
        <v>0.45052192389857765</v>
      </c>
      <c r="M192" s="13">
        <f>(M191*13+testdata[[#This Row],[Loss]])/14</f>
        <v>0.13903178198023208</v>
      </c>
      <c r="N192" s="13">
        <f>testdata[[#This Row],[AvgGain]]/testdata[[#This Row],[AvgLoss]]</f>
        <v>3.2404240058049036</v>
      </c>
      <c r="O192" s="13">
        <f>100-(100/(1+testdata[[#This Row],[RS]]))</f>
        <v>76.417452626646394</v>
      </c>
      <c r="P192" s="2">
        <f t="shared" si="9"/>
        <v>60.810152636420959</v>
      </c>
      <c r="Q192" s="2">
        <f t="shared" si="10"/>
        <v>76.417452626646394</v>
      </c>
      <c r="R192" s="11">
        <f>100*(testdata[[#This Row],[RSI(14)]]-testdata[[#This Row],[LL]])/(testdata[[#This Row],[HH]]-testdata[[#This Row],[LL]])</f>
        <v>100</v>
      </c>
      <c r="S192" s="11">
        <f t="shared" si="11"/>
        <v>100</v>
      </c>
      <c r="T192" s="11">
        <f t="shared" si="11"/>
        <v>97.109936348109784</v>
      </c>
      <c r="U192" s="8">
        <v>177</v>
      </c>
    </row>
    <row r="193" spans="1:21" x14ac:dyDescent="0.25">
      <c r="A193" s="8">
        <v>192</v>
      </c>
      <c r="B193" s="4" t="s">
        <v>7</v>
      </c>
      <c r="C193" s="5" t="str">
        <f t="shared" si="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IF(testdata[[#This Row],[close]]&gt;H192,testdata[[#This Row],[close]]-H192,0)</f>
        <v>1.4399999999999977</v>
      </c>
      <c r="K193" s="13">
        <f>IF(testdata[[#This Row],[close]]&lt;H192,H192-testdata[[#This Row],[close]],0)</f>
        <v>0</v>
      </c>
      <c r="L193" s="13">
        <f>(L192*13+testdata[[#This Row],[Gain]])/14</f>
        <v>0.52119892933439338</v>
      </c>
      <c r="M193" s="13">
        <f>(M192*13+testdata[[#This Row],[Loss]])/14</f>
        <v>0.1291009404102155</v>
      </c>
      <c r="N193" s="13">
        <f>testdata[[#This Row],[AvgGain]]/testdata[[#This Row],[AvgLoss]]</f>
        <v>4.0371427789626848</v>
      </c>
      <c r="O193" s="13">
        <f>100-(100/(1+testdata[[#This Row],[RS]]))</f>
        <v>80.147475585237771</v>
      </c>
      <c r="P193" s="2">
        <f t="shared" si="9"/>
        <v>60.810152636420959</v>
      </c>
      <c r="Q193" s="2">
        <f t="shared" si="10"/>
        <v>80.147475585237771</v>
      </c>
      <c r="R193" s="11">
        <f>100*(testdata[[#This Row],[RSI(14)]]-testdata[[#This Row],[LL]])/(testdata[[#This Row],[HH]]-testdata[[#This Row],[LL]])</f>
        <v>100</v>
      </c>
      <c r="S193" s="11">
        <f t="shared" si="11"/>
        <v>100</v>
      </c>
      <c r="T193" s="11">
        <f t="shared" si="11"/>
        <v>100</v>
      </c>
      <c r="U193" s="8">
        <v>178</v>
      </c>
    </row>
    <row r="194" spans="1:21" x14ac:dyDescent="0.25">
      <c r="A194" s="8">
        <v>193</v>
      </c>
      <c r="B194" s="4" t="s">
        <v>7</v>
      </c>
      <c r="C194" s="5" t="str">
        <f t="shared" ref="C194:C257" si="12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IF(testdata[[#This Row],[close]]&gt;H193,testdata[[#This Row],[close]]-H193,0)</f>
        <v>0</v>
      </c>
      <c r="K194" s="13">
        <f>IF(testdata[[#This Row],[close]]&lt;H193,H193-testdata[[#This Row],[close]],0)</f>
        <v>0.28000000000000114</v>
      </c>
      <c r="L194" s="13">
        <f>(L193*13+testdata[[#This Row],[Gain]])/14</f>
        <v>0.48397043438193671</v>
      </c>
      <c r="M194" s="13">
        <f>(M193*13+testdata[[#This Row],[Loss]])/14</f>
        <v>0.13987944466662877</v>
      </c>
      <c r="N194" s="13">
        <f>testdata[[#This Row],[AvgGain]]/testdata[[#This Row],[AvgLoss]]</f>
        <v>3.4599110365026933</v>
      </c>
      <c r="O194" s="13">
        <f>100-(100/(1+testdata[[#This Row],[RS]]))</f>
        <v>77.578028085865924</v>
      </c>
      <c r="P194" s="2">
        <f t="shared" si="9"/>
        <v>60.810152636420959</v>
      </c>
      <c r="Q194" s="2">
        <f t="shared" si="10"/>
        <v>80.147475585237771</v>
      </c>
      <c r="R194" s="11">
        <f>100*(testdata[[#This Row],[RSI(14)]]-testdata[[#This Row],[LL]])/(testdata[[#This Row],[HH]]-testdata[[#This Row],[LL]])</f>
        <v>86.712496315168252</v>
      </c>
      <c r="S194" s="11">
        <f t="shared" si="11"/>
        <v>95.570832105056084</v>
      </c>
      <c r="T194" s="11">
        <f t="shared" si="11"/>
        <v>98.523610701685357</v>
      </c>
      <c r="U194" s="8">
        <v>179</v>
      </c>
    </row>
    <row r="195" spans="1:21" x14ac:dyDescent="0.25">
      <c r="A195" s="8">
        <v>194</v>
      </c>
      <c r="B195" s="4" t="s">
        <v>7</v>
      </c>
      <c r="C195" s="5" t="str">
        <f t="shared" si="12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IF(testdata[[#This Row],[close]]&gt;H194,testdata[[#This Row],[close]]-H194,0)</f>
        <v>0</v>
      </c>
      <c r="K195" s="13">
        <f>IF(testdata[[#This Row],[close]]&lt;H194,H194-testdata[[#This Row],[close]],0)</f>
        <v>0.40000000000000568</v>
      </c>
      <c r="L195" s="13">
        <f>(L194*13+testdata[[#This Row],[Gain]])/14</f>
        <v>0.44940111764036983</v>
      </c>
      <c r="M195" s="13">
        <f>(M194*13+testdata[[#This Row],[Loss]])/14</f>
        <v>0.15845948433329854</v>
      </c>
      <c r="N195" s="13">
        <f>testdata[[#This Row],[AvgGain]]/testdata[[#This Row],[AvgLoss]]</f>
        <v>2.8360632342783223</v>
      </c>
      <c r="O195" s="13">
        <f>100-(100/(1+testdata[[#This Row],[RS]]))</f>
        <v>73.931608033355843</v>
      </c>
      <c r="P195" s="2">
        <f t="shared" si="9"/>
        <v>60.810152636420959</v>
      </c>
      <c r="Q195" s="2">
        <f t="shared" si="10"/>
        <v>80.147475585237771</v>
      </c>
      <c r="R195" s="11">
        <f>100*(testdata[[#This Row],[RSI(14)]]-testdata[[#This Row],[LL]])/(testdata[[#This Row],[HH]]-testdata[[#This Row],[LL]])</f>
        <v>67.855594239520855</v>
      </c>
      <c r="S195" s="11">
        <f t="shared" si="11"/>
        <v>84.856030184896369</v>
      </c>
      <c r="T195" s="11">
        <f t="shared" si="11"/>
        <v>93.47562076331748</v>
      </c>
      <c r="U195" s="8">
        <v>180</v>
      </c>
    </row>
    <row r="196" spans="1:21" x14ac:dyDescent="0.25">
      <c r="A196" s="8">
        <v>195</v>
      </c>
      <c r="B196" s="4" t="s">
        <v>7</v>
      </c>
      <c r="C196" s="5" t="str">
        <f t="shared" si="12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IF(testdata[[#This Row],[close]]&gt;H195,testdata[[#This Row],[close]]-H195,0)</f>
        <v>0.63999999999998636</v>
      </c>
      <c r="K196" s="13">
        <f>IF(testdata[[#This Row],[close]]&lt;H195,H195-testdata[[#This Row],[close]],0)</f>
        <v>0</v>
      </c>
      <c r="L196" s="13">
        <f>(L195*13+testdata[[#This Row],[Gain]])/14</f>
        <v>0.46301532352319963</v>
      </c>
      <c r="M196" s="13">
        <f>(M195*13+testdata[[#This Row],[Loss]])/14</f>
        <v>0.14714094973806294</v>
      </c>
      <c r="N196" s="13">
        <f>testdata[[#This Row],[AvgGain]]/testdata[[#This Row],[AvgLoss]]</f>
        <v>3.1467468733037895</v>
      </c>
      <c r="O196" s="13">
        <f>100-(100/(1+testdata[[#This Row],[RS]]))</f>
        <v>75.884710821442511</v>
      </c>
      <c r="P196" s="2">
        <f t="shared" si="9"/>
        <v>60.810152636420959</v>
      </c>
      <c r="Q196" s="2">
        <f t="shared" si="10"/>
        <v>80.147475585237771</v>
      </c>
      <c r="R196" s="11">
        <f>100*(testdata[[#This Row],[RSI(14)]]-testdata[[#This Row],[LL]])/(testdata[[#This Row],[HH]]-testdata[[#This Row],[LL]])</f>
        <v>77.955765774413535</v>
      </c>
      <c r="S196" s="11">
        <f t="shared" si="11"/>
        <v>77.507952109700867</v>
      </c>
      <c r="T196" s="11">
        <f t="shared" si="11"/>
        <v>85.978271466551107</v>
      </c>
      <c r="U196" s="8">
        <v>181</v>
      </c>
    </row>
    <row r="197" spans="1:21" x14ac:dyDescent="0.25">
      <c r="A197" s="8">
        <v>196</v>
      </c>
      <c r="B197" s="4" t="s">
        <v>7</v>
      </c>
      <c r="C197" s="5" t="str">
        <f t="shared" si="12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IF(testdata[[#This Row],[close]]&gt;H196,testdata[[#This Row],[close]]-H196,0)</f>
        <v>0.39000000000001478</v>
      </c>
      <c r="K197" s="13">
        <f>IF(testdata[[#This Row],[close]]&lt;H196,H196-testdata[[#This Row],[close]],0)</f>
        <v>0</v>
      </c>
      <c r="L197" s="13">
        <f>(L196*13+testdata[[#This Row],[Gain]])/14</f>
        <v>0.45779994327154355</v>
      </c>
      <c r="M197" s="13">
        <f>(M196*13+testdata[[#This Row],[Loss]])/14</f>
        <v>0.13663088189962988</v>
      </c>
      <c r="N197" s="13">
        <f>testdata[[#This Row],[AvgGain]]/testdata[[#This Row],[AvgLoss]]</f>
        <v>3.3506330114142644</v>
      </c>
      <c r="O197" s="13">
        <f>100-(100/(1+testdata[[#This Row],[RS]]))</f>
        <v>77.014839050399956</v>
      </c>
      <c r="P197" s="2">
        <f t="shared" si="9"/>
        <v>60.810152636420959</v>
      </c>
      <c r="Q197" s="2">
        <f t="shared" si="10"/>
        <v>80.147475585237771</v>
      </c>
      <c r="R197" s="11">
        <f>100*(testdata[[#This Row],[RSI(14)]]-testdata[[#This Row],[LL]])/(testdata[[#This Row],[HH]]-testdata[[#This Row],[LL]])</f>
        <v>83.800050590614504</v>
      </c>
      <c r="S197" s="11">
        <f t="shared" si="11"/>
        <v>76.537136868182969</v>
      </c>
      <c r="T197" s="11">
        <f t="shared" si="11"/>
        <v>79.633706387593406</v>
      </c>
      <c r="U197" s="8">
        <v>182</v>
      </c>
    </row>
    <row r="198" spans="1:21" x14ac:dyDescent="0.25">
      <c r="A198" s="8">
        <v>197</v>
      </c>
      <c r="B198" s="4" t="s">
        <v>7</v>
      </c>
      <c r="C198" s="5" t="str">
        <f t="shared" si="12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IF(testdata[[#This Row],[close]]&gt;H197,testdata[[#This Row],[close]]-H197,0)</f>
        <v>0</v>
      </c>
      <c r="K198" s="13">
        <f>IF(testdata[[#This Row],[close]]&lt;H197,H197-testdata[[#This Row],[close]],0)</f>
        <v>0.37000000000000455</v>
      </c>
      <c r="L198" s="13">
        <f>(L197*13+testdata[[#This Row],[Gain]])/14</f>
        <v>0.4250999473235762</v>
      </c>
      <c r="M198" s="13">
        <f>(M197*13+testdata[[#This Row],[Loss]])/14</f>
        <v>0.1533001046210852</v>
      </c>
      <c r="N198" s="13">
        <f>testdata[[#This Row],[AvgGain]]/testdata[[#This Row],[AvgLoss]]</f>
        <v>2.772991893086465</v>
      </c>
      <c r="O198" s="13">
        <f>100-(100/(1+testdata[[#This Row],[RS]]))</f>
        <v>73.49583491466349</v>
      </c>
      <c r="P198" s="2">
        <f t="shared" si="9"/>
        <v>60.810152636420959</v>
      </c>
      <c r="Q198" s="2">
        <f t="shared" si="10"/>
        <v>80.147475585237771</v>
      </c>
      <c r="R198" s="11">
        <f>100*(testdata[[#This Row],[RSI(14)]]-testdata[[#This Row],[LL]])/(testdata[[#This Row],[HH]]-testdata[[#This Row],[LL]])</f>
        <v>65.602060387674953</v>
      </c>
      <c r="S198" s="11">
        <f t="shared" si="11"/>
        <v>75.785958917567669</v>
      </c>
      <c r="T198" s="11">
        <f t="shared" si="11"/>
        <v>76.610349298483825</v>
      </c>
      <c r="U198" s="8">
        <v>183</v>
      </c>
    </row>
    <row r="199" spans="1:21" x14ac:dyDescent="0.25">
      <c r="A199" s="8">
        <v>198</v>
      </c>
      <c r="B199" s="4" t="s">
        <v>7</v>
      </c>
      <c r="C199" s="5" t="str">
        <f t="shared" si="12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IF(testdata[[#This Row],[close]]&gt;H198,testdata[[#This Row],[close]]-H198,0)</f>
        <v>0.30000000000001137</v>
      </c>
      <c r="K199" s="13">
        <f>IF(testdata[[#This Row],[close]]&lt;H198,H198-testdata[[#This Row],[close]],0)</f>
        <v>0</v>
      </c>
      <c r="L199" s="13">
        <f>(L198*13+testdata[[#This Row],[Gain]])/14</f>
        <v>0.41616423680046444</v>
      </c>
      <c r="M199" s="13">
        <f>(M198*13+testdata[[#This Row],[Loss]])/14</f>
        <v>0.14235009714815056</v>
      </c>
      <c r="N199" s="13">
        <f>testdata[[#This Row],[AvgGain]]/testdata[[#This Row],[AvgLoss]]</f>
        <v>2.923526187462608</v>
      </c>
      <c r="O199" s="13">
        <f>100-(100/(1+testdata[[#This Row],[RS]]))</f>
        <v>74.512722683094609</v>
      </c>
      <c r="P199" s="2">
        <f t="shared" si="9"/>
        <v>61.55447388028464</v>
      </c>
      <c r="Q199" s="2">
        <f t="shared" si="10"/>
        <v>80.147475585237771</v>
      </c>
      <c r="R199" s="11">
        <f>100*(testdata[[#This Row],[RSI(14)]]-testdata[[#This Row],[LL]])/(testdata[[#This Row],[HH]]-testdata[[#This Row],[LL]])</f>
        <v>69.694226937858687</v>
      </c>
      <c r="S199" s="11">
        <f t="shared" si="11"/>
        <v>73.032112638716043</v>
      </c>
      <c r="T199" s="11">
        <f t="shared" si="11"/>
        <v>75.118402808155565</v>
      </c>
      <c r="U199" s="8">
        <v>184</v>
      </c>
    </row>
    <row r="200" spans="1:21" x14ac:dyDescent="0.25">
      <c r="A200" s="8">
        <v>199</v>
      </c>
      <c r="B200" s="4" t="s">
        <v>7</v>
      </c>
      <c r="C200" s="5" t="str">
        <f t="shared" si="12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IF(testdata[[#This Row],[close]]&gt;H199,testdata[[#This Row],[close]]-H199,0)</f>
        <v>0.32999999999998408</v>
      </c>
      <c r="K200" s="13">
        <f>IF(testdata[[#This Row],[close]]&lt;H199,H199-testdata[[#This Row],[close]],0)</f>
        <v>0</v>
      </c>
      <c r="L200" s="13">
        <f>(L199*13+testdata[[#This Row],[Gain]])/14</f>
        <v>0.41000964845757298</v>
      </c>
      <c r="M200" s="13">
        <f>(M199*13+testdata[[#This Row],[Loss]])/14</f>
        <v>0.1321822330661398</v>
      </c>
      <c r="N200" s="13">
        <f>testdata[[#This Row],[AvgGain]]/testdata[[#This Row],[AvgLoss]]</f>
        <v>3.1018514284927927</v>
      </c>
      <c r="O200" s="13">
        <f>100-(100/(1+testdata[[#This Row],[RS]]))</f>
        <v>75.62076497813463</v>
      </c>
      <c r="P200" s="2">
        <f t="shared" si="9"/>
        <v>65.839840513659937</v>
      </c>
      <c r="Q200" s="2">
        <f t="shared" si="10"/>
        <v>80.147475585237771</v>
      </c>
      <c r="R200" s="11">
        <f>100*(testdata[[#This Row],[RSI(14)]]-testdata[[#This Row],[LL]])/(testdata[[#This Row],[HH]]-testdata[[#This Row],[LL]])</f>
        <v>68.361573492355376</v>
      </c>
      <c r="S200" s="11">
        <f t="shared" si="11"/>
        <v>67.885953605962996</v>
      </c>
      <c r="T200" s="11">
        <f t="shared" si="11"/>
        <v>72.234675054082231</v>
      </c>
      <c r="U200" s="8">
        <v>185</v>
      </c>
    </row>
    <row r="201" spans="1:21" x14ac:dyDescent="0.25">
      <c r="A201" s="8">
        <v>200</v>
      </c>
      <c r="B201" s="4" t="s">
        <v>7</v>
      </c>
      <c r="C201" s="5" t="str">
        <f t="shared" si="12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IF(testdata[[#This Row],[close]]&gt;H200,testdata[[#This Row],[close]]-H200,0)</f>
        <v>0.17000000000001592</v>
      </c>
      <c r="K201" s="13">
        <f>IF(testdata[[#This Row],[close]]&lt;H200,H200-testdata[[#This Row],[close]],0)</f>
        <v>0</v>
      </c>
      <c r="L201" s="13">
        <f>(L200*13+testdata[[#This Row],[Gain]])/14</f>
        <v>0.39286610213917605</v>
      </c>
      <c r="M201" s="13">
        <f>(M200*13+testdata[[#This Row],[Loss]])/14</f>
        <v>0.12274064498998695</v>
      </c>
      <c r="N201" s="13">
        <f>testdata[[#This Row],[AvgGain]]/testdata[[#This Row],[AvgLoss]]</f>
        <v>3.2007824479920703</v>
      </c>
      <c r="O201" s="13">
        <f>100-(100/(1+testdata[[#This Row],[RS]]))</f>
        <v>76.194911010495446</v>
      </c>
      <c r="P201" s="2">
        <f t="shared" si="9"/>
        <v>67.08529260947428</v>
      </c>
      <c r="Q201" s="2">
        <f t="shared" si="10"/>
        <v>80.147475585237771</v>
      </c>
      <c r="R201" s="11">
        <f>100*(testdata[[#This Row],[RSI(14)]]-testdata[[#This Row],[LL]])/(testdata[[#This Row],[HH]]-testdata[[#This Row],[LL]])</f>
        <v>69.740398047736775</v>
      </c>
      <c r="S201" s="11">
        <f t="shared" si="11"/>
        <v>69.265399492650275</v>
      </c>
      <c r="T201" s="11">
        <f t="shared" si="11"/>
        <v>70.061155245776433</v>
      </c>
      <c r="U201" s="8">
        <v>186</v>
      </c>
    </row>
    <row r="202" spans="1:21" x14ac:dyDescent="0.25">
      <c r="A202" s="8">
        <v>201</v>
      </c>
      <c r="B202" s="4" t="s">
        <v>7</v>
      </c>
      <c r="C202" s="5" t="str">
        <f t="shared" si="12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IF(testdata[[#This Row],[close]]&gt;H201,testdata[[#This Row],[close]]-H201,0)</f>
        <v>0.23999999999998067</v>
      </c>
      <c r="K202" s="13">
        <f>IF(testdata[[#This Row],[close]]&lt;H201,H201-testdata[[#This Row],[close]],0)</f>
        <v>0</v>
      </c>
      <c r="L202" s="13">
        <f>(L201*13+testdata[[#This Row],[Gain]])/14</f>
        <v>0.38194709484351924</v>
      </c>
      <c r="M202" s="13">
        <f>(M201*13+testdata[[#This Row],[Loss]])/14</f>
        <v>0.11397345606213073</v>
      </c>
      <c r="N202" s="13">
        <f>testdata[[#This Row],[AvgGain]]/testdata[[#This Row],[AvgLoss]]</f>
        <v>3.3511934097647011</v>
      </c>
      <c r="O202" s="13">
        <f>100-(100/(1+testdata[[#This Row],[RS]]))</f>
        <v>77.017799352337292</v>
      </c>
      <c r="P202" s="2">
        <f t="shared" si="9"/>
        <v>70.48229138703897</v>
      </c>
      <c r="Q202" s="2">
        <f t="shared" si="10"/>
        <v>80.147475585237771</v>
      </c>
      <c r="R202" s="11">
        <f>100*(testdata[[#This Row],[RSI(14)]]-testdata[[#This Row],[LL]])/(testdata[[#This Row],[HH]]-testdata[[#This Row],[LL]])</f>
        <v>67.61907306967079</v>
      </c>
      <c r="S202" s="11">
        <f t="shared" si="11"/>
        <v>68.573681536587642</v>
      </c>
      <c r="T202" s="11">
        <f t="shared" si="11"/>
        <v>68.575011545066971</v>
      </c>
      <c r="U202" s="8">
        <v>187</v>
      </c>
    </row>
    <row r="203" spans="1:21" x14ac:dyDescent="0.25">
      <c r="A203" s="8">
        <v>202</v>
      </c>
      <c r="B203" s="4" t="s">
        <v>7</v>
      </c>
      <c r="C203" s="5" t="str">
        <f t="shared" si="12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IF(testdata[[#This Row],[close]]&gt;H202,testdata[[#This Row],[close]]-H202,0)</f>
        <v>6.0000000000002274E-2</v>
      </c>
      <c r="K203" s="13">
        <f>IF(testdata[[#This Row],[close]]&lt;H202,H202-testdata[[#This Row],[close]],0)</f>
        <v>0</v>
      </c>
      <c r="L203" s="13">
        <f>(L202*13+testdata[[#This Row],[Gain]])/14</f>
        <v>0.35895087378326801</v>
      </c>
      <c r="M203" s="13">
        <f>(M202*13+testdata[[#This Row],[Loss]])/14</f>
        <v>0.10583249491483568</v>
      </c>
      <c r="N203" s="13">
        <f>testdata[[#This Row],[AvgGain]]/testdata[[#This Row],[AvgLoss]]</f>
        <v>3.3916886687034911</v>
      </c>
      <c r="O203" s="13">
        <f>100-(100/(1+testdata[[#This Row],[RS]]))</f>
        <v>77.229715596046134</v>
      </c>
      <c r="P203" s="2">
        <f t="shared" si="9"/>
        <v>73.49583491466349</v>
      </c>
      <c r="Q203" s="2">
        <f t="shared" si="10"/>
        <v>80.147475585237771</v>
      </c>
      <c r="R203" s="11">
        <f>100*(testdata[[#This Row],[RSI(14)]]-testdata[[#This Row],[LL]])/(testdata[[#This Row],[HH]]-testdata[[#This Row],[LL]])</f>
        <v>56.134732260879517</v>
      </c>
      <c r="S203" s="11">
        <f t="shared" si="11"/>
        <v>64.498067792762356</v>
      </c>
      <c r="T203" s="11">
        <f t="shared" si="11"/>
        <v>67.445716274000091</v>
      </c>
      <c r="U203" s="8">
        <v>188</v>
      </c>
    </row>
    <row r="204" spans="1:21" x14ac:dyDescent="0.25">
      <c r="A204" s="8">
        <v>203</v>
      </c>
      <c r="B204" s="4" t="s">
        <v>7</v>
      </c>
      <c r="C204" s="5" t="str">
        <f t="shared" si="12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IF(testdata[[#This Row],[close]]&gt;H203,testdata[[#This Row],[close]]-H203,0)</f>
        <v>1.2700000000000102</v>
      </c>
      <c r="K204" s="13">
        <f>IF(testdata[[#This Row],[close]]&lt;H203,H203-testdata[[#This Row],[close]],0)</f>
        <v>0</v>
      </c>
      <c r="L204" s="13">
        <f>(L203*13+testdata[[#This Row],[Gain]])/14</f>
        <v>0.42402581137017814</v>
      </c>
      <c r="M204" s="13">
        <f>(M203*13+testdata[[#This Row],[Loss]])/14</f>
        <v>9.827303099234741E-2</v>
      </c>
      <c r="N204" s="13">
        <f>testdata[[#This Row],[AvgGain]]/testdata[[#This Row],[AvgLoss]]</f>
        <v>4.3147729045133181</v>
      </c>
      <c r="O204" s="13">
        <f>100-(100/(1+testdata[[#This Row],[RS]]))</f>
        <v>81.184520618918683</v>
      </c>
      <c r="P204" s="2">
        <f t="shared" si="9"/>
        <v>73.49583491466349</v>
      </c>
      <c r="Q204" s="2">
        <f t="shared" si="10"/>
        <v>81.184520618918683</v>
      </c>
      <c r="R204" s="11">
        <f>100*(testdata[[#This Row],[RSI(14)]]-testdata[[#This Row],[LL]])/(testdata[[#This Row],[HH]]-testdata[[#This Row],[LL]])</f>
        <v>100</v>
      </c>
      <c r="S204" s="11">
        <f t="shared" si="11"/>
        <v>74.584601776850107</v>
      </c>
      <c r="T204" s="11">
        <f t="shared" si="11"/>
        <v>69.218783702066688</v>
      </c>
      <c r="U204" s="8">
        <v>189</v>
      </c>
    </row>
    <row r="205" spans="1:21" x14ac:dyDescent="0.25">
      <c r="A205" s="8">
        <v>204</v>
      </c>
      <c r="B205" s="4" t="s">
        <v>7</v>
      </c>
      <c r="C205" s="5" t="str">
        <f t="shared" si="12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IF(testdata[[#This Row],[close]]&gt;H204,testdata[[#This Row],[close]]-H204,0)</f>
        <v>0</v>
      </c>
      <c r="K205" s="13">
        <f>IF(testdata[[#This Row],[close]]&lt;H204,H204-testdata[[#This Row],[close]],0)</f>
        <v>0.96000000000000796</v>
      </c>
      <c r="L205" s="13">
        <f>(L204*13+testdata[[#This Row],[Gain]])/14</f>
        <v>0.39373825341516538</v>
      </c>
      <c r="M205" s="13">
        <f>(M204*13+testdata[[#This Row],[Loss]])/14</f>
        <v>0.15982495735003743</v>
      </c>
      <c r="N205" s="13">
        <f>testdata[[#This Row],[AvgGain]]/testdata[[#This Row],[AvgLoss]]</f>
        <v>2.46355925847568</v>
      </c>
      <c r="O205" s="13">
        <f>100-(100/(1+testdata[[#This Row],[RS]]))</f>
        <v>71.127966193940551</v>
      </c>
      <c r="P205" s="2">
        <f t="shared" si="9"/>
        <v>71.127966193940551</v>
      </c>
      <c r="Q205" s="2">
        <f t="shared" si="10"/>
        <v>81.184520618918683</v>
      </c>
      <c r="R205" s="11">
        <f>100*(testdata[[#This Row],[RSI(14)]]-testdata[[#This Row],[LL]])/(testdata[[#This Row],[HH]]-testdata[[#This Row],[LL]])</f>
        <v>0</v>
      </c>
      <c r="S205" s="11">
        <f t="shared" si="11"/>
        <v>52.044910753626503</v>
      </c>
      <c r="T205" s="11">
        <f t="shared" si="11"/>
        <v>63.709193441079655</v>
      </c>
      <c r="U205" s="8">
        <v>190</v>
      </c>
    </row>
    <row r="206" spans="1:21" x14ac:dyDescent="0.25">
      <c r="A206" s="8">
        <v>205</v>
      </c>
      <c r="B206" s="4" t="s">
        <v>7</v>
      </c>
      <c r="C206" s="5" t="str">
        <f t="shared" si="12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IF(testdata[[#This Row],[close]]&gt;H205,testdata[[#This Row],[close]]-H205,0)</f>
        <v>0.43000000000000682</v>
      </c>
      <c r="K206" s="13">
        <f>IF(testdata[[#This Row],[close]]&lt;H205,H205-testdata[[#This Row],[close]],0)</f>
        <v>0</v>
      </c>
      <c r="L206" s="13">
        <f>(L205*13+testdata[[#This Row],[Gain]])/14</f>
        <v>0.39632837817122546</v>
      </c>
      <c r="M206" s="13">
        <f>(M205*13+testdata[[#This Row],[Loss]])/14</f>
        <v>0.14840888896789189</v>
      </c>
      <c r="N206" s="13">
        <f>testdata[[#This Row],[AvgGain]]/testdata[[#This Row],[AvgLoss]]</f>
        <v>2.6705164422932288</v>
      </c>
      <c r="O206" s="13">
        <f>100-(100/(1+testdata[[#This Row],[RS]]))</f>
        <v>72.755877388871468</v>
      </c>
      <c r="P206" s="2">
        <f t="shared" si="9"/>
        <v>71.127966193940551</v>
      </c>
      <c r="Q206" s="2">
        <f t="shared" si="10"/>
        <v>81.184520618918683</v>
      </c>
      <c r="R206" s="11">
        <f>100*(testdata[[#This Row],[RSI(14)]]-testdata[[#This Row],[LL]])/(testdata[[#This Row],[HH]]-testdata[[#This Row],[LL]])</f>
        <v>16.187564111298059</v>
      </c>
      <c r="S206" s="11">
        <f t="shared" si="11"/>
        <v>38.729188037099355</v>
      </c>
      <c r="T206" s="11">
        <f t="shared" si="11"/>
        <v>55.119566855858658</v>
      </c>
      <c r="U206" s="8">
        <v>191</v>
      </c>
    </row>
    <row r="207" spans="1:21" x14ac:dyDescent="0.25">
      <c r="A207" s="8">
        <v>206</v>
      </c>
      <c r="B207" s="4" t="s">
        <v>7</v>
      </c>
      <c r="C207" s="5" t="str">
        <f t="shared" si="12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IF(testdata[[#This Row],[close]]&gt;H206,testdata[[#This Row],[close]]-H206,0)</f>
        <v>0</v>
      </c>
      <c r="K207" s="13">
        <f>IF(testdata[[#This Row],[close]]&lt;H206,H206-testdata[[#This Row],[close]],0)</f>
        <v>1.210000000000008</v>
      </c>
      <c r="L207" s="13">
        <f>(L206*13+testdata[[#This Row],[Gain]])/14</f>
        <v>0.3680192083018522</v>
      </c>
      <c r="M207" s="13">
        <f>(M206*13+testdata[[#This Row],[Loss]])/14</f>
        <v>0.22423682547018589</v>
      </c>
      <c r="N207" s="13">
        <f>testdata[[#This Row],[AvgGain]]/testdata[[#This Row],[AvgLoss]]</f>
        <v>1.6412077165745613</v>
      </c>
      <c r="O207" s="13">
        <f>100-(100/(1+testdata[[#This Row],[RS]]))</f>
        <v>62.138532546129262</v>
      </c>
      <c r="P207" s="2">
        <f t="shared" si="9"/>
        <v>62.138532546129262</v>
      </c>
      <c r="Q207" s="2">
        <f t="shared" si="10"/>
        <v>81.184520618918683</v>
      </c>
      <c r="R207" s="11">
        <f>100*(testdata[[#This Row],[RSI(14)]]-testdata[[#This Row],[LL]])/(testdata[[#This Row],[HH]]-testdata[[#This Row],[LL]])</f>
        <v>0</v>
      </c>
      <c r="S207" s="11">
        <f t="shared" si="11"/>
        <v>5.3958547037660196</v>
      </c>
      <c r="T207" s="11">
        <f t="shared" si="11"/>
        <v>32.056651164830626</v>
      </c>
      <c r="U207" s="8">
        <v>192</v>
      </c>
    </row>
    <row r="208" spans="1:21" x14ac:dyDescent="0.25">
      <c r="A208" s="8">
        <v>207</v>
      </c>
      <c r="B208" s="4" t="s">
        <v>7</v>
      </c>
      <c r="C208" s="5" t="str">
        <f t="shared" si="12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IF(testdata[[#This Row],[close]]&gt;H207,testdata[[#This Row],[close]]-H207,0)</f>
        <v>0.31000000000000227</v>
      </c>
      <c r="K208" s="13">
        <f>IF(testdata[[#This Row],[close]]&lt;H207,H207-testdata[[#This Row],[close]],0)</f>
        <v>0</v>
      </c>
      <c r="L208" s="13">
        <f>(L207*13+testdata[[#This Row],[Gain]])/14</f>
        <v>0.36387497913743433</v>
      </c>
      <c r="M208" s="13">
        <f>(M207*13+testdata[[#This Row],[Loss]])/14</f>
        <v>0.20821990936517262</v>
      </c>
      <c r="N208" s="13">
        <f>testdata[[#This Row],[AvgGain]]/testdata[[#This Row],[AvgLoss]]</f>
        <v>1.7475513280494057</v>
      </c>
      <c r="O208" s="13">
        <f>100-(100/(1+testdata[[#This Row],[RS]]))</f>
        <v>63.603955646210288</v>
      </c>
      <c r="P208" s="2">
        <f t="shared" si="9"/>
        <v>62.138532546129262</v>
      </c>
      <c r="Q208" s="2">
        <f t="shared" si="10"/>
        <v>81.184520618918683</v>
      </c>
      <c r="R208" s="11">
        <f>100*(testdata[[#This Row],[RSI(14)]]-testdata[[#This Row],[LL]])/(testdata[[#This Row],[HH]]-testdata[[#This Row],[LL]])</f>
        <v>7.6941300943826745</v>
      </c>
      <c r="S208" s="11">
        <f t="shared" si="11"/>
        <v>7.9605647352269111</v>
      </c>
      <c r="T208" s="11">
        <f t="shared" si="11"/>
        <v>17.361869158697427</v>
      </c>
      <c r="U208" s="8">
        <v>193</v>
      </c>
    </row>
    <row r="209" spans="1:21" x14ac:dyDescent="0.25">
      <c r="A209" s="8">
        <v>208</v>
      </c>
      <c r="B209" s="4" t="s">
        <v>7</v>
      </c>
      <c r="C209" s="5" t="str">
        <f t="shared" si="12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IF(testdata[[#This Row],[close]]&gt;H208,testdata[[#This Row],[close]]-H208,0)</f>
        <v>2</v>
      </c>
      <c r="K209" s="13">
        <f>IF(testdata[[#This Row],[close]]&lt;H208,H208-testdata[[#This Row],[close]],0)</f>
        <v>0</v>
      </c>
      <c r="L209" s="13">
        <f>(L208*13+testdata[[#This Row],[Gain]])/14</f>
        <v>0.48074105205618906</v>
      </c>
      <c r="M209" s="13">
        <f>(M208*13+testdata[[#This Row],[Loss]])/14</f>
        <v>0.19334705869623173</v>
      </c>
      <c r="N209" s="13">
        <f>testdata[[#This Row],[AvgGain]]/testdata[[#This Row],[AvgLoss]]</f>
        <v>2.4864151298597363</v>
      </c>
      <c r="O209" s="13">
        <f>100-(100/(1+testdata[[#This Row],[RS]]))</f>
        <v>71.317242417995374</v>
      </c>
      <c r="P209" s="2">
        <f t="shared" si="9"/>
        <v>62.138532546129262</v>
      </c>
      <c r="Q209" s="2">
        <f t="shared" si="10"/>
        <v>81.184520618918683</v>
      </c>
      <c r="R209" s="11">
        <f>100*(testdata[[#This Row],[RSI(14)]]-testdata[[#This Row],[LL]])/(testdata[[#This Row],[HH]]-testdata[[#This Row],[LL]])</f>
        <v>48.192353354350409</v>
      </c>
      <c r="S209" s="11">
        <f t="shared" si="11"/>
        <v>18.62882781624436</v>
      </c>
      <c r="T209" s="11">
        <f t="shared" si="11"/>
        <v>10.661749085079096</v>
      </c>
      <c r="U209" s="8">
        <v>194</v>
      </c>
    </row>
    <row r="210" spans="1:21" x14ac:dyDescent="0.25">
      <c r="A210" s="8">
        <v>209</v>
      </c>
      <c r="B210" s="4" t="s">
        <v>7</v>
      </c>
      <c r="C210" s="5" t="str">
        <f t="shared" si="12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IF(testdata[[#This Row],[close]]&gt;H209,testdata[[#This Row],[close]]-H209,0)</f>
        <v>0</v>
      </c>
      <c r="K210" s="13">
        <f>IF(testdata[[#This Row],[close]]&lt;H209,H209-testdata[[#This Row],[close]],0)</f>
        <v>0.91999999999998749</v>
      </c>
      <c r="L210" s="13">
        <f>(L209*13+testdata[[#This Row],[Gain]])/14</f>
        <v>0.446402405480747</v>
      </c>
      <c r="M210" s="13">
        <f>(M209*13+testdata[[#This Row],[Loss]])/14</f>
        <v>0.24525084021792856</v>
      </c>
      <c r="N210" s="13">
        <f>testdata[[#This Row],[AvgGain]]/testdata[[#This Row],[AvgLoss]]</f>
        <v>1.8201870586215985</v>
      </c>
      <c r="O210" s="13">
        <f>100-(100/(1+testdata[[#This Row],[RS]]))</f>
        <v>64.541359164708652</v>
      </c>
      <c r="P210" s="2">
        <f t="shared" si="9"/>
        <v>62.138532546129262</v>
      </c>
      <c r="Q210" s="2">
        <f t="shared" si="10"/>
        <v>81.184520618918683</v>
      </c>
      <c r="R210" s="11">
        <f>100*(testdata[[#This Row],[RSI(14)]]-testdata[[#This Row],[LL]])/(testdata[[#This Row],[HH]]-testdata[[#This Row],[LL]])</f>
        <v>12.615920000560404</v>
      </c>
      <c r="S210" s="11">
        <f t="shared" si="11"/>
        <v>22.834134483097827</v>
      </c>
      <c r="T210" s="11">
        <f t="shared" si="11"/>
        <v>16.474509011523033</v>
      </c>
      <c r="U210" s="8">
        <v>195</v>
      </c>
    </row>
    <row r="211" spans="1:21" x14ac:dyDescent="0.25">
      <c r="A211" s="8">
        <v>210</v>
      </c>
      <c r="B211" s="4" t="s">
        <v>7</v>
      </c>
      <c r="C211" s="5" t="str">
        <f t="shared" si="12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IF(testdata[[#This Row],[close]]&gt;H210,testdata[[#This Row],[close]]-H210,0)</f>
        <v>0.38999999999998636</v>
      </c>
      <c r="K211" s="13">
        <f>IF(testdata[[#This Row],[close]]&lt;H210,H210-testdata[[#This Row],[close]],0)</f>
        <v>0</v>
      </c>
      <c r="L211" s="13">
        <f>(L210*13+testdata[[#This Row],[Gain]])/14</f>
        <v>0.44237366223212121</v>
      </c>
      <c r="M211" s="13">
        <f>(M210*13+testdata[[#This Row],[Loss]])/14</f>
        <v>0.2277329230595051</v>
      </c>
      <c r="N211" s="13">
        <f>testdata[[#This Row],[AvgGain]]/testdata[[#This Row],[AvgLoss]]</f>
        <v>1.9425107985661427</v>
      </c>
      <c r="O211" s="13">
        <f>100-(100/(1+testdata[[#This Row],[RS]]))</f>
        <v>66.015417836791272</v>
      </c>
      <c r="P211" s="2">
        <f t="shared" si="9"/>
        <v>62.138532546129262</v>
      </c>
      <c r="Q211" s="2">
        <f t="shared" si="10"/>
        <v>81.184520618918683</v>
      </c>
      <c r="R211" s="11">
        <f>100*(testdata[[#This Row],[RSI(14)]]-testdata[[#This Row],[LL]])/(testdata[[#This Row],[HH]]-testdata[[#This Row],[LL]])</f>
        <v>20.35539073029679</v>
      </c>
      <c r="S211" s="11">
        <f t="shared" si="11"/>
        <v>27.0545546950692</v>
      </c>
      <c r="T211" s="11">
        <f t="shared" si="11"/>
        <v>22.839172331470461</v>
      </c>
      <c r="U211" s="8">
        <v>196</v>
      </c>
    </row>
    <row r="212" spans="1:21" x14ac:dyDescent="0.25">
      <c r="A212" s="8">
        <v>211</v>
      </c>
      <c r="B212" s="4" t="s">
        <v>7</v>
      </c>
      <c r="C212" s="5" t="str">
        <f t="shared" si="12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IF(testdata[[#This Row],[close]]&gt;H211,testdata[[#This Row],[close]]-H211,0)</f>
        <v>0.31999999999999318</v>
      </c>
      <c r="K212" s="13">
        <f>IF(testdata[[#This Row],[close]]&lt;H211,H211-testdata[[#This Row],[close]],0)</f>
        <v>0</v>
      </c>
      <c r="L212" s="13">
        <f>(L211*13+testdata[[#This Row],[Gain]])/14</f>
        <v>0.4336326863583978</v>
      </c>
      <c r="M212" s="13">
        <f>(M211*13+testdata[[#This Row],[Loss]])/14</f>
        <v>0.21146628569811185</v>
      </c>
      <c r="N212" s="13">
        <f>testdata[[#This Row],[AvgGain]]/testdata[[#This Row],[AvgLoss]]</f>
        <v>2.0505996259727639</v>
      </c>
      <c r="O212" s="13">
        <f>100-(100/(1+testdata[[#This Row],[RS]]))</f>
        <v>67.219559345447578</v>
      </c>
      <c r="P212" s="2">
        <f t="shared" si="9"/>
        <v>62.138532546129262</v>
      </c>
      <c r="Q212" s="2">
        <f t="shared" si="10"/>
        <v>81.184520618918683</v>
      </c>
      <c r="R212" s="11">
        <f>100*(testdata[[#This Row],[RSI(14)]]-testdata[[#This Row],[LL]])/(testdata[[#This Row],[HH]]-testdata[[#This Row],[LL]])</f>
        <v>26.677675003784479</v>
      </c>
      <c r="S212" s="11">
        <f t="shared" si="11"/>
        <v>19.882995244880558</v>
      </c>
      <c r="T212" s="11">
        <f t="shared" si="11"/>
        <v>23.257228141015862</v>
      </c>
      <c r="U212" s="8">
        <v>197</v>
      </c>
    </row>
    <row r="213" spans="1:21" x14ac:dyDescent="0.25">
      <c r="A213" s="8">
        <v>212</v>
      </c>
      <c r="B213" s="4" t="s">
        <v>7</v>
      </c>
      <c r="C213" s="5" t="str">
        <f t="shared" si="12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IF(testdata[[#This Row],[close]]&gt;H212,testdata[[#This Row],[close]]-H212,0)</f>
        <v>0.10000000000002274</v>
      </c>
      <c r="K213" s="13">
        <f>IF(testdata[[#This Row],[close]]&lt;H212,H212-testdata[[#This Row],[close]],0)</f>
        <v>0</v>
      </c>
      <c r="L213" s="13">
        <f>(L212*13+testdata[[#This Row],[Gain]])/14</f>
        <v>0.4098017801899424</v>
      </c>
      <c r="M213" s="13">
        <f>(M212*13+testdata[[#This Row],[Loss]])/14</f>
        <v>0.19636155100538957</v>
      </c>
      <c r="N213" s="13">
        <f>testdata[[#This Row],[AvgGain]]/testdata[[#This Row],[AvgLoss]]</f>
        <v>2.0869756736576934</v>
      </c>
      <c r="O213" s="13">
        <f>100-(100/(1+testdata[[#This Row],[RS]]))</f>
        <v>67.605834780838393</v>
      </c>
      <c r="P213" s="2">
        <f t="shared" si="9"/>
        <v>62.138532546129262</v>
      </c>
      <c r="Q213" s="2">
        <f t="shared" si="10"/>
        <v>81.184520618918683</v>
      </c>
      <c r="R213" s="11">
        <f>100*(testdata[[#This Row],[RSI(14)]]-testdata[[#This Row],[LL]])/(testdata[[#This Row],[HH]]-testdata[[#This Row],[LL]])</f>
        <v>28.70579469972547</v>
      </c>
      <c r="S213" s="11">
        <f t="shared" si="11"/>
        <v>25.246286811268913</v>
      </c>
      <c r="T213" s="11">
        <f t="shared" si="11"/>
        <v>24.061278917072894</v>
      </c>
      <c r="U213" s="8">
        <v>198</v>
      </c>
    </row>
    <row r="214" spans="1:21" x14ac:dyDescent="0.25">
      <c r="A214" s="8">
        <v>213</v>
      </c>
      <c r="B214" s="4" t="s">
        <v>7</v>
      </c>
      <c r="C214" s="5" t="str">
        <f t="shared" si="12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IF(testdata[[#This Row],[close]]&gt;H213,testdata[[#This Row],[close]]-H213,0)</f>
        <v>0.81999999999999318</v>
      </c>
      <c r="K214" s="13">
        <f>IF(testdata[[#This Row],[close]]&lt;H213,H213-testdata[[#This Row],[close]],0)</f>
        <v>0</v>
      </c>
      <c r="L214" s="13">
        <f>(L213*13+testdata[[#This Row],[Gain]])/14</f>
        <v>0.43910165303351745</v>
      </c>
      <c r="M214" s="13">
        <f>(M213*13+testdata[[#This Row],[Loss]])/14</f>
        <v>0.18233572593357603</v>
      </c>
      <c r="N214" s="13">
        <f>testdata[[#This Row],[AvgGain]]/testdata[[#This Row],[AvgLoss]]</f>
        <v>2.4082041562906875</v>
      </c>
      <c r="O214" s="13">
        <f>100-(100/(1+testdata[[#This Row],[RS]]))</f>
        <v>70.659034666269875</v>
      </c>
      <c r="P214" s="2">
        <f t="shared" si="9"/>
        <v>62.138532546129262</v>
      </c>
      <c r="Q214" s="2">
        <f t="shared" si="10"/>
        <v>81.184520618918683</v>
      </c>
      <c r="R214" s="11">
        <f>100*(testdata[[#This Row],[RSI(14)]]-testdata[[#This Row],[LL]])/(testdata[[#This Row],[HH]]-testdata[[#This Row],[LL]])</f>
        <v>44.736466743427528</v>
      </c>
      <c r="S214" s="11">
        <f t="shared" si="11"/>
        <v>33.37331214897916</v>
      </c>
      <c r="T214" s="11">
        <f t="shared" si="11"/>
        <v>26.167531401709542</v>
      </c>
      <c r="U214" s="8">
        <v>199</v>
      </c>
    </row>
    <row r="215" spans="1:21" x14ac:dyDescent="0.25">
      <c r="A215" s="8">
        <v>214</v>
      </c>
      <c r="B215" s="4" t="s">
        <v>7</v>
      </c>
      <c r="C215" s="5" t="str">
        <f t="shared" si="12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IF(testdata[[#This Row],[close]]&gt;H214,testdata[[#This Row],[close]]-H214,0)</f>
        <v>0.38999999999998636</v>
      </c>
      <c r="K215" s="13">
        <f>IF(testdata[[#This Row],[close]]&lt;H214,H214-testdata[[#This Row],[close]],0)</f>
        <v>0</v>
      </c>
      <c r="L215" s="13">
        <f>(L214*13+testdata[[#This Row],[Gain]])/14</f>
        <v>0.43559439210255096</v>
      </c>
      <c r="M215" s="13">
        <f>(M214*13+testdata[[#This Row],[Loss]])/14</f>
        <v>0.16931174550974917</v>
      </c>
      <c r="N215" s="13">
        <f>testdata[[#This Row],[AvgGain]]/testdata[[#This Row],[AvgLoss]]</f>
        <v>2.5727358181270947</v>
      </c>
      <c r="O215" s="13">
        <f>100-(100/(1+testdata[[#This Row],[RS]]))</f>
        <v>72.010245064125073</v>
      </c>
      <c r="P215" s="2">
        <f t="shared" si="9"/>
        <v>62.138532546129262</v>
      </c>
      <c r="Q215" s="2">
        <f t="shared" si="10"/>
        <v>81.184520618918683</v>
      </c>
      <c r="R215" s="11">
        <f>100*(testdata[[#This Row],[RSI(14)]]-testdata[[#This Row],[LL]])/(testdata[[#This Row],[HH]]-testdata[[#This Row],[LL]])</f>
        <v>51.830928803842454</v>
      </c>
      <c r="S215" s="11">
        <f t="shared" si="11"/>
        <v>41.757730082331818</v>
      </c>
      <c r="T215" s="11">
        <f t="shared" si="11"/>
        <v>33.45910968085996</v>
      </c>
      <c r="U215" s="8">
        <v>200</v>
      </c>
    </row>
    <row r="216" spans="1:21" x14ac:dyDescent="0.25">
      <c r="A216" s="8">
        <v>215</v>
      </c>
      <c r="B216" s="4" t="s">
        <v>7</v>
      </c>
      <c r="C216" s="5" t="str">
        <f t="shared" si="12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IF(testdata[[#This Row],[close]]&gt;H215,testdata[[#This Row],[close]]-H215,0)</f>
        <v>0</v>
      </c>
      <c r="K216" s="13">
        <f>IF(testdata[[#This Row],[close]]&lt;H215,H215-testdata[[#This Row],[close]],0)</f>
        <v>0.1799999999999784</v>
      </c>
      <c r="L216" s="13">
        <f>(L215*13+testdata[[#This Row],[Gain]])/14</f>
        <v>0.40448050695236876</v>
      </c>
      <c r="M216" s="13">
        <f>(M215*13+testdata[[#This Row],[Loss]])/14</f>
        <v>0.17007519225905127</v>
      </c>
      <c r="N216" s="13">
        <f>testdata[[#This Row],[AvgGain]]/testdata[[#This Row],[AvgLoss]]</f>
        <v>2.3782451842610963</v>
      </c>
      <c r="O216" s="13">
        <f>100-(100/(1+testdata[[#This Row],[RS]]))</f>
        <v>70.398832960410942</v>
      </c>
      <c r="P216" s="2">
        <f t="shared" si="9"/>
        <v>62.138532546129262</v>
      </c>
      <c r="Q216" s="2">
        <f t="shared" si="10"/>
        <v>81.184520618918683</v>
      </c>
      <c r="R216" s="11">
        <f>100*(testdata[[#This Row],[RSI(14)]]-testdata[[#This Row],[LL]])/(testdata[[#This Row],[HH]]-testdata[[#This Row],[LL]])</f>
        <v>43.370290807243485</v>
      </c>
      <c r="S216" s="11">
        <f t="shared" si="11"/>
        <v>46.645895451504487</v>
      </c>
      <c r="T216" s="11">
        <f t="shared" si="11"/>
        <v>40.592312560938488</v>
      </c>
      <c r="U216" s="8">
        <v>201</v>
      </c>
    </row>
    <row r="217" spans="1:21" x14ac:dyDescent="0.25">
      <c r="A217" s="8">
        <v>216</v>
      </c>
      <c r="B217" s="4" t="s">
        <v>7</v>
      </c>
      <c r="C217" s="5" t="str">
        <f t="shared" si="12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IF(testdata[[#This Row],[close]]&gt;H216,testdata[[#This Row],[close]]-H216,0)</f>
        <v>0.4299999999999784</v>
      </c>
      <c r="K217" s="13">
        <f>IF(testdata[[#This Row],[close]]&lt;H216,H216-testdata[[#This Row],[close]],0)</f>
        <v>0</v>
      </c>
      <c r="L217" s="13">
        <f>(L216*13+testdata[[#This Row],[Gain]])/14</f>
        <v>0.40630332788434087</v>
      </c>
      <c r="M217" s="13">
        <f>(M216*13+testdata[[#This Row],[Loss]])/14</f>
        <v>0.15792696424054761</v>
      </c>
      <c r="N217" s="13">
        <f>testdata[[#This Row],[AvgGain]]/testdata[[#This Row],[AvgLoss]]</f>
        <v>2.5727292982436931</v>
      </c>
      <c r="O217" s="13">
        <f>100-(100/(1+testdata[[#This Row],[RS]]))</f>
        <v>72.010193985545257</v>
      </c>
      <c r="P217" s="2">
        <f t="shared" si="9"/>
        <v>62.138532546129262</v>
      </c>
      <c r="Q217" s="2">
        <f t="shared" si="10"/>
        <v>81.184520618918683</v>
      </c>
      <c r="R217" s="11">
        <f>100*(testdata[[#This Row],[RSI(14)]]-testdata[[#This Row],[LL]])/(testdata[[#This Row],[HH]]-testdata[[#This Row],[LL]])</f>
        <v>51.830660618334726</v>
      </c>
      <c r="S217" s="11">
        <f t="shared" si="11"/>
        <v>49.010626743140222</v>
      </c>
      <c r="T217" s="11">
        <f t="shared" si="11"/>
        <v>45.804750758992178</v>
      </c>
      <c r="U217" s="8">
        <v>202</v>
      </c>
    </row>
    <row r="218" spans="1:21" x14ac:dyDescent="0.25">
      <c r="A218" s="8">
        <v>217</v>
      </c>
      <c r="B218" s="4" t="s">
        <v>7</v>
      </c>
      <c r="C218" s="5" t="str">
        <f t="shared" si="12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IF(testdata[[#This Row],[close]]&gt;H217,testdata[[#This Row],[close]]-H217,0)</f>
        <v>0</v>
      </c>
      <c r="K218" s="13">
        <f>IF(testdata[[#This Row],[close]]&lt;H217,H217-testdata[[#This Row],[close]],0)</f>
        <v>0.90000000000000568</v>
      </c>
      <c r="L218" s="13">
        <f>(L217*13+testdata[[#This Row],[Gain]])/14</f>
        <v>0.37728166160688797</v>
      </c>
      <c r="M218" s="13">
        <f>(M217*13+testdata[[#This Row],[Loss]])/14</f>
        <v>0.2109321810805089</v>
      </c>
      <c r="N218" s="13">
        <f>testdata[[#This Row],[AvgGain]]/testdata[[#This Row],[AvgLoss]]</f>
        <v>1.788639645568765</v>
      </c>
      <c r="O218" s="13">
        <f>100-(100/(1+testdata[[#This Row],[RS]]))</f>
        <v>64.140221502300193</v>
      </c>
      <c r="P218" s="2">
        <f t="shared" si="9"/>
        <v>62.138532546129262</v>
      </c>
      <c r="Q218" s="2">
        <f t="shared" si="10"/>
        <v>72.755877388871468</v>
      </c>
      <c r="R218" s="11">
        <f>100*(testdata[[#This Row],[RSI(14)]]-testdata[[#This Row],[LL]])/(testdata[[#This Row],[HH]]-testdata[[#This Row],[LL]])</f>
        <v>18.853008787213341</v>
      </c>
      <c r="S218" s="11">
        <f t="shared" si="11"/>
        <v>38.017986737597184</v>
      </c>
      <c r="T218" s="11">
        <f t="shared" si="11"/>
        <v>44.558169644080635</v>
      </c>
      <c r="U218" s="8">
        <v>203</v>
      </c>
    </row>
    <row r="219" spans="1:21" x14ac:dyDescent="0.25">
      <c r="A219" s="8">
        <v>218</v>
      </c>
      <c r="B219" s="4" t="s">
        <v>7</v>
      </c>
      <c r="C219" s="5" t="str">
        <f t="shared" si="12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IF(testdata[[#This Row],[close]]&gt;H218,testdata[[#This Row],[close]]-H218,0)</f>
        <v>0</v>
      </c>
      <c r="K219" s="13">
        <f>IF(testdata[[#This Row],[close]]&lt;H218,H218-testdata[[#This Row],[close]],0)</f>
        <v>7.9999999999984084E-2</v>
      </c>
      <c r="L219" s="13">
        <f>(L218*13+testdata[[#This Row],[Gain]])/14</f>
        <v>0.35033297149211023</v>
      </c>
      <c r="M219" s="13">
        <f>(M218*13+testdata[[#This Row],[Loss]])/14</f>
        <v>0.20157988243189998</v>
      </c>
      <c r="N219" s="13">
        <f>testdata[[#This Row],[AvgGain]]/testdata[[#This Row],[AvgLoss]]</f>
        <v>1.7379361832422129</v>
      </c>
      <c r="O219" s="13">
        <f>100-(100/(1+testdata[[#This Row],[RS]]))</f>
        <v>63.476139213156578</v>
      </c>
      <c r="P219" s="2">
        <f t="shared" si="9"/>
        <v>62.138532546129262</v>
      </c>
      <c r="Q219" s="2">
        <f t="shared" si="10"/>
        <v>72.755877388871468</v>
      </c>
      <c r="R219" s="11">
        <f>100*(testdata[[#This Row],[RSI(14)]]-testdata[[#This Row],[LL]])/(testdata[[#This Row],[HH]]-testdata[[#This Row],[LL]])</f>
        <v>12.598316121771969</v>
      </c>
      <c r="S219" s="11">
        <f t="shared" si="11"/>
        <v>27.760661842440015</v>
      </c>
      <c r="T219" s="11">
        <f t="shared" si="11"/>
        <v>38.263091774392471</v>
      </c>
      <c r="U219" s="8">
        <v>204</v>
      </c>
    </row>
    <row r="220" spans="1:21" x14ac:dyDescent="0.25">
      <c r="A220" s="8">
        <v>219</v>
      </c>
      <c r="B220" s="4" t="s">
        <v>7</v>
      </c>
      <c r="C220" s="5" t="str">
        <f t="shared" si="12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IF(testdata[[#This Row],[close]]&gt;H219,testdata[[#This Row],[close]]-H219,0)</f>
        <v>0.22999999999998977</v>
      </c>
      <c r="K220" s="13">
        <f>IF(testdata[[#This Row],[close]]&lt;H219,H219-testdata[[#This Row],[close]],0)</f>
        <v>0</v>
      </c>
      <c r="L220" s="13">
        <f>(L219*13+testdata[[#This Row],[Gain]])/14</f>
        <v>0.34173775924267302</v>
      </c>
      <c r="M220" s="13">
        <f>(M219*13+testdata[[#This Row],[Loss]])/14</f>
        <v>0.18718131940104996</v>
      </c>
      <c r="N220" s="13">
        <f>testdata[[#This Row],[AvgGain]]/testdata[[#This Row],[AvgLoss]]</f>
        <v>1.8257044043507054</v>
      </c>
      <c r="O220" s="13">
        <f>100-(100/(1+testdata[[#This Row],[RS]]))</f>
        <v>64.610594142108027</v>
      </c>
      <c r="P220" s="2">
        <f t="shared" si="9"/>
        <v>62.138532546129262</v>
      </c>
      <c r="Q220" s="2">
        <f t="shared" si="10"/>
        <v>72.010245064125073</v>
      </c>
      <c r="R220" s="11">
        <f>100*(testdata[[#This Row],[RSI(14)]]-testdata[[#This Row],[LL]])/(testdata[[#This Row],[HH]]-testdata[[#This Row],[LL]])</f>
        <v>25.041871827935399</v>
      </c>
      <c r="S220" s="11">
        <f t="shared" si="11"/>
        <v>18.831065578973568</v>
      </c>
      <c r="T220" s="11">
        <f t="shared" si="11"/>
        <v>28.203238053003588</v>
      </c>
      <c r="U220" s="8">
        <v>205</v>
      </c>
    </row>
    <row r="221" spans="1:21" x14ac:dyDescent="0.25">
      <c r="A221" s="8">
        <v>220</v>
      </c>
      <c r="B221" s="4" t="s">
        <v>7</v>
      </c>
      <c r="C221" s="5" t="str">
        <f t="shared" si="12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IF(testdata[[#This Row],[close]]&gt;H220,testdata[[#This Row],[close]]-H220,0)</f>
        <v>0</v>
      </c>
      <c r="K221" s="13">
        <f>IF(testdata[[#This Row],[close]]&lt;H220,H220-testdata[[#This Row],[close]],0)</f>
        <v>0.57999999999998408</v>
      </c>
      <c r="L221" s="13">
        <f>(L220*13+testdata[[#This Row],[Gain]])/14</f>
        <v>0.31732791929676779</v>
      </c>
      <c r="M221" s="13">
        <f>(M220*13+testdata[[#This Row],[Loss]])/14</f>
        <v>0.2152397965866881</v>
      </c>
      <c r="N221" s="13">
        <f>testdata[[#This Row],[AvgGain]]/testdata[[#This Row],[AvgLoss]]</f>
        <v>1.4742994758823031</v>
      </c>
      <c r="O221" s="13">
        <f>100-(100/(1+testdata[[#This Row],[RS]]))</f>
        <v>59.584520396690749</v>
      </c>
      <c r="P221" s="2">
        <f t="shared" si="9"/>
        <v>59.584520396690749</v>
      </c>
      <c r="Q221" s="2">
        <f t="shared" si="10"/>
        <v>72.010245064125073</v>
      </c>
      <c r="R221" s="11">
        <f>100*(testdata[[#This Row],[RSI(14)]]-testdata[[#This Row],[LL]])/(testdata[[#This Row],[HH]]-testdata[[#This Row],[LL]])</f>
        <v>0</v>
      </c>
      <c r="S221" s="11">
        <f t="shared" si="11"/>
        <v>12.546729316569122</v>
      </c>
      <c r="T221" s="11">
        <f t="shared" si="11"/>
        <v>19.7128189126609</v>
      </c>
      <c r="U221" s="8">
        <v>206</v>
      </c>
    </row>
    <row r="222" spans="1:21" x14ac:dyDescent="0.25">
      <c r="A222" s="8">
        <v>221</v>
      </c>
      <c r="B222" s="4" t="s">
        <v>7</v>
      </c>
      <c r="C222" s="5" t="str">
        <f t="shared" si="12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IF(testdata[[#This Row],[close]]&gt;H221,testdata[[#This Row],[close]]-H221,0)</f>
        <v>0</v>
      </c>
      <c r="K222" s="13">
        <f>IF(testdata[[#This Row],[close]]&lt;H221,H221-testdata[[#This Row],[close]],0)</f>
        <v>1.2300000000000182</v>
      </c>
      <c r="L222" s="13">
        <f>(L221*13+testdata[[#This Row],[Gain]])/14</f>
        <v>0.29466163934699863</v>
      </c>
      <c r="M222" s="13">
        <f>(M221*13+testdata[[#This Row],[Loss]])/14</f>
        <v>0.28772266825906884</v>
      </c>
      <c r="N222" s="13">
        <f>testdata[[#This Row],[AvgGain]]/testdata[[#This Row],[AvgLoss]]</f>
        <v>1.0241168731331307</v>
      </c>
      <c r="O222" s="13">
        <f>100-(100/(1+testdata[[#This Row],[RS]]))</f>
        <v>50.59573815754522</v>
      </c>
      <c r="P222" s="2">
        <f t="shared" ref="P222:P285" si="13">MIN(O209:O222)</f>
        <v>50.59573815754522</v>
      </c>
      <c r="Q222" s="2">
        <f t="shared" ref="Q222:Q285" si="14">MAX(O209:O222)</f>
        <v>72.010245064125073</v>
      </c>
      <c r="R222" s="11">
        <f>100*(testdata[[#This Row],[RSI(14)]]-testdata[[#This Row],[LL]])/(testdata[[#This Row],[HH]]-testdata[[#This Row],[LL]])</f>
        <v>0</v>
      </c>
      <c r="S222" s="11">
        <f t="shared" si="11"/>
        <v>8.3472906093118002</v>
      </c>
      <c r="T222" s="11">
        <f t="shared" si="11"/>
        <v>13.24169516828483</v>
      </c>
      <c r="U222" s="8">
        <v>207</v>
      </c>
    </row>
    <row r="223" spans="1:21" x14ac:dyDescent="0.25">
      <c r="A223" s="8">
        <v>222</v>
      </c>
      <c r="B223" s="4" t="s">
        <v>7</v>
      </c>
      <c r="C223" s="5" t="str">
        <f t="shared" si="12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IF(testdata[[#This Row],[close]]&gt;H222,testdata[[#This Row],[close]]-H222,0)</f>
        <v>2.0900000000000034</v>
      </c>
      <c r="K223" s="13">
        <f>IF(testdata[[#This Row],[close]]&lt;H222,H222-testdata[[#This Row],[close]],0)</f>
        <v>0</v>
      </c>
      <c r="L223" s="13">
        <f>(L222*13+testdata[[#This Row],[Gain]])/14</f>
        <v>0.4229000936793561</v>
      </c>
      <c r="M223" s="13">
        <f>(M222*13+testdata[[#This Row],[Loss]])/14</f>
        <v>0.26717104909770678</v>
      </c>
      <c r="N223" s="13">
        <f>testdata[[#This Row],[AvgGain]]/testdata[[#This Row],[AvgLoss]]</f>
        <v>1.5828814353485503</v>
      </c>
      <c r="O223" s="13">
        <f>100-(100/(1+testdata[[#This Row],[RS]]))</f>
        <v>61.283549979712731</v>
      </c>
      <c r="P223" s="2">
        <f t="shared" si="13"/>
        <v>50.59573815754522</v>
      </c>
      <c r="Q223" s="2">
        <f t="shared" si="14"/>
        <v>72.010245064125073</v>
      </c>
      <c r="R223" s="11">
        <f>100*(testdata[[#This Row],[RSI(14)]]-testdata[[#This Row],[LL]])/(testdata[[#This Row],[HH]]-testdata[[#This Row],[LL]])</f>
        <v>49.909212800429039</v>
      </c>
      <c r="S223" s="11">
        <f t="shared" si="11"/>
        <v>16.636404266809681</v>
      </c>
      <c r="T223" s="11">
        <f t="shared" si="11"/>
        <v>12.510141397563535</v>
      </c>
      <c r="U223" s="8">
        <v>208</v>
      </c>
    </row>
    <row r="224" spans="1:21" x14ac:dyDescent="0.25">
      <c r="A224" s="8">
        <v>223</v>
      </c>
      <c r="B224" s="4" t="s">
        <v>7</v>
      </c>
      <c r="C224" s="5" t="str">
        <f t="shared" si="12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IF(testdata[[#This Row],[close]]&gt;H223,testdata[[#This Row],[close]]-H223,0)</f>
        <v>0</v>
      </c>
      <c r="K224" s="13">
        <f>IF(testdata[[#This Row],[close]]&lt;H223,H223-testdata[[#This Row],[close]],0)</f>
        <v>0.72999999999998977</v>
      </c>
      <c r="L224" s="13">
        <f>(L223*13+testdata[[#This Row],[Gain]])/14</f>
        <v>0.39269294413083067</v>
      </c>
      <c r="M224" s="13">
        <f>(M223*13+testdata[[#This Row],[Loss]])/14</f>
        <v>0.30023025987644125</v>
      </c>
      <c r="N224" s="13">
        <f>testdata[[#This Row],[AvgGain]]/testdata[[#This Row],[AvgLoss]]</f>
        <v>1.3079725684294519</v>
      </c>
      <c r="O224" s="13">
        <f>100-(100/(1+testdata[[#This Row],[RS]]))</f>
        <v>56.671928701453837</v>
      </c>
      <c r="P224" s="2">
        <f t="shared" si="13"/>
        <v>50.59573815754522</v>
      </c>
      <c r="Q224" s="2">
        <f t="shared" si="14"/>
        <v>72.010245064125073</v>
      </c>
      <c r="R224" s="11">
        <f>100*(testdata[[#This Row],[RSI(14)]]-testdata[[#This Row],[LL]])/(testdata[[#This Row],[HH]]-testdata[[#This Row],[LL]])</f>
        <v>28.374179103986918</v>
      </c>
      <c r="S224" s="11">
        <f t="shared" ref="S224:T287" si="15">AVERAGE(R222:R224)</f>
        <v>26.094463968138655</v>
      </c>
      <c r="T224" s="11">
        <f t="shared" si="15"/>
        <v>17.026052948086711</v>
      </c>
      <c r="U224" s="8">
        <v>209</v>
      </c>
    </row>
    <row r="225" spans="1:21" x14ac:dyDescent="0.25">
      <c r="A225" s="8">
        <v>224</v>
      </c>
      <c r="B225" s="4" t="s">
        <v>7</v>
      </c>
      <c r="C225" s="5" t="str">
        <f t="shared" si="12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IF(testdata[[#This Row],[close]]&gt;H224,testdata[[#This Row],[close]]-H224,0)</f>
        <v>0.41999999999998749</v>
      </c>
      <c r="K225" s="13">
        <f>IF(testdata[[#This Row],[close]]&lt;H224,H224-testdata[[#This Row],[close]],0)</f>
        <v>0</v>
      </c>
      <c r="L225" s="13">
        <f>(L224*13+testdata[[#This Row],[Gain]])/14</f>
        <v>0.39464344812148472</v>
      </c>
      <c r="M225" s="13">
        <f>(M224*13+testdata[[#This Row],[Loss]])/14</f>
        <v>0.27878524131383831</v>
      </c>
      <c r="N225" s="13">
        <f>testdata[[#This Row],[AvgGain]]/testdata[[#This Row],[AvgLoss]]</f>
        <v>1.4155822821238258</v>
      </c>
      <c r="O225" s="13">
        <f>100-(100/(1+testdata[[#This Row],[RS]]))</f>
        <v>58.602113974739829</v>
      </c>
      <c r="P225" s="2">
        <f t="shared" si="13"/>
        <v>50.59573815754522</v>
      </c>
      <c r="Q225" s="2">
        <f t="shared" si="14"/>
        <v>72.010245064125073</v>
      </c>
      <c r="R225" s="11">
        <f>100*(testdata[[#This Row],[RSI(14)]]-testdata[[#This Row],[LL]])/(testdata[[#This Row],[HH]]-testdata[[#This Row],[LL]])</f>
        <v>37.387626304552263</v>
      </c>
      <c r="S225" s="11">
        <f t="shared" si="15"/>
        <v>38.557006069656076</v>
      </c>
      <c r="T225" s="11">
        <f t="shared" si="15"/>
        <v>27.095958101534801</v>
      </c>
      <c r="U225" s="8">
        <v>210</v>
      </c>
    </row>
    <row r="226" spans="1:21" x14ac:dyDescent="0.25">
      <c r="A226" s="8">
        <v>225</v>
      </c>
      <c r="B226" s="4" t="s">
        <v>7</v>
      </c>
      <c r="C226" s="5" t="str">
        <f t="shared" si="12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IF(testdata[[#This Row],[close]]&gt;H225,testdata[[#This Row],[close]]-H225,0)</f>
        <v>1.6200000000000045</v>
      </c>
      <c r="K226" s="13">
        <f>IF(testdata[[#This Row],[close]]&lt;H225,H225-testdata[[#This Row],[close]],0)</f>
        <v>0</v>
      </c>
      <c r="L226" s="13">
        <f>(L225*13+testdata[[#This Row],[Gain]])/14</f>
        <v>0.48216891611280754</v>
      </c>
      <c r="M226" s="13">
        <f>(M225*13+testdata[[#This Row],[Loss]])/14</f>
        <v>0.25887200979142128</v>
      </c>
      <c r="N226" s="13">
        <f>testdata[[#This Row],[AvgGain]]/testdata[[#This Row],[AvgLoss]]</f>
        <v>1.8625764774697016</v>
      </c>
      <c r="O226" s="13">
        <f>100-(100/(1+testdata[[#This Row],[RS]]))</f>
        <v>65.066435504146824</v>
      </c>
      <c r="P226" s="2">
        <f t="shared" si="13"/>
        <v>50.59573815754522</v>
      </c>
      <c r="Q226" s="2">
        <f t="shared" si="14"/>
        <v>72.010245064125073</v>
      </c>
      <c r="R226" s="11">
        <f>100*(testdata[[#This Row],[RSI(14)]]-testdata[[#This Row],[LL]])/(testdata[[#This Row],[HH]]-testdata[[#This Row],[LL]])</f>
        <v>67.574272943708621</v>
      </c>
      <c r="S226" s="11">
        <f t="shared" si="15"/>
        <v>44.445359450749265</v>
      </c>
      <c r="T226" s="11">
        <f t="shared" si="15"/>
        <v>36.365609829514661</v>
      </c>
      <c r="U226" s="8">
        <v>211</v>
      </c>
    </row>
    <row r="227" spans="1:21" x14ac:dyDescent="0.25">
      <c r="A227" s="8">
        <v>226</v>
      </c>
      <c r="B227" s="4" t="s">
        <v>7</v>
      </c>
      <c r="C227" s="5" t="str">
        <f t="shared" si="12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IF(testdata[[#This Row],[close]]&gt;H226,testdata[[#This Row],[close]]-H226,0)</f>
        <v>0</v>
      </c>
      <c r="K227" s="13">
        <f>IF(testdata[[#This Row],[close]]&lt;H226,H226-testdata[[#This Row],[close]],0)</f>
        <v>0.21999999999999886</v>
      </c>
      <c r="L227" s="13">
        <f>(L226*13+testdata[[#This Row],[Gain]])/14</f>
        <v>0.447728279247607</v>
      </c>
      <c r="M227" s="13">
        <f>(M226*13+testdata[[#This Row],[Loss]])/14</f>
        <v>0.25609543766346254</v>
      </c>
      <c r="N227" s="13">
        <f>testdata[[#This Row],[AvgGain]]/testdata[[#This Row],[AvgLoss]]</f>
        <v>1.7482868235863342</v>
      </c>
      <c r="O227" s="13">
        <f>100-(100/(1+testdata[[#This Row],[RS]]))</f>
        <v>63.613695942584862</v>
      </c>
      <c r="P227" s="2">
        <f t="shared" si="13"/>
        <v>50.59573815754522</v>
      </c>
      <c r="Q227" s="2">
        <f t="shared" si="14"/>
        <v>72.010245064125073</v>
      </c>
      <c r="R227" s="11">
        <f>100*(testdata[[#This Row],[RSI(14)]]-testdata[[#This Row],[LL]])/(testdata[[#This Row],[HH]]-testdata[[#This Row],[LL]])</f>
        <v>60.790369079381996</v>
      </c>
      <c r="S227" s="11">
        <f t="shared" si="15"/>
        <v>55.250756109214301</v>
      </c>
      <c r="T227" s="11">
        <f t="shared" si="15"/>
        <v>46.084373876539878</v>
      </c>
      <c r="U227" s="8">
        <v>212</v>
      </c>
    </row>
    <row r="228" spans="1:21" x14ac:dyDescent="0.25">
      <c r="A228" s="8">
        <v>227</v>
      </c>
      <c r="B228" s="4" t="s">
        <v>7</v>
      </c>
      <c r="C228" s="5" t="str">
        <f t="shared" si="12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IF(testdata[[#This Row],[close]]&gt;H227,testdata[[#This Row],[close]]-H227,0)</f>
        <v>0.56999999999999318</v>
      </c>
      <c r="K228" s="13">
        <f>IF(testdata[[#This Row],[close]]&lt;H227,H227-testdata[[#This Row],[close]],0)</f>
        <v>0</v>
      </c>
      <c r="L228" s="13">
        <f>(L227*13+testdata[[#This Row],[Gain]])/14</f>
        <v>0.45646197358706314</v>
      </c>
      <c r="M228" s="13">
        <f>(M227*13+testdata[[#This Row],[Loss]])/14</f>
        <v>0.23780290640178664</v>
      </c>
      <c r="N228" s="13">
        <f>testdata[[#This Row],[AvgGain]]/testdata[[#This Row],[AvgLoss]]</f>
        <v>1.9194970343038402</v>
      </c>
      <c r="O228" s="13">
        <f>100-(100/(1+testdata[[#This Row],[RS]]))</f>
        <v>65.747524719152466</v>
      </c>
      <c r="P228" s="2">
        <f t="shared" si="13"/>
        <v>50.59573815754522</v>
      </c>
      <c r="Q228" s="2">
        <f t="shared" si="14"/>
        <v>72.010245064125073</v>
      </c>
      <c r="R228" s="11">
        <f>100*(testdata[[#This Row],[RSI(14)]]-testdata[[#This Row],[LL]])/(testdata[[#This Row],[HH]]-testdata[[#This Row],[LL]])</f>
        <v>70.754776786159326</v>
      </c>
      <c r="S228" s="11">
        <f t="shared" si="15"/>
        <v>66.373139603083317</v>
      </c>
      <c r="T228" s="11">
        <f t="shared" si="15"/>
        <v>55.35641838768229</v>
      </c>
      <c r="U228" s="8">
        <v>213</v>
      </c>
    </row>
    <row r="229" spans="1:21" x14ac:dyDescent="0.25">
      <c r="A229" s="8">
        <v>228</v>
      </c>
      <c r="B229" s="4" t="s">
        <v>7</v>
      </c>
      <c r="C229" s="5" t="str">
        <f t="shared" si="12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IF(testdata[[#This Row],[close]]&gt;H228,testdata[[#This Row],[close]]-H228,0)</f>
        <v>0</v>
      </c>
      <c r="K229" s="13">
        <f>IF(testdata[[#This Row],[close]]&lt;H228,H228-testdata[[#This Row],[close]],0)</f>
        <v>0.11999999999997613</v>
      </c>
      <c r="L229" s="13">
        <f>(L228*13+testdata[[#This Row],[Gain]])/14</f>
        <v>0.4238575469022729</v>
      </c>
      <c r="M229" s="13">
        <f>(M228*13+testdata[[#This Row],[Loss]])/14</f>
        <v>0.2293884130873716</v>
      </c>
      <c r="N229" s="13">
        <f>testdata[[#This Row],[AvgGain]]/testdata[[#This Row],[AvgLoss]]</f>
        <v>1.8477722618920167</v>
      </c>
      <c r="O229" s="13">
        <f>100-(100/(1+testdata[[#This Row],[RS]]))</f>
        <v>64.884832492342099</v>
      </c>
      <c r="P229" s="2">
        <f t="shared" si="13"/>
        <v>50.59573815754522</v>
      </c>
      <c r="Q229" s="2">
        <f t="shared" si="14"/>
        <v>72.010193985545257</v>
      </c>
      <c r="R229" s="11">
        <f>100*(testdata[[#This Row],[RSI(14)]]-testdata[[#This Row],[LL]])/(testdata[[#This Row],[HH]]-testdata[[#This Row],[LL]])</f>
        <v>66.726394775408963</v>
      </c>
      <c r="S229" s="11">
        <f t="shared" si="15"/>
        <v>66.090513546983416</v>
      </c>
      <c r="T229" s="11">
        <f t="shared" si="15"/>
        <v>62.571469753093673</v>
      </c>
      <c r="U229" s="8">
        <v>214</v>
      </c>
    </row>
    <row r="230" spans="1:21" x14ac:dyDescent="0.25">
      <c r="A230" s="8">
        <v>229</v>
      </c>
      <c r="B230" s="4" t="s">
        <v>7</v>
      </c>
      <c r="C230" s="5" t="str">
        <f t="shared" si="12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IF(testdata[[#This Row],[close]]&gt;H229,testdata[[#This Row],[close]]-H229,0)</f>
        <v>2.5299999999999727</v>
      </c>
      <c r="K230" s="13">
        <f>IF(testdata[[#This Row],[close]]&lt;H229,H229-testdata[[#This Row],[close]],0)</f>
        <v>0</v>
      </c>
      <c r="L230" s="13">
        <f>(L229*13+testdata[[#This Row],[Gain]])/14</f>
        <v>0.57429629355210854</v>
      </c>
      <c r="M230" s="13">
        <f>(M229*13+testdata[[#This Row],[Loss]])/14</f>
        <v>0.21300352643827364</v>
      </c>
      <c r="N230" s="13">
        <f>testdata[[#This Row],[AvgGain]]/testdata[[#This Row],[AvgLoss]]</f>
        <v>2.6961820921708264</v>
      </c>
      <c r="O230" s="13">
        <f>100-(100/(1+testdata[[#This Row],[RS]]))</f>
        <v>72.945055869455715</v>
      </c>
      <c r="P230" s="2">
        <f t="shared" si="13"/>
        <v>50.59573815754522</v>
      </c>
      <c r="Q230" s="2">
        <f t="shared" si="14"/>
        <v>72.945055869455715</v>
      </c>
      <c r="R230" s="11">
        <f>100*(testdata[[#This Row],[RSI(14)]]-testdata[[#This Row],[LL]])/(testdata[[#This Row],[HH]]-testdata[[#This Row],[LL]])</f>
        <v>100</v>
      </c>
      <c r="S230" s="11">
        <f t="shared" si="15"/>
        <v>79.160390520522768</v>
      </c>
      <c r="T230" s="11">
        <f t="shared" si="15"/>
        <v>70.541347890196505</v>
      </c>
      <c r="U230" s="8">
        <v>215</v>
      </c>
    </row>
    <row r="231" spans="1:21" x14ac:dyDescent="0.25">
      <c r="A231" s="8">
        <v>230</v>
      </c>
      <c r="B231" s="4" t="s">
        <v>7</v>
      </c>
      <c r="C231" s="5" t="str">
        <f t="shared" si="12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IF(testdata[[#This Row],[close]]&gt;H230,testdata[[#This Row],[close]]-H230,0)</f>
        <v>0</v>
      </c>
      <c r="K231" s="13">
        <f>IF(testdata[[#This Row],[close]]&lt;H230,H230-testdata[[#This Row],[close]],0)</f>
        <v>0.14999999999997726</v>
      </c>
      <c r="L231" s="13">
        <f>(L230*13+testdata[[#This Row],[Gain]])/14</f>
        <v>0.5332751297269579</v>
      </c>
      <c r="M231" s="13">
        <f>(M230*13+testdata[[#This Row],[Loss]])/14</f>
        <v>0.2085032745498239</v>
      </c>
      <c r="N231" s="13">
        <f>testdata[[#This Row],[AvgGain]]/testdata[[#This Row],[AvgLoss]]</f>
        <v>2.55763431475282</v>
      </c>
      <c r="O231" s="13">
        <f>100-(100/(1+testdata[[#This Row],[RS]]))</f>
        <v>71.891433702075744</v>
      </c>
      <c r="P231" s="2">
        <f t="shared" si="13"/>
        <v>50.59573815754522</v>
      </c>
      <c r="Q231" s="2">
        <f t="shared" si="14"/>
        <v>72.945055869455715</v>
      </c>
      <c r="R231" s="11">
        <f>100*(testdata[[#This Row],[RSI(14)]]-testdata[[#This Row],[LL]])/(testdata[[#This Row],[HH]]-testdata[[#This Row],[LL]])</f>
        <v>95.285662940759607</v>
      </c>
      <c r="S231" s="11">
        <f t="shared" si="15"/>
        <v>87.33735257205619</v>
      </c>
      <c r="T231" s="11">
        <f t="shared" si="15"/>
        <v>77.52941887985412</v>
      </c>
      <c r="U231" s="8">
        <v>216</v>
      </c>
    </row>
    <row r="232" spans="1:21" x14ac:dyDescent="0.25">
      <c r="A232" s="8">
        <v>231</v>
      </c>
      <c r="B232" s="4" t="s">
        <v>7</v>
      </c>
      <c r="C232" s="5" t="str">
        <f t="shared" si="12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IF(testdata[[#This Row],[close]]&gt;H231,testdata[[#This Row],[close]]-H231,0)</f>
        <v>2.1999999999999886</v>
      </c>
      <c r="K232" s="13">
        <f>IF(testdata[[#This Row],[close]]&lt;H231,H231-testdata[[#This Row],[close]],0)</f>
        <v>0</v>
      </c>
      <c r="L232" s="13">
        <f>(L231*13+testdata[[#This Row],[Gain]])/14</f>
        <v>0.65232690617503153</v>
      </c>
      <c r="M232" s="13">
        <f>(M231*13+testdata[[#This Row],[Loss]])/14</f>
        <v>0.19361018351055076</v>
      </c>
      <c r="N232" s="13">
        <f>testdata[[#This Row],[AvgGain]]/testdata[[#This Row],[AvgLoss]]</f>
        <v>3.3692799332504277</v>
      </c>
      <c r="O232" s="13">
        <f>100-(100/(1+testdata[[#This Row],[RS]]))</f>
        <v>77.112933589126385</v>
      </c>
      <c r="P232" s="2">
        <f t="shared" si="13"/>
        <v>50.59573815754522</v>
      </c>
      <c r="Q232" s="2">
        <f t="shared" si="14"/>
        <v>77.112933589126385</v>
      </c>
      <c r="R232" s="11">
        <f>100*(testdata[[#This Row],[RSI(14)]]-testdata[[#This Row],[LL]])/(testdata[[#This Row],[HH]]-testdata[[#This Row],[LL]])</f>
        <v>99.999999999999986</v>
      </c>
      <c r="S232" s="11">
        <f t="shared" si="15"/>
        <v>98.428554313586531</v>
      </c>
      <c r="T232" s="11">
        <f t="shared" si="15"/>
        <v>88.308765802055163</v>
      </c>
      <c r="U232" s="8">
        <v>217</v>
      </c>
    </row>
    <row r="233" spans="1:21" x14ac:dyDescent="0.25">
      <c r="A233" s="8">
        <v>232</v>
      </c>
      <c r="B233" s="4" t="s">
        <v>7</v>
      </c>
      <c r="C233" s="5" t="str">
        <f t="shared" si="12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IF(testdata[[#This Row],[close]]&gt;H232,testdata[[#This Row],[close]]-H232,0)</f>
        <v>0</v>
      </c>
      <c r="K233" s="13">
        <f>IF(testdata[[#This Row],[close]]&lt;H232,H232-testdata[[#This Row],[close]],0)</f>
        <v>0.53000000000000114</v>
      </c>
      <c r="L233" s="13">
        <f>(L232*13+testdata[[#This Row],[Gain]])/14</f>
        <v>0.60573212716252922</v>
      </c>
      <c r="M233" s="13">
        <f>(M232*13+testdata[[#This Row],[Loss]])/14</f>
        <v>0.21763802754551148</v>
      </c>
      <c r="N233" s="13">
        <f>testdata[[#This Row],[AvgGain]]/testdata[[#This Row],[AvgLoss]]</f>
        <v>2.7832090466628645</v>
      </c>
      <c r="O233" s="13">
        <f>100-(100/(1+testdata[[#This Row],[RS]]))</f>
        <v>73.567413598725366</v>
      </c>
      <c r="P233" s="2">
        <f t="shared" si="13"/>
        <v>50.59573815754522</v>
      </c>
      <c r="Q233" s="2">
        <f t="shared" si="14"/>
        <v>77.112933589126385</v>
      </c>
      <c r="R233" s="11">
        <f>100*(testdata[[#This Row],[RSI(14)]]-testdata[[#This Row],[LL]])/(testdata[[#This Row],[HH]]-testdata[[#This Row],[LL]])</f>
        <v>86.629355281748943</v>
      </c>
      <c r="S233" s="11">
        <f t="shared" si="15"/>
        <v>93.971672740836183</v>
      </c>
      <c r="T233" s="11">
        <f t="shared" si="15"/>
        <v>93.245859875492968</v>
      </c>
      <c r="U233" s="8">
        <v>218</v>
      </c>
    </row>
    <row r="234" spans="1:21" x14ac:dyDescent="0.25">
      <c r="A234" s="8">
        <v>233</v>
      </c>
      <c r="B234" s="4" t="s">
        <v>7</v>
      </c>
      <c r="C234" s="5" t="str">
        <f t="shared" si="12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IF(testdata[[#This Row],[close]]&gt;H233,testdata[[#This Row],[close]]-H233,0)</f>
        <v>0</v>
      </c>
      <c r="K234" s="13">
        <f>IF(testdata[[#This Row],[close]]&lt;H233,H233-testdata[[#This Row],[close]],0)</f>
        <v>0.29999999999998295</v>
      </c>
      <c r="L234" s="13">
        <f>(L233*13+testdata[[#This Row],[Gain]])/14</f>
        <v>0.56246554665091997</v>
      </c>
      <c r="M234" s="13">
        <f>(M233*13+testdata[[#This Row],[Loss]])/14</f>
        <v>0.22352102557797374</v>
      </c>
      <c r="N234" s="13">
        <f>testdata[[#This Row],[AvgGain]]/testdata[[#This Row],[AvgLoss]]</f>
        <v>2.5163876427128677</v>
      </c>
      <c r="O234" s="13">
        <f>100-(100/(1+testdata[[#This Row],[RS]]))</f>
        <v>71.561724655916862</v>
      </c>
      <c r="P234" s="2">
        <f t="shared" si="13"/>
        <v>50.59573815754522</v>
      </c>
      <c r="Q234" s="2">
        <f t="shared" si="14"/>
        <v>77.112933589126385</v>
      </c>
      <c r="R234" s="11">
        <f>100*(testdata[[#This Row],[RSI(14)]]-testdata[[#This Row],[LL]])/(testdata[[#This Row],[HH]]-testdata[[#This Row],[LL]])</f>
        <v>79.065625746385663</v>
      </c>
      <c r="S234" s="11">
        <f t="shared" si="15"/>
        <v>88.564993676044864</v>
      </c>
      <c r="T234" s="11">
        <f t="shared" si="15"/>
        <v>93.655073576822531</v>
      </c>
      <c r="U234" s="8">
        <v>219</v>
      </c>
    </row>
    <row r="235" spans="1:21" x14ac:dyDescent="0.25">
      <c r="A235" s="8">
        <v>234</v>
      </c>
      <c r="B235" s="4" t="s">
        <v>7</v>
      </c>
      <c r="C235" s="5" t="str">
        <f t="shared" si="12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IF(testdata[[#This Row],[close]]&gt;H234,testdata[[#This Row],[close]]-H234,0)</f>
        <v>0</v>
      </c>
      <c r="K235" s="13">
        <f>IF(testdata[[#This Row],[close]]&lt;H234,H234-testdata[[#This Row],[close]],0)</f>
        <v>0.91000000000002501</v>
      </c>
      <c r="L235" s="13">
        <f>(L234*13+testdata[[#This Row],[Gain]])/14</f>
        <v>0.52228943617585422</v>
      </c>
      <c r="M235" s="13">
        <f>(M234*13+testdata[[#This Row],[Loss]])/14</f>
        <v>0.27255523803669168</v>
      </c>
      <c r="N235" s="13">
        <f>testdata[[#This Row],[AvgGain]]/testdata[[#This Row],[AvgLoss]]</f>
        <v>1.9162700373622723</v>
      </c>
      <c r="O235" s="13">
        <f>100-(100/(1+testdata[[#This Row],[RS]]))</f>
        <v>65.709622662224831</v>
      </c>
      <c r="P235" s="2">
        <f t="shared" si="13"/>
        <v>50.59573815754522</v>
      </c>
      <c r="Q235" s="2">
        <f t="shared" si="14"/>
        <v>77.112933589126385</v>
      </c>
      <c r="R235" s="11">
        <f>100*(testdata[[#This Row],[RSI(14)]]-testdata[[#This Row],[LL]])/(testdata[[#This Row],[HH]]-testdata[[#This Row],[LL]])</f>
        <v>56.996542276410722</v>
      </c>
      <c r="S235" s="11">
        <f t="shared" si="15"/>
        <v>74.230507768181781</v>
      </c>
      <c r="T235" s="11">
        <f t="shared" si="15"/>
        <v>85.589058061687595</v>
      </c>
      <c r="U235" s="8">
        <v>220</v>
      </c>
    </row>
    <row r="236" spans="1:21" x14ac:dyDescent="0.25">
      <c r="A236" s="8">
        <v>235</v>
      </c>
      <c r="B236" s="4" t="s">
        <v>7</v>
      </c>
      <c r="C236" s="5" t="str">
        <f t="shared" si="12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IF(testdata[[#This Row],[close]]&gt;H235,testdata[[#This Row],[close]]-H235,0)</f>
        <v>4.0000000000020464E-2</v>
      </c>
      <c r="K236" s="13">
        <f>IF(testdata[[#This Row],[close]]&lt;H235,H235-testdata[[#This Row],[close]],0)</f>
        <v>0</v>
      </c>
      <c r="L236" s="13">
        <f>(L235*13+testdata[[#This Row],[Gain]])/14</f>
        <v>0.48784019073472323</v>
      </c>
      <c r="M236" s="13">
        <f>(M235*13+testdata[[#This Row],[Loss]])/14</f>
        <v>0.25308700674835655</v>
      </c>
      <c r="N236" s="13">
        <f>testdata[[#This Row],[AvgGain]]/testdata[[#This Row],[AvgLoss]]</f>
        <v>1.92755920978504</v>
      </c>
      <c r="O236" s="13">
        <f>100-(100/(1+testdata[[#This Row],[RS]]))</f>
        <v>65.841852261856502</v>
      </c>
      <c r="P236" s="2">
        <f t="shared" si="13"/>
        <v>56.671928701453837</v>
      </c>
      <c r="Q236" s="2">
        <f t="shared" si="14"/>
        <v>77.112933589126385</v>
      </c>
      <c r="R236" s="11">
        <f>100*(testdata[[#This Row],[RSI(14)]]-testdata[[#This Row],[LL]])/(testdata[[#This Row],[HH]]-testdata[[#This Row],[LL]])</f>
        <v>44.86043426335079</v>
      </c>
      <c r="S236" s="11">
        <f t="shared" si="15"/>
        <v>60.307534095382387</v>
      </c>
      <c r="T236" s="11">
        <f t="shared" si="15"/>
        <v>74.367678513203018</v>
      </c>
      <c r="U236" s="8">
        <v>221</v>
      </c>
    </row>
    <row r="237" spans="1:21" x14ac:dyDescent="0.25">
      <c r="A237" s="8">
        <v>236</v>
      </c>
      <c r="B237" s="4" t="s">
        <v>7</v>
      </c>
      <c r="C237" s="5" t="str">
        <f t="shared" si="12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IF(testdata[[#This Row],[close]]&gt;H236,testdata[[#This Row],[close]]-H236,0)</f>
        <v>0.79999999999998295</v>
      </c>
      <c r="K237" s="13">
        <f>IF(testdata[[#This Row],[close]]&lt;H236,H236-testdata[[#This Row],[close]],0)</f>
        <v>0</v>
      </c>
      <c r="L237" s="13">
        <f>(L236*13+testdata[[#This Row],[Gain]])/14</f>
        <v>0.51013731996795608</v>
      </c>
      <c r="M237" s="13">
        <f>(M236*13+testdata[[#This Row],[Loss]])/14</f>
        <v>0.23500936340918824</v>
      </c>
      <c r="N237" s="13">
        <f>testdata[[#This Row],[AvgGain]]/testdata[[#This Row],[AvgLoss]]</f>
        <v>2.1707106158137486</v>
      </c>
      <c r="O237" s="13">
        <f>100-(100/(1+testdata[[#This Row],[RS]]))</f>
        <v>68.461328668325834</v>
      </c>
      <c r="P237" s="2">
        <f t="shared" si="13"/>
        <v>56.671928701453837</v>
      </c>
      <c r="Q237" s="2">
        <f t="shared" si="14"/>
        <v>77.112933589126385</v>
      </c>
      <c r="R237" s="11">
        <f>100*(testdata[[#This Row],[RSI(14)]]-testdata[[#This Row],[LL]])/(testdata[[#This Row],[HH]]-testdata[[#This Row],[LL]])</f>
        <v>57.675246552980795</v>
      </c>
      <c r="S237" s="11">
        <f t="shared" si="15"/>
        <v>53.177407697580769</v>
      </c>
      <c r="T237" s="11">
        <f t="shared" si="15"/>
        <v>62.571816520381645</v>
      </c>
      <c r="U237" s="8">
        <v>222</v>
      </c>
    </row>
    <row r="238" spans="1:21" x14ac:dyDescent="0.25">
      <c r="A238" s="8">
        <v>237</v>
      </c>
      <c r="B238" s="4" t="s">
        <v>7</v>
      </c>
      <c r="C238" s="5" t="str">
        <f t="shared" si="12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IF(testdata[[#This Row],[close]]&gt;H237,testdata[[#This Row],[close]]-H237,0)</f>
        <v>1.3799999999999955</v>
      </c>
      <c r="K238" s="13">
        <f>IF(testdata[[#This Row],[close]]&lt;H237,H237-testdata[[#This Row],[close]],0)</f>
        <v>0</v>
      </c>
      <c r="L238" s="13">
        <f>(L237*13+testdata[[#This Row],[Gain]])/14</f>
        <v>0.57227036854167324</v>
      </c>
      <c r="M238" s="13">
        <f>(M237*13+testdata[[#This Row],[Loss]])/14</f>
        <v>0.21822298030853196</v>
      </c>
      <c r="N238" s="13">
        <f>testdata[[#This Row],[AvgGain]]/testdata[[#This Row],[AvgLoss]]</f>
        <v>2.6224111123978582</v>
      </c>
      <c r="O238" s="13">
        <f>100-(100/(1+testdata[[#This Row],[RS]]))</f>
        <v>72.394077619255938</v>
      </c>
      <c r="P238" s="2">
        <f t="shared" si="13"/>
        <v>58.602113974739829</v>
      </c>
      <c r="Q238" s="2">
        <f t="shared" si="14"/>
        <v>77.112933589126385</v>
      </c>
      <c r="R238" s="11">
        <f>100*(testdata[[#This Row],[RSI(14)]]-testdata[[#This Row],[LL]])/(testdata[[#This Row],[HH]]-testdata[[#This Row],[LL]])</f>
        <v>74.50757952282693</v>
      </c>
      <c r="S238" s="11">
        <f t="shared" si="15"/>
        <v>59.014420113052836</v>
      </c>
      <c r="T238" s="11">
        <f t="shared" si="15"/>
        <v>57.499787302005331</v>
      </c>
      <c r="U238" s="8">
        <v>223</v>
      </c>
    </row>
    <row r="239" spans="1:21" x14ac:dyDescent="0.25">
      <c r="A239" s="8">
        <v>238</v>
      </c>
      <c r="B239" s="4" t="s">
        <v>7</v>
      </c>
      <c r="C239" s="5" t="str">
        <f t="shared" si="12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IF(testdata[[#This Row],[close]]&gt;H238,testdata[[#This Row],[close]]-H238,0)</f>
        <v>0.77000000000001023</v>
      </c>
      <c r="K239" s="13">
        <f>IF(testdata[[#This Row],[close]]&lt;H238,H238-testdata[[#This Row],[close]],0)</f>
        <v>0</v>
      </c>
      <c r="L239" s="13">
        <f>(L238*13+testdata[[#This Row],[Gain]])/14</f>
        <v>0.58639391364584015</v>
      </c>
      <c r="M239" s="13">
        <f>(M238*13+testdata[[#This Row],[Loss]])/14</f>
        <v>0.20263562457220827</v>
      </c>
      <c r="N239" s="13">
        <f>testdata[[#This Row],[AvgGain]]/testdata[[#This Row],[AvgLoss]]</f>
        <v>2.8938342647488491</v>
      </c>
      <c r="O239" s="13">
        <f>100-(100/(1+testdata[[#This Row],[RS]]))</f>
        <v>74.318372791233841</v>
      </c>
      <c r="P239" s="2">
        <f t="shared" si="13"/>
        <v>63.613695942584862</v>
      </c>
      <c r="Q239" s="2">
        <f t="shared" si="14"/>
        <v>77.112933589126385</v>
      </c>
      <c r="R239" s="11">
        <f>100*(testdata[[#This Row],[RSI(14)]]-testdata[[#This Row],[LL]])/(testdata[[#This Row],[HH]]-testdata[[#This Row],[LL]])</f>
        <v>79.298380611822893</v>
      </c>
      <c r="S239" s="11">
        <f t="shared" si="15"/>
        <v>70.493735562543534</v>
      </c>
      <c r="T239" s="11">
        <f t="shared" si="15"/>
        <v>60.895187791059051</v>
      </c>
      <c r="U239" s="8">
        <v>224</v>
      </c>
    </row>
    <row r="240" spans="1:21" x14ac:dyDescent="0.25">
      <c r="A240" s="8">
        <v>239</v>
      </c>
      <c r="B240" s="4" t="s">
        <v>7</v>
      </c>
      <c r="C240" s="5" t="str">
        <f t="shared" si="12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IF(testdata[[#This Row],[close]]&gt;H239,testdata[[#This Row],[close]]-H239,0)</f>
        <v>0.44999999999998863</v>
      </c>
      <c r="K240" s="13">
        <f>IF(testdata[[#This Row],[close]]&lt;H239,H239-testdata[[#This Row],[close]],0)</f>
        <v>0</v>
      </c>
      <c r="L240" s="13">
        <f>(L239*13+testdata[[#This Row],[Gain]])/14</f>
        <v>0.5766514912425651</v>
      </c>
      <c r="M240" s="13">
        <f>(M239*13+testdata[[#This Row],[Loss]])/14</f>
        <v>0.18816165138847912</v>
      </c>
      <c r="N240" s="13">
        <f>testdata[[#This Row],[AvgGain]]/testdata[[#This Row],[AvgLoss]]</f>
        <v>3.0646600249697462</v>
      </c>
      <c r="O240" s="13">
        <f>100-(100/(1+testdata[[#This Row],[RS]]))</f>
        <v>75.397696391411159</v>
      </c>
      <c r="P240" s="2">
        <f t="shared" si="13"/>
        <v>63.613695942584862</v>
      </c>
      <c r="Q240" s="2">
        <f t="shared" si="14"/>
        <v>77.112933589126385</v>
      </c>
      <c r="R240" s="11">
        <f>100*(testdata[[#This Row],[RSI(14)]]-testdata[[#This Row],[LL]])/(testdata[[#This Row],[HH]]-testdata[[#This Row],[LL]])</f>
        <v>87.293821750336647</v>
      </c>
      <c r="S240" s="11">
        <f t="shared" si="15"/>
        <v>80.366593961662147</v>
      </c>
      <c r="T240" s="11">
        <f t="shared" si="15"/>
        <v>69.958249879086168</v>
      </c>
      <c r="U240" s="8">
        <v>225</v>
      </c>
    </row>
    <row r="241" spans="1:21" x14ac:dyDescent="0.25">
      <c r="A241" s="8">
        <v>240</v>
      </c>
      <c r="B241" s="4" t="s">
        <v>7</v>
      </c>
      <c r="C241" s="5" t="str">
        <f t="shared" si="12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IF(testdata[[#This Row],[close]]&gt;H240,testdata[[#This Row],[close]]-H240,0)</f>
        <v>0</v>
      </c>
      <c r="K241" s="13">
        <f>IF(testdata[[#This Row],[close]]&lt;H240,H240-testdata[[#This Row],[close]],0)</f>
        <v>2.9999999999972715E-2</v>
      </c>
      <c r="L241" s="13">
        <f>(L240*13+testdata[[#This Row],[Gain]])/14</f>
        <v>0.53546209901095332</v>
      </c>
      <c r="M241" s="13">
        <f>(M240*13+testdata[[#This Row],[Loss]])/14</f>
        <v>0.17686439057501438</v>
      </c>
      <c r="N241" s="13">
        <f>testdata[[#This Row],[AvgGain]]/testdata[[#This Row],[AvgLoss]]</f>
        <v>3.0275291553606722</v>
      </c>
      <c r="O241" s="13">
        <f>100-(100/(1+testdata[[#This Row],[RS]]))</f>
        <v>75.17088116745245</v>
      </c>
      <c r="P241" s="2">
        <f t="shared" si="13"/>
        <v>64.884832492342099</v>
      </c>
      <c r="Q241" s="2">
        <f t="shared" si="14"/>
        <v>77.112933589126385</v>
      </c>
      <c r="R241" s="11">
        <f>100*(testdata[[#This Row],[RSI(14)]]-testdata[[#This Row],[LL]])/(testdata[[#This Row],[HH]]-testdata[[#This Row],[LL]])</f>
        <v>84.118119352279066</v>
      </c>
      <c r="S241" s="11">
        <f t="shared" si="15"/>
        <v>83.570107238146193</v>
      </c>
      <c r="T241" s="11">
        <f t="shared" si="15"/>
        <v>78.143478920783949</v>
      </c>
      <c r="U241" s="8">
        <v>226</v>
      </c>
    </row>
    <row r="242" spans="1:21" x14ac:dyDescent="0.25">
      <c r="A242" s="8">
        <v>241</v>
      </c>
      <c r="B242" s="4" t="s">
        <v>7</v>
      </c>
      <c r="C242" s="5" t="str">
        <f t="shared" si="12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IF(testdata[[#This Row],[close]]&gt;H241,testdata[[#This Row],[close]]-H241,0)</f>
        <v>0</v>
      </c>
      <c r="K242" s="13">
        <f>IF(testdata[[#This Row],[close]]&lt;H241,H241-testdata[[#This Row],[close]],0)</f>
        <v>1.0500000000000114</v>
      </c>
      <c r="L242" s="13">
        <f>(L241*13+testdata[[#This Row],[Gain]])/14</f>
        <v>0.49721480622445663</v>
      </c>
      <c r="M242" s="13">
        <f>(M241*13+testdata[[#This Row],[Loss]])/14</f>
        <v>0.23923121981965703</v>
      </c>
      <c r="N242" s="13">
        <f>testdata[[#This Row],[AvgGain]]/testdata[[#This Row],[AvgLoss]]</f>
        <v>2.0783859506266738</v>
      </c>
      <c r="O242" s="13">
        <f>100-(100/(1+testdata[[#This Row],[RS]]))</f>
        <v>67.515444260768277</v>
      </c>
      <c r="P242" s="2">
        <f t="shared" si="13"/>
        <v>64.884832492342099</v>
      </c>
      <c r="Q242" s="2">
        <f t="shared" si="14"/>
        <v>77.112933589126385</v>
      </c>
      <c r="R242" s="11">
        <f>100*(testdata[[#This Row],[RSI(14)]]-testdata[[#This Row],[LL]])/(testdata[[#This Row],[HH]]-testdata[[#This Row],[LL]])</f>
        <v>21.512839545609982</v>
      </c>
      <c r="S242" s="11">
        <f t="shared" si="15"/>
        <v>64.308260216075226</v>
      </c>
      <c r="T242" s="11">
        <f t="shared" si="15"/>
        <v>76.081653805294522</v>
      </c>
      <c r="U242" s="8">
        <v>227</v>
      </c>
    </row>
    <row r="243" spans="1:21" x14ac:dyDescent="0.25">
      <c r="A243" s="8">
        <v>242</v>
      </c>
      <c r="B243" s="4" t="s">
        <v>7</v>
      </c>
      <c r="C243" s="5" t="str">
        <f t="shared" si="12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IF(testdata[[#This Row],[close]]&gt;H242,testdata[[#This Row],[close]]-H242,0)</f>
        <v>2.1200000000000045</v>
      </c>
      <c r="K243" s="13">
        <f>IF(testdata[[#This Row],[close]]&lt;H242,H242-testdata[[#This Row],[close]],0)</f>
        <v>0</v>
      </c>
      <c r="L243" s="13">
        <f>(L242*13+testdata[[#This Row],[Gain]])/14</f>
        <v>0.61312803435128149</v>
      </c>
      <c r="M243" s="13">
        <f>(M242*13+testdata[[#This Row],[Loss]])/14</f>
        <v>0.22214327554682439</v>
      </c>
      <c r="N243" s="13">
        <f>testdata[[#This Row],[AvgGain]]/testdata[[#This Row],[AvgLoss]]</f>
        <v>2.7600566924297625</v>
      </c>
      <c r="O243" s="13">
        <f>100-(100/(1+testdata[[#This Row],[RS]]))</f>
        <v>73.404656317727046</v>
      </c>
      <c r="P243" s="2">
        <f t="shared" si="13"/>
        <v>65.709622662224831</v>
      </c>
      <c r="Q243" s="2">
        <f t="shared" si="14"/>
        <v>77.112933589126385</v>
      </c>
      <c r="R243" s="11">
        <f>100*(testdata[[#This Row],[RSI(14)]]-testdata[[#This Row],[LL]])/(testdata[[#This Row],[HH]]-testdata[[#This Row],[LL]])</f>
        <v>67.480696657572139</v>
      </c>
      <c r="S243" s="11">
        <f t="shared" si="15"/>
        <v>57.70388518515373</v>
      </c>
      <c r="T243" s="11">
        <f t="shared" si="15"/>
        <v>68.527417546458381</v>
      </c>
      <c r="U243" s="8">
        <v>228</v>
      </c>
    </row>
    <row r="244" spans="1:21" x14ac:dyDescent="0.25">
      <c r="A244" s="8">
        <v>243</v>
      </c>
      <c r="B244" s="4" t="s">
        <v>7</v>
      </c>
      <c r="C244" s="5" t="str">
        <f t="shared" si="12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IF(testdata[[#This Row],[close]]&gt;H243,testdata[[#This Row],[close]]-H243,0)</f>
        <v>1.6299999999999955</v>
      </c>
      <c r="K244" s="13">
        <f>IF(testdata[[#This Row],[close]]&lt;H243,H243-testdata[[#This Row],[close]],0)</f>
        <v>0</v>
      </c>
      <c r="L244" s="13">
        <f>(L243*13+testdata[[#This Row],[Gain]])/14</f>
        <v>0.68576174618333241</v>
      </c>
      <c r="M244" s="13">
        <f>(M243*13+testdata[[#This Row],[Loss]])/14</f>
        <v>0.20627589872205121</v>
      </c>
      <c r="N244" s="13">
        <f>testdata[[#This Row],[AvgGain]]/testdata[[#This Row],[AvgLoss]]</f>
        <v>3.324487981542477</v>
      </c>
      <c r="O244" s="13">
        <f>100-(100/(1+testdata[[#This Row],[RS]]))</f>
        <v>76.875875149424843</v>
      </c>
      <c r="P244" s="2">
        <f t="shared" si="13"/>
        <v>65.709622662224831</v>
      </c>
      <c r="Q244" s="2">
        <f t="shared" si="14"/>
        <v>77.112933589126385</v>
      </c>
      <c r="R244" s="11">
        <f>100*(testdata[[#This Row],[RSI(14)]]-testdata[[#This Row],[LL]])/(testdata[[#This Row],[HH]]-testdata[[#This Row],[LL]])</f>
        <v>97.921143769374069</v>
      </c>
      <c r="S244" s="11">
        <f t="shared" si="15"/>
        <v>62.3048933241854</v>
      </c>
      <c r="T244" s="11">
        <f t="shared" si="15"/>
        <v>61.439012908471454</v>
      </c>
      <c r="U244" s="8">
        <v>229</v>
      </c>
    </row>
    <row r="245" spans="1:21" x14ac:dyDescent="0.25">
      <c r="A245" s="8">
        <v>244</v>
      </c>
      <c r="B245" s="4" t="s">
        <v>7</v>
      </c>
      <c r="C245" s="5" t="str">
        <f t="shared" si="12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IF(testdata[[#This Row],[close]]&gt;H244,testdata[[#This Row],[close]]-H244,0)</f>
        <v>0</v>
      </c>
      <c r="K245" s="13">
        <f>IF(testdata[[#This Row],[close]]&lt;H244,H244-testdata[[#This Row],[close]],0)</f>
        <v>0.99000000000000909</v>
      </c>
      <c r="L245" s="13">
        <f>(L244*13+testdata[[#This Row],[Gain]])/14</f>
        <v>0.63677876431309433</v>
      </c>
      <c r="M245" s="13">
        <f>(M244*13+testdata[[#This Row],[Loss]])/14</f>
        <v>0.26225619167047676</v>
      </c>
      <c r="N245" s="13">
        <f>testdata[[#This Row],[AvgGain]]/testdata[[#This Row],[AvgLoss]]</f>
        <v>2.4280790484184367</v>
      </c>
      <c r="O245" s="13">
        <f>100-(100/(1+testdata[[#This Row],[RS]]))</f>
        <v>70.82914408110409</v>
      </c>
      <c r="P245" s="2">
        <f t="shared" si="13"/>
        <v>65.709622662224831</v>
      </c>
      <c r="Q245" s="2">
        <f t="shared" si="14"/>
        <v>77.112933589126385</v>
      </c>
      <c r="R245" s="11">
        <f>100*(testdata[[#This Row],[RSI(14)]]-testdata[[#This Row],[LL]])/(testdata[[#This Row],[HH]]-testdata[[#This Row],[LL]])</f>
        <v>44.895043656152481</v>
      </c>
      <c r="S245" s="11">
        <f t="shared" si="15"/>
        <v>70.098961361032892</v>
      </c>
      <c r="T245" s="11">
        <f t="shared" si="15"/>
        <v>63.369246623457343</v>
      </c>
      <c r="U245" s="8">
        <v>230</v>
      </c>
    </row>
    <row r="246" spans="1:21" x14ac:dyDescent="0.25">
      <c r="A246" s="8">
        <v>245</v>
      </c>
      <c r="B246" s="4" t="s">
        <v>7</v>
      </c>
      <c r="C246" s="5" t="str">
        <f t="shared" si="12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IF(testdata[[#This Row],[close]]&gt;H245,testdata[[#This Row],[close]]-H245,0)</f>
        <v>0</v>
      </c>
      <c r="K246" s="13">
        <f>IF(testdata[[#This Row],[close]]&lt;H245,H245-testdata[[#This Row],[close]],0)</f>
        <v>0.13999999999998636</v>
      </c>
      <c r="L246" s="13">
        <f>(L245*13+testdata[[#This Row],[Gain]])/14</f>
        <v>0.59129456686215909</v>
      </c>
      <c r="M246" s="13">
        <f>(M245*13+testdata[[#This Row],[Loss]])/14</f>
        <v>0.25352360655115602</v>
      </c>
      <c r="N246" s="13">
        <f>testdata[[#This Row],[AvgGain]]/testdata[[#This Row],[AvgLoss]]</f>
        <v>2.3323057560829059</v>
      </c>
      <c r="O246" s="13">
        <f>100-(100/(1+testdata[[#This Row],[RS]]))</f>
        <v>69.990748952896496</v>
      </c>
      <c r="P246" s="2">
        <f t="shared" si="13"/>
        <v>65.709622662224831</v>
      </c>
      <c r="Q246" s="2">
        <f t="shared" si="14"/>
        <v>76.875875149424843</v>
      </c>
      <c r="R246" s="11">
        <f>100*(testdata[[#This Row],[RSI(14)]]-testdata[[#This Row],[LL]])/(testdata[[#This Row],[HH]]-testdata[[#This Row],[LL]])</f>
        <v>38.339866446501752</v>
      </c>
      <c r="S246" s="11">
        <f t="shared" si="15"/>
        <v>60.385351290676105</v>
      </c>
      <c r="T246" s="11">
        <f t="shared" si="15"/>
        <v>64.263068658631468</v>
      </c>
      <c r="U246" s="8">
        <v>231</v>
      </c>
    </row>
    <row r="247" spans="1:21" x14ac:dyDescent="0.25">
      <c r="A247" s="8">
        <v>246</v>
      </c>
      <c r="B247" s="4" t="s">
        <v>7</v>
      </c>
      <c r="C247" s="5" t="str">
        <f t="shared" si="12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IF(testdata[[#This Row],[close]]&gt;H246,testdata[[#This Row],[close]]-H246,0)</f>
        <v>0.52999999999997272</v>
      </c>
      <c r="K247" s="13">
        <f>IF(testdata[[#This Row],[close]]&lt;H246,H246-testdata[[#This Row],[close]],0)</f>
        <v>0</v>
      </c>
      <c r="L247" s="13">
        <f>(L246*13+testdata[[#This Row],[Gain]])/14</f>
        <v>0.58691638351486008</v>
      </c>
      <c r="M247" s="13">
        <f>(M246*13+testdata[[#This Row],[Loss]])/14</f>
        <v>0.23541477751178772</v>
      </c>
      <c r="N247" s="13">
        <f>testdata[[#This Row],[AvgGain]]/testdata[[#This Row],[AvgLoss]]</f>
        <v>2.4931161489446936</v>
      </c>
      <c r="O247" s="13">
        <f>100-(100/(1+testdata[[#This Row],[RS]]))</f>
        <v>71.372265983708843</v>
      </c>
      <c r="P247" s="2">
        <f t="shared" si="13"/>
        <v>65.709622662224831</v>
      </c>
      <c r="Q247" s="2">
        <f t="shared" si="14"/>
        <v>76.875875149424843</v>
      </c>
      <c r="R247" s="11">
        <f>100*(testdata[[#This Row],[RSI(14)]]-testdata[[#This Row],[LL]])/(testdata[[#This Row],[HH]]-testdata[[#This Row],[LL]])</f>
        <v>50.712119647797302</v>
      </c>
      <c r="S247" s="11">
        <f t="shared" si="15"/>
        <v>44.649009916817171</v>
      </c>
      <c r="T247" s="11">
        <f t="shared" si="15"/>
        <v>58.37777418950872</v>
      </c>
      <c r="U247" s="8">
        <v>232</v>
      </c>
    </row>
    <row r="248" spans="1:21" x14ac:dyDescent="0.25">
      <c r="A248" s="8">
        <v>247</v>
      </c>
      <c r="B248" s="4" t="s">
        <v>7</v>
      </c>
      <c r="C248" s="5" t="str">
        <f t="shared" si="12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IF(testdata[[#This Row],[close]]&gt;H247,testdata[[#This Row],[close]]-H247,0)</f>
        <v>0</v>
      </c>
      <c r="K248" s="13">
        <f>IF(testdata[[#This Row],[close]]&lt;H247,H247-testdata[[#This Row],[close]],0)</f>
        <v>6.0000000000002274E-2</v>
      </c>
      <c r="L248" s="13">
        <f>(L247*13+testdata[[#This Row],[Gain]])/14</f>
        <v>0.54499378469237014</v>
      </c>
      <c r="M248" s="13">
        <f>(M247*13+testdata[[#This Row],[Loss]])/14</f>
        <v>0.22288515054666019</v>
      </c>
      <c r="N248" s="13">
        <f>testdata[[#This Row],[AvgGain]]/testdata[[#This Row],[AvgLoss]]</f>
        <v>2.4451776323173116</v>
      </c>
      <c r="O248" s="13">
        <f>100-(100/(1+testdata[[#This Row],[RS]]))</f>
        <v>70.973920455666743</v>
      </c>
      <c r="P248" s="2">
        <f t="shared" si="13"/>
        <v>65.709622662224831</v>
      </c>
      <c r="Q248" s="2">
        <f t="shared" si="14"/>
        <v>76.875875149424843</v>
      </c>
      <c r="R248" s="11">
        <f>100*(testdata[[#This Row],[RSI(14)]]-testdata[[#This Row],[LL]])/(testdata[[#This Row],[HH]]-testdata[[#This Row],[LL]])</f>
        <v>47.144713944776285</v>
      </c>
      <c r="S248" s="11">
        <f t="shared" si="15"/>
        <v>45.398900013025106</v>
      </c>
      <c r="T248" s="11">
        <f t="shared" si="15"/>
        <v>50.144420406839458</v>
      </c>
      <c r="U248" s="8">
        <v>233</v>
      </c>
    </row>
    <row r="249" spans="1:21" x14ac:dyDescent="0.25">
      <c r="A249" s="8">
        <v>248</v>
      </c>
      <c r="B249" s="4" t="s">
        <v>7</v>
      </c>
      <c r="C249" s="5" t="str">
        <f t="shared" si="12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IF(testdata[[#This Row],[close]]&gt;H248,testdata[[#This Row],[close]]-H248,0)</f>
        <v>0</v>
      </c>
      <c r="K249" s="13">
        <f>IF(testdata[[#This Row],[close]]&lt;H248,H248-testdata[[#This Row],[close]],0)</f>
        <v>0.31000000000000227</v>
      </c>
      <c r="L249" s="13">
        <f>(L248*13+testdata[[#This Row],[Gain]])/14</f>
        <v>0.50606565721434371</v>
      </c>
      <c r="M249" s="13">
        <f>(M248*13+testdata[[#This Row],[Loss]])/14</f>
        <v>0.22910763979332746</v>
      </c>
      <c r="N249" s="13">
        <f>testdata[[#This Row],[AvgGain]]/testdata[[#This Row],[AvgLoss]]</f>
        <v>2.2088554431046186</v>
      </c>
      <c r="O249" s="13">
        <f>100-(100/(1+testdata[[#This Row],[RS]]))</f>
        <v>68.836240281597597</v>
      </c>
      <c r="P249" s="2">
        <f t="shared" si="13"/>
        <v>65.841852261856502</v>
      </c>
      <c r="Q249" s="2">
        <f t="shared" si="14"/>
        <v>76.875875149424843</v>
      </c>
      <c r="R249" s="11">
        <f>100*(testdata[[#This Row],[RSI(14)]]-testdata[[#This Row],[LL]])/(testdata[[#This Row],[HH]]-testdata[[#This Row],[LL]])</f>
        <v>27.137772417662557</v>
      </c>
      <c r="S249" s="11">
        <f t="shared" si="15"/>
        <v>41.664868670078718</v>
      </c>
      <c r="T249" s="11">
        <f t="shared" si="15"/>
        <v>43.904259533306998</v>
      </c>
      <c r="U249" s="8">
        <v>234</v>
      </c>
    </row>
    <row r="250" spans="1:21" x14ac:dyDescent="0.25">
      <c r="A250" s="8">
        <v>249</v>
      </c>
      <c r="B250" s="4" t="s">
        <v>7</v>
      </c>
      <c r="C250" s="5" t="str">
        <f t="shared" si="12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IF(testdata[[#This Row],[close]]&gt;H249,testdata[[#This Row],[close]]-H249,0)</f>
        <v>0.12000000000000455</v>
      </c>
      <c r="K250" s="13">
        <f>IF(testdata[[#This Row],[close]]&lt;H249,H249-testdata[[#This Row],[close]],0)</f>
        <v>0</v>
      </c>
      <c r="L250" s="13">
        <f>(L249*13+testdata[[#This Row],[Gain]])/14</f>
        <v>0.47848953884189088</v>
      </c>
      <c r="M250" s="13">
        <f>(M249*13+testdata[[#This Row],[Loss]])/14</f>
        <v>0.21274280837951837</v>
      </c>
      <c r="N250" s="13">
        <f>testdata[[#This Row],[AvgGain]]/testdata[[#This Row],[AvgLoss]]</f>
        <v>2.2491455409778123</v>
      </c>
      <c r="O250" s="13">
        <f>100-(100/(1+testdata[[#This Row],[RS]]))</f>
        <v>69.222677550509005</v>
      </c>
      <c r="P250" s="2">
        <f t="shared" si="13"/>
        <v>67.515444260768277</v>
      </c>
      <c r="Q250" s="2">
        <f t="shared" si="14"/>
        <v>76.875875149424843</v>
      </c>
      <c r="R250" s="11">
        <f>100*(testdata[[#This Row],[RSI(14)]]-testdata[[#This Row],[LL]])/(testdata[[#This Row],[HH]]-testdata[[#This Row],[LL]])</f>
        <v>18.23883227223693</v>
      </c>
      <c r="S250" s="11">
        <f t="shared" si="15"/>
        <v>30.840439544891925</v>
      </c>
      <c r="T250" s="11">
        <f t="shared" si="15"/>
        <v>39.301402742665253</v>
      </c>
      <c r="U250" s="8">
        <v>235</v>
      </c>
    </row>
    <row r="251" spans="1:21" x14ac:dyDescent="0.25">
      <c r="A251" s="8">
        <v>250</v>
      </c>
      <c r="B251" s="4" t="s">
        <v>7</v>
      </c>
      <c r="C251" s="5" t="str">
        <f t="shared" si="12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3">
        <f>IF(testdata[[#This Row],[close]]&gt;H250,testdata[[#This Row],[close]]-H250,0)</f>
        <v>0.53000000000002956</v>
      </c>
      <c r="K251" s="13">
        <f>IF(testdata[[#This Row],[close]]&lt;H250,H250-testdata[[#This Row],[close]],0)</f>
        <v>0</v>
      </c>
      <c r="L251" s="13">
        <f>(L250*13+testdata[[#This Row],[Gain]])/14</f>
        <v>0.48216885749604366</v>
      </c>
      <c r="M251" s="13">
        <f>(M250*13+testdata[[#This Row],[Loss]])/14</f>
        <v>0.19754689349526705</v>
      </c>
      <c r="N251" s="13">
        <f>testdata[[#This Row],[AvgGain]]/testdata[[#This Row],[AvgLoss]]</f>
        <v>2.4407817757336474</v>
      </c>
      <c r="O251" s="13">
        <f>100-(100/(1+testdata[[#This Row],[RS]]))</f>
        <v>70.93683746372497</v>
      </c>
      <c r="P251" s="2">
        <f t="shared" si="13"/>
        <v>67.515444260768277</v>
      </c>
      <c r="Q251" s="2">
        <f t="shared" si="14"/>
        <v>76.875875149424843</v>
      </c>
      <c r="R251" s="11">
        <f>100*(testdata[[#This Row],[RSI(14)]]-testdata[[#This Row],[LL]])/(testdata[[#This Row],[HH]]-testdata[[#This Row],[LL]])</f>
        <v>36.551663525478375</v>
      </c>
      <c r="S251" s="11">
        <f t="shared" si="15"/>
        <v>27.30942273845929</v>
      </c>
      <c r="T251" s="11">
        <f t="shared" si="15"/>
        <v>33.271576984476646</v>
      </c>
      <c r="U251" s="8">
        <v>236</v>
      </c>
    </row>
    <row r="252" spans="1:21" x14ac:dyDescent="0.25">
      <c r="A252" s="8">
        <v>251</v>
      </c>
      <c r="B252" s="4" t="s">
        <v>7</v>
      </c>
      <c r="C252" s="5" t="str">
        <f t="shared" si="12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IF(testdata[[#This Row],[close]]&gt;H251,testdata[[#This Row],[close]]-H251,0)</f>
        <v>0</v>
      </c>
      <c r="K252" s="13">
        <f>IF(testdata[[#This Row],[close]]&lt;H251,H251-testdata[[#This Row],[close]],0)</f>
        <v>0.97000000000002728</v>
      </c>
      <c r="L252" s="13">
        <f>(L251*13+testdata[[#This Row],[Gain]])/14</f>
        <v>0.44772822481775482</v>
      </c>
      <c r="M252" s="13">
        <f>(M251*13+testdata[[#This Row],[Loss]])/14</f>
        <v>0.25272211538846417</v>
      </c>
      <c r="N252" s="13">
        <f>testdata[[#This Row],[AvgGain]]/testdata[[#This Row],[AvgLoss]]</f>
        <v>1.7716226541137601</v>
      </c>
      <c r="O252" s="13">
        <f>100-(100/(1+testdata[[#This Row],[RS]]))</f>
        <v>63.920052445964913</v>
      </c>
      <c r="P252" s="2">
        <f t="shared" si="13"/>
        <v>63.920052445964913</v>
      </c>
      <c r="Q252" s="2">
        <f t="shared" si="14"/>
        <v>76.875875149424843</v>
      </c>
      <c r="R252" s="11">
        <f>100*(testdata[[#This Row],[RSI(14)]]-testdata[[#This Row],[LL]])/(testdata[[#This Row],[HH]]-testdata[[#This Row],[LL]])</f>
        <v>0</v>
      </c>
      <c r="S252" s="11">
        <f t="shared" si="15"/>
        <v>18.263498599238435</v>
      </c>
      <c r="T252" s="11">
        <f t="shared" si="15"/>
        <v>25.471120294196549</v>
      </c>
      <c r="U252" s="8">
        <v>237</v>
      </c>
    </row>
    <row r="253" spans="1:21" x14ac:dyDescent="0.25">
      <c r="A253" s="8">
        <v>252</v>
      </c>
      <c r="B253" s="4" t="s">
        <v>7</v>
      </c>
      <c r="C253" s="5" t="str">
        <f t="shared" si="12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IF(testdata[[#This Row],[close]]&gt;H252,testdata[[#This Row],[close]]-H252,0)</f>
        <v>1.8400000000000318</v>
      </c>
      <c r="K253" s="13">
        <f>IF(testdata[[#This Row],[close]]&lt;H252,H252-testdata[[#This Row],[close]],0)</f>
        <v>0</v>
      </c>
      <c r="L253" s="13">
        <f>(L252*13+testdata[[#This Row],[Gain]])/14</f>
        <v>0.54717620875934603</v>
      </c>
      <c r="M253" s="13">
        <f>(M252*13+testdata[[#This Row],[Loss]])/14</f>
        <v>0.23467053571785959</v>
      </c>
      <c r="N253" s="13">
        <f>testdata[[#This Row],[AvgGain]]/testdata[[#This Row],[AvgLoss]]</f>
        <v>2.3316783552972611</v>
      </c>
      <c r="O253" s="13">
        <f>100-(100/(1+testdata[[#This Row],[RS]]))</f>
        <v>69.985097798830665</v>
      </c>
      <c r="P253" s="2">
        <f t="shared" si="13"/>
        <v>63.920052445964913</v>
      </c>
      <c r="Q253" s="2">
        <f t="shared" si="14"/>
        <v>76.875875149424843</v>
      </c>
      <c r="R253" s="11">
        <f>100*(testdata[[#This Row],[RSI(14)]]-testdata[[#This Row],[LL]])/(testdata[[#This Row],[HH]]-testdata[[#This Row],[LL]])</f>
        <v>46.813278413003026</v>
      </c>
      <c r="S253" s="11">
        <f t="shared" si="15"/>
        <v>27.788313979493797</v>
      </c>
      <c r="T253" s="11">
        <f t="shared" si="15"/>
        <v>24.453745105730505</v>
      </c>
      <c r="U253" s="8">
        <v>238</v>
      </c>
    </row>
    <row r="254" spans="1:21" x14ac:dyDescent="0.25">
      <c r="A254" s="8">
        <v>253</v>
      </c>
      <c r="B254" s="4" t="s">
        <v>7</v>
      </c>
      <c r="C254" s="5" t="str">
        <f t="shared" si="12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IF(testdata[[#This Row],[close]]&gt;H253,testdata[[#This Row],[close]]-H253,0)</f>
        <v>1.6399999999999864</v>
      </c>
      <c r="K254" s="13">
        <f>IF(testdata[[#This Row],[close]]&lt;H253,H253-testdata[[#This Row],[close]],0)</f>
        <v>0</v>
      </c>
      <c r="L254" s="13">
        <f>(L253*13+testdata[[#This Row],[Gain]])/14</f>
        <v>0.62523505099082033</v>
      </c>
      <c r="M254" s="13">
        <f>(M253*13+testdata[[#This Row],[Loss]])/14</f>
        <v>0.21790835459515531</v>
      </c>
      <c r="N254" s="13">
        <f>testdata[[#This Row],[AvgGain]]/testdata[[#This Row],[AvgLoss]]</f>
        <v>2.8692569045937857</v>
      </c>
      <c r="O254" s="13">
        <f>100-(100/(1+testdata[[#This Row],[RS]]))</f>
        <v>74.155244155208521</v>
      </c>
      <c r="P254" s="2">
        <f t="shared" si="13"/>
        <v>63.920052445964913</v>
      </c>
      <c r="Q254" s="2">
        <f t="shared" si="14"/>
        <v>76.875875149424843</v>
      </c>
      <c r="R254" s="11">
        <f>100*(testdata[[#This Row],[RSI(14)]]-testdata[[#This Row],[LL]])/(testdata[[#This Row],[HH]]-testdata[[#This Row],[LL]])</f>
        <v>79.000708357256542</v>
      </c>
      <c r="S254" s="11">
        <f t="shared" si="15"/>
        <v>41.937995590086523</v>
      </c>
      <c r="T254" s="11">
        <f t="shared" si="15"/>
        <v>29.329936056272917</v>
      </c>
      <c r="U254" s="8">
        <v>239</v>
      </c>
    </row>
    <row r="255" spans="1:21" x14ac:dyDescent="0.25">
      <c r="A255" s="8">
        <v>254</v>
      </c>
      <c r="B255" s="4" t="s">
        <v>7</v>
      </c>
      <c r="C255" s="5" t="str">
        <f t="shared" si="12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IF(testdata[[#This Row],[close]]&gt;H254,testdata[[#This Row],[close]]-H254,0)</f>
        <v>1.089999999999975</v>
      </c>
      <c r="K255" s="13">
        <f>IF(testdata[[#This Row],[close]]&lt;H254,H254-testdata[[#This Row],[close]],0)</f>
        <v>0</v>
      </c>
      <c r="L255" s="13">
        <f>(L254*13+testdata[[#This Row],[Gain]])/14</f>
        <v>0.65843254734861711</v>
      </c>
      <c r="M255" s="13">
        <f>(M254*13+testdata[[#This Row],[Loss]])/14</f>
        <v>0.2023434721240728</v>
      </c>
      <c r="N255" s="13">
        <f>testdata[[#This Row],[AvgGain]]/testdata[[#This Row],[AvgLoss]]</f>
        <v>3.2540340463510482</v>
      </c>
      <c r="O255" s="13">
        <f>100-(100/(1+testdata[[#This Row],[RS]]))</f>
        <v>76.49290087704486</v>
      </c>
      <c r="P255" s="2">
        <f t="shared" si="13"/>
        <v>63.920052445964913</v>
      </c>
      <c r="Q255" s="2">
        <f t="shared" si="14"/>
        <v>76.875875149424843</v>
      </c>
      <c r="R255" s="11">
        <f>100*(testdata[[#This Row],[RSI(14)]]-testdata[[#This Row],[LL]])/(testdata[[#This Row],[HH]]-testdata[[#This Row],[LL]])</f>
        <v>97.043998817012934</v>
      </c>
      <c r="S255" s="11">
        <f t="shared" si="15"/>
        <v>74.285995195757494</v>
      </c>
      <c r="T255" s="11">
        <f t="shared" si="15"/>
        <v>48.004101588445941</v>
      </c>
      <c r="U255" s="8">
        <v>240</v>
      </c>
    </row>
    <row r="256" spans="1:21" x14ac:dyDescent="0.25">
      <c r="A256" s="8">
        <v>255</v>
      </c>
      <c r="B256" s="4" t="s">
        <v>7</v>
      </c>
      <c r="C256" s="5" t="str">
        <f t="shared" si="12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IF(testdata[[#This Row],[close]]&gt;H255,testdata[[#This Row],[close]]-H255,0)</f>
        <v>1.75</v>
      </c>
      <c r="K256" s="13">
        <f>IF(testdata[[#This Row],[close]]&lt;H255,H255-testdata[[#This Row],[close]],0)</f>
        <v>0</v>
      </c>
      <c r="L256" s="13">
        <f>(L255*13+testdata[[#This Row],[Gain]])/14</f>
        <v>0.73640165110943023</v>
      </c>
      <c r="M256" s="13">
        <f>(M255*13+testdata[[#This Row],[Loss]])/14</f>
        <v>0.18789036697235331</v>
      </c>
      <c r="N256" s="13">
        <f>testdata[[#This Row],[AvgGain]]/testdata[[#This Row],[AvgLoss]]</f>
        <v>3.9193156252538817</v>
      </c>
      <c r="O256" s="13">
        <f>100-(100/(1+testdata[[#This Row],[RS]]))</f>
        <v>79.671969107524163</v>
      </c>
      <c r="P256" s="2">
        <f t="shared" si="13"/>
        <v>63.920052445964913</v>
      </c>
      <c r="Q256" s="2">
        <f t="shared" si="14"/>
        <v>79.671969107524163</v>
      </c>
      <c r="R256" s="11">
        <f>100*(testdata[[#This Row],[RSI(14)]]-testdata[[#This Row],[LL]])/(testdata[[#This Row],[HH]]-testdata[[#This Row],[LL]])</f>
        <v>99.999999999999986</v>
      </c>
      <c r="S256" s="11">
        <f t="shared" si="15"/>
        <v>92.014902391423163</v>
      </c>
      <c r="T256" s="11">
        <f t="shared" si="15"/>
        <v>69.412964392422396</v>
      </c>
      <c r="U256" s="8">
        <v>241</v>
      </c>
    </row>
    <row r="257" spans="1:21" x14ac:dyDescent="0.25">
      <c r="A257" s="8">
        <v>256</v>
      </c>
      <c r="B257" s="4" t="s">
        <v>7</v>
      </c>
      <c r="C257" s="5" t="str">
        <f t="shared" si="12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IF(testdata[[#This Row],[close]]&gt;H256,testdata[[#This Row],[close]]-H256,0)</f>
        <v>0.48000000000001819</v>
      </c>
      <c r="K257" s="13">
        <f>IF(testdata[[#This Row],[close]]&lt;H256,H256-testdata[[#This Row],[close]],0)</f>
        <v>0</v>
      </c>
      <c r="L257" s="13">
        <f>(L256*13+testdata[[#This Row],[Gain]])/14</f>
        <v>0.71808724745875796</v>
      </c>
      <c r="M257" s="13">
        <f>(M256*13+testdata[[#This Row],[Loss]])/14</f>
        <v>0.17446962647432809</v>
      </c>
      <c r="N257" s="13">
        <f>testdata[[#This Row],[AvgGain]]/testdata[[#This Row],[AvgLoss]]</f>
        <v>4.1158295685605717</v>
      </c>
      <c r="O257" s="13">
        <f>100-(100/(1+testdata[[#This Row],[RS]]))</f>
        <v>80.452828097606712</v>
      </c>
      <c r="P257" s="2">
        <f t="shared" si="13"/>
        <v>63.920052445964913</v>
      </c>
      <c r="Q257" s="2">
        <f t="shared" si="14"/>
        <v>80.452828097606712</v>
      </c>
      <c r="R257" s="11">
        <f>100*(testdata[[#This Row],[RSI(14)]]-testdata[[#This Row],[LL]])/(testdata[[#This Row],[HH]]-testdata[[#This Row],[LL]])</f>
        <v>100</v>
      </c>
      <c r="S257" s="11">
        <f t="shared" si="15"/>
        <v>99.014666272337649</v>
      </c>
      <c r="T257" s="11">
        <f t="shared" si="15"/>
        <v>88.438521286506102</v>
      </c>
      <c r="U257" s="8">
        <v>242</v>
      </c>
    </row>
    <row r="258" spans="1:21" x14ac:dyDescent="0.25">
      <c r="A258" s="8">
        <v>257</v>
      </c>
      <c r="B258" s="4" t="s">
        <v>7</v>
      </c>
      <c r="C258" s="5" t="str">
        <f t="shared" ref="C258:C321" si="1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IF(testdata[[#This Row],[close]]&gt;H257,testdata[[#This Row],[close]]-H257,0)</f>
        <v>0.60000000000002274</v>
      </c>
      <c r="K258" s="13">
        <f>IF(testdata[[#This Row],[close]]&lt;H257,H257-testdata[[#This Row],[close]],0)</f>
        <v>0</v>
      </c>
      <c r="L258" s="13">
        <f>(L257*13+testdata[[#This Row],[Gain]])/14</f>
        <v>0.70965244406884831</v>
      </c>
      <c r="M258" s="13">
        <f>(M257*13+testdata[[#This Row],[Loss]])/14</f>
        <v>0.16200751029759039</v>
      </c>
      <c r="N258" s="13">
        <f>testdata[[#This Row],[AvgGain]]/testdata[[#This Row],[AvgLoss]]</f>
        <v>4.380367569165732</v>
      </c>
      <c r="O258" s="13">
        <f>100-(100/(1+testdata[[#This Row],[RS]]))</f>
        <v>81.413909233062725</v>
      </c>
      <c r="P258" s="2">
        <f t="shared" si="13"/>
        <v>63.920052445964913</v>
      </c>
      <c r="Q258" s="2">
        <f t="shared" si="14"/>
        <v>81.413909233062725</v>
      </c>
      <c r="R258" s="11">
        <f>100*(testdata[[#This Row],[RSI(14)]]-testdata[[#This Row],[LL]])/(testdata[[#This Row],[HH]]-testdata[[#This Row],[LL]])</f>
        <v>100</v>
      </c>
      <c r="S258" s="11">
        <f t="shared" si="15"/>
        <v>100</v>
      </c>
      <c r="T258" s="11">
        <f t="shared" si="15"/>
        <v>97.0098562212536</v>
      </c>
      <c r="U258" s="8">
        <v>243</v>
      </c>
    </row>
    <row r="259" spans="1:21" x14ac:dyDescent="0.25">
      <c r="A259" s="8">
        <v>258</v>
      </c>
      <c r="B259" s="4" t="s">
        <v>7</v>
      </c>
      <c r="C259" s="5" t="str">
        <f t="shared" si="1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IF(testdata[[#This Row],[close]]&gt;H258,testdata[[#This Row],[close]]-H258,0)</f>
        <v>0</v>
      </c>
      <c r="K259" s="13">
        <f>IF(testdata[[#This Row],[close]]&lt;H258,H258-testdata[[#This Row],[close]],0)</f>
        <v>0.41000000000002501</v>
      </c>
      <c r="L259" s="13">
        <f>(L258*13+testdata[[#This Row],[Gain]])/14</f>
        <v>0.65896298377821627</v>
      </c>
      <c r="M259" s="13">
        <f>(M258*13+testdata[[#This Row],[Loss]])/14</f>
        <v>0.17972125956205001</v>
      </c>
      <c r="N259" s="13">
        <f>testdata[[#This Row],[AvgGain]]/testdata[[#This Row],[AvgLoss]]</f>
        <v>3.6665833824222935</v>
      </c>
      <c r="O259" s="13">
        <f>100-(100/(1+testdata[[#This Row],[RS]]))</f>
        <v>78.57104613695067</v>
      </c>
      <c r="P259" s="2">
        <f t="shared" si="13"/>
        <v>63.920052445964913</v>
      </c>
      <c r="Q259" s="2">
        <f t="shared" si="14"/>
        <v>81.413909233062725</v>
      </c>
      <c r="R259" s="11">
        <f>100*(testdata[[#This Row],[RSI(14)]]-testdata[[#This Row],[LL]])/(testdata[[#This Row],[HH]]-testdata[[#This Row],[LL]])</f>
        <v>83.749363386759043</v>
      </c>
      <c r="S259" s="11">
        <f t="shared" si="15"/>
        <v>94.583121128919686</v>
      </c>
      <c r="T259" s="11">
        <f t="shared" si="15"/>
        <v>97.865929133752445</v>
      </c>
      <c r="U259" s="8">
        <v>244</v>
      </c>
    </row>
    <row r="260" spans="1:21" x14ac:dyDescent="0.25">
      <c r="A260" s="8">
        <v>259</v>
      </c>
      <c r="B260" s="4" t="s">
        <v>7</v>
      </c>
      <c r="C260" s="5" t="str">
        <f t="shared" si="1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IF(testdata[[#This Row],[close]]&gt;H259,testdata[[#This Row],[close]]-H259,0)</f>
        <v>1.9300000000000068</v>
      </c>
      <c r="K260" s="13">
        <f>IF(testdata[[#This Row],[close]]&lt;H259,H259-testdata[[#This Row],[close]],0)</f>
        <v>0</v>
      </c>
      <c r="L260" s="13">
        <f>(L259*13+testdata[[#This Row],[Gain]])/14</f>
        <v>0.74975134207977268</v>
      </c>
      <c r="M260" s="13">
        <f>(M259*13+testdata[[#This Row],[Loss]])/14</f>
        <v>0.16688402673618929</v>
      </c>
      <c r="N260" s="13">
        <f>testdata[[#This Row],[AvgGain]]/testdata[[#This Row],[AvgLoss]]</f>
        <v>4.4926489175922244</v>
      </c>
      <c r="O260" s="13">
        <f>100-(100/(1+testdata[[#This Row],[RS]]))</f>
        <v>81.793848195956372</v>
      </c>
      <c r="P260" s="2">
        <f t="shared" si="13"/>
        <v>63.920052445964913</v>
      </c>
      <c r="Q260" s="2">
        <f t="shared" si="14"/>
        <v>81.793848195956372</v>
      </c>
      <c r="R260" s="11">
        <f>100*(testdata[[#This Row],[RSI(14)]]-testdata[[#This Row],[LL]])/(testdata[[#This Row],[HH]]-testdata[[#This Row],[LL]])</f>
        <v>100</v>
      </c>
      <c r="S260" s="11">
        <f t="shared" si="15"/>
        <v>94.583121128919686</v>
      </c>
      <c r="T260" s="11">
        <f t="shared" si="15"/>
        <v>96.388747419279795</v>
      </c>
      <c r="U260" s="8">
        <v>245</v>
      </c>
    </row>
    <row r="261" spans="1:21" x14ac:dyDescent="0.25">
      <c r="A261" s="8">
        <v>260</v>
      </c>
      <c r="B261" s="4" t="s">
        <v>7</v>
      </c>
      <c r="C261" s="5" t="str">
        <f t="shared" si="1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IF(testdata[[#This Row],[close]]&gt;H260,testdata[[#This Row],[close]]-H260,0)</f>
        <v>1.7300000000000182</v>
      </c>
      <c r="K261" s="13">
        <f>IF(testdata[[#This Row],[close]]&lt;H260,H260-testdata[[#This Row],[close]],0)</f>
        <v>0</v>
      </c>
      <c r="L261" s="13">
        <f>(L260*13+testdata[[#This Row],[Gain]])/14</f>
        <v>0.81976910335979014</v>
      </c>
      <c r="M261" s="13">
        <f>(M260*13+testdata[[#This Row],[Loss]])/14</f>
        <v>0.15496373911217579</v>
      </c>
      <c r="N261" s="13">
        <f>testdata[[#This Row],[AvgGain]]/testdata[[#This Row],[AvgLoss]]</f>
        <v>5.2900704904027407</v>
      </c>
      <c r="O261" s="13">
        <f>100-(100/(1+testdata[[#This Row],[RS]]))</f>
        <v>84.101926973222646</v>
      </c>
      <c r="P261" s="2">
        <f t="shared" si="13"/>
        <v>63.920052445964913</v>
      </c>
      <c r="Q261" s="2">
        <f t="shared" si="14"/>
        <v>84.101926973222646</v>
      </c>
      <c r="R261" s="11">
        <f>100*(testdata[[#This Row],[RSI(14)]]-testdata[[#This Row],[LL]])/(testdata[[#This Row],[HH]]-testdata[[#This Row],[LL]])</f>
        <v>100</v>
      </c>
      <c r="S261" s="11">
        <f t="shared" si="15"/>
        <v>94.583121128919686</v>
      </c>
      <c r="T261" s="11">
        <f t="shared" si="15"/>
        <v>94.583121128919686</v>
      </c>
      <c r="U261" s="8">
        <v>246</v>
      </c>
    </row>
    <row r="262" spans="1:21" x14ac:dyDescent="0.25">
      <c r="A262" s="8">
        <v>261</v>
      </c>
      <c r="B262" s="4" t="s">
        <v>7</v>
      </c>
      <c r="C262" s="5" t="str">
        <f t="shared" si="1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IF(testdata[[#This Row],[close]]&gt;H261,testdata[[#This Row],[close]]-H261,0)</f>
        <v>0</v>
      </c>
      <c r="K262" s="13">
        <f>IF(testdata[[#This Row],[close]]&lt;H261,H261-testdata[[#This Row],[close]],0)</f>
        <v>0.91000000000002501</v>
      </c>
      <c r="L262" s="13">
        <f>(L261*13+testdata[[#This Row],[Gain]])/14</f>
        <v>0.76121416740551939</v>
      </c>
      <c r="M262" s="13">
        <f>(M261*13+testdata[[#This Row],[Loss]])/14</f>
        <v>0.20889490060416502</v>
      </c>
      <c r="N262" s="13">
        <f>testdata[[#This Row],[AvgGain]]/testdata[[#This Row],[AvgLoss]]</f>
        <v>3.6440055032647458</v>
      </c>
      <c r="O262" s="13">
        <f>100-(100/(1+testdata[[#This Row],[RS]]))</f>
        <v>78.466864449299251</v>
      </c>
      <c r="P262" s="2">
        <f t="shared" si="13"/>
        <v>63.920052445964913</v>
      </c>
      <c r="Q262" s="2">
        <f t="shared" si="14"/>
        <v>84.101926973222646</v>
      </c>
      <c r="R262" s="11">
        <f>100*(testdata[[#This Row],[RSI(14)]]-testdata[[#This Row],[LL]])/(testdata[[#This Row],[HH]]-testdata[[#This Row],[LL]])</f>
        <v>72.078596979122764</v>
      </c>
      <c r="S262" s="11">
        <f t="shared" si="15"/>
        <v>90.692865659707593</v>
      </c>
      <c r="T262" s="11">
        <f t="shared" si="15"/>
        <v>93.286369305848993</v>
      </c>
      <c r="U262" s="8">
        <v>247</v>
      </c>
    </row>
    <row r="263" spans="1:21" x14ac:dyDescent="0.25">
      <c r="A263" s="8">
        <v>262</v>
      </c>
      <c r="B263" s="4" t="s">
        <v>7</v>
      </c>
      <c r="C263" s="5" t="str">
        <f t="shared" si="1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IF(testdata[[#This Row],[close]]&gt;H262,testdata[[#This Row],[close]]-H262,0)</f>
        <v>2.5400000000000205</v>
      </c>
      <c r="K263" s="13">
        <f>IF(testdata[[#This Row],[close]]&lt;H262,H262-testdata[[#This Row],[close]],0)</f>
        <v>0</v>
      </c>
      <c r="L263" s="13">
        <f>(L262*13+testdata[[#This Row],[Gain]])/14</f>
        <v>0.8882702983051266</v>
      </c>
      <c r="M263" s="13">
        <f>(M262*13+testdata[[#This Row],[Loss]])/14</f>
        <v>0.19397383627529607</v>
      </c>
      <c r="N263" s="13">
        <f>testdata[[#This Row],[AvgGain]]/testdata[[#This Row],[AvgLoss]]</f>
        <v>4.5793304672515465</v>
      </c>
      <c r="O263" s="13">
        <f>100-(100/(1+testdata[[#This Row],[RS]]))</f>
        <v>82.076702466907051</v>
      </c>
      <c r="P263" s="2">
        <f t="shared" si="13"/>
        <v>63.920052445964913</v>
      </c>
      <c r="Q263" s="2">
        <f t="shared" si="14"/>
        <v>84.101926973222646</v>
      </c>
      <c r="R263" s="11">
        <f>100*(testdata[[#This Row],[RSI(14)]]-testdata[[#This Row],[LL]])/(testdata[[#This Row],[HH]]-testdata[[#This Row],[LL]])</f>
        <v>89.965131813795011</v>
      </c>
      <c r="S263" s="11">
        <f t="shared" si="15"/>
        <v>87.347909597639273</v>
      </c>
      <c r="T263" s="11">
        <f t="shared" si="15"/>
        <v>90.874632128755522</v>
      </c>
      <c r="U263" s="8">
        <v>248</v>
      </c>
    </row>
    <row r="264" spans="1:21" x14ac:dyDescent="0.25">
      <c r="A264" s="8">
        <v>263</v>
      </c>
      <c r="B264" s="4" t="s">
        <v>7</v>
      </c>
      <c r="C264" s="5" t="str">
        <f t="shared" si="1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IF(testdata[[#This Row],[close]]&gt;H263,testdata[[#This Row],[close]]-H263,0)</f>
        <v>0</v>
      </c>
      <c r="K264" s="13">
        <f>IF(testdata[[#This Row],[close]]&lt;H263,H263-testdata[[#This Row],[close]],0)</f>
        <v>0.44999999999998863</v>
      </c>
      <c r="L264" s="13">
        <f>(L263*13+testdata[[#This Row],[Gain]])/14</f>
        <v>0.82482241985476035</v>
      </c>
      <c r="M264" s="13">
        <f>(M263*13+testdata[[#This Row],[Loss]])/14</f>
        <v>0.21226141939848839</v>
      </c>
      <c r="N264" s="13">
        <f>testdata[[#This Row],[AvgGain]]/testdata[[#This Row],[AvgLoss]]</f>
        <v>3.8858800727525629</v>
      </c>
      <c r="O264" s="13">
        <f>100-(100/(1+testdata[[#This Row],[RS]]))</f>
        <v>79.53285825461063</v>
      </c>
      <c r="P264" s="2">
        <f t="shared" si="13"/>
        <v>63.920052445964913</v>
      </c>
      <c r="Q264" s="2">
        <f t="shared" si="14"/>
        <v>84.101926973222646</v>
      </c>
      <c r="R264" s="11">
        <f>100*(testdata[[#This Row],[RSI(14)]]-testdata[[#This Row],[LL]])/(testdata[[#This Row],[HH]]-testdata[[#This Row],[LL]])</f>
        <v>77.360533520109783</v>
      </c>
      <c r="S264" s="11">
        <f t="shared" si="15"/>
        <v>79.801420771009177</v>
      </c>
      <c r="T264" s="11">
        <f t="shared" si="15"/>
        <v>85.947398676118681</v>
      </c>
      <c r="U264" s="8">
        <v>249</v>
      </c>
    </row>
    <row r="265" spans="1:21" x14ac:dyDescent="0.25">
      <c r="A265" s="8">
        <v>264</v>
      </c>
      <c r="B265" s="4" t="s">
        <v>7</v>
      </c>
      <c r="C265" s="5" t="str">
        <f t="shared" si="1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IF(testdata[[#This Row],[close]]&gt;H264,testdata[[#This Row],[close]]-H264,0)</f>
        <v>1.2199999999999704</v>
      </c>
      <c r="K265" s="13">
        <f>IF(testdata[[#This Row],[close]]&lt;H264,H264-testdata[[#This Row],[close]],0)</f>
        <v>0</v>
      </c>
      <c r="L265" s="13">
        <f>(L264*13+testdata[[#This Row],[Gain]])/14</f>
        <v>0.85304938986513246</v>
      </c>
      <c r="M265" s="13">
        <f>(M264*13+testdata[[#This Row],[Loss]])/14</f>
        <v>0.19709988944145351</v>
      </c>
      <c r="N265" s="13">
        <f>testdata[[#This Row],[AvgGain]]/testdata[[#This Row],[AvgLoss]]</f>
        <v>4.3280054204115723</v>
      </c>
      <c r="O265" s="13">
        <f>100-(100/(1+testdata[[#This Row],[RS]]))</f>
        <v>81.231250325515759</v>
      </c>
      <c r="P265" s="2">
        <f t="shared" si="13"/>
        <v>63.920052445964913</v>
      </c>
      <c r="Q265" s="2">
        <f t="shared" si="14"/>
        <v>84.101926973222646</v>
      </c>
      <c r="R265" s="11">
        <f>100*(testdata[[#This Row],[RSI(14)]]-testdata[[#This Row],[LL]])/(testdata[[#This Row],[HH]]-testdata[[#This Row],[LL]])</f>
        <v>85.77596623232526</v>
      </c>
      <c r="S265" s="11">
        <f t="shared" si="15"/>
        <v>84.367210522076689</v>
      </c>
      <c r="T265" s="11">
        <f t="shared" si="15"/>
        <v>83.838846963575051</v>
      </c>
      <c r="U265" s="8">
        <v>250</v>
      </c>
    </row>
    <row r="266" spans="1:21" x14ac:dyDescent="0.25">
      <c r="A266" s="8">
        <v>265</v>
      </c>
      <c r="B266" s="4" t="s">
        <v>7</v>
      </c>
      <c r="C266" s="5" t="str">
        <f t="shared" si="1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IF(testdata[[#This Row],[close]]&gt;H265,testdata[[#This Row],[close]]-H265,0)</f>
        <v>2.1999999999999886</v>
      </c>
      <c r="K266" s="13">
        <f>IF(testdata[[#This Row],[close]]&lt;H265,H265-testdata[[#This Row],[close]],0)</f>
        <v>0</v>
      </c>
      <c r="L266" s="13">
        <f>(L265*13+testdata[[#This Row],[Gain]])/14</f>
        <v>0.94926014773190792</v>
      </c>
      <c r="M266" s="13">
        <f>(M265*13+testdata[[#This Row],[Loss]])/14</f>
        <v>0.18302132590992112</v>
      </c>
      <c r="N266" s="13">
        <f>testdata[[#This Row],[AvgGain]]/testdata[[#This Row],[AvgLoss]]</f>
        <v>5.1866095003546846</v>
      </c>
      <c r="O266" s="13">
        <f>100-(100/(1+testdata[[#This Row],[RS]]))</f>
        <v>83.836057537773002</v>
      </c>
      <c r="P266" s="2">
        <f t="shared" si="13"/>
        <v>69.985097798830665</v>
      </c>
      <c r="Q266" s="2">
        <f t="shared" si="14"/>
        <v>84.101926973222646</v>
      </c>
      <c r="R266" s="11">
        <f>100*(testdata[[#This Row],[RSI(14)]]-testdata[[#This Row],[LL]])/(testdata[[#This Row],[HH]]-testdata[[#This Row],[LL]])</f>
        <v>98.11664905648972</v>
      </c>
      <c r="S266" s="11">
        <f t="shared" si="15"/>
        <v>87.084382936308259</v>
      </c>
      <c r="T266" s="11">
        <f t="shared" si="15"/>
        <v>83.751004743131375</v>
      </c>
      <c r="U266" s="8">
        <v>251</v>
      </c>
    </row>
    <row r="267" spans="1:21" x14ac:dyDescent="0.25">
      <c r="A267" s="8">
        <v>266</v>
      </c>
      <c r="B267" s="4" t="s">
        <v>7</v>
      </c>
      <c r="C267" s="5" t="str">
        <f t="shared" si="1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IF(testdata[[#This Row],[close]]&gt;H266,testdata[[#This Row],[close]]-H266,0)</f>
        <v>0.56999999999999318</v>
      </c>
      <c r="K267" s="13">
        <f>IF(testdata[[#This Row],[close]]&lt;H266,H266-testdata[[#This Row],[close]],0)</f>
        <v>0</v>
      </c>
      <c r="L267" s="13">
        <f>(L266*13+testdata[[#This Row],[Gain]])/14</f>
        <v>0.92217013717962826</v>
      </c>
      <c r="M267" s="13">
        <f>(M266*13+testdata[[#This Row],[Loss]])/14</f>
        <v>0.16994837405921248</v>
      </c>
      <c r="N267" s="13">
        <f>testdata[[#This Row],[AvgGain]]/testdata[[#This Row],[AvgLoss]]</f>
        <v>5.4261780513318172</v>
      </c>
      <c r="O267" s="13">
        <f>100-(100/(1+testdata[[#This Row],[RS]]))</f>
        <v>84.438650905529272</v>
      </c>
      <c r="P267" s="2">
        <f t="shared" si="13"/>
        <v>74.155244155208521</v>
      </c>
      <c r="Q267" s="2">
        <f t="shared" si="14"/>
        <v>84.438650905529272</v>
      </c>
      <c r="R267" s="11">
        <f>100*(testdata[[#This Row],[RSI(14)]]-testdata[[#This Row],[LL]])/(testdata[[#This Row],[HH]]-testdata[[#This Row],[LL]])</f>
        <v>100</v>
      </c>
      <c r="S267" s="11">
        <f t="shared" si="15"/>
        <v>94.630871762938327</v>
      </c>
      <c r="T267" s="11">
        <f t="shared" si="15"/>
        <v>88.694155073774425</v>
      </c>
      <c r="U267" s="8">
        <v>252</v>
      </c>
    </row>
    <row r="268" spans="1:21" x14ac:dyDescent="0.25">
      <c r="A268" s="8">
        <v>267</v>
      </c>
      <c r="B268" s="4" t="s">
        <v>7</v>
      </c>
      <c r="C268" s="5" t="str">
        <f t="shared" si="1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IF(testdata[[#This Row],[close]]&gt;H267,testdata[[#This Row],[close]]-H267,0)</f>
        <v>0</v>
      </c>
      <c r="K268" s="13">
        <f>IF(testdata[[#This Row],[close]]&lt;H267,H267-testdata[[#This Row],[close]],0)</f>
        <v>9.9999999999965894E-2</v>
      </c>
      <c r="L268" s="13">
        <f>(L267*13+testdata[[#This Row],[Gain]])/14</f>
        <v>0.85630084166679765</v>
      </c>
      <c r="M268" s="13">
        <f>(M267*13+testdata[[#This Row],[Loss]])/14</f>
        <v>0.16495206162640916</v>
      </c>
      <c r="N268" s="13">
        <f>testdata[[#This Row],[AvgGain]]/testdata[[#This Row],[AvgLoss]]</f>
        <v>5.191210302094837</v>
      </c>
      <c r="O268" s="13">
        <f>100-(100/(1+testdata[[#This Row],[RS]]))</f>
        <v>83.848069259387884</v>
      </c>
      <c r="P268" s="2">
        <f t="shared" si="13"/>
        <v>76.49290087704486</v>
      </c>
      <c r="Q268" s="2">
        <f t="shared" si="14"/>
        <v>84.438650905529272</v>
      </c>
      <c r="R268" s="11">
        <f>100*(testdata[[#This Row],[RSI(14)]]-testdata[[#This Row],[LL]])/(testdata[[#This Row],[HH]]-testdata[[#This Row],[LL]])</f>
        <v>92.567326633430028</v>
      </c>
      <c r="S268" s="11">
        <f t="shared" si="15"/>
        <v>96.894658563306578</v>
      </c>
      <c r="T268" s="11">
        <f t="shared" si="15"/>
        <v>92.869971087517726</v>
      </c>
      <c r="U268" s="8">
        <v>253</v>
      </c>
    </row>
    <row r="269" spans="1:21" x14ac:dyDescent="0.25">
      <c r="A269" s="8">
        <v>268</v>
      </c>
      <c r="B269" s="4" t="s">
        <v>7</v>
      </c>
      <c r="C269" s="5" t="str">
        <f t="shared" si="1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IF(testdata[[#This Row],[close]]&gt;H268,testdata[[#This Row],[close]]-H268,0)</f>
        <v>0.11000000000001364</v>
      </c>
      <c r="K269" s="13">
        <f>IF(testdata[[#This Row],[close]]&lt;H268,H268-testdata[[#This Row],[close]],0)</f>
        <v>0</v>
      </c>
      <c r="L269" s="13">
        <f>(L268*13+testdata[[#This Row],[Gain]])/14</f>
        <v>0.80299363869059881</v>
      </c>
      <c r="M269" s="13">
        <f>(M268*13+testdata[[#This Row],[Loss]])/14</f>
        <v>0.15316977151023708</v>
      </c>
      <c r="N269" s="13">
        <f>testdata[[#This Row],[AvgGain]]/testdata[[#This Row],[AvgLoss]]</f>
        <v>5.24250725696833</v>
      </c>
      <c r="O269" s="13">
        <f>100-(100/(1+testdata[[#This Row],[RS]]))</f>
        <v>83.980795554803251</v>
      </c>
      <c r="P269" s="2">
        <f t="shared" si="13"/>
        <v>78.466864449299251</v>
      </c>
      <c r="Q269" s="2">
        <f t="shared" si="14"/>
        <v>84.438650905529272</v>
      </c>
      <c r="R269" s="11">
        <f>100*(testdata[[#This Row],[RSI(14)]]-testdata[[#This Row],[LL]])/(testdata[[#This Row],[HH]]-testdata[[#This Row],[LL]])</f>
        <v>92.333025400659352</v>
      </c>
      <c r="S269" s="11">
        <f t="shared" si="15"/>
        <v>94.966784011363117</v>
      </c>
      <c r="T269" s="11">
        <f t="shared" si="15"/>
        <v>95.497438112536017</v>
      </c>
      <c r="U269" s="8">
        <v>254</v>
      </c>
    </row>
    <row r="270" spans="1:21" x14ac:dyDescent="0.25">
      <c r="A270" s="8">
        <v>269</v>
      </c>
      <c r="B270" s="4" t="s">
        <v>7</v>
      </c>
      <c r="C270" s="5" t="str">
        <f t="shared" si="1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IF(testdata[[#This Row],[close]]&gt;H269,testdata[[#This Row],[close]]-H269,0)</f>
        <v>3.1599999999999682</v>
      </c>
      <c r="K270" s="13">
        <f>IF(testdata[[#This Row],[close]]&lt;H269,H269-testdata[[#This Row],[close]],0)</f>
        <v>0</v>
      </c>
      <c r="L270" s="13">
        <f>(L269*13+testdata[[#This Row],[Gain]])/14</f>
        <v>0.97135123592698236</v>
      </c>
      <c r="M270" s="13">
        <f>(M269*13+testdata[[#This Row],[Loss]])/14</f>
        <v>0.14222907354522016</v>
      </c>
      <c r="N270" s="13">
        <f>testdata[[#This Row],[AvgGain]]/testdata[[#This Row],[AvgLoss]]</f>
        <v>6.82948437836904</v>
      </c>
      <c r="O270" s="13">
        <f>100-(100/(1+testdata[[#This Row],[RS]]))</f>
        <v>87.227766840396839</v>
      </c>
      <c r="P270" s="2">
        <f t="shared" si="13"/>
        <v>78.466864449299251</v>
      </c>
      <c r="Q270" s="2">
        <f t="shared" si="14"/>
        <v>87.227766840396839</v>
      </c>
      <c r="R270" s="11">
        <f>100*(testdata[[#This Row],[RSI(14)]]-testdata[[#This Row],[LL]])/(testdata[[#This Row],[HH]]-testdata[[#This Row],[LL]])</f>
        <v>100</v>
      </c>
      <c r="S270" s="11">
        <f t="shared" si="15"/>
        <v>94.966784011363131</v>
      </c>
      <c r="T270" s="11">
        <f t="shared" si="15"/>
        <v>95.609408862010937</v>
      </c>
      <c r="U270" s="8">
        <v>255</v>
      </c>
    </row>
    <row r="271" spans="1:21" x14ac:dyDescent="0.25">
      <c r="A271" s="8">
        <v>270</v>
      </c>
      <c r="B271" s="4" t="s">
        <v>7</v>
      </c>
      <c r="C271" s="5" t="str">
        <f t="shared" si="1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IF(testdata[[#This Row],[close]]&gt;H270,testdata[[#This Row],[close]]-H270,0)</f>
        <v>0</v>
      </c>
      <c r="K271" s="13">
        <f>IF(testdata[[#This Row],[close]]&lt;H270,H270-testdata[[#This Row],[close]],0)</f>
        <v>1.8299999999999841</v>
      </c>
      <c r="L271" s="13">
        <f>(L270*13+testdata[[#This Row],[Gain]])/14</f>
        <v>0.90196900478934072</v>
      </c>
      <c r="M271" s="13">
        <f>(M270*13+testdata[[#This Row],[Loss]])/14</f>
        <v>0.26278413972056042</v>
      </c>
      <c r="N271" s="13">
        <f>testdata[[#This Row],[AvgGain]]/testdata[[#This Row],[AvgLoss]]</f>
        <v>3.4323570887819832</v>
      </c>
      <c r="O271" s="13">
        <f>100-(100/(1+testdata[[#This Row],[RS]]))</f>
        <v>77.438640886337041</v>
      </c>
      <c r="P271" s="2">
        <f t="shared" si="13"/>
        <v>77.438640886337041</v>
      </c>
      <c r="Q271" s="2">
        <f t="shared" si="14"/>
        <v>87.227766840396839</v>
      </c>
      <c r="R271" s="11">
        <f>100*(testdata[[#This Row],[RSI(14)]]-testdata[[#This Row],[LL]])/(testdata[[#This Row],[HH]]-testdata[[#This Row],[LL]])</f>
        <v>0</v>
      </c>
      <c r="S271" s="11">
        <f t="shared" si="15"/>
        <v>64.111008466886446</v>
      </c>
      <c r="T271" s="11">
        <f t="shared" si="15"/>
        <v>84.681525496537574</v>
      </c>
      <c r="U271" s="8">
        <v>256</v>
      </c>
    </row>
    <row r="272" spans="1:21" x14ac:dyDescent="0.25">
      <c r="A272" s="8">
        <v>271</v>
      </c>
      <c r="B272" s="4" t="s">
        <v>7</v>
      </c>
      <c r="C272" s="5" t="str">
        <f t="shared" si="1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IF(testdata[[#This Row],[close]]&gt;H271,testdata[[#This Row],[close]]-H271,0)</f>
        <v>0</v>
      </c>
      <c r="K272" s="13">
        <f>IF(testdata[[#This Row],[close]]&lt;H271,H271-testdata[[#This Row],[close]],0)</f>
        <v>2.8100000000000023</v>
      </c>
      <c r="L272" s="13">
        <f>(L271*13+testdata[[#This Row],[Gain]])/14</f>
        <v>0.83754264730438777</v>
      </c>
      <c r="M272" s="13">
        <f>(M271*13+testdata[[#This Row],[Loss]])/14</f>
        <v>0.44472812974052056</v>
      </c>
      <c r="N272" s="13">
        <f>testdata[[#This Row],[AvgGain]]/testdata[[#This Row],[AvgLoss]]</f>
        <v>1.883268881132069</v>
      </c>
      <c r="O272" s="13">
        <f>100-(100/(1+testdata[[#This Row],[RS]]))</f>
        <v>65.317143796614403</v>
      </c>
      <c r="P272" s="2">
        <f t="shared" si="13"/>
        <v>65.317143796614403</v>
      </c>
      <c r="Q272" s="2">
        <f t="shared" si="14"/>
        <v>87.227766840396839</v>
      </c>
      <c r="R272" s="11">
        <f>100*(testdata[[#This Row],[RSI(14)]]-testdata[[#This Row],[LL]])/(testdata[[#This Row],[HH]]-testdata[[#This Row],[LL]])</f>
        <v>0</v>
      </c>
      <c r="S272" s="11">
        <f t="shared" si="15"/>
        <v>33.333333333333336</v>
      </c>
      <c r="T272" s="11">
        <f t="shared" si="15"/>
        <v>64.137041937194311</v>
      </c>
      <c r="U272" s="8">
        <v>257</v>
      </c>
    </row>
    <row r="273" spans="1:21" x14ac:dyDescent="0.25">
      <c r="A273" s="8">
        <v>272</v>
      </c>
      <c r="B273" s="4" t="s">
        <v>7</v>
      </c>
      <c r="C273" s="5" t="str">
        <f t="shared" si="1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IF(testdata[[#This Row],[close]]&gt;H272,testdata[[#This Row],[close]]-H272,0)</f>
        <v>0.13999999999998636</v>
      </c>
      <c r="K273" s="13">
        <f>IF(testdata[[#This Row],[close]]&lt;H272,H272-testdata[[#This Row],[close]],0)</f>
        <v>0</v>
      </c>
      <c r="L273" s="13">
        <f>(L272*13+testdata[[#This Row],[Gain]])/14</f>
        <v>0.78771817249693055</v>
      </c>
      <c r="M273" s="13">
        <f>(M272*13+testdata[[#This Row],[Loss]])/14</f>
        <v>0.41296183475905479</v>
      </c>
      <c r="N273" s="13">
        <f>testdata[[#This Row],[AvgGain]]/testdata[[#This Row],[AvgLoss]]</f>
        <v>1.9074841939244331</v>
      </c>
      <c r="O273" s="13">
        <f>100-(100/(1+testdata[[#This Row],[RS]]))</f>
        <v>65.606003909165509</v>
      </c>
      <c r="P273" s="2">
        <f t="shared" si="13"/>
        <v>65.317143796614403</v>
      </c>
      <c r="Q273" s="2">
        <f t="shared" si="14"/>
        <v>87.227766840396839</v>
      </c>
      <c r="R273" s="11">
        <f>100*(testdata[[#This Row],[RSI(14)]]-testdata[[#This Row],[LL]])/(testdata[[#This Row],[HH]]-testdata[[#This Row],[LL]])</f>
        <v>1.3183564519087263</v>
      </c>
      <c r="S273" s="11">
        <f t="shared" si="15"/>
        <v>0.4394521506362421</v>
      </c>
      <c r="T273" s="11">
        <f t="shared" si="15"/>
        <v>32.627931316952008</v>
      </c>
      <c r="U273" s="8">
        <v>258</v>
      </c>
    </row>
    <row r="274" spans="1:21" x14ac:dyDescent="0.25">
      <c r="A274" s="8">
        <v>273</v>
      </c>
      <c r="B274" s="4" t="s">
        <v>7</v>
      </c>
      <c r="C274" s="5" t="str">
        <f t="shared" si="1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IF(testdata[[#This Row],[close]]&gt;H273,testdata[[#This Row],[close]]-H273,0)</f>
        <v>0</v>
      </c>
      <c r="K274" s="13">
        <f>IF(testdata[[#This Row],[close]]&lt;H273,H273-testdata[[#This Row],[close]],0)</f>
        <v>0.31000000000000227</v>
      </c>
      <c r="L274" s="13">
        <f>(L273*13+testdata[[#This Row],[Gain]])/14</f>
        <v>0.7314525887471498</v>
      </c>
      <c r="M274" s="13">
        <f>(M273*13+testdata[[#This Row],[Loss]])/14</f>
        <v>0.405607417990551</v>
      </c>
      <c r="N274" s="13">
        <f>testdata[[#This Row],[AvgGain]]/testdata[[#This Row],[AvgLoss]]</f>
        <v>1.8033511131795663</v>
      </c>
      <c r="O274" s="13">
        <f>100-(100/(1+testdata[[#This Row],[RS]]))</f>
        <v>64.328406980537011</v>
      </c>
      <c r="P274" s="2">
        <f t="shared" si="13"/>
        <v>64.328406980537011</v>
      </c>
      <c r="Q274" s="2">
        <f t="shared" si="14"/>
        <v>87.227766840396839</v>
      </c>
      <c r="R274" s="11">
        <f>100*(testdata[[#This Row],[RSI(14)]]-testdata[[#This Row],[LL]])/(testdata[[#This Row],[HH]]-testdata[[#This Row],[LL]])</f>
        <v>0</v>
      </c>
      <c r="S274" s="11">
        <f t="shared" si="15"/>
        <v>0.4394521506362421</v>
      </c>
      <c r="T274" s="11">
        <f t="shared" si="15"/>
        <v>11.404079211535274</v>
      </c>
      <c r="U274" s="8">
        <v>259</v>
      </c>
    </row>
    <row r="275" spans="1:21" x14ac:dyDescent="0.25">
      <c r="A275" s="8">
        <v>274</v>
      </c>
      <c r="B275" s="4" t="s">
        <v>7</v>
      </c>
      <c r="C275" s="5" t="str">
        <f t="shared" si="1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IF(testdata[[#This Row],[close]]&gt;H274,testdata[[#This Row],[close]]-H274,0)</f>
        <v>0</v>
      </c>
      <c r="K275" s="13">
        <f>IF(testdata[[#This Row],[close]]&lt;H274,H274-testdata[[#This Row],[close]],0)</f>
        <v>5.9099999999999682</v>
      </c>
      <c r="L275" s="13">
        <f>(L274*13+testdata[[#This Row],[Gain]])/14</f>
        <v>0.67920597526521054</v>
      </c>
      <c r="M275" s="13">
        <f>(M274*13+testdata[[#This Row],[Loss]])/14</f>
        <v>0.79877831670550936</v>
      </c>
      <c r="N275" s="13">
        <f>testdata[[#This Row],[AvgGain]]/testdata[[#This Row],[AvgLoss]]</f>
        <v>0.8503059748373436</v>
      </c>
      <c r="O275" s="13">
        <f>100-(100/(1+testdata[[#This Row],[RS]]))</f>
        <v>45.954884565083468</v>
      </c>
      <c r="P275" s="2">
        <f t="shared" si="13"/>
        <v>45.954884565083468</v>
      </c>
      <c r="Q275" s="2">
        <f t="shared" si="14"/>
        <v>87.227766840396839</v>
      </c>
      <c r="R275" s="11">
        <f>100*(testdata[[#This Row],[RSI(14)]]-testdata[[#This Row],[LL]])/(testdata[[#This Row],[HH]]-testdata[[#This Row],[LL]])</f>
        <v>0</v>
      </c>
      <c r="S275" s="11">
        <f t="shared" si="15"/>
        <v>0.4394521506362421</v>
      </c>
      <c r="T275" s="11">
        <f t="shared" si="15"/>
        <v>0.4394521506362421</v>
      </c>
      <c r="U275" s="8">
        <v>260</v>
      </c>
    </row>
    <row r="276" spans="1:21" x14ac:dyDescent="0.25">
      <c r="A276" s="8">
        <v>275</v>
      </c>
      <c r="B276" s="4" t="s">
        <v>7</v>
      </c>
      <c r="C276" s="5" t="str">
        <f t="shared" si="1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IF(testdata[[#This Row],[close]]&gt;H275,testdata[[#This Row],[close]]-H275,0)</f>
        <v>0</v>
      </c>
      <c r="K276" s="13">
        <f>IF(testdata[[#This Row],[close]]&lt;H275,H275-testdata[[#This Row],[close]],0)</f>
        <v>11.090000000000032</v>
      </c>
      <c r="L276" s="13">
        <f>(L275*13+testdata[[#This Row],[Gain]])/14</f>
        <v>0.63069126274626697</v>
      </c>
      <c r="M276" s="13">
        <f>(M275*13+testdata[[#This Row],[Loss]])/14</f>
        <v>1.5338655797979752</v>
      </c>
      <c r="N276" s="13">
        <f>testdata[[#This Row],[AvgGain]]/testdata[[#This Row],[AvgLoss]]</f>
        <v>0.41117766188438432</v>
      </c>
      <c r="O276" s="13">
        <f>100-(100/(1+testdata[[#This Row],[RS]]))</f>
        <v>29.137200296618033</v>
      </c>
      <c r="P276" s="2">
        <f t="shared" si="13"/>
        <v>29.137200296618033</v>
      </c>
      <c r="Q276" s="2">
        <f t="shared" si="14"/>
        <v>87.227766840396839</v>
      </c>
      <c r="R276" s="11">
        <f>100*(testdata[[#This Row],[RSI(14)]]-testdata[[#This Row],[LL]])/(testdata[[#This Row],[HH]]-testdata[[#This Row],[LL]])</f>
        <v>0</v>
      </c>
      <c r="S276" s="11">
        <f t="shared" si="15"/>
        <v>0</v>
      </c>
      <c r="T276" s="11">
        <f t="shared" si="15"/>
        <v>0.29296810042416138</v>
      </c>
      <c r="U276" s="8">
        <v>261</v>
      </c>
    </row>
    <row r="277" spans="1:21" x14ac:dyDescent="0.25">
      <c r="A277" s="8">
        <v>276</v>
      </c>
      <c r="B277" s="4" t="s">
        <v>7</v>
      </c>
      <c r="C277" s="5" t="str">
        <f t="shared" si="1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IF(testdata[[#This Row],[close]]&gt;H276,testdata[[#This Row],[close]]-H276,0)</f>
        <v>5.0099999999999909</v>
      </c>
      <c r="K277" s="13">
        <f>IF(testdata[[#This Row],[close]]&lt;H276,H276-testdata[[#This Row],[close]],0)</f>
        <v>0</v>
      </c>
      <c r="L277" s="13">
        <f>(L276*13+testdata[[#This Row],[Gain]])/14</f>
        <v>0.94349902969296162</v>
      </c>
      <c r="M277" s="13">
        <f>(M276*13+testdata[[#This Row],[Loss]])/14</f>
        <v>1.4243037526695483</v>
      </c>
      <c r="N277" s="13">
        <f>testdata[[#This Row],[AvgGain]]/testdata[[#This Row],[AvgLoss]]</f>
        <v>0.66242824111400211</v>
      </c>
      <c r="O277" s="13">
        <f>100-(100/(1+testdata[[#This Row],[RS]]))</f>
        <v>39.847027662986847</v>
      </c>
      <c r="P277" s="2">
        <f t="shared" si="13"/>
        <v>29.137200296618033</v>
      </c>
      <c r="Q277" s="2">
        <f t="shared" si="14"/>
        <v>87.227766840396839</v>
      </c>
      <c r="R277" s="11">
        <f>100*(testdata[[#This Row],[RSI(14)]]-testdata[[#This Row],[LL]])/(testdata[[#This Row],[HH]]-testdata[[#This Row],[LL]])</f>
        <v>18.436431254802041</v>
      </c>
      <c r="S277" s="11">
        <f t="shared" si="15"/>
        <v>6.1454770849340141</v>
      </c>
      <c r="T277" s="11">
        <f t="shared" si="15"/>
        <v>2.1949764118567523</v>
      </c>
      <c r="U277" s="8">
        <v>262</v>
      </c>
    </row>
    <row r="278" spans="1:21" x14ac:dyDescent="0.25">
      <c r="A278" s="8">
        <v>277</v>
      </c>
      <c r="B278" s="4" t="s">
        <v>7</v>
      </c>
      <c r="C278" s="5" t="str">
        <f t="shared" si="1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IF(testdata[[#This Row],[close]]&gt;H277,testdata[[#This Row],[close]]-H277,0)</f>
        <v>0</v>
      </c>
      <c r="K278" s="13">
        <f>IF(testdata[[#This Row],[close]]&lt;H277,H277-testdata[[#This Row],[close]],0)</f>
        <v>1.4099999999999682</v>
      </c>
      <c r="L278" s="13">
        <f>(L277*13+testdata[[#This Row],[Gain]])/14</f>
        <v>0.8761062418577501</v>
      </c>
      <c r="M278" s="13">
        <f>(M277*13+testdata[[#This Row],[Loss]])/14</f>
        <v>1.4232820560502926</v>
      </c>
      <c r="N278" s="13">
        <f>testdata[[#This Row],[AvgGain]]/testdata[[#This Row],[AvgLoss]]</f>
        <v>0.61555349351414312</v>
      </c>
      <c r="O278" s="13">
        <f>100-(100/(1+testdata[[#This Row],[RS]]))</f>
        <v>38.101709165642951</v>
      </c>
      <c r="P278" s="2">
        <f t="shared" si="13"/>
        <v>29.137200296618033</v>
      </c>
      <c r="Q278" s="2">
        <f t="shared" si="14"/>
        <v>87.227766840396839</v>
      </c>
      <c r="R278" s="11">
        <f>100*(testdata[[#This Row],[RSI(14)]]-testdata[[#This Row],[LL]])/(testdata[[#This Row],[HH]]-testdata[[#This Row],[LL]])</f>
        <v>15.431952901111737</v>
      </c>
      <c r="S278" s="11">
        <f t="shared" si="15"/>
        <v>11.289461385304593</v>
      </c>
      <c r="T278" s="11">
        <f t="shared" si="15"/>
        <v>5.8116461567462023</v>
      </c>
      <c r="U278" s="8">
        <v>263</v>
      </c>
    </row>
    <row r="279" spans="1:21" x14ac:dyDescent="0.25">
      <c r="A279" s="8">
        <v>278</v>
      </c>
      <c r="B279" s="4" t="s">
        <v>7</v>
      </c>
      <c r="C279" s="5" t="str">
        <f t="shared" si="1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IF(testdata[[#This Row],[close]]&gt;H278,testdata[[#This Row],[close]]-H278,0)</f>
        <v>0</v>
      </c>
      <c r="K279" s="13">
        <f>IF(testdata[[#This Row],[close]]&lt;H278,H278-testdata[[#This Row],[close]],0)</f>
        <v>9.6700000000000159</v>
      </c>
      <c r="L279" s="13">
        <f>(L278*13+testdata[[#This Row],[Gain]])/14</f>
        <v>0.81352722458219662</v>
      </c>
      <c r="M279" s="13">
        <f>(M278*13+testdata[[#This Row],[Loss]])/14</f>
        <v>2.0123333377609871</v>
      </c>
      <c r="N279" s="13">
        <f>testdata[[#This Row],[AvgGain]]/testdata[[#This Row],[AvgLoss]]</f>
        <v>0.40427060930539654</v>
      </c>
      <c r="O279" s="13">
        <f>100-(100/(1+testdata[[#This Row],[RS]]))</f>
        <v>28.788654168683593</v>
      </c>
      <c r="P279" s="2">
        <f t="shared" si="13"/>
        <v>28.788654168683593</v>
      </c>
      <c r="Q279" s="2">
        <f t="shared" si="14"/>
        <v>87.227766840396839</v>
      </c>
      <c r="R279" s="11">
        <f>100*(testdata[[#This Row],[RSI(14)]]-testdata[[#This Row],[LL]])/(testdata[[#This Row],[HH]]-testdata[[#This Row],[LL]])</f>
        <v>0</v>
      </c>
      <c r="S279" s="11">
        <f t="shared" si="15"/>
        <v>11.289461385304593</v>
      </c>
      <c r="T279" s="11">
        <f t="shared" si="15"/>
        <v>9.5747999518477318</v>
      </c>
      <c r="U279" s="8">
        <v>264</v>
      </c>
    </row>
    <row r="280" spans="1:21" x14ac:dyDescent="0.25">
      <c r="A280" s="8">
        <v>279</v>
      </c>
      <c r="B280" s="4" t="s">
        <v>7</v>
      </c>
      <c r="C280" s="5" t="str">
        <f t="shared" si="1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IF(testdata[[#This Row],[close]]&gt;H279,testdata[[#This Row],[close]]-H279,0)</f>
        <v>3.7300000000000182</v>
      </c>
      <c r="K280" s="13">
        <f>IF(testdata[[#This Row],[close]]&lt;H279,H279-testdata[[#This Row],[close]],0)</f>
        <v>0</v>
      </c>
      <c r="L280" s="13">
        <f>(L279*13+testdata[[#This Row],[Gain]])/14</f>
        <v>1.0218467085406124</v>
      </c>
      <c r="M280" s="13">
        <f>(M279*13+testdata[[#This Row],[Loss]])/14</f>
        <v>1.8685952422066308</v>
      </c>
      <c r="N280" s="13">
        <f>testdata[[#This Row],[AvgGain]]/testdata[[#This Row],[AvgLoss]]</f>
        <v>0.54685289005333759</v>
      </c>
      <c r="O280" s="13">
        <f>100-(100/(1+testdata[[#This Row],[RS]]))</f>
        <v>35.352611329089044</v>
      </c>
      <c r="P280" s="2">
        <f t="shared" si="13"/>
        <v>28.788654168683593</v>
      </c>
      <c r="Q280" s="2">
        <f t="shared" si="14"/>
        <v>87.227766840396839</v>
      </c>
      <c r="R280" s="11">
        <f>100*(testdata[[#This Row],[RSI(14)]]-testdata[[#This Row],[LL]])/(testdata[[#This Row],[HH]]-testdata[[#This Row],[LL]])</f>
        <v>11.232130092869557</v>
      </c>
      <c r="S280" s="11">
        <f t="shared" si="15"/>
        <v>8.8880276646604326</v>
      </c>
      <c r="T280" s="11">
        <f t="shared" si="15"/>
        <v>10.488983478423206</v>
      </c>
      <c r="U280" s="8">
        <v>265</v>
      </c>
    </row>
    <row r="281" spans="1:21" x14ac:dyDescent="0.25">
      <c r="A281" s="8">
        <v>280</v>
      </c>
      <c r="B281" s="4" t="s">
        <v>7</v>
      </c>
      <c r="C281" s="5" t="str">
        <f t="shared" si="1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IF(testdata[[#This Row],[close]]&gt;H280,testdata[[#This Row],[close]]-H280,0)</f>
        <v>3.6999999999999886</v>
      </c>
      <c r="K281" s="13">
        <f>IF(testdata[[#This Row],[close]]&lt;H280,H280-testdata[[#This Row],[close]],0)</f>
        <v>0</v>
      </c>
      <c r="L281" s="13">
        <f>(L280*13+testdata[[#This Row],[Gain]])/14</f>
        <v>1.2131433722162821</v>
      </c>
      <c r="M281" s="13">
        <f>(M280*13+testdata[[#This Row],[Loss]])/14</f>
        <v>1.7351241534775856</v>
      </c>
      <c r="N281" s="13">
        <f>testdata[[#This Row],[AvgGain]]/testdata[[#This Row],[AvgLoss]]</f>
        <v>0.69916805076159272</v>
      </c>
      <c r="O281" s="13">
        <f>100-(100/(1+testdata[[#This Row],[RS]]))</f>
        <v>41.14766932253788</v>
      </c>
      <c r="P281" s="2">
        <f t="shared" si="13"/>
        <v>28.788654168683593</v>
      </c>
      <c r="Q281" s="2">
        <f t="shared" si="14"/>
        <v>87.227766840396839</v>
      </c>
      <c r="R281" s="11">
        <f>100*(testdata[[#This Row],[RSI(14)]]-testdata[[#This Row],[LL]])/(testdata[[#This Row],[HH]]-testdata[[#This Row],[LL]])</f>
        <v>21.14853321487292</v>
      </c>
      <c r="S281" s="11">
        <f t="shared" si="15"/>
        <v>10.79355443591416</v>
      </c>
      <c r="T281" s="11">
        <f t="shared" si="15"/>
        <v>10.323681161959728</v>
      </c>
      <c r="U281" s="8">
        <v>266</v>
      </c>
    </row>
    <row r="282" spans="1:21" x14ac:dyDescent="0.25">
      <c r="A282" s="8">
        <v>281</v>
      </c>
      <c r="B282" s="4" t="s">
        <v>7</v>
      </c>
      <c r="C282" s="5" t="str">
        <f t="shared" si="1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IF(testdata[[#This Row],[close]]&gt;H281,testdata[[#This Row],[close]]-H281,0)</f>
        <v>0.62999999999999545</v>
      </c>
      <c r="K282" s="13">
        <f>IF(testdata[[#This Row],[close]]&lt;H281,H281-testdata[[#This Row],[close]],0)</f>
        <v>0</v>
      </c>
      <c r="L282" s="13">
        <f>(L281*13+testdata[[#This Row],[Gain]])/14</f>
        <v>1.1714902742008331</v>
      </c>
      <c r="M282" s="13">
        <f>(M281*13+testdata[[#This Row],[Loss]])/14</f>
        <v>1.6111867139434726</v>
      </c>
      <c r="N282" s="13">
        <f>testdata[[#This Row],[AvgGain]]/testdata[[#This Row],[AvgLoss]]</f>
        <v>0.72709777461703551</v>
      </c>
      <c r="O282" s="13">
        <f>100-(100/(1+testdata[[#This Row],[RS]]))</f>
        <v>42.099398499790276</v>
      </c>
      <c r="P282" s="2">
        <f t="shared" si="13"/>
        <v>28.788654168683593</v>
      </c>
      <c r="Q282" s="2">
        <f t="shared" si="14"/>
        <v>87.227766840396839</v>
      </c>
      <c r="R282" s="11">
        <f>100*(testdata[[#This Row],[RSI(14)]]-testdata[[#This Row],[LL]])/(testdata[[#This Row],[HH]]-testdata[[#This Row],[LL]])</f>
        <v>22.777115740755573</v>
      </c>
      <c r="S282" s="11">
        <f t="shared" si="15"/>
        <v>18.385926349499353</v>
      </c>
      <c r="T282" s="11">
        <f t="shared" si="15"/>
        <v>12.689169483357981</v>
      </c>
      <c r="U282" s="8">
        <v>267</v>
      </c>
    </row>
    <row r="283" spans="1:21" x14ac:dyDescent="0.25">
      <c r="A283" s="8">
        <v>282</v>
      </c>
      <c r="B283" s="4" t="s">
        <v>7</v>
      </c>
      <c r="C283" s="5" t="str">
        <f t="shared" si="1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IF(testdata[[#This Row],[close]]&gt;H282,testdata[[#This Row],[close]]-H282,0)</f>
        <v>3.4599999999999795</v>
      </c>
      <c r="K283" s="13">
        <f>IF(testdata[[#This Row],[close]]&lt;H282,H282-testdata[[#This Row],[close]],0)</f>
        <v>0</v>
      </c>
      <c r="L283" s="13">
        <f>(L282*13+testdata[[#This Row],[Gain]])/14</f>
        <v>1.334955254615058</v>
      </c>
      <c r="M283" s="13">
        <f>(M282*13+testdata[[#This Row],[Loss]])/14</f>
        <v>1.4961019486617959</v>
      </c>
      <c r="N283" s="13">
        <f>testdata[[#This Row],[AvgGain]]/testdata[[#This Row],[AvgLoss]]</f>
        <v>0.89228896186461271</v>
      </c>
      <c r="O283" s="13">
        <f>100-(100/(1+testdata[[#This Row],[RS]]))</f>
        <v>47.153948463842127</v>
      </c>
      <c r="P283" s="2">
        <f t="shared" si="13"/>
        <v>28.788654168683593</v>
      </c>
      <c r="Q283" s="2">
        <f t="shared" si="14"/>
        <v>87.227766840396839</v>
      </c>
      <c r="R283" s="11">
        <f>100*(testdata[[#This Row],[RSI(14)]]-testdata[[#This Row],[LL]])/(testdata[[#This Row],[HH]]-testdata[[#This Row],[LL]])</f>
        <v>31.426374315994767</v>
      </c>
      <c r="S283" s="11">
        <f t="shared" si="15"/>
        <v>25.117341090541085</v>
      </c>
      <c r="T283" s="11">
        <f t="shared" si="15"/>
        <v>18.0989406253182</v>
      </c>
      <c r="U283" s="8">
        <v>268</v>
      </c>
    </row>
    <row r="284" spans="1:21" x14ac:dyDescent="0.25">
      <c r="A284" s="8">
        <v>283</v>
      </c>
      <c r="B284" s="4" t="s">
        <v>7</v>
      </c>
      <c r="C284" s="5" t="str">
        <f t="shared" si="1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IF(testdata[[#This Row],[close]]&gt;H283,testdata[[#This Row],[close]]-H283,0)</f>
        <v>3.3100000000000023</v>
      </c>
      <c r="K284" s="13">
        <f>IF(testdata[[#This Row],[close]]&lt;H283,H283-testdata[[#This Row],[close]],0)</f>
        <v>0</v>
      </c>
      <c r="L284" s="13">
        <f>(L283*13+testdata[[#This Row],[Gain]])/14</f>
        <v>1.4760298792854112</v>
      </c>
      <c r="M284" s="13">
        <f>(M283*13+testdata[[#This Row],[Loss]])/14</f>
        <v>1.389237523757382</v>
      </c>
      <c r="N284" s="13">
        <f>testdata[[#This Row],[AvgGain]]/testdata[[#This Row],[AvgLoss]]</f>
        <v>1.0624748137332827</v>
      </c>
      <c r="O284" s="13">
        <f>100-(100/(1+testdata[[#This Row],[RS]]))</f>
        <v>51.51455943406642</v>
      </c>
      <c r="P284" s="2">
        <f t="shared" si="13"/>
        <v>28.788654168683593</v>
      </c>
      <c r="Q284" s="2">
        <f t="shared" si="14"/>
        <v>77.438640886337041</v>
      </c>
      <c r="R284" s="11">
        <f>100*(testdata[[#This Row],[RSI(14)]]-testdata[[#This Row],[LL]])/(testdata[[#This Row],[HH]]-testdata[[#This Row],[LL]])</f>
        <v>46.713075991727571</v>
      </c>
      <c r="S284" s="11">
        <f t="shared" si="15"/>
        <v>33.638855349492637</v>
      </c>
      <c r="T284" s="11">
        <f t="shared" si="15"/>
        <v>25.714040929844359</v>
      </c>
      <c r="U284" s="8">
        <v>269</v>
      </c>
    </row>
    <row r="285" spans="1:21" x14ac:dyDescent="0.25">
      <c r="A285" s="8">
        <v>284</v>
      </c>
      <c r="B285" s="4" t="s">
        <v>7</v>
      </c>
      <c r="C285" s="5" t="str">
        <f t="shared" si="1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IF(testdata[[#This Row],[close]]&gt;H284,testdata[[#This Row],[close]]-H284,0)</f>
        <v>8.0000000000040927E-2</v>
      </c>
      <c r="K285" s="13">
        <f>IF(testdata[[#This Row],[close]]&lt;H284,H284-testdata[[#This Row],[close]],0)</f>
        <v>0</v>
      </c>
      <c r="L285" s="13">
        <f>(L284*13+testdata[[#This Row],[Gain]])/14</f>
        <v>1.3763134593364563</v>
      </c>
      <c r="M285" s="13">
        <f>(M284*13+testdata[[#This Row],[Loss]])/14</f>
        <v>1.290006272060426</v>
      </c>
      <c r="N285" s="13">
        <f>testdata[[#This Row],[AvgGain]]/testdata[[#This Row],[AvgLoss]]</f>
        <v>1.0669044710442985</v>
      </c>
      <c r="O285" s="13">
        <f>100-(100/(1+testdata[[#This Row],[RS]]))</f>
        <v>51.618470325590216</v>
      </c>
      <c r="P285" s="2">
        <f t="shared" si="13"/>
        <v>28.788654168683593</v>
      </c>
      <c r="Q285" s="2">
        <f t="shared" si="14"/>
        <v>65.606003909165509</v>
      </c>
      <c r="R285" s="11">
        <f>100*(testdata[[#This Row],[RSI(14)]]-testdata[[#This Row],[LL]])/(testdata[[#This Row],[HH]]-testdata[[#This Row],[LL]])</f>
        <v>62.008309446033998</v>
      </c>
      <c r="S285" s="11">
        <f t="shared" si="15"/>
        <v>46.715919917918775</v>
      </c>
      <c r="T285" s="11">
        <f t="shared" si="15"/>
        <v>35.1573721193175</v>
      </c>
      <c r="U285" s="8">
        <v>270</v>
      </c>
    </row>
    <row r="286" spans="1:21" x14ac:dyDescent="0.25">
      <c r="A286" s="8">
        <v>285</v>
      </c>
      <c r="B286" s="4" t="s">
        <v>7</v>
      </c>
      <c r="C286" s="5" t="str">
        <f t="shared" si="1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IF(testdata[[#This Row],[close]]&gt;H285,testdata[[#This Row],[close]]-H285,0)</f>
        <v>0</v>
      </c>
      <c r="K286" s="13">
        <f>IF(testdata[[#This Row],[close]]&lt;H285,H285-testdata[[#This Row],[close]],0)</f>
        <v>1.6500000000000341</v>
      </c>
      <c r="L286" s="13">
        <f>(L285*13+testdata[[#This Row],[Gain]])/14</f>
        <v>1.2780053550981381</v>
      </c>
      <c r="M286" s="13">
        <f>(M285*13+testdata[[#This Row],[Loss]])/14</f>
        <v>1.3157201097703979</v>
      </c>
      <c r="N286" s="13">
        <f>testdata[[#This Row],[AvgGain]]/testdata[[#This Row],[AvgLoss]]</f>
        <v>0.97133527534298969</v>
      </c>
      <c r="O286" s="13">
        <f>100-(100/(1+testdata[[#This Row],[RS]]))</f>
        <v>49.272961707337608</v>
      </c>
      <c r="P286" s="2">
        <f t="shared" ref="P286:P349" si="17">MIN(O273:O286)</f>
        <v>28.788654168683593</v>
      </c>
      <c r="Q286" s="2">
        <f t="shared" ref="Q286:Q349" si="18">MAX(O273:O286)</f>
        <v>65.606003909165509</v>
      </c>
      <c r="R286" s="11">
        <f>100*(testdata[[#This Row],[RSI(14)]]-testdata[[#This Row],[LL]])/(testdata[[#This Row],[HH]]-testdata[[#This Row],[LL]])</f>
        <v>55.637648236616094</v>
      </c>
      <c r="S286" s="11">
        <f t="shared" si="15"/>
        <v>54.786344558125883</v>
      </c>
      <c r="T286" s="11">
        <f t="shared" si="15"/>
        <v>45.04703994184576</v>
      </c>
      <c r="U286" s="8">
        <v>271</v>
      </c>
    </row>
    <row r="287" spans="1:21" x14ac:dyDescent="0.25">
      <c r="A287" s="8">
        <v>286</v>
      </c>
      <c r="B287" s="4" t="s">
        <v>7</v>
      </c>
      <c r="C287" s="5" t="str">
        <f t="shared" si="1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IF(testdata[[#This Row],[close]]&gt;H286,testdata[[#This Row],[close]]-H286,0)</f>
        <v>0</v>
      </c>
      <c r="K287" s="13">
        <f>IF(testdata[[#This Row],[close]]&lt;H286,H286-testdata[[#This Row],[close]],0)</f>
        <v>1.3000000000000114</v>
      </c>
      <c r="L287" s="13">
        <f>(L286*13+testdata[[#This Row],[Gain]])/14</f>
        <v>1.186719258305414</v>
      </c>
      <c r="M287" s="13">
        <f>(M286*13+testdata[[#This Row],[Loss]])/14</f>
        <v>1.3145972447867986</v>
      </c>
      <c r="N287" s="13">
        <f>testdata[[#This Row],[AvgGain]]/testdata[[#This Row],[AvgLoss]]</f>
        <v>0.90272458961214097</v>
      </c>
      <c r="O287" s="13">
        <f>100-(100/(1+testdata[[#This Row],[RS]]))</f>
        <v>47.443786375628648</v>
      </c>
      <c r="P287" s="2">
        <f t="shared" si="17"/>
        <v>28.788654168683593</v>
      </c>
      <c r="Q287" s="2">
        <f t="shared" si="18"/>
        <v>64.328406980537011</v>
      </c>
      <c r="R287" s="11">
        <f>100*(testdata[[#This Row],[RSI(14)]]-testdata[[#This Row],[LL]])/(testdata[[#This Row],[HH]]-testdata[[#This Row],[LL]])</f>
        <v>52.490889021386465</v>
      </c>
      <c r="S287" s="11">
        <f t="shared" si="15"/>
        <v>56.712282234678845</v>
      </c>
      <c r="T287" s="11">
        <f t="shared" si="15"/>
        <v>52.738182236907839</v>
      </c>
      <c r="U287" s="8">
        <v>272</v>
      </c>
    </row>
    <row r="288" spans="1:21" x14ac:dyDescent="0.25">
      <c r="A288" s="8">
        <v>287</v>
      </c>
      <c r="B288" s="4" t="s">
        <v>7</v>
      </c>
      <c r="C288" s="5" t="str">
        <f t="shared" si="1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IF(testdata[[#This Row],[close]]&gt;H287,testdata[[#This Row],[close]]-H287,0)</f>
        <v>0.34000000000003183</v>
      </c>
      <c r="K288" s="13">
        <f>IF(testdata[[#This Row],[close]]&lt;H287,H287-testdata[[#This Row],[close]],0)</f>
        <v>0</v>
      </c>
      <c r="L288" s="13">
        <f>(L287*13+testdata[[#This Row],[Gain]])/14</f>
        <v>1.1262393112836011</v>
      </c>
      <c r="M288" s="13">
        <f>(M287*13+testdata[[#This Row],[Loss]])/14</f>
        <v>1.2206974415877416</v>
      </c>
      <c r="N288" s="13">
        <f>testdata[[#This Row],[AvgGain]]/testdata[[#This Row],[AvgLoss]]</f>
        <v>0.92261953938292818</v>
      </c>
      <c r="O288" s="13">
        <f>100-(100/(1+testdata[[#This Row],[RS]]))</f>
        <v>47.987629402697443</v>
      </c>
      <c r="P288" s="2">
        <f t="shared" si="17"/>
        <v>28.788654168683593</v>
      </c>
      <c r="Q288" s="2">
        <f t="shared" si="18"/>
        <v>51.618470325590216</v>
      </c>
      <c r="R288" s="11">
        <f>100*(testdata[[#This Row],[RSI(14)]]-testdata[[#This Row],[LL]])/(testdata[[#This Row],[HH]]-testdata[[#This Row],[LL]])</f>
        <v>84.09605711260032</v>
      </c>
      <c r="S288" s="11">
        <f t="shared" ref="S288:T351" si="19">AVERAGE(R286:R288)</f>
        <v>64.074864790200948</v>
      </c>
      <c r="T288" s="11">
        <f t="shared" si="19"/>
        <v>58.524497194335225</v>
      </c>
      <c r="U288" s="8">
        <v>273</v>
      </c>
    </row>
    <row r="289" spans="1:21" x14ac:dyDescent="0.25">
      <c r="A289" s="8">
        <v>288</v>
      </c>
      <c r="B289" s="4" t="s">
        <v>7</v>
      </c>
      <c r="C289" s="5" t="str">
        <f t="shared" si="1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IF(testdata[[#This Row],[close]]&gt;H288,testdata[[#This Row],[close]]-H288,0)</f>
        <v>4.1499999999999773</v>
      </c>
      <c r="K289" s="13">
        <f>IF(testdata[[#This Row],[close]]&lt;H288,H288-testdata[[#This Row],[close]],0)</f>
        <v>0</v>
      </c>
      <c r="L289" s="13">
        <f>(L288*13+testdata[[#This Row],[Gain]])/14</f>
        <v>1.3422222176204852</v>
      </c>
      <c r="M289" s="13">
        <f>(M288*13+testdata[[#This Row],[Loss]])/14</f>
        <v>1.1335047671886171</v>
      </c>
      <c r="N289" s="13">
        <f>testdata[[#This Row],[AvgGain]]/testdata[[#This Row],[AvgLoss]]</f>
        <v>1.1841346031120283</v>
      </c>
      <c r="O289" s="13">
        <f>100-(100/(1+testdata[[#This Row],[RS]]))</f>
        <v>54.215275991911554</v>
      </c>
      <c r="P289" s="2">
        <f t="shared" si="17"/>
        <v>28.788654168683593</v>
      </c>
      <c r="Q289" s="2">
        <f t="shared" si="18"/>
        <v>54.215275991911554</v>
      </c>
      <c r="R289" s="11">
        <f>100*(testdata[[#This Row],[RSI(14)]]-testdata[[#This Row],[LL]])/(testdata[[#This Row],[HH]]-testdata[[#This Row],[LL]])</f>
        <v>100</v>
      </c>
      <c r="S289" s="11">
        <f t="shared" si="19"/>
        <v>78.862315377995586</v>
      </c>
      <c r="T289" s="11">
        <f t="shared" si="19"/>
        <v>66.549820800958457</v>
      </c>
      <c r="U289" s="8">
        <v>274</v>
      </c>
    </row>
    <row r="290" spans="1:21" x14ac:dyDescent="0.25">
      <c r="A290" s="8">
        <v>289</v>
      </c>
      <c r="B290" s="4" t="s">
        <v>7</v>
      </c>
      <c r="C290" s="5" t="str">
        <f t="shared" si="1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IF(testdata[[#This Row],[close]]&gt;H289,testdata[[#This Row],[close]]-H289,0)</f>
        <v>3.0699999999999932</v>
      </c>
      <c r="K290" s="13">
        <f>IF(testdata[[#This Row],[close]]&lt;H289,H289-testdata[[#This Row],[close]],0)</f>
        <v>0</v>
      </c>
      <c r="L290" s="13">
        <f>(L289*13+testdata[[#This Row],[Gain]])/14</f>
        <v>1.4656349163618787</v>
      </c>
      <c r="M290" s="13">
        <f>(M289*13+testdata[[#This Row],[Loss]])/14</f>
        <v>1.0525401409608588</v>
      </c>
      <c r="N290" s="13">
        <f>testdata[[#This Row],[AvgGain]]/testdata[[#This Row],[AvgLoss]]</f>
        <v>1.3924741293229042</v>
      </c>
      <c r="O290" s="13">
        <f>100-(100/(1+testdata[[#This Row],[RS]]))</f>
        <v>58.202264854457979</v>
      </c>
      <c r="P290" s="2">
        <f t="shared" si="17"/>
        <v>28.788654168683593</v>
      </c>
      <c r="Q290" s="2">
        <f t="shared" si="18"/>
        <v>58.202264854457979</v>
      </c>
      <c r="R290" s="11">
        <f>100*(testdata[[#This Row],[RSI(14)]]-testdata[[#This Row],[LL]])/(testdata[[#This Row],[HH]]-testdata[[#This Row],[LL]])</f>
        <v>100</v>
      </c>
      <c r="S290" s="11">
        <f t="shared" si="19"/>
        <v>94.698685704200102</v>
      </c>
      <c r="T290" s="11">
        <f t="shared" si="19"/>
        <v>79.211955290798883</v>
      </c>
      <c r="U290" s="8">
        <v>275</v>
      </c>
    </row>
    <row r="291" spans="1:21" x14ac:dyDescent="0.25">
      <c r="A291" s="8">
        <v>290</v>
      </c>
      <c r="B291" s="4" t="s">
        <v>7</v>
      </c>
      <c r="C291" s="5" t="str">
        <f t="shared" si="1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IF(testdata[[#This Row],[close]]&gt;H290,testdata[[#This Row],[close]]-H290,0)</f>
        <v>0</v>
      </c>
      <c r="K291" s="13">
        <f>IF(testdata[[#This Row],[close]]&lt;H290,H290-testdata[[#This Row],[close]],0)</f>
        <v>3.339999999999975</v>
      </c>
      <c r="L291" s="13">
        <f>(L290*13+testdata[[#This Row],[Gain]])/14</f>
        <v>1.3609467080503159</v>
      </c>
      <c r="M291" s="13">
        <f>(M290*13+testdata[[#This Row],[Loss]])/14</f>
        <v>1.2159301308922241</v>
      </c>
      <c r="N291" s="13">
        <f>testdata[[#This Row],[AvgGain]]/testdata[[#This Row],[AvgLoss]]</f>
        <v>1.1192639062671155</v>
      </c>
      <c r="O291" s="13">
        <f>100-(100/(1+testdata[[#This Row],[RS]]))</f>
        <v>52.813804970547245</v>
      </c>
      <c r="P291" s="2">
        <f t="shared" si="17"/>
        <v>28.788654168683593</v>
      </c>
      <c r="Q291" s="2">
        <f t="shared" si="18"/>
        <v>58.202264854457979</v>
      </c>
      <c r="R291" s="11">
        <f>100*(testdata[[#This Row],[RSI(14)]]-testdata[[#This Row],[LL]])/(testdata[[#This Row],[HH]]-testdata[[#This Row],[LL]])</f>
        <v>81.68038619441981</v>
      </c>
      <c r="S291" s="11">
        <f t="shared" si="19"/>
        <v>93.893462064806613</v>
      </c>
      <c r="T291" s="11">
        <f t="shared" si="19"/>
        <v>89.151487715667429</v>
      </c>
      <c r="U291" s="8">
        <v>276</v>
      </c>
    </row>
    <row r="292" spans="1:21" x14ac:dyDescent="0.25">
      <c r="A292" s="8">
        <v>291</v>
      </c>
      <c r="B292" s="4" t="s">
        <v>7</v>
      </c>
      <c r="C292" s="5" t="str">
        <f t="shared" si="1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IF(testdata[[#This Row],[close]]&gt;H291,testdata[[#This Row],[close]]-H291,0)</f>
        <v>0</v>
      </c>
      <c r="K292" s="13">
        <f>IF(testdata[[#This Row],[close]]&lt;H291,H291-testdata[[#This Row],[close]],0)</f>
        <v>2.6800000000000068</v>
      </c>
      <c r="L292" s="13">
        <f>(L291*13+testdata[[#This Row],[Gain]])/14</f>
        <v>1.2637362289038647</v>
      </c>
      <c r="M292" s="13">
        <f>(M291*13+testdata[[#This Row],[Loss]])/14</f>
        <v>1.3205065501142086</v>
      </c>
      <c r="N292" s="13">
        <f>testdata[[#This Row],[AvgGain]]/testdata[[#This Row],[AvgLoss]]</f>
        <v>0.95700867882447549</v>
      </c>
      <c r="O292" s="13">
        <f>100-(100/(1+testdata[[#This Row],[RS]]))</f>
        <v>48.901606271839626</v>
      </c>
      <c r="P292" s="2">
        <f t="shared" si="17"/>
        <v>28.788654168683593</v>
      </c>
      <c r="Q292" s="2">
        <f t="shared" si="18"/>
        <v>58.202264854457979</v>
      </c>
      <c r="R292" s="11">
        <f>100*(testdata[[#This Row],[RSI(14)]]-testdata[[#This Row],[LL]])/(testdata[[#This Row],[HH]]-testdata[[#This Row],[LL]])</f>
        <v>68.379745411138771</v>
      </c>
      <c r="S292" s="11">
        <f t="shared" si="19"/>
        <v>83.353377201852865</v>
      </c>
      <c r="T292" s="11">
        <f t="shared" si="19"/>
        <v>90.648508323619865</v>
      </c>
      <c r="U292" s="8">
        <v>277</v>
      </c>
    </row>
    <row r="293" spans="1:21" x14ac:dyDescent="0.25">
      <c r="A293" s="8">
        <v>292</v>
      </c>
      <c r="B293" s="4" t="s">
        <v>7</v>
      </c>
      <c r="C293" s="5" t="str">
        <f t="shared" si="1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IF(testdata[[#This Row],[close]]&gt;H292,testdata[[#This Row],[close]]-H292,0)</f>
        <v>0</v>
      </c>
      <c r="K293" s="13">
        <f>IF(testdata[[#This Row],[close]]&lt;H292,H292-testdata[[#This Row],[close]],0)</f>
        <v>3.8000000000000114</v>
      </c>
      <c r="L293" s="13">
        <f>(L292*13+testdata[[#This Row],[Gain]])/14</f>
        <v>1.1734693554107314</v>
      </c>
      <c r="M293" s="13">
        <f>(M292*13+testdata[[#This Row],[Loss]])/14</f>
        <v>1.4976132251060517</v>
      </c>
      <c r="N293" s="13">
        <f>testdata[[#This Row],[AvgGain]]/testdata[[#This Row],[AvgLoss]]</f>
        <v>0.7835596906722252</v>
      </c>
      <c r="O293" s="13">
        <f>100-(100/(1+testdata[[#This Row],[RS]]))</f>
        <v>43.932350275134375</v>
      </c>
      <c r="P293" s="2">
        <f t="shared" si="17"/>
        <v>35.352611329089044</v>
      </c>
      <c r="Q293" s="2">
        <f t="shared" si="18"/>
        <v>58.202264854457979</v>
      </c>
      <c r="R293" s="11">
        <f>100*(testdata[[#This Row],[RSI(14)]]-testdata[[#This Row],[LL]])/(testdata[[#This Row],[HH]]-testdata[[#This Row],[LL]])</f>
        <v>37.548661018074675</v>
      </c>
      <c r="S293" s="11">
        <f t="shared" si="19"/>
        <v>62.536264207877757</v>
      </c>
      <c r="T293" s="11">
        <f t="shared" si="19"/>
        <v>79.92770115817909</v>
      </c>
      <c r="U293" s="8">
        <v>278</v>
      </c>
    </row>
    <row r="294" spans="1:21" x14ac:dyDescent="0.25">
      <c r="A294" s="8">
        <v>293</v>
      </c>
      <c r="B294" s="4" t="s">
        <v>7</v>
      </c>
      <c r="C294" s="5" t="str">
        <f t="shared" si="1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IF(testdata[[#This Row],[close]]&gt;H293,testdata[[#This Row],[close]]-H293,0)</f>
        <v>1.3300000000000409</v>
      </c>
      <c r="K294" s="13">
        <f>IF(testdata[[#This Row],[close]]&lt;H293,H293-testdata[[#This Row],[close]],0)</f>
        <v>0</v>
      </c>
      <c r="L294" s="13">
        <f>(L293*13+testdata[[#This Row],[Gain]])/14</f>
        <v>1.1846501157385394</v>
      </c>
      <c r="M294" s="13">
        <f>(M293*13+testdata[[#This Row],[Loss]])/14</f>
        <v>1.3906408518841908</v>
      </c>
      <c r="N294" s="13">
        <f>testdata[[#This Row],[AvgGain]]/testdata[[#This Row],[AvgLoss]]</f>
        <v>0.85187351869711514</v>
      </c>
      <c r="O294" s="13">
        <f>100-(100/(1+testdata[[#This Row],[RS]]))</f>
        <v>46.000631797815785</v>
      </c>
      <c r="P294" s="2">
        <f t="shared" si="17"/>
        <v>41.14766932253788</v>
      </c>
      <c r="Q294" s="2">
        <f t="shared" si="18"/>
        <v>58.202264854457979</v>
      </c>
      <c r="R294" s="11">
        <f>100*(testdata[[#This Row],[RSI(14)]]-testdata[[#This Row],[LL]])/(testdata[[#This Row],[HH]]-testdata[[#This Row],[LL]])</f>
        <v>28.455453348013425</v>
      </c>
      <c r="S294" s="11">
        <f t="shared" si="19"/>
        <v>44.794619925742296</v>
      </c>
      <c r="T294" s="11">
        <f t="shared" si="19"/>
        <v>63.561420445157637</v>
      </c>
      <c r="U294" s="8">
        <v>279</v>
      </c>
    </row>
    <row r="295" spans="1:21" x14ac:dyDescent="0.25">
      <c r="A295" s="8">
        <v>294</v>
      </c>
      <c r="B295" s="4" t="s">
        <v>7</v>
      </c>
      <c r="C295" s="5" t="str">
        <f t="shared" si="1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IF(testdata[[#This Row],[close]]&gt;H294,testdata[[#This Row],[close]]-H294,0)</f>
        <v>2.9899999999999523</v>
      </c>
      <c r="K295" s="13">
        <f>IF(testdata[[#This Row],[close]]&lt;H294,H294-testdata[[#This Row],[close]],0)</f>
        <v>0</v>
      </c>
      <c r="L295" s="13">
        <f>(L294*13+testdata[[#This Row],[Gain]])/14</f>
        <v>1.3136036789000689</v>
      </c>
      <c r="M295" s="13">
        <f>(M294*13+testdata[[#This Row],[Loss]])/14</f>
        <v>1.2913093624638916</v>
      </c>
      <c r="N295" s="13">
        <f>testdata[[#This Row],[AvgGain]]/testdata[[#This Row],[AvgLoss]]</f>
        <v>1.0172648918099985</v>
      </c>
      <c r="O295" s="13">
        <f>100-(100/(1+testdata[[#This Row],[RS]]))</f>
        <v>50.427928227970774</v>
      </c>
      <c r="P295" s="2">
        <f t="shared" si="17"/>
        <v>42.099398499790276</v>
      </c>
      <c r="Q295" s="2">
        <f t="shared" si="18"/>
        <v>58.202264854457979</v>
      </c>
      <c r="R295" s="11">
        <f>100*(testdata[[#This Row],[RSI(14)]]-testdata[[#This Row],[LL]])/(testdata[[#This Row],[HH]]-testdata[[#This Row],[LL]])</f>
        <v>51.720790229165168</v>
      </c>
      <c r="S295" s="11">
        <f t="shared" si="19"/>
        <v>39.241634865084421</v>
      </c>
      <c r="T295" s="11">
        <f t="shared" si="19"/>
        <v>48.857506332901494</v>
      </c>
      <c r="U295" s="8">
        <v>280</v>
      </c>
    </row>
    <row r="296" spans="1:21" x14ac:dyDescent="0.25">
      <c r="A296" s="8">
        <v>295</v>
      </c>
      <c r="B296" s="4" t="s">
        <v>7</v>
      </c>
      <c r="C296" s="5" t="str">
        <f t="shared" si="1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IF(testdata[[#This Row],[close]]&gt;H295,testdata[[#This Row],[close]]-H295,0)</f>
        <v>0.67000000000001592</v>
      </c>
      <c r="K296" s="13">
        <f>IF(testdata[[#This Row],[close]]&lt;H295,H295-testdata[[#This Row],[close]],0)</f>
        <v>0</v>
      </c>
      <c r="L296" s="13">
        <f>(L295*13+testdata[[#This Row],[Gain]])/14</f>
        <v>1.267631987550065</v>
      </c>
      <c r="M296" s="13">
        <f>(M295*13+testdata[[#This Row],[Loss]])/14</f>
        <v>1.1990729794307564</v>
      </c>
      <c r="N296" s="13">
        <f>testdata[[#This Row],[AvgGain]]/testdata[[#This Row],[AvgLoss]]</f>
        <v>1.057176676728931</v>
      </c>
      <c r="O296" s="13">
        <f>100-(100/(1+testdata[[#This Row],[RS]]))</f>
        <v>51.389688046139192</v>
      </c>
      <c r="P296" s="2">
        <f t="shared" si="17"/>
        <v>43.932350275134375</v>
      </c>
      <c r="Q296" s="2">
        <f t="shared" si="18"/>
        <v>58.202264854457979</v>
      </c>
      <c r="R296" s="11">
        <f>100*(testdata[[#This Row],[RSI(14)]]-testdata[[#This Row],[LL]])/(testdata[[#This Row],[HH]]-testdata[[#This Row],[LL]])</f>
        <v>52.259161956092761</v>
      </c>
      <c r="S296" s="11">
        <f t="shared" si="19"/>
        <v>44.145135177757119</v>
      </c>
      <c r="T296" s="11">
        <f t="shared" si="19"/>
        <v>42.727129989527945</v>
      </c>
      <c r="U296" s="8">
        <v>281</v>
      </c>
    </row>
    <row r="297" spans="1:21" x14ac:dyDescent="0.25">
      <c r="A297" s="8">
        <v>296</v>
      </c>
      <c r="B297" s="4" t="s">
        <v>7</v>
      </c>
      <c r="C297" s="5" t="str">
        <f t="shared" si="1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IF(testdata[[#This Row],[close]]&gt;H296,testdata[[#This Row],[close]]-H296,0)</f>
        <v>0</v>
      </c>
      <c r="K297" s="13">
        <f>IF(testdata[[#This Row],[close]]&lt;H296,H296-testdata[[#This Row],[close]],0)</f>
        <v>9.9999999999965894E-2</v>
      </c>
      <c r="L297" s="13">
        <f>(L296*13+testdata[[#This Row],[Gain]])/14</f>
        <v>1.1770868455822032</v>
      </c>
      <c r="M297" s="13">
        <f>(M296*13+testdata[[#This Row],[Loss]])/14</f>
        <v>1.1205677666142715</v>
      </c>
      <c r="N297" s="13">
        <f>testdata[[#This Row],[AvgGain]]/testdata[[#This Row],[AvgLoss]]</f>
        <v>1.0504378946564747</v>
      </c>
      <c r="O297" s="13">
        <f>100-(100/(1+testdata[[#This Row],[RS]]))</f>
        <v>51.229929830791704</v>
      </c>
      <c r="P297" s="2">
        <f t="shared" si="17"/>
        <v>43.932350275134375</v>
      </c>
      <c r="Q297" s="2">
        <f t="shared" si="18"/>
        <v>58.202264854457979</v>
      </c>
      <c r="R297" s="11">
        <f>100*(testdata[[#This Row],[RSI(14)]]-testdata[[#This Row],[LL]])/(testdata[[#This Row],[HH]]-testdata[[#This Row],[LL]])</f>
        <v>51.139616254123617</v>
      </c>
      <c r="S297" s="11">
        <f t="shared" si="19"/>
        <v>51.706522813127179</v>
      </c>
      <c r="T297" s="11">
        <f t="shared" si="19"/>
        <v>45.03109761865624</v>
      </c>
      <c r="U297" s="8">
        <v>282</v>
      </c>
    </row>
    <row r="298" spans="1:21" x14ac:dyDescent="0.25">
      <c r="A298" s="8">
        <v>297</v>
      </c>
      <c r="B298" s="4" t="s">
        <v>7</v>
      </c>
      <c r="C298" s="5" t="str">
        <f t="shared" si="1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IF(testdata[[#This Row],[close]]&gt;H297,testdata[[#This Row],[close]]-H297,0)</f>
        <v>1.2699999999999818</v>
      </c>
      <c r="K298" s="13">
        <f>IF(testdata[[#This Row],[close]]&lt;H297,H297-testdata[[#This Row],[close]],0)</f>
        <v>0</v>
      </c>
      <c r="L298" s="13">
        <f>(L297*13+testdata[[#This Row],[Gain]])/14</f>
        <v>1.1837234994691872</v>
      </c>
      <c r="M298" s="13">
        <f>(M297*13+testdata[[#This Row],[Loss]])/14</f>
        <v>1.0405272118561093</v>
      </c>
      <c r="N298" s="13">
        <f>testdata[[#This Row],[AvgGain]]/testdata[[#This Row],[AvgLoss]]</f>
        <v>1.1376189742867389</v>
      </c>
      <c r="O298" s="13">
        <f>100-(100/(1+testdata[[#This Row],[RS]]))</f>
        <v>53.218978123373425</v>
      </c>
      <c r="P298" s="2">
        <f t="shared" si="17"/>
        <v>43.932350275134375</v>
      </c>
      <c r="Q298" s="2">
        <f t="shared" si="18"/>
        <v>58.202264854457979</v>
      </c>
      <c r="R298" s="11">
        <f>100*(testdata[[#This Row],[RSI(14)]]-testdata[[#This Row],[LL]])/(testdata[[#This Row],[HH]]-testdata[[#This Row],[LL]])</f>
        <v>65.078370277667332</v>
      </c>
      <c r="S298" s="11">
        <f t="shared" si="19"/>
        <v>56.159049495961234</v>
      </c>
      <c r="T298" s="11">
        <f t="shared" si="19"/>
        <v>50.670235828948506</v>
      </c>
      <c r="U298" s="8">
        <v>283</v>
      </c>
    </row>
    <row r="299" spans="1:21" x14ac:dyDescent="0.25">
      <c r="A299" s="8">
        <v>298</v>
      </c>
      <c r="B299" s="4" t="s">
        <v>7</v>
      </c>
      <c r="C299" s="5" t="str">
        <f t="shared" si="1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IF(testdata[[#This Row],[close]]&gt;H298,testdata[[#This Row],[close]]-H298,0)</f>
        <v>4.5999999999999659</v>
      </c>
      <c r="K299" s="13">
        <f>IF(testdata[[#This Row],[close]]&lt;H298,H298-testdata[[#This Row],[close]],0)</f>
        <v>0</v>
      </c>
      <c r="L299" s="13">
        <f>(L298*13+testdata[[#This Row],[Gain]])/14</f>
        <v>1.4277432495071001</v>
      </c>
      <c r="M299" s="13">
        <f>(M298*13+testdata[[#This Row],[Loss]])/14</f>
        <v>0.96620383958067291</v>
      </c>
      <c r="N299" s="13">
        <f>testdata[[#This Row],[AvgGain]]/testdata[[#This Row],[AvgLoss]]</f>
        <v>1.4776832703611824</v>
      </c>
      <c r="O299" s="13">
        <f>100-(100/(1+testdata[[#This Row],[RS]]))</f>
        <v>59.639716183165497</v>
      </c>
      <c r="P299" s="2">
        <f t="shared" si="17"/>
        <v>43.932350275134375</v>
      </c>
      <c r="Q299" s="2">
        <f t="shared" si="18"/>
        <v>59.639716183165497</v>
      </c>
      <c r="R299" s="11">
        <f>100*(testdata[[#This Row],[RSI(14)]]-testdata[[#This Row],[LL]])/(testdata[[#This Row],[HH]]-testdata[[#This Row],[LL]])</f>
        <v>100</v>
      </c>
      <c r="S299" s="11">
        <f t="shared" si="19"/>
        <v>72.072662177263652</v>
      </c>
      <c r="T299" s="11">
        <f t="shared" si="19"/>
        <v>59.979411495450684</v>
      </c>
      <c r="U299" s="8">
        <v>284</v>
      </c>
    </row>
    <row r="300" spans="1:21" x14ac:dyDescent="0.25">
      <c r="A300" s="8">
        <v>299</v>
      </c>
      <c r="B300" s="4" t="s">
        <v>7</v>
      </c>
      <c r="C300" s="5" t="str">
        <f t="shared" si="1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IF(testdata[[#This Row],[close]]&gt;H299,testdata[[#This Row],[close]]-H299,0)</f>
        <v>0</v>
      </c>
      <c r="K300" s="13">
        <f>IF(testdata[[#This Row],[close]]&lt;H299,H299-testdata[[#This Row],[close]],0)</f>
        <v>0.33999999999997499</v>
      </c>
      <c r="L300" s="13">
        <f>(L299*13+testdata[[#This Row],[Gain]])/14</f>
        <v>1.3257615888280214</v>
      </c>
      <c r="M300" s="13">
        <f>(M299*13+testdata[[#This Row],[Loss]])/14</f>
        <v>0.92147499389633736</v>
      </c>
      <c r="N300" s="13">
        <f>testdata[[#This Row],[AvgGain]]/testdata[[#This Row],[AvgLoss]]</f>
        <v>1.4387385415877763</v>
      </c>
      <c r="O300" s="13">
        <f>100-(100/(1+testdata[[#This Row],[RS]]))</f>
        <v>58.995194320874781</v>
      </c>
      <c r="P300" s="2">
        <f t="shared" si="17"/>
        <v>43.932350275134375</v>
      </c>
      <c r="Q300" s="2">
        <f t="shared" si="18"/>
        <v>59.639716183165497</v>
      </c>
      <c r="R300" s="11">
        <f>100*(testdata[[#This Row],[RSI(14)]]-testdata[[#This Row],[LL]])/(testdata[[#This Row],[HH]]-testdata[[#This Row],[LL]])</f>
        <v>95.896690342196877</v>
      </c>
      <c r="S300" s="11">
        <f t="shared" si="19"/>
        <v>86.99168687328806</v>
      </c>
      <c r="T300" s="11">
        <f t="shared" si="19"/>
        <v>71.741132848837651</v>
      </c>
      <c r="U300" s="8">
        <v>285</v>
      </c>
    </row>
    <row r="301" spans="1:21" x14ac:dyDescent="0.25">
      <c r="A301" s="8">
        <v>300</v>
      </c>
      <c r="B301" s="4" t="s">
        <v>7</v>
      </c>
      <c r="C301" s="5" t="str">
        <f t="shared" si="1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IF(testdata[[#This Row],[close]]&gt;H300,testdata[[#This Row],[close]]-H300,0)</f>
        <v>0</v>
      </c>
      <c r="K301" s="13">
        <f>IF(testdata[[#This Row],[close]]&lt;H300,H300-testdata[[#This Row],[close]],0)</f>
        <v>1.7300000000000182</v>
      </c>
      <c r="L301" s="13">
        <f>(L300*13+testdata[[#This Row],[Gain]])/14</f>
        <v>1.2310643324831627</v>
      </c>
      <c r="M301" s="13">
        <f>(M300*13+testdata[[#This Row],[Loss]])/14</f>
        <v>0.97922678004660024</v>
      </c>
      <c r="N301" s="13">
        <f>testdata[[#This Row],[AvgGain]]/testdata[[#This Row],[AvgLoss]]</f>
        <v>1.2571800093381615</v>
      </c>
      <c r="O301" s="13">
        <f>100-(100/(1+testdata[[#This Row],[RS]]))</f>
        <v>55.696931752766375</v>
      </c>
      <c r="P301" s="2">
        <f t="shared" si="17"/>
        <v>43.932350275134375</v>
      </c>
      <c r="Q301" s="2">
        <f t="shared" si="18"/>
        <v>59.639716183165497</v>
      </c>
      <c r="R301" s="11">
        <f>100*(testdata[[#This Row],[RSI(14)]]-testdata[[#This Row],[LL]])/(testdata[[#This Row],[HH]]-testdata[[#This Row],[LL]])</f>
        <v>74.898500146461927</v>
      </c>
      <c r="S301" s="11">
        <f t="shared" si="19"/>
        <v>90.265063496219611</v>
      </c>
      <c r="T301" s="11">
        <f t="shared" si="19"/>
        <v>83.109804182257108</v>
      </c>
      <c r="U301" s="8">
        <v>286</v>
      </c>
    </row>
    <row r="302" spans="1:21" x14ac:dyDescent="0.25">
      <c r="A302" s="8">
        <v>301</v>
      </c>
      <c r="B302" s="4" t="s">
        <v>7</v>
      </c>
      <c r="C302" s="5" t="str">
        <f t="shared" si="1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IF(testdata[[#This Row],[close]]&gt;H301,testdata[[#This Row],[close]]-H301,0)</f>
        <v>0</v>
      </c>
      <c r="K302" s="13">
        <f>IF(testdata[[#This Row],[close]]&lt;H301,H301-testdata[[#This Row],[close]],0)</f>
        <v>1.3700000000000045</v>
      </c>
      <c r="L302" s="13">
        <f>(L301*13+testdata[[#This Row],[Gain]])/14</f>
        <v>1.1431311658772227</v>
      </c>
      <c r="M302" s="13">
        <f>(M301*13+testdata[[#This Row],[Loss]])/14</f>
        <v>1.0071391529004148</v>
      </c>
      <c r="N302" s="13">
        <f>testdata[[#This Row],[AvgGain]]/testdata[[#This Row],[AvgLoss]]</f>
        <v>1.1350280272444684</v>
      </c>
      <c r="O302" s="13">
        <f>100-(100/(1+testdata[[#This Row],[RS]]))</f>
        <v>53.162207369678875</v>
      </c>
      <c r="P302" s="2">
        <f t="shared" si="17"/>
        <v>43.932350275134375</v>
      </c>
      <c r="Q302" s="2">
        <f t="shared" si="18"/>
        <v>59.639716183165497</v>
      </c>
      <c r="R302" s="11">
        <f>100*(testdata[[#This Row],[RSI(14)]]-testdata[[#This Row],[LL]])/(testdata[[#This Row],[HH]]-testdata[[#This Row],[LL]])</f>
        <v>58.761329866424681</v>
      </c>
      <c r="S302" s="11">
        <f t="shared" si="19"/>
        <v>76.518840118361169</v>
      </c>
      <c r="T302" s="11">
        <f t="shared" si="19"/>
        <v>84.591863495956275</v>
      </c>
      <c r="U302" s="8">
        <v>287</v>
      </c>
    </row>
    <row r="303" spans="1:21" x14ac:dyDescent="0.25">
      <c r="A303" s="8">
        <v>302</v>
      </c>
      <c r="B303" s="4" t="s">
        <v>7</v>
      </c>
      <c r="C303" s="5" t="str">
        <f t="shared" si="1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IF(testdata[[#This Row],[close]]&gt;H302,testdata[[#This Row],[close]]-H302,0)</f>
        <v>0</v>
      </c>
      <c r="K303" s="13">
        <f>IF(testdata[[#This Row],[close]]&lt;H302,H302-testdata[[#This Row],[close]],0)</f>
        <v>0.28999999999996362</v>
      </c>
      <c r="L303" s="13">
        <f>(L302*13+testdata[[#This Row],[Gain]])/14</f>
        <v>1.0614789397431355</v>
      </c>
      <c r="M303" s="13">
        <f>(M302*13+testdata[[#This Row],[Loss]])/14</f>
        <v>0.95591492769323971</v>
      </c>
      <c r="N303" s="13">
        <f>testdata[[#This Row],[AvgGain]]/testdata[[#This Row],[AvgLoss]]</f>
        <v>1.1104324338826226</v>
      </c>
      <c r="O303" s="13">
        <f>100-(100/(1+testdata[[#This Row],[RS]]))</f>
        <v>52.61634611252294</v>
      </c>
      <c r="P303" s="2">
        <f t="shared" si="17"/>
        <v>43.932350275134375</v>
      </c>
      <c r="Q303" s="2">
        <f t="shared" si="18"/>
        <v>59.639716183165497</v>
      </c>
      <c r="R303" s="11">
        <f>100*(testdata[[#This Row],[RSI(14)]]-testdata[[#This Row],[LL]])/(testdata[[#This Row],[HH]]-testdata[[#This Row],[LL]])</f>
        <v>55.286137015172407</v>
      </c>
      <c r="S303" s="11">
        <f t="shared" si="19"/>
        <v>62.981989009353008</v>
      </c>
      <c r="T303" s="11">
        <f t="shared" si="19"/>
        <v>76.588630874644593</v>
      </c>
      <c r="U303" s="8">
        <v>288</v>
      </c>
    </row>
    <row r="304" spans="1:21" x14ac:dyDescent="0.25">
      <c r="A304" s="8">
        <v>303</v>
      </c>
      <c r="B304" s="4" t="s">
        <v>7</v>
      </c>
      <c r="C304" s="5" t="str">
        <f t="shared" si="1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IF(testdata[[#This Row],[close]]&gt;H303,testdata[[#This Row],[close]]-H303,0)</f>
        <v>0.28999999999996362</v>
      </c>
      <c r="K304" s="13">
        <f>IF(testdata[[#This Row],[close]]&lt;H303,H303-testdata[[#This Row],[close]],0)</f>
        <v>0</v>
      </c>
      <c r="L304" s="13">
        <f>(L303*13+testdata[[#This Row],[Gain]])/14</f>
        <v>1.0063733011900517</v>
      </c>
      <c r="M304" s="13">
        <f>(M303*13+testdata[[#This Row],[Loss]])/14</f>
        <v>0.8876352900008655</v>
      </c>
      <c r="N304" s="13">
        <f>testdata[[#This Row],[AvgGain]]/testdata[[#This Row],[AvgLoss]]</f>
        <v>1.1337689167237486</v>
      </c>
      <c r="O304" s="13">
        <f>100-(100/(1+testdata[[#This Row],[RS]]))</f>
        <v>53.134568970316174</v>
      </c>
      <c r="P304" s="2">
        <f t="shared" si="17"/>
        <v>43.932350275134375</v>
      </c>
      <c r="Q304" s="2">
        <f t="shared" si="18"/>
        <v>59.639716183165497</v>
      </c>
      <c r="R304" s="11">
        <f>100*(testdata[[#This Row],[RSI(14)]]-testdata[[#This Row],[LL]])/(testdata[[#This Row],[HH]]-testdata[[#This Row],[LL]])</f>
        <v>58.585371659781195</v>
      </c>
      <c r="S304" s="11">
        <f t="shared" si="19"/>
        <v>57.544279513792759</v>
      </c>
      <c r="T304" s="11">
        <f t="shared" si="19"/>
        <v>65.681702880502314</v>
      </c>
      <c r="U304" s="8">
        <v>289</v>
      </c>
    </row>
    <row r="305" spans="1:21" x14ac:dyDescent="0.25">
      <c r="A305" s="8">
        <v>304</v>
      </c>
      <c r="B305" s="4" t="s">
        <v>7</v>
      </c>
      <c r="C305" s="5" t="str">
        <f t="shared" si="1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IF(testdata[[#This Row],[close]]&gt;H304,testdata[[#This Row],[close]]-H304,0)</f>
        <v>0</v>
      </c>
      <c r="K305" s="13">
        <f>IF(testdata[[#This Row],[close]]&lt;H304,H304-testdata[[#This Row],[close]],0)</f>
        <v>3.589999999999975</v>
      </c>
      <c r="L305" s="13">
        <f>(L304*13+testdata[[#This Row],[Gain]])/14</f>
        <v>0.93448949396219094</v>
      </c>
      <c r="M305" s="13">
        <f>(M304*13+testdata[[#This Row],[Loss]])/14</f>
        <v>1.0806613407150876</v>
      </c>
      <c r="N305" s="13">
        <f>testdata[[#This Row],[AvgGain]]/testdata[[#This Row],[AvgLoss]]</f>
        <v>0.86473852515518612</v>
      </c>
      <c r="O305" s="13">
        <f>100-(100/(1+testdata[[#This Row],[RS]]))</f>
        <v>46.37317851752011</v>
      </c>
      <c r="P305" s="2">
        <f t="shared" si="17"/>
        <v>43.932350275134375</v>
      </c>
      <c r="Q305" s="2">
        <f t="shared" si="18"/>
        <v>59.639716183165497</v>
      </c>
      <c r="R305" s="11">
        <f>100*(testdata[[#This Row],[RSI(14)]]-testdata[[#This Row],[LL]])/(testdata[[#This Row],[HH]]-testdata[[#This Row],[LL]])</f>
        <v>15.53938614963918</v>
      </c>
      <c r="S305" s="11">
        <f t="shared" si="19"/>
        <v>43.136964941530927</v>
      </c>
      <c r="T305" s="11">
        <f t="shared" si="19"/>
        <v>54.554411154892229</v>
      </c>
      <c r="U305" s="8">
        <v>290</v>
      </c>
    </row>
    <row r="306" spans="1:21" x14ac:dyDescent="0.25">
      <c r="A306" s="8">
        <v>305</v>
      </c>
      <c r="B306" s="4" t="s">
        <v>7</v>
      </c>
      <c r="C306" s="5" t="str">
        <f t="shared" si="1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IF(testdata[[#This Row],[close]]&gt;H305,testdata[[#This Row],[close]]-H305,0)</f>
        <v>0.43999999999999773</v>
      </c>
      <c r="K306" s="13">
        <f>IF(testdata[[#This Row],[close]]&lt;H305,H305-testdata[[#This Row],[close]],0)</f>
        <v>0</v>
      </c>
      <c r="L306" s="13">
        <f>(L305*13+testdata[[#This Row],[Gain]])/14</f>
        <v>0.89916881582203434</v>
      </c>
      <c r="M306" s="13">
        <f>(M305*13+testdata[[#This Row],[Loss]])/14</f>
        <v>1.0034712449497243</v>
      </c>
      <c r="N306" s="13">
        <f>testdata[[#This Row],[AvgGain]]/testdata[[#This Row],[AvgLoss]]</f>
        <v>0.89605837770377195</v>
      </c>
      <c r="O306" s="13">
        <f>100-(100/(1+testdata[[#This Row],[RS]]))</f>
        <v>47.259007857603336</v>
      </c>
      <c r="P306" s="2">
        <f t="shared" si="17"/>
        <v>43.932350275134375</v>
      </c>
      <c r="Q306" s="2">
        <f t="shared" si="18"/>
        <v>59.639716183165497</v>
      </c>
      <c r="R306" s="11">
        <f>100*(testdata[[#This Row],[RSI(14)]]-testdata[[#This Row],[LL]])/(testdata[[#This Row],[HH]]-testdata[[#This Row],[LL]])</f>
        <v>21.178965346239575</v>
      </c>
      <c r="S306" s="11">
        <f t="shared" si="19"/>
        <v>31.767907718553317</v>
      </c>
      <c r="T306" s="11">
        <f t="shared" si="19"/>
        <v>44.149717391292334</v>
      </c>
      <c r="U306" s="8">
        <v>291</v>
      </c>
    </row>
    <row r="307" spans="1:21" x14ac:dyDescent="0.25">
      <c r="A307" s="8">
        <v>306</v>
      </c>
      <c r="B307" s="4" t="s">
        <v>7</v>
      </c>
      <c r="C307" s="5" t="str">
        <f t="shared" si="1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IF(testdata[[#This Row],[close]]&gt;H306,testdata[[#This Row],[close]]-H306,0)</f>
        <v>0</v>
      </c>
      <c r="K307" s="13">
        <f>IF(testdata[[#This Row],[close]]&lt;H306,H306-testdata[[#This Row],[close]],0)</f>
        <v>0.5</v>
      </c>
      <c r="L307" s="13">
        <f>(L306*13+testdata[[#This Row],[Gain]])/14</f>
        <v>0.83494247183474612</v>
      </c>
      <c r="M307" s="13">
        <f>(M306*13+testdata[[#This Row],[Loss]])/14</f>
        <v>0.96750901316760107</v>
      </c>
      <c r="N307" s="13">
        <f>testdata[[#This Row],[AvgGain]]/testdata[[#This Row],[AvgLoss]]</f>
        <v>0.8629815954904283</v>
      </c>
      <c r="O307" s="13">
        <f>100-(100/(1+testdata[[#This Row],[RS]]))</f>
        <v>46.322604451883976</v>
      </c>
      <c r="P307" s="2">
        <f t="shared" si="17"/>
        <v>46.000631797815785</v>
      </c>
      <c r="Q307" s="2">
        <f t="shared" si="18"/>
        <v>59.639716183165497</v>
      </c>
      <c r="R307" s="11">
        <f>100*(testdata[[#This Row],[RSI(14)]]-testdata[[#This Row],[LL]])/(testdata[[#This Row],[HH]]-testdata[[#This Row],[LL]])</f>
        <v>2.3606617935001135</v>
      </c>
      <c r="S307" s="11">
        <f t="shared" si="19"/>
        <v>13.026337763126291</v>
      </c>
      <c r="T307" s="11">
        <f t="shared" si="19"/>
        <v>29.310403474403511</v>
      </c>
      <c r="U307" s="8">
        <v>292</v>
      </c>
    </row>
    <row r="308" spans="1:21" x14ac:dyDescent="0.25">
      <c r="A308" s="8">
        <v>307</v>
      </c>
      <c r="B308" s="4" t="s">
        <v>7</v>
      </c>
      <c r="C308" s="5" t="str">
        <f t="shared" si="1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IF(testdata[[#This Row],[close]]&gt;H307,testdata[[#This Row],[close]]-H307,0)</f>
        <v>0</v>
      </c>
      <c r="K308" s="13">
        <f>IF(testdata[[#This Row],[close]]&lt;H307,H307-testdata[[#This Row],[close]],0)</f>
        <v>6.539999999999992</v>
      </c>
      <c r="L308" s="13">
        <f>(L307*13+testdata[[#This Row],[Gain]])/14</f>
        <v>0.77530372384655</v>
      </c>
      <c r="M308" s="13">
        <f>(M307*13+testdata[[#This Row],[Loss]])/14</f>
        <v>1.3655440836556292</v>
      </c>
      <c r="N308" s="13">
        <f>testdata[[#This Row],[AvgGain]]/testdata[[#This Row],[AvgLoss]]</f>
        <v>0.5677617684601024</v>
      </c>
      <c r="O308" s="13">
        <f>100-(100/(1+testdata[[#This Row],[RS]]))</f>
        <v>36.21479869468773</v>
      </c>
      <c r="P308" s="2">
        <f t="shared" si="17"/>
        <v>36.21479869468773</v>
      </c>
      <c r="Q308" s="2">
        <f t="shared" si="18"/>
        <v>59.639716183165497</v>
      </c>
      <c r="R308" s="11">
        <f>100*(testdata[[#This Row],[RSI(14)]]-testdata[[#This Row],[LL]])/(testdata[[#This Row],[HH]]-testdata[[#This Row],[LL]])</f>
        <v>0</v>
      </c>
      <c r="S308" s="11">
        <f t="shared" si="19"/>
        <v>7.8465423799132301</v>
      </c>
      <c r="T308" s="11">
        <f t="shared" si="19"/>
        <v>17.546929287197614</v>
      </c>
      <c r="U308" s="8">
        <v>293</v>
      </c>
    </row>
    <row r="309" spans="1:21" x14ac:dyDescent="0.25">
      <c r="A309" s="8">
        <v>308</v>
      </c>
      <c r="B309" s="4" t="s">
        <v>7</v>
      </c>
      <c r="C309" s="5" t="str">
        <f t="shared" si="1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IF(testdata[[#This Row],[close]]&gt;H308,testdata[[#This Row],[close]]-H308,0)</f>
        <v>0</v>
      </c>
      <c r="K309" s="13">
        <f>IF(testdata[[#This Row],[close]]&lt;H308,H308-testdata[[#This Row],[close]],0)</f>
        <v>5.4300000000000068</v>
      </c>
      <c r="L309" s="13">
        <f>(L308*13+testdata[[#This Row],[Gain]])/14</f>
        <v>0.71992488642893926</v>
      </c>
      <c r="M309" s="13">
        <f>(M308*13+testdata[[#This Row],[Loss]])/14</f>
        <v>1.6558623633945133</v>
      </c>
      <c r="N309" s="13">
        <f>testdata[[#This Row],[AvgGain]]/testdata[[#This Row],[AvgLoss]]</f>
        <v>0.43477338596735493</v>
      </c>
      <c r="O309" s="13">
        <f>100-(100/(1+testdata[[#This Row],[RS]]))</f>
        <v>30.302582290667544</v>
      </c>
      <c r="P309" s="2">
        <f t="shared" si="17"/>
        <v>30.302582290667544</v>
      </c>
      <c r="Q309" s="2">
        <f t="shared" si="18"/>
        <v>59.639716183165497</v>
      </c>
      <c r="R309" s="11">
        <f>100*(testdata[[#This Row],[RSI(14)]]-testdata[[#This Row],[LL]])/(testdata[[#This Row],[HH]]-testdata[[#This Row],[LL]])</f>
        <v>0</v>
      </c>
      <c r="S309" s="11">
        <f t="shared" si="19"/>
        <v>0.78688726450003788</v>
      </c>
      <c r="T309" s="11">
        <f t="shared" si="19"/>
        <v>7.2199224691798527</v>
      </c>
      <c r="U309" s="8">
        <v>294</v>
      </c>
    </row>
    <row r="310" spans="1:21" x14ac:dyDescent="0.25">
      <c r="A310" s="8">
        <v>309</v>
      </c>
      <c r="B310" s="4" t="s">
        <v>7</v>
      </c>
      <c r="C310" s="5" t="str">
        <f t="shared" si="1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IF(testdata[[#This Row],[close]]&gt;H309,testdata[[#This Row],[close]]-H309,0)</f>
        <v>6.8300000000000125</v>
      </c>
      <c r="K310" s="13">
        <f>IF(testdata[[#This Row],[close]]&lt;H309,H309-testdata[[#This Row],[close]],0)</f>
        <v>0</v>
      </c>
      <c r="L310" s="13">
        <f>(L309*13+testdata[[#This Row],[Gain]])/14</f>
        <v>1.1563588231125874</v>
      </c>
      <c r="M310" s="13">
        <f>(M309*13+testdata[[#This Row],[Loss]])/14</f>
        <v>1.5375864802949053</v>
      </c>
      <c r="N310" s="13">
        <f>testdata[[#This Row],[AvgGain]]/testdata[[#This Row],[AvgLoss]]</f>
        <v>0.75206099815003613</v>
      </c>
      <c r="O310" s="13">
        <f>100-(100/(1+testdata[[#This Row],[RS]]))</f>
        <v>42.924361591526853</v>
      </c>
      <c r="P310" s="2">
        <f t="shared" si="17"/>
        <v>30.302582290667544</v>
      </c>
      <c r="Q310" s="2">
        <f t="shared" si="18"/>
        <v>59.639716183165497</v>
      </c>
      <c r="R310" s="11">
        <f>100*(testdata[[#This Row],[RSI(14)]]-testdata[[#This Row],[LL]])/(testdata[[#This Row],[HH]]-testdata[[#This Row],[LL]])</f>
        <v>43.023218788550203</v>
      </c>
      <c r="S310" s="11">
        <f t="shared" si="19"/>
        <v>14.341072929516734</v>
      </c>
      <c r="T310" s="11">
        <f t="shared" si="19"/>
        <v>7.6581675246433347</v>
      </c>
      <c r="U310" s="8">
        <v>295</v>
      </c>
    </row>
    <row r="311" spans="1:21" x14ac:dyDescent="0.25">
      <c r="A311" s="8">
        <v>310</v>
      </c>
      <c r="B311" s="4" t="s">
        <v>7</v>
      </c>
      <c r="C311" s="5" t="str">
        <f t="shared" si="1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IF(testdata[[#This Row],[close]]&gt;H310,testdata[[#This Row],[close]]-H310,0)</f>
        <v>0</v>
      </c>
      <c r="K311" s="13">
        <f>IF(testdata[[#This Row],[close]]&lt;H310,H310-testdata[[#This Row],[close]],0)</f>
        <v>4.3600000000000136</v>
      </c>
      <c r="L311" s="13">
        <f>(L310*13+testdata[[#This Row],[Gain]])/14</f>
        <v>1.0737617643188311</v>
      </c>
      <c r="M311" s="13">
        <f>(M310*13+testdata[[#This Row],[Loss]])/14</f>
        <v>1.7391874459881274</v>
      </c>
      <c r="N311" s="13">
        <f>testdata[[#This Row],[AvgGain]]/testdata[[#This Row],[AvgLoss]]</f>
        <v>0.61739277545714366</v>
      </c>
      <c r="O311" s="13">
        <f>100-(100/(1+testdata[[#This Row],[RS]]))</f>
        <v>38.172099246742476</v>
      </c>
      <c r="P311" s="2">
        <f t="shared" si="17"/>
        <v>30.302582290667544</v>
      </c>
      <c r="Q311" s="2">
        <f t="shared" si="18"/>
        <v>59.639716183165497</v>
      </c>
      <c r="R311" s="11">
        <f>100*(testdata[[#This Row],[RSI(14)]]-testdata[[#This Row],[LL]])/(testdata[[#This Row],[HH]]-testdata[[#This Row],[LL]])</f>
        <v>26.824423220454104</v>
      </c>
      <c r="S311" s="11">
        <f t="shared" si="19"/>
        <v>23.282547336334769</v>
      </c>
      <c r="T311" s="11">
        <f t="shared" si="19"/>
        <v>12.803502510117179</v>
      </c>
      <c r="U311" s="8">
        <v>296</v>
      </c>
    </row>
    <row r="312" spans="1:21" x14ac:dyDescent="0.25">
      <c r="A312" s="8">
        <v>311</v>
      </c>
      <c r="B312" s="4" t="s">
        <v>7</v>
      </c>
      <c r="C312" s="5" t="str">
        <f t="shared" si="1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IF(testdata[[#This Row],[close]]&gt;H311,testdata[[#This Row],[close]]-H311,0)</f>
        <v>0</v>
      </c>
      <c r="K312" s="13">
        <f>IF(testdata[[#This Row],[close]]&lt;H311,H311-testdata[[#This Row],[close]],0)</f>
        <v>0.75</v>
      </c>
      <c r="L312" s="13">
        <f>(L311*13+testdata[[#This Row],[Gain]])/14</f>
        <v>0.99706449543891462</v>
      </c>
      <c r="M312" s="13">
        <f>(M311*13+testdata[[#This Row],[Loss]])/14</f>
        <v>1.6685311998461183</v>
      </c>
      <c r="N312" s="13">
        <f>testdata[[#This Row],[AvgGain]]/testdata[[#This Row],[AvgLoss]]</f>
        <v>0.59757018360272185</v>
      </c>
      <c r="O312" s="13">
        <f>100-(100/(1+testdata[[#This Row],[RS]]))</f>
        <v>37.404940936937486</v>
      </c>
      <c r="P312" s="2">
        <f t="shared" si="17"/>
        <v>30.302582290667544</v>
      </c>
      <c r="Q312" s="2">
        <f t="shared" si="18"/>
        <v>59.639716183165497</v>
      </c>
      <c r="R312" s="11">
        <f>100*(testdata[[#This Row],[RSI(14)]]-testdata[[#This Row],[LL]])/(testdata[[#This Row],[HH]]-testdata[[#This Row],[LL]])</f>
        <v>24.209449608457309</v>
      </c>
      <c r="S312" s="11">
        <f t="shared" si="19"/>
        <v>31.352363872487203</v>
      </c>
      <c r="T312" s="11">
        <f t="shared" si="19"/>
        <v>22.991994712779569</v>
      </c>
      <c r="U312" s="8">
        <v>297</v>
      </c>
    </row>
    <row r="313" spans="1:21" x14ac:dyDescent="0.25">
      <c r="A313" s="8">
        <v>312</v>
      </c>
      <c r="B313" s="4" t="s">
        <v>7</v>
      </c>
      <c r="C313" s="5" t="str">
        <f t="shared" si="1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IF(testdata[[#This Row],[close]]&gt;H312,testdata[[#This Row],[close]]-H312,0)</f>
        <v>3.210000000000008</v>
      </c>
      <c r="K313" s="13">
        <f>IF(testdata[[#This Row],[close]]&lt;H312,H312-testdata[[#This Row],[close]],0)</f>
        <v>0</v>
      </c>
      <c r="L313" s="13">
        <f>(L312*13+testdata[[#This Row],[Gain]])/14</f>
        <v>1.1551313171932784</v>
      </c>
      <c r="M313" s="13">
        <f>(M312*13+testdata[[#This Row],[Loss]])/14</f>
        <v>1.5493503998571099</v>
      </c>
      <c r="N313" s="13">
        <f>testdata[[#This Row],[AvgGain]]/testdata[[#This Row],[AvgLoss]]</f>
        <v>0.74555847231188721</v>
      </c>
      <c r="O313" s="13">
        <f>100-(100/(1+testdata[[#This Row],[RS]]))</f>
        <v>42.711744357921162</v>
      </c>
      <c r="P313" s="2">
        <f t="shared" si="17"/>
        <v>30.302582290667544</v>
      </c>
      <c r="Q313" s="2">
        <f t="shared" si="18"/>
        <v>58.995194320874781</v>
      </c>
      <c r="R313" s="11">
        <f>100*(testdata[[#This Row],[RSI(14)]]-testdata[[#This Row],[LL]])/(testdata[[#This Row],[HH]]-testdata[[#This Row],[LL]])</f>
        <v>43.248631578712327</v>
      </c>
      <c r="S313" s="11">
        <f t="shared" si="19"/>
        <v>31.427501469207915</v>
      </c>
      <c r="T313" s="11">
        <f t="shared" si="19"/>
        <v>28.687470892676629</v>
      </c>
      <c r="U313" s="8">
        <v>298</v>
      </c>
    </row>
    <row r="314" spans="1:21" x14ac:dyDescent="0.25">
      <c r="A314" s="8">
        <v>313</v>
      </c>
      <c r="B314" s="4" t="s">
        <v>7</v>
      </c>
      <c r="C314" s="5" t="str">
        <f t="shared" si="1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IF(testdata[[#This Row],[close]]&gt;H313,testdata[[#This Row],[close]]-H313,0)</f>
        <v>0</v>
      </c>
      <c r="K314" s="13">
        <f>IF(testdata[[#This Row],[close]]&lt;H313,H313-testdata[[#This Row],[close]],0)</f>
        <v>5.4900000000000091</v>
      </c>
      <c r="L314" s="13">
        <f>(L313*13+testdata[[#This Row],[Gain]])/14</f>
        <v>1.0726219373937584</v>
      </c>
      <c r="M314" s="13">
        <f>(M313*13+testdata[[#This Row],[Loss]])/14</f>
        <v>1.8308253712958884</v>
      </c>
      <c r="N314" s="13">
        <f>testdata[[#This Row],[AvgGain]]/testdata[[#This Row],[AvgLoss]]</f>
        <v>0.5858679665524511</v>
      </c>
      <c r="O314" s="13">
        <f>100-(100/(1+testdata[[#This Row],[RS]]))</f>
        <v>36.943048154638042</v>
      </c>
      <c r="P314" s="2">
        <f t="shared" si="17"/>
        <v>30.302582290667544</v>
      </c>
      <c r="Q314" s="2">
        <f t="shared" si="18"/>
        <v>55.696931752766375</v>
      </c>
      <c r="R314" s="11">
        <f>100*(testdata[[#This Row],[RSI(14)]]-testdata[[#This Row],[LL]])/(testdata[[#This Row],[HH]]-testdata[[#This Row],[LL]])</f>
        <v>26.149383640960835</v>
      </c>
      <c r="S314" s="11">
        <f t="shared" si="19"/>
        <v>31.202488276043493</v>
      </c>
      <c r="T314" s="11">
        <f t="shared" si="19"/>
        <v>31.327451205912869</v>
      </c>
      <c r="U314" s="8">
        <v>299</v>
      </c>
    </row>
    <row r="315" spans="1:21" x14ac:dyDescent="0.25">
      <c r="A315" s="8">
        <v>314</v>
      </c>
      <c r="B315" s="4" t="s">
        <v>7</v>
      </c>
      <c r="C315" s="5" t="str">
        <f t="shared" si="1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IF(testdata[[#This Row],[close]]&gt;H314,testdata[[#This Row],[close]]-H314,0)</f>
        <v>3.1899999999999977</v>
      </c>
      <c r="K315" s="13">
        <f>IF(testdata[[#This Row],[close]]&lt;H314,H314-testdata[[#This Row],[close]],0)</f>
        <v>0</v>
      </c>
      <c r="L315" s="13">
        <f>(L314*13+testdata[[#This Row],[Gain]])/14</f>
        <v>1.2238632275799186</v>
      </c>
      <c r="M315" s="13">
        <f>(M314*13+testdata[[#This Row],[Loss]])/14</f>
        <v>1.7000521304890392</v>
      </c>
      <c r="N315" s="13">
        <f>testdata[[#This Row],[AvgGain]]/testdata[[#This Row],[AvgLoss]]</f>
        <v>0.71989746998397075</v>
      </c>
      <c r="O315" s="13">
        <f>100-(100/(1+testdata[[#This Row],[RS]]))</f>
        <v>41.856999184415344</v>
      </c>
      <c r="P315" s="2">
        <f t="shared" si="17"/>
        <v>30.302582290667544</v>
      </c>
      <c r="Q315" s="2">
        <f t="shared" si="18"/>
        <v>53.162207369678875</v>
      </c>
      <c r="R315" s="11">
        <f>100*(testdata[[#This Row],[RSI(14)]]-testdata[[#This Row],[LL]])/(testdata[[#This Row],[HH]]-testdata[[#This Row],[LL]])</f>
        <v>50.545084855116627</v>
      </c>
      <c r="S315" s="11">
        <f t="shared" si="19"/>
        <v>39.981033358263268</v>
      </c>
      <c r="T315" s="11">
        <f t="shared" si="19"/>
        <v>34.203674367838225</v>
      </c>
      <c r="U315" s="8">
        <v>300</v>
      </c>
    </row>
    <row r="316" spans="1:21" x14ac:dyDescent="0.25">
      <c r="A316" s="8">
        <v>315</v>
      </c>
      <c r="B316" s="4" t="s">
        <v>7</v>
      </c>
      <c r="C316" s="5" t="str">
        <f t="shared" si="1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IF(testdata[[#This Row],[close]]&gt;H315,testdata[[#This Row],[close]]-H315,0)</f>
        <v>2.7000000000000171</v>
      </c>
      <c r="K316" s="13">
        <f>IF(testdata[[#This Row],[close]]&lt;H315,H315-testdata[[#This Row],[close]],0)</f>
        <v>0</v>
      </c>
      <c r="L316" s="13">
        <f>(L315*13+testdata[[#This Row],[Gain]])/14</f>
        <v>1.3293015684670684</v>
      </c>
      <c r="M316" s="13">
        <f>(M315*13+testdata[[#This Row],[Loss]])/14</f>
        <v>1.5786198354541079</v>
      </c>
      <c r="N316" s="13">
        <f>testdata[[#This Row],[AvgGain]]/testdata[[#This Row],[AvgLoss]]</f>
        <v>0.84206566939828154</v>
      </c>
      <c r="O316" s="13">
        <f>100-(100/(1+testdata[[#This Row],[RS]]))</f>
        <v>45.713118885351456</v>
      </c>
      <c r="P316" s="2">
        <f t="shared" si="17"/>
        <v>30.302582290667544</v>
      </c>
      <c r="Q316" s="2">
        <f t="shared" si="18"/>
        <v>53.134568970316174</v>
      </c>
      <c r="R316" s="11">
        <f>100*(testdata[[#This Row],[RSI(14)]]-testdata[[#This Row],[LL]])/(testdata[[#This Row],[HH]]-testdata[[#This Row],[LL]])</f>
        <v>67.495381855754786</v>
      </c>
      <c r="S316" s="11">
        <f t="shared" si="19"/>
        <v>48.063283450610754</v>
      </c>
      <c r="T316" s="11">
        <f t="shared" si="19"/>
        <v>39.748935028305837</v>
      </c>
      <c r="U316" s="8">
        <v>301</v>
      </c>
    </row>
    <row r="317" spans="1:21" x14ac:dyDescent="0.25">
      <c r="A317" s="8">
        <v>316</v>
      </c>
      <c r="B317" s="4" t="s">
        <v>7</v>
      </c>
      <c r="C317" s="5" t="str">
        <f t="shared" si="1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IF(testdata[[#This Row],[close]]&gt;H316,testdata[[#This Row],[close]]-H316,0)</f>
        <v>2.0099999999999909</v>
      </c>
      <c r="K317" s="13">
        <f>IF(testdata[[#This Row],[close]]&lt;H316,H316-testdata[[#This Row],[close]],0)</f>
        <v>0</v>
      </c>
      <c r="L317" s="13">
        <f>(L316*13+testdata[[#This Row],[Gain]])/14</f>
        <v>1.3779228850051342</v>
      </c>
      <c r="M317" s="13">
        <f>(M316*13+testdata[[#This Row],[Loss]])/14</f>
        <v>1.4658612757788145</v>
      </c>
      <c r="N317" s="13">
        <f>testdata[[#This Row],[AvgGain]]/testdata[[#This Row],[AvgLoss]]</f>
        <v>0.94000906345864244</v>
      </c>
      <c r="O317" s="13">
        <f>100-(100/(1+testdata[[#This Row],[RS]]))</f>
        <v>48.453849065158337</v>
      </c>
      <c r="P317" s="2">
        <f t="shared" si="17"/>
        <v>30.302582290667544</v>
      </c>
      <c r="Q317" s="2">
        <f t="shared" si="18"/>
        <v>53.134568970316174</v>
      </c>
      <c r="R317" s="11">
        <f>100*(testdata[[#This Row],[RSI(14)]]-testdata[[#This Row],[LL]])/(testdata[[#This Row],[HH]]-testdata[[#This Row],[LL]])</f>
        <v>79.499287684281924</v>
      </c>
      <c r="S317" s="11">
        <f t="shared" si="19"/>
        <v>65.846584798384455</v>
      </c>
      <c r="T317" s="11">
        <f t="shared" si="19"/>
        <v>51.296967202419488</v>
      </c>
      <c r="U317" s="8">
        <v>302</v>
      </c>
    </row>
    <row r="318" spans="1:21" x14ac:dyDescent="0.25">
      <c r="A318" s="8">
        <v>317</v>
      </c>
      <c r="B318" s="4" t="s">
        <v>7</v>
      </c>
      <c r="C318" s="5" t="str">
        <f t="shared" si="1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IF(testdata[[#This Row],[close]]&gt;H317,testdata[[#This Row],[close]]-H317,0)</f>
        <v>0</v>
      </c>
      <c r="K318" s="13">
        <f>IF(testdata[[#This Row],[close]]&lt;H317,H317-testdata[[#This Row],[close]],0)</f>
        <v>5.7300000000000182</v>
      </c>
      <c r="L318" s="13">
        <f>(L317*13+testdata[[#This Row],[Gain]])/14</f>
        <v>1.2794998217904818</v>
      </c>
      <c r="M318" s="13">
        <f>(M317*13+testdata[[#This Row],[Loss]])/14</f>
        <v>1.7704426132231863</v>
      </c>
      <c r="N318" s="13">
        <f>testdata[[#This Row],[AvgGain]]/testdata[[#This Row],[AvgLoss]]</f>
        <v>0.72270053388575151</v>
      </c>
      <c r="O318" s="13">
        <f>100-(100/(1+testdata[[#This Row],[RS]]))</f>
        <v>41.951605613984249</v>
      </c>
      <c r="P318" s="2">
        <f t="shared" si="17"/>
        <v>30.302582290667544</v>
      </c>
      <c r="Q318" s="2">
        <f t="shared" si="18"/>
        <v>48.453849065158337</v>
      </c>
      <c r="R318" s="11">
        <f>100*(testdata[[#This Row],[RSI(14)]]-testdata[[#This Row],[LL]])/(testdata[[#This Row],[HH]]-testdata[[#This Row],[LL]])</f>
        <v>64.177467435429179</v>
      </c>
      <c r="S318" s="11">
        <f t="shared" si="19"/>
        <v>70.390712325155292</v>
      </c>
      <c r="T318" s="11">
        <f t="shared" si="19"/>
        <v>61.433526858050165</v>
      </c>
      <c r="U318" s="8">
        <v>303</v>
      </c>
    </row>
    <row r="319" spans="1:21" x14ac:dyDescent="0.25">
      <c r="A319" s="8">
        <v>318</v>
      </c>
      <c r="B319" s="4" t="s">
        <v>7</v>
      </c>
      <c r="C319" s="5" t="str">
        <f t="shared" si="1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IF(testdata[[#This Row],[close]]&gt;H318,testdata[[#This Row],[close]]-H318,0)</f>
        <v>1.2400000000000091</v>
      </c>
      <c r="K319" s="13">
        <f>IF(testdata[[#This Row],[close]]&lt;H318,H318-testdata[[#This Row],[close]],0)</f>
        <v>0</v>
      </c>
      <c r="L319" s="13">
        <f>(L318*13+testdata[[#This Row],[Gain]])/14</f>
        <v>1.2766784059483052</v>
      </c>
      <c r="M319" s="13">
        <f>(M318*13+testdata[[#This Row],[Loss]])/14</f>
        <v>1.6439824265643872</v>
      </c>
      <c r="N319" s="13">
        <f>testdata[[#This Row],[AvgGain]]/testdata[[#This Row],[AvgLoss]]</f>
        <v>0.77657667461587288</v>
      </c>
      <c r="O319" s="13">
        <f>100-(100/(1+testdata[[#This Row],[RS]]))</f>
        <v>43.711970651859559</v>
      </c>
      <c r="P319" s="2">
        <f t="shared" si="17"/>
        <v>30.302582290667544</v>
      </c>
      <c r="Q319" s="2">
        <f t="shared" si="18"/>
        <v>48.453849065158337</v>
      </c>
      <c r="R319" s="11">
        <f>100*(testdata[[#This Row],[RSI(14)]]-testdata[[#This Row],[LL]])/(testdata[[#This Row],[HH]]-testdata[[#This Row],[LL]])</f>
        <v>73.875771469774975</v>
      </c>
      <c r="S319" s="11">
        <f t="shared" si="19"/>
        <v>72.517508863162035</v>
      </c>
      <c r="T319" s="11">
        <f t="shared" si="19"/>
        <v>69.584935328900599</v>
      </c>
      <c r="U319" s="8">
        <v>304</v>
      </c>
    </row>
    <row r="320" spans="1:21" x14ac:dyDescent="0.25">
      <c r="A320" s="8">
        <v>319</v>
      </c>
      <c r="B320" s="4" t="s">
        <v>7</v>
      </c>
      <c r="C320" s="5" t="str">
        <f t="shared" si="1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IF(testdata[[#This Row],[close]]&gt;H319,testdata[[#This Row],[close]]-H319,0)</f>
        <v>4.0199999999999818</v>
      </c>
      <c r="K320" s="13">
        <f>IF(testdata[[#This Row],[close]]&lt;H319,H319-testdata[[#This Row],[close]],0)</f>
        <v>0</v>
      </c>
      <c r="L320" s="13">
        <f>(L319*13+testdata[[#This Row],[Gain]])/14</f>
        <v>1.4726299483805678</v>
      </c>
      <c r="M320" s="13">
        <f>(M319*13+testdata[[#This Row],[Loss]])/14</f>
        <v>1.5265551103812167</v>
      </c>
      <c r="N320" s="13">
        <f>testdata[[#This Row],[AvgGain]]/testdata[[#This Row],[AvgLoss]]</f>
        <v>0.96467526024187722</v>
      </c>
      <c r="O320" s="13">
        <f>100-(100/(1+testdata[[#This Row],[RS]]))</f>
        <v>49.101003090104214</v>
      </c>
      <c r="P320" s="2">
        <f t="shared" si="17"/>
        <v>30.302582290667544</v>
      </c>
      <c r="Q320" s="2">
        <f t="shared" si="18"/>
        <v>49.101003090104214</v>
      </c>
      <c r="R320" s="11">
        <f>100*(testdata[[#This Row],[RSI(14)]]-testdata[[#This Row],[LL]])/(testdata[[#This Row],[HH]]-testdata[[#This Row],[LL]])</f>
        <v>100</v>
      </c>
      <c r="S320" s="11">
        <f t="shared" si="19"/>
        <v>79.351079635068047</v>
      </c>
      <c r="T320" s="11">
        <f t="shared" si="19"/>
        <v>74.086433607795129</v>
      </c>
      <c r="U320" s="8">
        <v>305</v>
      </c>
    </row>
    <row r="321" spans="1:21" x14ac:dyDescent="0.25">
      <c r="A321" s="8">
        <v>320</v>
      </c>
      <c r="B321" s="4" t="s">
        <v>7</v>
      </c>
      <c r="C321" s="5" t="str">
        <f t="shared" si="1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IF(testdata[[#This Row],[close]]&gt;H320,testdata[[#This Row],[close]]-H320,0)</f>
        <v>0</v>
      </c>
      <c r="K321" s="13">
        <f>IF(testdata[[#This Row],[close]]&lt;H320,H320-testdata[[#This Row],[close]],0)</f>
        <v>1.3499999999999659</v>
      </c>
      <c r="L321" s="13">
        <f>(L320*13+testdata[[#This Row],[Gain]])/14</f>
        <v>1.3674420949248129</v>
      </c>
      <c r="M321" s="13">
        <f>(M320*13+testdata[[#This Row],[Loss]])/14</f>
        <v>1.5139440310682701</v>
      </c>
      <c r="N321" s="13">
        <f>testdata[[#This Row],[AvgGain]]/testdata[[#This Row],[AvgLoss]]</f>
        <v>0.90323160358835564</v>
      </c>
      <c r="O321" s="13">
        <f>100-(100/(1+testdata[[#This Row],[RS]]))</f>
        <v>47.457787159765601</v>
      </c>
      <c r="P321" s="2">
        <f t="shared" si="17"/>
        <v>30.302582290667544</v>
      </c>
      <c r="Q321" s="2">
        <f t="shared" si="18"/>
        <v>49.101003090104214</v>
      </c>
      <c r="R321" s="11">
        <f>100*(testdata[[#This Row],[RSI(14)]]-testdata[[#This Row],[LL]])/(testdata[[#This Row],[HH]]-testdata[[#This Row],[LL]])</f>
        <v>91.25875546743876</v>
      </c>
      <c r="S321" s="11">
        <f t="shared" si="19"/>
        <v>88.378175645737926</v>
      </c>
      <c r="T321" s="11">
        <f t="shared" si="19"/>
        <v>80.082254714656003</v>
      </c>
      <c r="U321" s="8">
        <v>306</v>
      </c>
    </row>
    <row r="322" spans="1:21" x14ac:dyDescent="0.25">
      <c r="A322" s="8">
        <v>321</v>
      </c>
      <c r="B322" s="4" t="s">
        <v>7</v>
      </c>
      <c r="C322" s="5" t="str">
        <f t="shared" ref="C322:C385" si="20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IF(testdata[[#This Row],[close]]&gt;H321,testdata[[#This Row],[close]]-H321,0)</f>
        <v>2.0999999999999659</v>
      </c>
      <c r="K322" s="13">
        <f>IF(testdata[[#This Row],[close]]&lt;H321,H321-testdata[[#This Row],[close]],0)</f>
        <v>0</v>
      </c>
      <c r="L322" s="13">
        <f>(L321*13+testdata[[#This Row],[Gain]])/14</f>
        <v>1.4197676595730382</v>
      </c>
      <c r="M322" s="13">
        <f>(M321*13+testdata[[#This Row],[Loss]])/14</f>
        <v>1.4058051717062507</v>
      </c>
      <c r="N322" s="13">
        <f>testdata[[#This Row],[AvgGain]]/testdata[[#This Row],[AvgLoss]]</f>
        <v>1.0099320219812828</v>
      </c>
      <c r="O322" s="13">
        <f>100-(100/(1+testdata[[#This Row],[RS]]))</f>
        <v>50.247073579421162</v>
      </c>
      <c r="P322" s="2">
        <f t="shared" si="17"/>
        <v>30.302582290667544</v>
      </c>
      <c r="Q322" s="2">
        <f t="shared" si="18"/>
        <v>50.247073579421162</v>
      </c>
      <c r="R322" s="11">
        <f>100*(testdata[[#This Row],[RSI(14)]]-testdata[[#This Row],[LL]])/(testdata[[#This Row],[HH]]-testdata[[#This Row],[LL]])</f>
        <v>100</v>
      </c>
      <c r="S322" s="11">
        <f t="shared" si="19"/>
        <v>97.086251822479582</v>
      </c>
      <c r="T322" s="11">
        <f t="shared" si="19"/>
        <v>88.271835701095185</v>
      </c>
      <c r="U322" s="8">
        <v>307</v>
      </c>
    </row>
    <row r="323" spans="1:21" x14ac:dyDescent="0.25">
      <c r="A323" s="8">
        <v>322</v>
      </c>
      <c r="B323" s="4" t="s">
        <v>7</v>
      </c>
      <c r="C323" s="5" t="str">
        <f t="shared" si="20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IF(testdata[[#This Row],[close]]&gt;H322,testdata[[#This Row],[close]]-H322,0)</f>
        <v>0</v>
      </c>
      <c r="K323" s="13">
        <f>IF(testdata[[#This Row],[close]]&lt;H322,H322-testdata[[#This Row],[close]],0)</f>
        <v>0.75</v>
      </c>
      <c r="L323" s="13">
        <f>(L322*13+testdata[[#This Row],[Gain]])/14</f>
        <v>1.3183556838892498</v>
      </c>
      <c r="M323" s="13">
        <f>(M322*13+testdata[[#This Row],[Loss]])/14</f>
        <v>1.3589619451558044</v>
      </c>
      <c r="N323" s="13">
        <f>testdata[[#This Row],[AvgGain]]/testdata[[#This Row],[AvgLoss]]</f>
        <v>0.97011964800684758</v>
      </c>
      <c r="O323" s="13">
        <f>100-(100/(1+testdata[[#This Row],[RS]]))</f>
        <v>49.241661489357206</v>
      </c>
      <c r="P323" s="2">
        <f t="shared" si="17"/>
        <v>36.943048154638042</v>
      </c>
      <c r="Q323" s="2">
        <f t="shared" si="18"/>
        <v>50.247073579421162</v>
      </c>
      <c r="R323" s="11">
        <f>100*(testdata[[#This Row],[RSI(14)]]-testdata[[#This Row],[LL]])/(testdata[[#This Row],[HH]]-testdata[[#This Row],[LL]])</f>
        <v>92.442797890396051</v>
      </c>
      <c r="S323" s="11">
        <f t="shared" si="19"/>
        <v>94.567184452611613</v>
      </c>
      <c r="T323" s="11">
        <f t="shared" si="19"/>
        <v>93.343870640276364</v>
      </c>
      <c r="U323" s="8">
        <v>308</v>
      </c>
    </row>
    <row r="324" spans="1:21" x14ac:dyDescent="0.25">
      <c r="A324" s="8">
        <v>323</v>
      </c>
      <c r="B324" s="4" t="s">
        <v>7</v>
      </c>
      <c r="C324" s="5" t="str">
        <f t="shared" si="20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IF(testdata[[#This Row],[close]]&gt;H323,testdata[[#This Row],[close]]-H323,0)</f>
        <v>2.1000000000000227</v>
      </c>
      <c r="K324" s="13">
        <f>IF(testdata[[#This Row],[close]]&lt;H323,H323-testdata[[#This Row],[close]],0)</f>
        <v>0</v>
      </c>
      <c r="L324" s="13">
        <f>(L323*13+testdata[[#This Row],[Gain]])/14</f>
        <v>1.374187420754305</v>
      </c>
      <c r="M324" s="13">
        <f>(M323*13+testdata[[#This Row],[Loss]])/14</f>
        <v>1.2618932347875327</v>
      </c>
      <c r="N324" s="13">
        <f>testdata[[#This Row],[AvgGain]]/testdata[[#This Row],[AvgLoss]]</f>
        <v>1.0889886583675041</v>
      </c>
      <c r="O324" s="13">
        <f>100-(100/(1+testdata[[#This Row],[RS]]))</f>
        <v>52.129945943245254</v>
      </c>
      <c r="P324" s="2">
        <f t="shared" si="17"/>
        <v>36.943048154638042</v>
      </c>
      <c r="Q324" s="2">
        <f t="shared" si="18"/>
        <v>52.129945943245254</v>
      </c>
      <c r="R324" s="11">
        <f>100*(testdata[[#This Row],[RSI(14)]]-testdata[[#This Row],[LL]])/(testdata[[#This Row],[HH]]-testdata[[#This Row],[LL]])</f>
        <v>100</v>
      </c>
      <c r="S324" s="11">
        <f t="shared" si="19"/>
        <v>97.480932630132017</v>
      </c>
      <c r="T324" s="11">
        <f t="shared" si="19"/>
        <v>96.378122968407737</v>
      </c>
      <c r="U324" s="8">
        <v>309</v>
      </c>
    </row>
    <row r="325" spans="1:21" x14ac:dyDescent="0.25">
      <c r="A325" s="8">
        <v>324</v>
      </c>
      <c r="B325" s="4" t="s">
        <v>7</v>
      </c>
      <c r="C325" s="5" t="str">
        <f t="shared" si="20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IF(testdata[[#This Row],[close]]&gt;H324,testdata[[#This Row],[close]]-H324,0)</f>
        <v>2.7699999999999818</v>
      </c>
      <c r="K325" s="13">
        <f>IF(testdata[[#This Row],[close]]&lt;H324,H324-testdata[[#This Row],[close]],0)</f>
        <v>0</v>
      </c>
      <c r="L325" s="13">
        <f>(L324*13+testdata[[#This Row],[Gain]])/14</f>
        <v>1.4738883192718535</v>
      </c>
      <c r="M325" s="13">
        <f>(M324*13+testdata[[#This Row],[Loss]])/14</f>
        <v>1.1717580037312805</v>
      </c>
      <c r="N325" s="13">
        <f>testdata[[#This Row],[AvgGain]]/testdata[[#This Row],[AvgLoss]]</f>
        <v>1.2578436115464851</v>
      </c>
      <c r="O325" s="13">
        <f>100-(100/(1+testdata[[#This Row],[RS]]))</f>
        <v>55.709952855633738</v>
      </c>
      <c r="P325" s="2">
        <f t="shared" si="17"/>
        <v>36.943048154638042</v>
      </c>
      <c r="Q325" s="2">
        <f t="shared" si="18"/>
        <v>55.709952855633738</v>
      </c>
      <c r="R325" s="11">
        <f>100*(testdata[[#This Row],[RSI(14)]]-testdata[[#This Row],[LL]])/(testdata[[#This Row],[HH]]-testdata[[#This Row],[LL]])</f>
        <v>100</v>
      </c>
      <c r="S325" s="11">
        <f t="shared" si="19"/>
        <v>97.480932630132017</v>
      </c>
      <c r="T325" s="11">
        <f t="shared" si="19"/>
        <v>96.509683237625211</v>
      </c>
      <c r="U325" s="8">
        <v>310</v>
      </c>
    </row>
    <row r="326" spans="1:21" x14ac:dyDescent="0.25">
      <c r="A326" s="8">
        <v>325</v>
      </c>
      <c r="B326" s="4" t="s">
        <v>7</v>
      </c>
      <c r="C326" s="5" t="str">
        <f t="shared" si="20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IF(testdata[[#This Row],[close]]&gt;H325,testdata[[#This Row],[close]]-H325,0)</f>
        <v>0.18999999999999773</v>
      </c>
      <c r="K326" s="13">
        <f>IF(testdata[[#This Row],[close]]&lt;H325,H325-testdata[[#This Row],[close]],0)</f>
        <v>0</v>
      </c>
      <c r="L326" s="13">
        <f>(L325*13+testdata[[#This Row],[Gain]])/14</f>
        <v>1.3821820107524352</v>
      </c>
      <c r="M326" s="13">
        <f>(M325*13+testdata[[#This Row],[Loss]])/14</f>
        <v>1.0880610034647604</v>
      </c>
      <c r="N326" s="13">
        <f>testdata[[#This Row],[AvgGain]]/testdata[[#This Row],[AvgLoss]]</f>
        <v>1.2703166516868929</v>
      </c>
      <c r="O326" s="13">
        <f>100-(100/(1+testdata[[#This Row],[RS]]))</f>
        <v>55.953280822876451</v>
      </c>
      <c r="P326" s="2">
        <f t="shared" si="17"/>
        <v>36.943048154638042</v>
      </c>
      <c r="Q326" s="2">
        <f t="shared" si="18"/>
        <v>55.953280822876451</v>
      </c>
      <c r="R326" s="11">
        <f>100*(testdata[[#This Row],[RSI(14)]]-testdata[[#This Row],[LL]])/(testdata[[#This Row],[HH]]-testdata[[#This Row],[LL]])</f>
        <v>100</v>
      </c>
      <c r="S326" s="11">
        <f t="shared" si="19"/>
        <v>100</v>
      </c>
      <c r="T326" s="11">
        <f t="shared" si="19"/>
        <v>98.320621753421349</v>
      </c>
      <c r="U326" s="8">
        <v>311</v>
      </c>
    </row>
    <row r="327" spans="1:21" x14ac:dyDescent="0.25">
      <c r="A327" s="8">
        <v>326</v>
      </c>
      <c r="B327" s="4" t="s">
        <v>7</v>
      </c>
      <c r="C327" s="5" t="str">
        <f t="shared" si="20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IF(testdata[[#This Row],[close]]&gt;H326,testdata[[#This Row],[close]]-H326,0)</f>
        <v>0</v>
      </c>
      <c r="K327" s="13">
        <f>IF(testdata[[#This Row],[close]]&lt;H326,H326-testdata[[#This Row],[close]],0)</f>
        <v>1.4499999999999886</v>
      </c>
      <c r="L327" s="13">
        <f>(L326*13+testdata[[#This Row],[Gain]])/14</f>
        <v>1.2834547242701184</v>
      </c>
      <c r="M327" s="13">
        <f>(M326*13+testdata[[#This Row],[Loss]])/14</f>
        <v>1.1139137889315625</v>
      </c>
      <c r="N327" s="13">
        <f>testdata[[#This Row],[AvgGain]]/testdata[[#This Row],[AvgLoss]]</f>
        <v>1.1522029236222808</v>
      </c>
      <c r="O327" s="13">
        <f>100-(100/(1+testdata[[#This Row],[RS]]))</f>
        <v>53.535979854681052</v>
      </c>
      <c r="P327" s="2">
        <f t="shared" si="17"/>
        <v>36.943048154638042</v>
      </c>
      <c r="Q327" s="2">
        <f t="shared" si="18"/>
        <v>55.953280822876451</v>
      </c>
      <c r="R327" s="11">
        <f>100*(testdata[[#This Row],[RSI(14)]]-testdata[[#This Row],[LL]])/(testdata[[#This Row],[HH]]-testdata[[#This Row],[LL]])</f>
        <v>87.284211559208657</v>
      </c>
      <c r="S327" s="11">
        <f t="shared" si="19"/>
        <v>95.761403853069552</v>
      </c>
      <c r="T327" s="11">
        <f t="shared" si="19"/>
        <v>97.747445494400537</v>
      </c>
      <c r="U327" s="8">
        <v>312</v>
      </c>
    </row>
    <row r="328" spans="1:21" x14ac:dyDescent="0.25">
      <c r="A328" s="8">
        <v>327</v>
      </c>
      <c r="B328" s="4" t="s">
        <v>7</v>
      </c>
      <c r="C328" s="5" t="str">
        <f t="shared" si="20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IF(testdata[[#This Row],[close]]&gt;H327,testdata[[#This Row],[close]]-H327,0)</f>
        <v>0</v>
      </c>
      <c r="K328" s="13">
        <f>IF(testdata[[#This Row],[close]]&lt;H327,H327-testdata[[#This Row],[close]],0)</f>
        <v>2.1999999999999886</v>
      </c>
      <c r="L328" s="13">
        <f>(L327*13+testdata[[#This Row],[Gain]])/14</f>
        <v>1.1917793868222528</v>
      </c>
      <c r="M328" s="13">
        <f>(M327*13+testdata[[#This Row],[Loss]])/14</f>
        <v>1.1914913754364502</v>
      </c>
      <c r="N328" s="13">
        <f>testdata[[#This Row],[AvgGain]]/testdata[[#This Row],[AvgLoss]]</f>
        <v>1.0002417234331193</v>
      </c>
      <c r="O328" s="13">
        <f>100-(100/(1+testdata[[#This Row],[RS]]))</f>
        <v>50.006042355538526</v>
      </c>
      <c r="P328" s="2">
        <f t="shared" si="17"/>
        <v>41.856999184415344</v>
      </c>
      <c r="Q328" s="2">
        <f t="shared" si="18"/>
        <v>55.953280822876451</v>
      </c>
      <c r="R328" s="11">
        <f>100*(testdata[[#This Row],[RSI(14)]]-testdata[[#This Row],[LL]])/(testdata[[#This Row],[HH]]-testdata[[#This Row],[LL]])</f>
        <v>57.809877669362564</v>
      </c>
      <c r="S328" s="11">
        <f t="shared" si="19"/>
        <v>81.698029742857059</v>
      </c>
      <c r="T328" s="11">
        <f t="shared" si="19"/>
        <v>92.486477865308871</v>
      </c>
      <c r="U328" s="8">
        <v>313</v>
      </c>
    </row>
    <row r="329" spans="1:21" x14ac:dyDescent="0.25">
      <c r="A329" s="8">
        <v>328</v>
      </c>
      <c r="B329" s="4" t="s">
        <v>7</v>
      </c>
      <c r="C329" s="5" t="str">
        <f t="shared" si="20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IF(testdata[[#This Row],[close]]&gt;H328,testdata[[#This Row],[close]]-H328,0)</f>
        <v>0</v>
      </c>
      <c r="K329" s="13">
        <f>IF(testdata[[#This Row],[close]]&lt;H328,H328-testdata[[#This Row],[close]],0)</f>
        <v>4.0000000000020464E-2</v>
      </c>
      <c r="L329" s="13">
        <f>(L328*13+testdata[[#This Row],[Gain]])/14</f>
        <v>1.1066522877635205</v>
      </c>
      <c r="M329" s="13">
        <f>(M328*13+testdata[[#This Row],[Loss]])/14</f>
        <v>1.1092419914767053</v>
      </c>
      <c r="N329" s="13">
        <f>testdata[[#This Row],[AvgGain]]/testdata[[#This Row],[AvgLoss]]</f>
        <v>0.99766533927395118</v>
      </c>
      <c r="O329" s="13">
        <f>100-(100/(1+testdata[[#This Row],[RS]]))</f>
        <v>49.941565269213278</v>
      </c>
      <c r="P329" s="2">
        <f t="shared" si="17"/>
        <v>41.951605613984249</v>
      </c>
      <c r="Q329" s="2">
        <f t="shared" si="18"/>
        <v>55.953280822876451</v>
      </c>
      <c r="R329" s="11">
        <f>100*(testdata[[#This Row],[RSI(14)]]-testdata[[#This Row],[LL]])/(testdata[[#This Row],[HH]]-testdata[[#This Row],[LL]])</f>
        <v>57.064312205690612</v>
      </c>
      <c r="S329" s="11">
        <f t="shared" si="19"/>
        <v>67.386133811420606</v>
      </c>
      <c r="T329" s="11">
        <f t="shared" si="19"/>
        <v>81.615189135782416</v>
      </c>
      <c r="U329" s="8">
        <v>314</v>
      </c>
    </row>
    <row r="330" spans="1:21" x14ac:dyDescent="0.25">
      <c r="A330" s="8">
        <v>329</v>
      </c>
      <c r="B330" s="4" t="s">
        <v>7</v>
      </c>
      <c r="C330" s="5" t="str">
        <f t="shared" si="20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IF(testdata[[#This Row],[close]]&gt;H329,testdata[[#This Row],[close]]-H329,0)</f>
        <v>0</v>
      </c>
      <c r="K330" s="13">
        <f>IF(testdata[[#This Row],[close]]&lt;H329,H329-testdata[[#This Row],[close]],0)</f>
        <v>3.4699999999999704</v>
      </c>
      <c r="L330" s="13">
        <f>(L329*13+testdata[[#This Row],[Gain]])/14</f>
        <v>1.0276056957804118</v>
      </c>
      <c r="M330" s="13">
        <f>(M329*13+testdata[[#This Row],[Loss]])/14</f>
        <v>1.2778675635140815</v>
      </c>
      <c r="N330" s="13">
        <f>testdata[[#This Row],[AvgGain]]/testdata[[#This Row],[AvgLoss]]</f>
        <v>0.80415664746551663</v>
      </c>
      <c r="O330" s="13">
        <f>100-(100/(1+testdata[[#This Row],[RS]]))</f>
        <v>44.572440458271608</v>
      </c>
      <c r="P330" s="2">
        <f t="shared" si="17"/>
        <v>41.951605613984249</v>
      </c>
      <c r="Q330" s="2">
        <f t="shared" si="18"/>
        <v>55.953280822876451</v>
      </c>
      <c r="R330" s="11">
        <f>100*(testdata[[#This Row],[RSI(14)]]-testdata[[#This Row],[LL]])/(testdata[[#This Row],[HH]]-testdata[[#This Row],[LL]])</f>
        <v>18.718009132385212</v>
      </c>
      <c r="S330" s="11">
        <f t="shared" si="19"/>
        <v>44.530733002479458</v>
      </c>
      <c r="T330" s="11">
        <f t="shared" si="19"/>
        <v>64.538298852252368</v>
      </c>
      <c r="U330" s="8">
        <v>315</v>
      </c>
    </row>
    <row r="331" spans="1:21" x14ac:dyDescent="0.25">
      <c r="A331" s="8">
        <v>330</v>
      </c>
      <c r="B331" s="4" t="s">
        <v>7</v>
      </c>
      <c r="C331" s="5" t="str">
        <f t="shared" si="20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IF(testdata[[#This Row],[close]]&gt;H330,testdata[[#This Row],[close]]-H330,0)</f>
        <v>0.62999999999999545</v>
      </c>
      <c r="K331" s="13">
        <f>IF(testdata[[#This Row],[close]]&lt;H330,H330-testdata[[#This Row],[close]],0)</f>
        <v>0</v>
      </c>
      <c r="L331" s="13">
        <f>(L330*13+testdata[[#This Row],[Gain]])/14</f>
        <v>0.99920528893895355</v>
      </c>
      <c r="M331" s="13">
        <f>(M330*13+testdata[[#This Row],[Loss]])/14</f>
        <v>1.1865913089773614</v>
      </c>
      <c r="N331" s="13">
        <f>testdata[[#This Row],[AvgGain]]/testdata[[#This Row],[AvgLoss]]</f>
        <v>0.84208040407787699</v>
      </c>
      <c r="O331" s="13">
        <f>100-(100/(1+testdata[[#This Row],[RS]]))</f>
        <v>45.713553122531167</v>
      </c>
      <c r="P331" s="2">
        <f t="shared" si="17"/>
        <v>41.951605613984249</v>
      </c>
      <c r="Q331" s="2">
        <f t="shared" si="18"/>
        <v>55.953280822876451</v>
      </c>
      <c r="R331" s="11">
        <f>100*(testdata[[#This Row],[RSI(14)]]-testdata[[#This Row],[LL]])/(testdata[[#This Row],[HH]]-testdata[[#This Row],[LL]])</f>
        <v>26.867838686600692</v>
      </c>
      <c r="S331" s="11">
        <f t="shared" si="19"/>
        <v>34.216720008225508</v>
      </c>
      <c r="T331" s="11">
        <f t="shared" si="19"/>
        <v>48.711195607375195</v>
      </c>
      <c r="U331" s="8">
        <v>316</v>
      </c>
    </row>
    <row r="332" spans="1:21" x14ac:dyDescent="0.25">
      <c r="A332" s="8">
        <v>331</v>
      </c>
      <c r="B332" s="4" t="s">
        <v>7</v>
      </c>
      <c r="C332" s="5" t="str">
        <f t="shared" si="20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IF(testdata[[#This Row],[close]]&gt;H331,testdata[[#This Row],[close]]-H331,0)</f>
        <v>2.589999999999975</v>
      </c>
      <c r="K332" s="13">
        <f>IF(testdata[[#This Row],[close]]&lt;H331,H331-testdata[[#This Row],[close]],0)</f>
        <v>0</v>
      </c>
      <c r="L332" s="13">
        <f>(L331*13+testdata[[#This Row],[Gain]])/14</f>
        <v>1.1128334825861692</v>
      </c>
      <c r="M332" s="13">
        <f>(M331*13+testdata[[#This Row],[Loss]])/14</f>
        <v>1.1018347869075498</v>
      </c>
      <c r="N332" s="13">
        <f>testdata[[#This Row],[AvgGain]]/testdata[[#This Row],[AvgLoss]]</f>
        <v>1.0099821641223443</v>
      </c>
      <c r="O332" s="13">
        <f>100-(100/(1+testdata[[#This Row],[RS]]))</f>
        <v>50.248314743795319</v>
      </c>
      <c r="P332" s="2">
        <f t="shared" si="17"/>
        <v>43.711970651859559</v>
      </c>
      <c r="Q332" s="2">
        <f t="shared" si="18"/>
        <v>55.953280822876451</v>
      </c>
      <c r="R332" s="11">
        <f>100*(testdata[[#This Row],[RSI(14)]]-testdata[[#This Row],[LL]])/(testdata[[#This Row],[HH]]-testdata[[#This Row],[LL]])</f>
        <v>53.395788527697945</v>
      </c>
      <c r="S332" s="11">
        <f t="shared" si="19"/>
        <v>32.993878782227945</v>
      </c>
      <c r="T332" s="11">
        <f t="shared" si="19"/>
        <v>37.247110597644301</v>
      </c>
      <c r="U332" s="8">
        <v>317</v>
      </c>
    </row>
    <row r="333" spans="1:21" x14ac:dyDescent="0.25">
      <c r="A333" s="8">
        <v>332</v>
      </c>
      <c r="B333" s="4" t="s">
        <v>7</v>
      </c>
      <c r="C333" s="5" t="str">
        <f t="shared" si="20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IF(testdata[[#This Row],[close]]&gt;H332,testdata[[#This Row],[close]]-H332,0)</f>
        <v>0.24000000000000909</v>
      </c>
      <c r="K333" s="13">
        <f>IF(testdata[[#This Row],[close]]&lt;H332,H332-testdata[[#This Row],[close]],0)</f>
        <v>0</v>
      </c>
      <c r="L333" s="13">
        <f>(L332*13+testdata[[#This Row],[Gain]])/14</f>
        <v>1.050488233830015</v>
      </c>
      <c r="M333" s="13">
        <f>(M332*13+testdata[[#This Row],[Loss]])/14</f>
        <v>1.0231323021284391</v>
      </c>
      <c r="N333" s="13">
        <f>testdata[[#This Row],[AvgGain]]/testdata[[#This Row],[AvgLoss]]</f>
        <v>1.0267374333159718</v>
      </c>
      <c r="O333" s="13">
        <f>100-(100/(1+testdata[[#This Row],[RS]]))</f>
        <v>50.659617592206466</v>
      </c>
      <c r="P333" s="2">
        <f t="shared" si="17"/>
        <v>44.572440458271608</v>
      </c>
      <c r="Q333" s="2">
        <f t="shared" si="18"/>
        <v>55.953280822876451</v>
      </c>
      <c r="R333" s="11">
        <f>100*(testdata[[#This Row],[RSI(14)]]-testdata[[#This Row],[LL]])/(testdata[[#This Row],[HH]]-testdata[[#This Row],[LL]])</f>
        <v>53.486183259949563</v>
      </c>
      <c r="S333" s="11">
        <f t="shared" si="19"/>
        <v>44.583270158082733</v>
      </c>
      <c r="T333" s="11">
        <f t="shared" si="19"/>
        <v>37.264622982845395</v>
      </c>
      <c r="U333" s="8">
        <v>318</v>
      </c>
    </row>
    <row r="334" spans="1:21" x14ac:dyDescent="0.25">
      <c r="A334" s="8">
        <v>333</v>
      </c>
      <c r="B334" s="4" t="s">
        <v>7</v>
      </c>
      <c r="C334" s="5" t="str">
        <f t="shared" si="20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IF(testdata[[#This Row],[close]]&gt;H333,testdata[[#This Row],[close]]-H333,0)</f>
        <v>0</v>
      </c>
      <c r="K334" s="13">
        <f>IF(testdata[[#This Row],[close]]&lt;H333,H333-testdata[[#This Row],[close]],0)</f>
        <v>1.9799999999999898</v>
      </c>
      <c r="L334" s="13">
        <f>(L333*13+testdata[[#This Row],[Gain]])/14</f>
        <v>0.97545335998501392</v>
      </c>
      <c r="M334" s="13">
        <f>(M333*13+testdata[[#This Row],[Loss]])/14</f>
        <v>1.0914799948335498</v>
      </c>
      <c r="N334" s="13">
        <f>testdata[[#This Row],[AvgGain]]/testdata[[#This Row],[AvgLoss]]</f>
        <v>0.89369788232698677</v>
      </c>
      <c r="O334" s="13">
        <f>100-(100/(1+testdata[[#This Row],[RS]]))</f>
        <v>47.193266183981031</v>
      </c>
      <c r="P334" s="2">
        <f t="shared" si="17"/>
        <v>44.572440458271608</v>
      </c>
      <c r="Q334" s="2">
        <f t="shared" si="18"/>
        <v>55.953280822876451</v>
      </c>
      <c r="R334" s="11">
        <f>100*(testdata[[#This Row],[RSI(14)]]-testdata[[#This Row],[LL]])/(testdata[[#This Row],[HH]]-testdata[[#This Row],[LL]])</f>
        <v>23.02840248827637</v>
      </c>
      <c r="S334" s="11">
        <f t="shared" si="19"/>
        <v>43.303458091974619</v>
      </c>
      <c r="T334" s="11">
        <f t="shared" si="19"/>
        <v>40.29353567742843</v>
      </c>
      <c r="U334" s="8">
        <v>319</v>
      </c>
    </row>
    <row r="335" spans="1:21" x14ac:dyDescent="0.25">
      <c r="A335" s="8">
        <v>334</v>
      </c>
      <c r="B335" s="4" t="s">
        <v>7</v>
      </c>
      <c r="C335" s="5" t="str">
        <f t="shared" si="20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IF(testdata[[#This Row],[close]]&gt;H334,testdata[[#This Row],[close]]-H334,0)</f>
        <v>0.45000000000001705</v>
      </c>
      <c r="K335" s="13">
        <f>IF(testdata[[#This Row],[close]]&lt;H334,H334-testdata[[#This Row],[close]],0)</f>
        <v>0</v>
      </c>
      <c r="L335" s="13">
        <f>(L334*13+testdata[[#This Row],[Gain]])/14</f>
        <v>0.93792097712894262</v>
      </c>
      <c r="M335" s="13">
        <f>(M334*13+testdata[[#This Row],[Loss]])/14</f>
        <v>1.013517138059725</v>
      </c>
      <c r="N335" s="13">
        <f>testdata[[#This Row],[AvgGain]]/testdata[[#This Row],[AvgLoss]]</f>
        <v>0.9254120546244502</v>
      </c>
      <c r="O335" s="13">
        <f>100-(100/(1+testdata[[#This Row],[RS]]))</f>
        <v>48.063065378748291</v>
      </c>
      <c r="P335" s="2">
        <f t="shared" si="17"/>
        <v>44.572440458271608</v>
      </c>
      <c r="Q335" s="2">
        <f t="shared" si="18"/>
        <v>55.953280822876451</v>
      </c>
      <c r="R335" s="11">
        <f>100*(testdata[[#This Row],[RSI(14)]]-testdata[[#This Row],[LL]])/(testdata[[#This Row],[HH]]-testdata[[#This Row],[LL]])</f>
        <v>30.671064777718478</v>
      </c>
      <c r="S335" s="11">
        <f t="shared" si="19"/>
        <v>35.728550175314801</v>
      </c>
      <c r="T335" s="11">
        <f t="shared" si="19"/>
        <v>41.205092808457387</v>
      </c>
      <c r="U335" s="8">
        <v>320</v>
      </c>
    </row>
    <row r="336" spans="1:21" x14ac:dyDescent="0.25">
      <c r="A336" s="8">
        <v>335</v>
      </c>
      <c r="B336" s="4" t="s">
        <v>7</v>
      </c>
      <c r="C336" s="5" t="str">
        <f t="shared" si="20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IF(testdata[[#This Row],[close]]&gt;H335,testdata[[#This Row],[close]]-H335,0)</f>
        <v>0</v>
      </c>
      <c r="K336" s="13">
        <f>IF(testdata[[#This Row],[close]]&lt;H335,H335-testdata[[#This Row],[close]],0)</f>
        <v>1.7200000000000273</v>
      </c>
      <c r="L336" s="13">
        <f>(L335*13+testdata[[#This Row],[Gain]])/14</f>
        <v>0.87092662161973244</v>
      </c>
      <c r="M336" s="13">
        <f>(M335*13+testdata[[#This Row],[Loss]])/14</f>
        <v>1.0639801996268894</v>
      </c>
      <c r="N336" s="13">
        <f>testdata[[#This Row],[AvgGain]]/testdata[[#This Row],[AvgLoss]]</f>
        <v>0.81855529071419197</v>
      </c>
      <c r="O336" s="13">
        <f>100-(100/(1+testdata[[#This Row],[RS]]))</f>
        <v>45.011295223953567</v>
      </c>
      <c r="P336" s="2">
        <f t="shared" si="17"/>
        <v>44.572440458271608</v>
      </c>
      <c r="Q336" s="2">
        <f t="shared" si="18"/>
        <v>55.953280822876451</v>
      </c>
      <c r="R336" s="11">
        <f>100*(testdata[[#This Row],[RSI(14)]]-testdata[[#This Row],[LL]])/(testdata[[#This Row],[HH]]-testdata[[#This Row],[LL]])</f>
        <v>3.8560840115711197</v>
      </c>
      <c r="S336" s="11">
        <f t="shared" si="19"/>
        <v>19.185183759188657</v>
      </c>
      <c r="T336" s="11">
        <f t="shared" si="19"/>
        <v>32.739064008826027</v>
      </c>
      <c r="U336" s="8">
        <v>321</v>
      </c>
    </row>
    <row r="337" spans="1:21" x14ac:dyDescent="0.25">
      <c r="A337" s="8">
        <v>336</v>
      </c>
      <c r="B337" s="4" t="s">
        <v>7</v>
      </c>
      <c r="C337" s="5" t="str">
        <f t="shared" si="20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IF(testdata[[#This Row],[close]]&gt;H336,testdata[[#This Row],[close]]-H336,0)</f>
        <v>0</v>
      </c>
      <c r="K337" s="13">
        <f>IF(testdata[[#This Row],[close]]&lt;H336,H336-testdata[[#This Row],[close]],0)</f>
        <v>0.56000000000000227</v>
      </c>
      <c r="L337" s="13">
        <f>(L336*13+testdata[[#This Row],[Gain]])/14</f>
        <v>0.80871757721832294</v>
      </c>
      <c r="M337" s="13">
        <f>(M336*13+testdata[[#This Row],[Loss]])/14</f>
        <v>1.0279816139392546</v>
      </c>
      <c r="N337" s="13">
        <f>testdata[[#This Row],[AvgGain]]/testdata[[#This Row],[AvgLoss]]</f>
        <v>0.78670432063399887</v>
      </c>
      <c r="O337" s="13">
        <f>100-(100/(1+testdata[[#This Row],[RS]]))</f>
        <v>44.031030291281915</v>
      </c>
      <c r="P337" s="2">
        <f t="shared" si="17"/>
        <v>44.031030291281915</v>
      </c>
      <c r="Q337" s="2">
        <f t="shared" si="18"/>
        <v>55.953280822876451</v>
      </c>
      <c r="R337" s="11">
        <f>100*(testdata[[#This Row],[RSI(14)]]-testdata[[#This Row],[LL]])/(testdata[[#This Row],[HH]]-testdata[[#This Row],[LL]])</f>
        <v>0</v>
      </c>
      <c r="S337" s="11">
        <f t="shared" si="19"/>
        <v>11.509049596429866</v>
      </c>
      <c r="T337" s="11">
        <f t="shared" si="19"/>
        <v>22.140927843644437</v>
      </c>
      <c r="U337" s="8">
        <v>322</v>
      </c>
    </row>
    <row r="338" spans="1:21" x14ac:dyDescent="0.25">
      <c r="A338" s="8">
        <v>337</v>
      </c>
      <c r="B338" s="4" t="s">
        <v>7</v>
      </c>
      <c r="C338" s="5" t="str">
        <f t="shared" si="20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IF(testdata[[#This Row],[close]]&gt;H337,testdata[[#This Row],[close]]-H337,0)</f>
        <v>3.2900000000000205</v>
      </c>
      <c r="K338" s="13">
        <f>IF(testdata[[#This Row],[close]]&lt;H337,H337-testdata[[#This Row],[close]],0)</f>
        <v>0</v>
      </c>
      <c r="L338" s="13">
        <f>(L337*13+testdata[[#This Row],[Gain]])/14</f>
        <v>0.98595203598844416</v>
      </c>
      <c r="M338" s="13">
        <f>(M337*13+testdata[[#This Row],[Loss]])/14</f>
        <v>0.95455435580073633</v>
      </c>
      <c r="N338" s="13">
        <f>testdata[[#This Row],[AvgGain]]/testdata[[#This Row],[AvgLoss]]</f>
        <v>1.0328925010890235</v>
      </c>
      <c r="O338" s="13">
        <f>100-(100/(1+testdata[[#This Row],[RS]]))</f>
        <v>50.809007389013509</v>
      </c>
      <c r="P338" s="2">
        <f t="shared" si="17"/>
        <v>44.031030291281915</v>
      </c>
      <c r="Q338" s="2">
        <f t="shared" si="18"/>
        <v>55.953280822876451</v>
      </c>
      <c r="R338" s="11">
        <f>100*(testdata[[#This Row],[RSI(14)]]-testdata[[#This Row],[LL]])/(testdata[[#This Row],[HH]]-testdata[[#This Row],[LL]])</f>
        <v>56.851490243135132</v>
      </c>
      <c r="S338" s="11">
        <f t="shared" si="19"/>
        <v>20.235858084902084</v>
      </c>
      <c r="T338" s="11">
        <f t="shared" si="19"/>
        <v>16.976697146840202</v>
      </c>
      <c r="U338" s="8">
        <v>323</v>
      </c>
    </row>
    <row r="339" spans="1:21" x14ac:dyDescent="0.25">
      <c r="A339" s="8">
        <v>338</v>
      </c>
      <c r="B339" s="4" t="s">
        <v>7</v>
      </c>
      <c r="C339" s="5" t="str">
        <f t="shared" si="20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IF(testdata[[#This Row],[close]]&gt;H338,testdata[[#This Row],[close]]-H338,0)</f>
        <v>0.87000000000000455</v>
      </c>
      <c r="K339" s="13">
        <f>IF(testdata[[#This Row],[close]]&lt;H338,H338-testdata[[#This Row],[close]],0)</f>
        <v>0</v>
      </c>
      <c r="L339" s="13">
        <f>(L338*13+testdata[[#This Row],[Gain]])/14</f>
        <v>0.97766974770355564</v>
      </c>
      <c r="M339" s="13">
        <f>(M338*13+testdata[[#This Row],[Loss]])/14</f>
        <v>0.8863719018149695</v>
      </c>
      <c r="N339" s="13">
        <f>testdata[[#This Row],[AvgGain]]/testdata[[#This Row],[AvgLoss]]</f>
        <v>1.1030017374215508</v>
      </c>
      <c r="O339" s="13">
        <f>100-(100/(1+testdata[[#This Row],[RS]]))</f>
        <v>52.448921833698513</v>
      </c>
      <c r="P339" s="2">
        <f t="shared" si="17"/>
        <v>44.031030291281915</v>
      </c>
      <c r="Q339" s="2">
        <f t="shared" si="18"/>
        <v>55.953280822876451</v>
      </c>
      <c r="R339" s="11">
        <f>100*(testdata[[#This Row],[RSI(14)]]-testdata[[#This Row],[LL]])/(testdata[[#This Row],[HH]]-testdata[[#This Row],[LL]])</f>
        <v>70.606564759805892</v>
      </c>
      <c r="S339" s="11">
        <f t="shared" si="19"/>
        <v>42.486018334313677</v>
      </c>
      <c r="T339" s="11">
        <f t="shared" si="19"/>
        <v>24.743642005215207</v>
      </c>
      <c r="U339" s="8">
        <v>324</v>
      </c>
    </row>
    <row r="340" spans="1:21" x14ac:dyDescent="0.25">
      <c r="A340" s="8">
        <v>339</v>
      </c>
      <c r="B340" s="4" t="s">
        <v>7</v>
      </c>
      <c r="C340" s="5" t="str">
        <f t="shared" si="20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IF(testdata[[#This Row],[close]]&gt;H339,testdata[[#This Row],[close]]-H339,0)</f>
        <v>0</v>
      </c>
      <c r="K340" s="13">
        <f>IF(testdata[[#This Row],[close]]&lt;H339,H339-testdata[[#This Row],[close]],0)</f>
        <v>0</v>
      </c>
      <c r="L340" s="13">
        <f>(L339*13+testdata[[#This Row],[Gain]])/14</f>
        <v>0.90783619429615869</v>
      </c>
      <c r="M340" s="13">
        <f>(M339*13+testdata[[#This Row],[Loss]])/14</f>
        <v>0.82305962311390035</v>
      </c>
      <c r="N340" s="13">
        <f>testdata[[#This Row],[AvgGain]]/testdata[[#This Row],[AvgLoss]]</f>
        <v>1.1030017374215506</v>
      </c>
      <c r="O340" s="13">
        <f>100-(100/(1+testdata[[#This Row],[RS]]))</f>
        <v>52.448921833698499</v>
      </c>
      <c r="P340" s="2">
        <f t="shared" si="17"/>
        <v>44.031030291281915</v>
      </c>
      <c r="Q340" s="2">
        <f t="shared" si="18"/>
        <v>53.535979854681052</v>
      </c>
      <c r="R340" s="11">
        <f>100*(testdata[[#This Row],[RSI(14)]]-testdata[[#This Row],[LL]])/(testdata[[#This Row],[HH]]-testdata[[#This Row],[LL]])</f>
        <v>88.563242616578364</v>
      </c>
      <c r="S340" s="11">
        <f t="shared" si="19"/>
        <v>72.007099206506453</v>
      </c>
      <c r="T340" s="11">
        <f t="shared" si="19"/>
        <v>44.909658541907412</v>
      </c>
      <c r="U340" s="8">
        <v>325</v>
      </c>
    </row>
    <row r="341" spans="1:21" x14ac:dyDescent="0.25">
      <c r="A341" s="8">
        <v>340</v>
      </c>
      <c r="B341" s="4" t="s">
        <v>7</v>
      </c>
      <c r="C341" s="5" t="str">
        <f t="shared" si="20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IF(testdata[[#This Row],[close]]&gt;H340,testdata[[#This Row],[close]]-H340,0)</f>
        <v>2.4900000000000091</v>
      </c>
      <c r="K341" s="13">
        <f>IF(testdata[[#This Row],[close]]&lt;H340,H340-testdata[[#This Row],[close]],0)</f>
        <v>0</v>
      </c>
      <c r="L341" s="13">
        <f>(L340*13+testdata[[#This Row],[Gain]])/14</f>
        <v>1.0208478947035766</v>
      </c>
      <c r="M341" s="13">
        <f>(M340*13+testdata[[#This Row],[Loss]])/14</f>
        <v>0.76426965003433611</v>
      </c>
      <c r="N341" s="13">
        <f>testdata[[#This Row],[AvgGain]]/testdata[[#This Row],[AvgLoss]]</f>
        <v>1.335716909153351</v>
      </c>
      <c r="O341" s="13">
        <f>100-(100/(1+testdata[[#This Row],[RS]]))</f>
        <v>57.186592429881443</v>
      </c>
      <c r="P341" s="2">
        <f t="shared" si="17"/>
        <v>44.031030291281915</v>
      </c>
      <c r="Q341" s="2">
        <f t="shared" si="18"/>
        <v>57.186592429881443</v>
      </c>
      <c r="R341" s="11">
        <f>100*(testdata[[#This Row],[RSI(14)]]-testdata[[#This Row],[LL]])/(testdata[[#This Row],[HH]]-testdata[[#This Row],[LL]])</f>
        <v>100</v>
      </c>
      <c r="S341" s="11">
        <f t="shared" si="19"/>
        <v>86.389935792128085</v>
      </c>
      <c r="T341" s="11">
        <f t="shared" si="19"/>
        <v>66.961017777649403</v>
      </c>
      <c r="U341" s="8">
        <v>326</v>
      </c>
    </row>
    <row r="342" spans="1:21" x14ac:dyDescent="0.25">
      <c r="A342" s="8">
        <v>341</v>
      </c>
      <c r="B342" s="4" t="s">
        <v>7</v>
      </c>
      <c r="C342" s="5" t="str">
        <f t="shared" si="20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IF(testdata[[#This Row],[close]]&gt;H341,testdata[[#This Row],[close]]-H341,0)</f>
        <v>2.4399999999999977</v>
      </c>
      <c r="K342" s="13">
        <f>IF(testdata[[#This Row],[close]]&lt;H341,H341-testdata[[#This Row],[close]],0)</f>
        <v>0</v>
      </c>
      <c r="L342" s="13">
        <f>(L341*13+testdata[[#This Row],[Gain]])/14</f>
        <v>1.1222159022247495</v>
      </c>
      <c r="M342" s="13">
        <f>(M341*13+testdata[[#This Row],[Loss]])/14</f>
        <v>0.70967896074616921</v>
      </c>
      <c r="N342" s="13">
        <f>testdata[[#This Row],[AvgGain]]/testdata[[#This Row],[AvgLoss]]</f>
        <v>1.581300791339272</v>
      </c>
      <c r="O342" s="13">
        <f>100-(100/(1+testdata[[#This Row],[RS]]))</f>
        <v>61.259842194478857</v>
      </c>
      <c r="P342" s="2">
        <f t="shared" si="17"/>
        <v>44.031030291281915</v>
      </c>
      <c r="Q342" s="2">
        <f t="shared" si="18"/>
        <v>61.259842194478857</v>
      </c>
      <c r="R342" s="11">
        <f>100*(testdata[[#This Row],[RSI(14)]]-testdata[[#This Row],[LL]])/(testdata[[#This Row],[HH]]-testdata[[#This Row],[LL]])</f>
        <v>100</v>
      </c>
      <c r="S342" s="11">
        <f t="shared" si="19"/>
        <v>96.187747538859455</v>
      </c>
      <c r="T342" s="11">
        <f t="shared" si="19"/>
        <v>84.861594179164669</v>
      </c>
      <c r="U342" s="8">
        <v>327</v>
      </c>
    </row>
    <row r="343" spans="1:21" x14ac:dyDescent="0.25">
      <c r="A343" s="8">
        <v>342</v>
      </c>
      <c r="B343" s="4" t="s">
        <v>7</v>
      </c>
      <c r="C343" s="5" t="str">
        <f t="shared" si="20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IF(testdata[[#This Row],[close]]&gt;H342,testdata[[#This Row],[close]]-H342,0)</f>
        <v>0.79999999999995453</v>
      </c>
      <c r="K343" s="13">
        <f>IF(testdata[[#This Row],[close]]&lt;H342,H342-testdata[[#This Row],[close]],0)</f>
        <v>0</v>
      </c>
      <c r="L343" s="13">
        <f>(L342*13+testdata[[#This Row],[Gain]])/14</f>
        <v>1.0992004806372642</v>
      </c>
      <c r="M343" s="13">
        <f>(M342*13+testdata[[#This Row],[Loss]])/14</f>
        <v>0.65898760640715714</v>
      </c>
      <c r="N343" s="13">
        <f>testdata[[#This Row],[AvgGain]]/testdata[[#This Row],[AvgLoss]]</f>
        <v>1.6680138897151282</v>
      </c>
      <c r="O343" s="13">
        <f>100-(100/(1+testdata[[#This Row],[RS]]))</f>
        <v>62.518935757610585</v>
      </c>
      <c r="P343" s="2">
        <f t="shared" si="17"/>
        <v>44.031030291281915</v>
      </c>
      <c r="Q343" s="2">
        <f t="shared" si="18"/>
        <v>62.518935757610585</v>
      </c>
      <c r="R343" s="11">
        <f>100*(testdata[[#This Row],[RSI(14)]]-testdata[[#This Row],[LL]])/(testdata[[#This Row],[HH]]-testdata[[#This Row],[LL]])</f>
        <v>100</v>
      </c>
      <c r="S343" s="11">
        <f t="shared" si="19"/>
        <v>100</v>
      </c>
      <c r="T343" s="11">
        <f t="shared" si="19"/>
        <v>94.19256111032918</v>
      </c>
      <c r="U343" s="8">
        <v>328</v>
      </c>
    </row>
    <row r="344" spans="1:21" x14ac:dyDescent="0.25">
      <c r="A344" s="8">
        <v>343</v>
      </c>
      <c r="B344" s="4" t="s">
        <v>7</v>
      </c>
      <c r="C344" s="5" t="str">
        <f t="shared" si="20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IF(testdata[[#This Row],[close]]&gt;H343,testdata[[#This Row],[close]]-H343,0)</f>
        <v>0.1300000000000523</v>
      </c>
      <c r="K344" s="13">
        <f>IF(testdata[[#This Row],[close]]&lt;H343,H343-testdata[[#This Row],[close]],0)</f>
        <v>0</v>
      </c>
      <c r="L344" s="13">
        <f>(L343*13+testdata[[#This Row],[Gain]])/14</f>
        <v>1.0299718748774633</v>
      </c>
      <c r="M344" s="13">
        <f>(M343*13+testdata[[#This Row],[Loss]])/14</f>
        <v>0.61191706309236016</v>
      </c>
      <c r="N344" s="13">
        <f>testdata[[#This Row],[AvgGain]]/testdata[[#This Row],[AvgLoss]]</f>
        <v>1.6831886819309103</v>
      </c>
      <c r="O344" s="13">
        <f>100-(100/(1+testdata[[#This Row],[RS]]))</f>
        <v>62.730910176604972</v>
      </c>
      <c r="P344" s="2">
        <f t="shared" si="17"/>
        <v>44.031030291281915</v>
      </c>
      <c r="Q344" s="2">
        <f t="shared" si="18"/>
        <v>62.730910176604972</v>
      </c>
      <c r="R344" s="11">
        <f>100*(testdata[[#This Row],[RSI(14)]]-testdata[[#This Row],[LL]])/(testdata[[#This Row],[HH]]-testdata[[#This Row],[LL]])</f>
        <v>100</v>
      </c>
      <c r="S344" s="11">
        <f t="shared" si="19"/>
        <v>100</v>
      </c>
      <c r="T344" s="11">
        <f t="shared" si="19"/>
        <v>98.729249179619828</v>
      </c>
      <c r="U344" s="8">
        <v>329</v>
      </c>
    </row>
    <row r="345" spans="1:21" x14ac:dyDescent="0.25">
      <c r="A345" s="8">
        <v>344</v>
      </c>
      <c r="B345" s="4" t="s">
        <v>7</v>
      </c>
      <c r="C345" s="5" t="str">
        <f t="shared" si="20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IF(testdata[[#This Row],[close]]&gt;H344,testdata[[#This Row],[close]]-H344,0)</f>
        <v>0</v>
      </c>
      <c r="K345" s="13">
        <f>IF(testdata[[#This Row],[close]]&lt;H344,H344-testdata[[#This Row],[close]],0)</f>
        <v>1.82000000000005</v>
      </c>
      <c r="L345" s="13">
        <f>(L344*13+testdata[[#This Row],[Gain]])/14</f>
        <v>0.95640245524335887</v>
      </c>
      <c r="M345" s="13">
        <f>(M344*13+testdata[[#This Row],[Loss]])/14</f>
        <v>0.69820870144290936</v>
      </c>
      <c r="N345" s="13">
        <f>testdata[[#This Row],[AvgGain]]/testdata[[#This Row],[AvgLoss]]</f>
        <v>1.3697945231373794</v>
      </c>
      <c r="O345" s="13">
        <f>100-(100/(1+testdata[[#This Row],[RS]]))</f>
        <v>57.802248666011074</v>
      </c>
      <c r="P345" s="2">
        <f t="shared" si="17"/>
        <v>44.031030291281915</v>
      </c>
      <c r="Q345" s="2">
        <f t="shared" si="18"/>
        <v>62.730910176604972</v>
      </c>
      <c r="R345" s="11">
        <f>100*(testdata[[#This Row],[RSI(14)]]-testdata[[#This Row],[LL]])/(testdata[[#This Row],[HH]]-testdata[[#This Row],[LL]])</f>
        <v>73.64335203852167</v>
      </c>
      <c r="S345" s="11">
        <f t="shared" si="19"/>
        <v>91.214450679507237</v>
      </c>
      <c r="T345" s="11">
        <f t="shared" si="19"/>
        <v>97.071483559835755</v>
      </c>
      <c r="U345" s="8">
        <v>330</v>
      </c>
    </row>
    <row r="346" spans="1:21" x14ac:dyDescent="0.25">
      <c r="A346" s="8">
        <v>345</v>
      </c>
      <c r="B346" s="4" t="s">
        <v>7</v>
      </c>
      <c r="C346" s="5" t="str">
        <f t="shared" si="20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IF(testdata[[#This Row],[close]]&gt;H345,testdata[[#This Row],[close]]-H345,0)</f>
        <v>1.1000000000000227</v>
      </c>
      <c r="K346" s="13">
        <f>IF(testdata[[#This Row],[close]]&lt;H345,H345-testdata[[#This Row],[close]],0)</f>
        <v>0</v>
      </c>
      <c r="L346" s="13">
        <f>(L345*13+testdata[[#This Row],[Gain]])/14</f>
        <v>0.96665942272597771</v>
      </c>
      <c r="M346" s="13">
        <f>(M345*13+testdata[[#This Row],[Loss]])/14</f>
        <v>0.64833665133984442</v>
      </c>
      <c r="N346" s="13">
        <f>testdata[[#This Row],[AvgGain]]/testdata[[#This Row],[AvgLoss]]</f>
        <v>1.4909837670418469</v>
      </c>
      <c r="O346" s="13">
        <f>100-(100/(1+testdata[[#This Row],[RS]]))</f>
        <v>59.85521811779833</v>
      </c>
      <c r="P346" s="2">
        <f t="shared" si="17"/>
        <v>44.031030291281915</v>
      </c>
      <c r="Q346" s="2">
        <f t="shared" si="18"/>
        <v>62.730910176604972</v>
      </c>
      <c r="R346" s="11">
        <f>100*(testdata[[#This Row],[RSI(14)]]-testdata[[#This Row],[LL]])/(testdata[[#This Row],[HH]]-testdata[[#This Row],[LL]])</f>
        <v>84.621868822464037</v>
      </c>
      <c r="S346" s="11">
        <f t="shared" si="19"/>
        <v>86.088406953661902</v>
      </c>
      <c r="T346" s="11">
        <f t="shared" si="19"/>
        <v>92.434285877723042</v>
      </c>
      <c r="U346" s="8">
        <v>331</v>
      </c>
    </row>
    <row r="347" spans="1:21" x14ac:dyDescent="0.25">
      <c r="A347" s="8">
        <v>346</v>
      </c>
      <c r="B347" s="4" t="s">
        <v>7</v>
      </c>
      <c r="C347" s="5" t="str">
        <f t="shared" si="20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IF(testdata[[#This Row],[close]]&gt;H346,testdata[[#This Row],[close]]-H346,0)</f>
        <v>0</v>
      </c>
      <c r="K347" s="13">
        <f>IF(testdata[[#This Row],[close]]&lt;H346,H346-testdata[[#This Row],[close]],0)</f>
        <v>0.22000000000002728</v>
      </c>
      <c r="L347" s="13">
        <f>(L346*13+testdata[[#This Row],[Gain]])/14</f>
        <v>0.89761232110269362</v>
      </c>
      <c r="M347" s="13">
        <f>(M346*13+testdata[[#This Row],[Loss]])/14</f>
        <v>0.61774117624414326</v>
      </c>
      <c r="N347" s="13">
        <f>testdata[[#This Row],[AvgGain]]/testdata[[#This Row],[AvgLoss]]</f>
        <v>1.4530556738344085</v>
      </c>
      <c r="O347" s="13">
        <f>100-(100/(1+testdata[[#This Row],[RS]]))</f>
        <v>59.234516743075595</v>
      </c>
      <c r="P347" s="2">
        <f t="shared" si="17"/>
        <v>44.031030291281915</v>
      </c>
      <c r="Q347" s="2">
        <f t="shared" si="18"/>
        <v>62.730910176604972</v>
      </c>
      <c r="R347" s="11">
        <f>100*(testdata[[#This Row],[RSI(14)]]-testdata[[#This Row],[LL]])/(testdata[[#This Row],[HH]]-testdata[[#This Row],[LL]])</f>
        <v>81.30258881355924</v>
      </c>
      <c r="S347" s="11">
        <f t="shared" si="19"/>
        <v>79.855936558181654</v>
      </c>
      <c r="T347" s="11">
        <f t="shared" si="19"/>
        <v>85.719598063783607</v>
      </c>
      <c r="U347" s="8">
        <v>332</v>
      </c>
    </row>
    <row r="348" spans="1:21" x14ac:dyDescent="0.25">
      <c r="A348" s="8">
        <v>347</v>
      </c>
      <c r="B348" s="4" t="s">
        <v>7</v>
      </c>
      <c r="C348" s="5" t="str">
        <f t="shared" si="20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IF(testdata[[#This Row],[close]]&gt;H347,testdata[[#This Row],[close]]-H347,0)</f>
        <v>0</v>
      </c>
      <c r="K348" s="13">
        <f>IF(testdata[[#This Row],[close]]&lt;H347,H347-testdata[[#This Row],[close]],0)</f>
        <v>0.65999999999996817</v>
      </c>
      <c r="L348" s="13">
        <f>(L347*13+testdata[[#This Row],[Gain]])/14</f>
        <v>0.83349715530964408</v>
      </c>
      <c r="M348" s="13">
        <f>(M347*13+testdata[[#This Row],[Loss]])/14</f>
        <v>0.62075966365527357</v>
      </c>
      <c r="N348" s="13">
        <f>testdata[[#This Row],[AvgGain]]/testdata[[#This Row],[AvgLoss]]</f>
        <v>1.3427050823529507</v>
      </c>
      <c r="O348" s="13">
        <f>100-(100/(1+testdata[[#This Row],[RS]]))</f>
        <v>57.314302703623859</v>
      </c>
      <c r="P348" s="2">
        <f t="shared" si="17"/>
        <v>44.031030291281915</v>
      </c>
      <c r="Q348" s="2">
        <f t="shared" si="18"/>
        <v>62.730910176604972</v>
      </c>
      <c r="R348" s="11">
        <f>100*(testdata[[#This Row],[RSI(14)]]-testdata[[#This Row],[LL]])/(testdata[[#This Row],[HH]]-testdata[[#This Row],[LL]])</f>
        <v>71.033998580747905</v>
      </c>
      <c r="S348" s="11">
        <f t="shared" si="19"/>
        <v>78.98615207225707</v>
      </c>
      <c r="T348" s="11">
        <f t="shared" si="19"/>
        <v>81.643498528033547</v>
      </c>
      <c r="U348" s="8">
        <v>333</v>
      </c>
    </row>
    <row r="349" spans="1:21" x14ac:dyDescent="0.25">
      <c r="A349" s="8">
        <v>348</v>
      </c>
      <c r="B349" s="4" t="s">
        <v>7</v>
      </c>
      <c r="C349" s="5" t="str">
        <f t="shared" si="20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IF(testdata[[#This Row],[close]]&gt;H348,testdata[[#This Row],[close]]-H348,0)</f>
        <v>1.9699999999999704</v>
      </c>
      <c r="K349" s="13">
        <f>IF(testdata[[#This Row],[close]]&lt;H348,H348-testdata[[#This Row],[close]],0)</f>
        <v>0</v>
      </c>
      <c r="L349" s="13">
        <f>(L348*13+testdata[[#This Row],[Gain]])/14</f>
        <v>0.9146759299303816</v>
      </c>
      <c r="M349" s="13">
        <f>(M348*13+testdata[[#This Row],[Loss]])/14</f>
        <v>0.57641968767989682</v>
      </c>
      <c r="N349" s="13">
        <f>testdata[[#This Row],[AvgGain]]/testdata[[#This Row],[AvgLoss]]</f>
        <v>1.5868228471029058</v>
      </c>
      <c r="O349" s="13">
        <f>100-(100/(1+testdata[[#This Row],[RS]]))</f>
        <v>61.342540285665756</v>
      </c>
      <c r="P349" s="2">
        <f t="shared" si="17"/>
        <v>44.031030291281915</v>
      </c>
      <c r="Q349" s="2">
        <f t="shared" si="18"/>
        <v>62.730910176604972</v>
      </c>
      <c r="R349" s="11">
        <f>100*(testdata[[#This Row],[RSI(14)]]-testdata[[#This Row],[LL]])/(testdata[[#This Row],[HH]]-testdata[[#This Row],[LL]])</f>
        <v>92.575514391250707</v>
      </c>
      <c r="S349" s="11">
        <f t="shared" si="19"/>
        <v>81.637367261852617</v>
      </c>
      <c r="T349" s="11">
        <f t="shared" si="19"/>
        <v>80.15981863076378</v>
      </c>
      <c r="U349" s="8">
        <v>334</v>
      </c>
    </row>
    <row r="350" spans="1:21" x14ac:dyDescent="0.25">
      <c r="A350" s="8">
        <v>349</v>
      </c>
      <c r="B350" s="4" t="s">
        <v>7</v>
      </c>
      <c r="C350" s="5" t="str">
        <f t="shared" si="20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IF(testdata[[#This Row],[close]]&gt;H349,testdata[[#This Row],[close]]-H349,0)</f>
        <v>0</v>
      </c>
      <c r="K350" s="13">
        <f>IF(testdata[[#This Row],[close]]&lt;H349,H349-testdata[[#This Row],[close]],0)</f>
        <v>0.72999999999996135</v>
      </c>
      <c r="L350" s="13">
        <f>(L349*13+testdata[[#This Row],[Gain]])/14</f>
        <v>0.84934193493535426</v>
      </c>
      <c r="M350" s="13">
        <f>(M349*13+testdata[[#This Row],[Loss]])/14</f>
        <v>0.58738970998847273</v>
      </c>
      <c r="N350" s="13">
        <f>testdata[[#This Row],[AvgGain]]/testdata[[#This Row],[AvgLoss]]</f>
        <v>1.445959846576172</v>
      </c>
      <c r="O350" s="13">
        <f>100-(100/(1+testdata[[#This Row],[RS]]))</f>
        <v>59.116254447112489</v>
      </c>
      <c r="P350" s="2">
        <f t="shared" ref="P350:P413" si="21">MIN(O337:O350)</f>
        <v>44.031030291281915</v>
      </c>
      <c r="Q350" s="2">
        <f t="shared" ref="Q350:Q413" si="22">MAX(O337:O350)</f>
        <v>62.730910176604972</v>
      </c>
      <c r="R350" s="11">
        <f>100*(testdata[[#This Row],[RSI(14)]]-testdata[[#This Row],[LL]])/(testdata[[#This Row],[HH]]-testdata[[#This Row],[LL]])</f>
        <v>80.670166056363215</v>
      </c>
      <c r="S350" s="11">
        <f t="shared" si="19"/>
        <v>81.426559676120618</v>
      </c>
      <c r="T350" s="11">
        <f t="shared" si="19"/>
        <v>80.683359670076769</v>
      </c>
      <c r="U350" s="8">
        <v>335</v>
      </c>
    </row>
    <row r="351" spans="1:21" x14ac:dyDescent="0.25">
      <c r="A351" s="8">
        <v>350</v>
      </c>
      <c r="B351" s="4" t="s">
        <v>7</v>
      </c>
      <c r="C351" s="5" t="str">
        <f t="shared" si="20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IF(testdata[[#This Row],[close]]&gt;H350,testdata[[#This Row],[close]]-H350,0)</f>
        <v>0.71999999999997044</v>
      </c>
      <c r="K351" s="13">
        <f>IF(testdata[[#This Row],[close]]&lt;H350,H350-testdata[[#This Row],[close]],0)</f>
        <v>0</v>
      </c>
      <c r="L351" s="13">
        <f>(L350*13+testdata[[#This Row],[Gain]])/14</f>
        <v>0.84010322529711257</v>
      </c>
      <c r="M351" s="13">
        <f>(M350*13+testdata[[#This Row],[Loss]])/14</f>
        <v>0.54543330213215324</v>
      </c>
      <c r="N351" s="13">
        <f>testdata[[#This Row],[AvgGain]]/testdata[[#This Row],[AvgLoss]]</f>
        <v>1.540249233064914</v>
      </c>
      <c r="O351" s="13">
        <f>100-(100/(1+testdata[[#This Row],[RS]]))</f>
        <v>60.633784001050195</v>
      </c>
      <c r="P351" s="2">
        <f t="shared" si="21"/>
        <v>50.809007389013509</v>
      </c>
      <c r="Q351" s="2">
        <f t="shared" si="22"/>
        <v>62.730910176604972</v>
      </c>
      <c r="R351" s="11">
        <f>100*(testdata[[#This Row],[RSI(14)]]-testdata[[#This Row],[LL]])/(testdata[[#This Row],[HH]]-testdata[[#This Row],[LL]])</f>
        <v>82.409467574777537</v>
      </c>
      <c r="S351" s="11">
        <f t="shared" si="19"/>
        <v>85.218382674130496</v>
      </c>
      <c r="T351" s="11">
        <f t="shared" si="19"/>
        <v>82.760769870701253</v>
      </c>
      <c r="U351" s="8">
        <v>336</v>
      </c>
    </row>
    <row r="352" spans="1:21" x14ac:dyDescent="0.25">
      <c r="A352" s="8">
        <v>351</v>
      </c>
      <c r="B352" s="4" t="s">
        <v>7</v>
      </c>
      <c r="C352" s="5" t="str">
        <f t="shared" si="20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IF(testdata[[#This Row],[close]]&gt;H351,testdata[[#This Row],[close]]-H351,0)</f>
        <v>0</v>
      </c>
      <c r="K352" s="13">
        <f>IF(testdata[[#This Row],[close]]&lt;H351,H351-testdata[[#This Row],[close]],0)</f>
        <v>0.53999999999996362</v>
      </c>
      <c r="L352" s="13">
        <f>(L351*13+testdata[[#This Row],[Gain]])/14</f>
        <v>0.78009585206160459</v>
      </c>
      <c r="M352" s="13">
        <f>(M351*13+testdata[[#This Row],[Loss]])/14</f>
        <v>0.54504520912271115</v>
      </c>
      <c r="N352" s="13">
        <f>testdata[[#This Row],[AvgGain]]/testdata[[#This Row],[AvgLoss]]</f>
        <v>1.4312498101161628</v>
      </c>
      <c r="O352" s="13">
        <f>100-(100/(1+testdata[[#This Row],[RS]]))</f>
        <v>58.868891389148494</v>
      </c>
      <c r="P352" s="2">
        <f t="shared" si="21"/>
        <v>52.448921833698499</v>
      </c>
      <c r="Q352" s="2">
        <f t="shared" si="22"/>
        <v>62.730910176604972</v>
      </c>
      <c r="R352" s="11">
        <f>100*(testdata[[#This Row],[RSI(14)]]-testdata[[#This Row],[LL]])/(testdata[[#This Row],[HH]]-testdata[[#This Row],[LL]])</f>
        <v>62.438988854515884</v>
      </c>
      <c r="S352" s="11">
        <f t="shared" ref="S352:T415" si="23">AVERAGE(R350:R352)</f>
        <v>75.172874161885545</v>
      </c>
      <c r="T352" s="11">
        <f t="shared" si="23"/>
        <v>80.605938837378886</v>
      </c>
      <c r="U352" s="8">
        <v>337</v>
      </c>
    </row>
    <row r="353" spans="1:21" x14ac:dyDescent="0.25">
      <c r="A353" s="8">
        <v>352</v>
      </c>
      <c r="B353" s="4" t="s">
        <v>7</v>
      </c>
      <c r="C353" s="5" t="str">
        <f t="shared" si="20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IF(testdata[[#This Row],[close]]&gt;H352,testdata[[#This Row],[close]]-H352,0)</f>
        <v>0</v>
      </c>
      <c r="K353" s="13">
        <f>IF(testdata[[#This Row],[close]]&lt;H352,H352-testdata[[#This Row],[close]],0)</f>
        <v>0.62999999999999545</v>
      </c>
      <c r="L353" s="13">
        <f>(L352*13+testdata[[#This Row],[Gain]])/14</f>
        <v>0.72437471977148993</v>
      </c>
      <c r="M353" s="13">
        <f>(M352*13+testdata[[#This Row],[Loss]])/14</f>
        <v>0.55111340847108858</v>
      </c>
      <c r="N353" s="13">
        <f>testdata[[#This Row],[AvgGain]]/testdata[[#This Row],[AvgLoss]]</f>
        <v>1.3143841333511861</v>
      </c>
      <c r="O353" s="13">
        <f>100-(100/(1+testdata[[#This Row],[RS]]))</f>
        <v>56.79196095455346</v>
      </c>
      <c r="P353" s="2">
        <f t="shared" si="21"/>
        <v>52.448921833698499</v>
      </c>
      <c r="Q353" s="2">
        <f t="shared" si="22"/>
        <v>62.730910176604972</v>
      </c>
      <c r="R353" s="11">
        <f>100*(testdata[[#This Row],[RSI(14)]]-testdata[[#This Row],[LL]])/(testdata[[#This Row],[HH]]-testdata[[#This Row],[LL]])</f>
        <v>42.239292401563716</v>
      </c>
      <c r="S353" s="11">
        <f t="shared" si="23"/>
        <v>62.362582943619053</v>
      </c>
      <c r="T353" s="11">
        <f t="shared" si="23"/>
        <v>74.251279926545038</v>
      </c>
      <c r="U353" s="8">
        <v>338</v>
      </c>
    </row>
    <row r="354" spans="1:21" x14ac:dyDescent="0.25">
      <c r="A354" s="8">
        <v>353</v>
      </c>
      <c r="B354" s="4" t="s">
        <v>7</v>
      </c>
      <c r="C354" s="5" t="str">
        <f t="shared" si="20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IF(testdata[[#This Row],[close]]&gt;H353,testdata[[#This Row],[close]]-H353,0)</f>
        <v>0</v>
      </c>
      <c r="K354" s="13">
        <f>IF(testdata[[#This Row],[close]]&lt;H353,H353-testdata[[#This Row],[close]],0)</f>
        <v>3.0200000000000387</v>
      </c>
      <c r="L354" s="13">
        <f>(L353*13+testdata[[#This Row],[Gain]])/14</f>
        <v>0.67263366835924054</v>
      </c>
      <c r="M354" s="13">
        <f>(M353*13+testdata[[#This Row],[Loss]])/14</f>
        <v>0.72746245072315652</v>
      </c>
      <c r="N354" s="13">
        <f>testdata[[#This Row],[AvgGain]]/testdata[[#This Row],[AvgLoss]]</f>
        <v>0.92463008597981688</v>
      </c>
      <c r="O354" s="13">
        <f>100-(100/(1+testdata[[#This Row],[RS]]))</f>
        <v>48.041963633187912</v>
      </c>
      <c r="P354" s="2">
        <f t="shared" si="21"/>
        <v>48.041963633187912</v>
      </c>
      <c r="Q354" s="2">
        <f t="shared" si="22"/>
        <v>62.730910176604972</v>
      </c>
      <c r="R354" s="11">
        <f>100*(testdata[[#This Row],[RSI(14)]]-testdata[[#This Row],[LL]])/(testdata[[#This Row],[HH]]-testdata[[#This Row],[LL]])</f>
        <v>0</v>
      </c>
      <c r="S354" s="11">
        <f t="shared" si="23"/>
        <v>34.8927604186932</v>
      </c>
      <c r="T354" s="11">
        <f t="shared" si="23"/>
        <v>57.476072508065933</v>
      </c>
      <c r="U354" s="8">
        <v>339</v>
      </c>
    </row>
    <row r="355" spans="1:21" x14ac:dyDescent="0.25">
      <c r="A355" s="8">
        <v>354</v>
      </c>
      <c r="B355" s="4" t="s">
        <v>7</v>
      </c>
      <c r="C355" s="5" t="str">
        <f t="shared" si="20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IF(testdata[[#This Row],[close]]&gt;H354,testdata[[#This Row],[close]]-H354,0)</f>
        <v>3.4700000000000273</v>
      </c>
      <c r="K355" s="13">
        <f>IF(testdata[[#This Row],[close]]&lt;H354,H354-testdata[[#This Row],[close]],0)</f>
        <v>0</v>
      </c>
      <c r="L355" s="13">
        <f>(L354*13+testdata[[#This Row],[Gain]])/14</f>
        <v>0.87244554919072537</v>
      </c>
      <c r="M355" s="13">
        <f>(M354*13+testdata[[#This Row],[Loss]])/14</f>
        <v>0.67550084710007396</v>
      </c>
      <c r="N355" s="13">
        <f>testdata[[#This Row],[AvgGain]]/testdata[[#This Row],[AvgLoss]]</f>
        <v>1.2915535975064063</v>
      </c>
      <c r="O355" s="13">
        <f>100-(100/(1+testdata[[#This Row],[RS]]))</f>
        <v>56.361483271080054</v>
      </c>
      <c r="P355" s="2">
        <f t="shared" si="21"/>
        <v>48.041963633187912</v>
      </c>
      <c r="Q355" s="2">
        <f t="shared" si="22"/>
        <v>62.730910176604972</v>
      </c>
      <c r="R355" s="11">
        <f>100*(testdata[[#This Row],[RSI(14)]]-testdata[[#This Row],[LL]])/(testdata[[#This Row],[HH]]-testdata[[#This Row],[LL]])</f>
        <v>56.63795979719584</v>
      </c>
      <c r="S355" s="11">
        <f t="shared" si="23"/>
        <v>32.959084066253183</v>
      </c>
      <c r="T355" s="11">
        <f t="shared" si="23"/>
        <v>43.40480914285515</v>
      </c>
      <c r="U355" s="8">
        <v>340</v>
      </c>
    </row>
    <row r="356" spans="1:21" x14ac:dyDescent="0.25">
      <c r="A356" s="8">
        <v>355</v>
      </c>
      <c r="B356" s="4" t="s">
        <v>7</v>
      </c>
      <c r="C356" s="5" t="str">
        <f t="shared" si="20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IF(testdata[[#This Row],[close]]&gt;H355,testdata[[#This Row],[close]]-H355,0)</f>
        <v>0</v>
      </c>
      <c r="K356" s="13">
        <f>IF(testdata[[#This Row],[close]]&lt;H355,H355-testdata[[#This Row],[close]],0)</f>
        <v>1.6200000000000045</v>
      </c>
      <c r="L356" s="13">
        <f>(L355*13+testdata[[#This Row],[Gain]])/14</f>
        <v>0.81012800996281642</v>
      </c>
      <c r="M356" s="13">
        <f>(M355*13+testdata[[#This Row],[Loss]])/14</f>
        <v>0.74296507230721187</v>
      </c>
      <c r="N356" s="13">
        <f>testdata[[#This Row],[AvgGain]]/testdata[[#This Row],[AvgLoss]]</f>
        <v>1.0903985128762999</v>
      </c>
      <c r="O356" s="13">
        <f>100-(100/(1+testdata[[#This Row],[RS]]))</f>
        <v>52.162231563012249</v>
      </c>
      <c r="P356" s="2">
        <f t="shared" si="21"/>
        <v>48.041963633187912</v>
      </c>
      <c r="Q356" s="2">
        <f t="shared" si="22"/>
        <v>62.730910176604972</v>
      </c>
      <c r="R356" s="11">
        <f>100*(testdata[[#This Row],[RSI(14)]]-testdata[[#This Row],[LL]])/(testdata[[#This Row],[HH]]-testdata[[#This Row],[LL]])</f>
        <v>28.050125430341765</v>
      </c>
      <c r="S356" s="11">
        <f t="shared" si="23"/>
        <v>28.229361742512538</v>
      </c>
      <c r="T356" s="11">
        <f t="shared" si="23"/>
        <v>32.027068742486307</v>
      </c>
      <c r="U356" s="8">
        <v>341</v>
      </c>
    </row>
    <row r="357" spans="1:21" x14ac:dyDescent="0.25">
      <c r="A357" s="8">
        <v>356</v>
      </c>
      <c r="B357" s="4" t="s">
        <v>7</v>
      </c>
      <c r="C357" s="5" t="str">
        <f t="shared" si="20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IF(testdata[[#This Row],[close]]&gt;H356,testdata[[#This Row],[close]]-H356,0)</f>
        <v>2.5799999999999841</v>
      </c>
      <c r="K357" s="13">
        <f>IF(testdata[[#This Row],[close]]&lt;H356,H356-testdata[[#This Row],[close]],0)</f>
        <v>0</v>
      </c>
      <c r="L357" s="13">
        <f>(L356*13+testdata[[#This Row],[Gain]])/14</f>
        <v>0.93654743782261407</v>
      </c>
      <c r="M357" s="13">
        <f>(M356*13+testdata[[#This Row],[Loss]])/14</f>
        <v>0.68989613857098242</v>
      </c>
      <c r="N357" s="13">
        <f>testdata[[#This Row],[AvgGain]]/testdata[[#This Row],[AvgLoss]]</f>
        <v>1.3575194662815959</v>
      </c>
      <c r="O357" s="13">
        <f>100-(100/(1+testdata[[#This Row],[RS]]))</f>
        <v>57.582534765778512</v>
      </c>
      <c r="P357" s="2">
        <f t="shared" si="21"/>
        <v>48.041963633187912</v>
      </c>
      <c r="Q357" s="2">
        <f t="shared" si="22"/>
        <v>62.730910176604972</v>
      </c>
      <c r="R357" s="11">
        <f>100*(testdata[[#This Row],[RSI(14)]]-testdata[[#This Row],[LL]])/(testdata[[#This Row],[HH]]-testdata[[#This Row],[LL]])</f>
        <v>64.950683184739773</v>
      </c>
      <c r="S357" s="11">
        <f t="shared" si="23"/>
        <v>49.879589470759129</v>
      </c>
      <c r="T357" s="11">
        <f t="shared" si="23"/>
        <v>37.022678426508286</v>
      </c>
      <c r="U357" s="8">
        <v>342</v>
      </c>
    </row>
    <row r="358" spans="1:21" x14ac:dyDescent="0.25">
      <c r="A358" s="8">
        <v>357</v>
      </c>
      <c r="B358" s="4" t="s">
        <v>7</v>
      </c>
      <c r="C358" s="5" t="str">
        <f t="shared" si="20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IF(testdata[[#This Row],[close]]&gt;H357,testdata[[#This Row],[close]]-H357,0)</f>
        <v>1.25</v>
      </c>
      <c r="K358" s="13">
        <f>IF(testdata[[#This Row],[close]]&lt;H357,H357-testdata[[#This Row],[close]],0)</f>
        <v>0</v>
      </c>
      <c r="L358" s="13">
        <f>(L357*13+testdata[[#This Row],[Gain]])/14</f>
        <v>0.9589369065495702</v>
      </c>
      <c r="M358" s="13">
        <f>(M357*13+testdata[[#This Row],[Loss]])/14</f>
        <v>0.64061784295876933</v>
      </c>
      <c r="N358" s="13">
        <f>testdata[[#This Row],[AvgGain]]/testdata[[#This Row],[AvgLoss]]</f>
        <v>1.4968938456671868</v>
      </c>
      <c r="O358" s="13">
        <f>100-(100/(1+testdata[[#This Row],[RS]]))</f>
        <v>59.950239705413139</v>
      </c>
      <c r="P358" s="2">
        <f t="shared" si="21"/>
        <v>48.041963633187912</v>
      </c>
      <c r="Q358" s="2">
        <f t="shared" si="22"/>
        <v>61.342540285665756</v>
      </c>
      <c r="R358" s="11">
        <f>100*(testdata[[#This Row],[RSI(14)]]-testdata[[#This Row],[LL]])/(testdata[[#This Row],[HH]]-testdata[[#This Row],[LL]])</f>
        <v>89.532028447855041</v>
      </c>
      <c r="S358" s="11">
        <f t="shared" si="23"/>
        <v>60.84427902097886</v>
      </c>
      <c r="T358" s="11">
        <f t="shared" si="23"/>
        <v>46.317743411416842</v>
      </c>
      <c r="U358" s="8">
        <v>343</v>
      </c>
    </row>
    <row r="359" spans="1:21" x14ac:dyDescent="0.25">
      <c r="A359" s="8">
        <v>358</v>
      </c>
      <c r="B359" s="4" t="s">
        <v>7</v>
      </c>
      <c r="C359" s="5" t="str">
        <f t="shared" si="20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IF(testdata[[#This Row],[close]]&gt;H358,testdata[[#This Row],[close]]-H358,0)</f>
        <v>0.19999999999998863</v>
      </c>
      <c r="K359" s="13">
        <f>IF(testdata[[#This Row],[close]]&lt;H358,H358-testdata[[#This Row],[close]],0)</f>
        <v>0</v>
      </c>
      <c r="L359" s="13">
        <f>(L358*13+testdata[[#This Row],[Gain]])/14</f>
        <v>0.90472712751031437</v>
      </c>
      <c r="M359" s="13">
        <f>(M358*13+testdata[[#This Row],[Loss]])/14</f>
        <v>0.5948594256045715</v>
      </c>
      <c r="N359" s="13">
        <f>testdata[[#This Row],[AvgGain]]/testdata[[#This Row],[AvgLoss]]</f>
        <v>1.5209091233459335</v>
      </c>
      <c r="O359" s="13">
        <f>100-(100/(1+testdata[[#This Row],[RS]]))</f>
        <v>60.331771155926184</v>
      </c>
      <c r="P359" s="2">
        <f t="shared" si="21"/>
        <v>48.041963633187912</v>
      </c>
      <c r="Q359" s="2">
        <f t="shared" si="22"/>
        <v>61.342540285665756</v>
      </c>
      <c r="R359" s="11">
        <f>100*(testdata[[#This Row],[RSI(14)]]-testdata[[#This Row],[LL]])/(testdata[[#This Row],[HH]]-testdata[[#This Row],[LL]])</f>
        <v>92.400561598573475</v>
      </c>
      <c r="S359" s="11">
        <f t="shared" si="23"/>
        <v>82.294424410389425</v>
      </c>
      <c r="T359" s="11">
        <f t="shared" si="23"/>
        <v>64.339430967375804</v>
      </c>
      <c r="U359" s="8">
        <v>344</v>
      </c>
    </row>
    <row r="360" spans="1:21" x14ac:dyDescent="0.25">
      <c r="A360" s="8">
        <v>359</v>
      </c>
      <c r="B360" s="4" t="s">
        <v>7</v>
      </c>
      <c r="C360" s="5" t="str">
        <f t="shared" si="20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IF(testdata[[#This Row],[close]]&gt;H359,testdata[[#This Row],[close]]-H359,0)</f>
        <v>2.2200000000000273</v>
      </c>
      <c r="K360" s="13">
        <f>IF(testdata[[#This Row],[close]]&lt;H359,H359-testdata[[#This Row],[close]],0)</f>
        <v>0</v>
      </c>
      <c r="L360" s="13">
        <f>(L359*13+testdata[[#This Row],[Gain]])/14</f>
        <v>0.99867518983100811</v>
      </c>
      <c r="M360" s="13">
        <f>(M359*13+testdata[[#This Row],[Loss]])/14</f>
        <v>0.55236946663281639</v>
      </c>
      <c r="N360" s="13">
        <f>testdata[[#This Row],[AvgGain]]/testdata[[#This Row],[AvgLoss]]</f>
        <v>1.8079840580595854</v>
      </c>
      <c r="O360" s="13">
        <f>100-(100/(1+testdata[[#This Row],[RS]]))</f>
        <v>64.38726220222793</v>
      </c>
      <c r="P360" s="2">
        <f t="shared" si="21"/>
        <v>48.041963633187912</v>
      </c>
      <c r="Q360" s="2">
        <f t="shared" si="22"/>
        <v>64.38726220222793</v>
      </c>
      <c r="R360" s="11">
        <f>100*(testdata[[#This Row],[RSI(14)]]-testdata[[#This Row],[LL]])/(testdata[[#This Row],[HH]]-testdata[[#This Row],[LL]])</f>
        <v>100</v>
      </c>
      <c r="S360" s="11">
        <f t="shared" si="23"/>
        <v>93.977530015476177</v>
      </c>
      <c r="T360" s="11">
        <f t="shared" si="23"/>
        <v>79.038744482281501</v>
      </c>
      <c r="U360" s="8">
        <v>345</v>
      </c>
    </row>
    <row r="361" spans="1:21" x14ac:dyDescent="0.25">
      <c r="A361" s="8">
        <v>360</v>
      </c>
      <c r="B361" s="4" t="s">
        <v>7</v>
      </c>
      <c r="C361" s="5" t="str">
        <f t="shared" si="20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IF(testdata[[#This Row],[close]]&gt;H360,testdata[[#This Row],[close]]-H360,0)</f>
        <v>0</v>
      </c>
      <c r="K361" s="13">
        <f>IF(testdata[[#This Row],[close]]&lt;H360,H360-testdata[[#This Row],[close]],0)</f>
        <v>3.0000000000029559E-2</v>
      </c>
      <c r="L361" s="13">
        <f>(L360*13+testdata[[#This Row],[Gain]])/14</f>
        <v>0.92734124770022175</v>
      </c>
      <c r="M361" s="13">
        <f>(M360*13+testdata[[#This Row],[Loss]])/14</f>
        <v>0.51505736187333162</v>
      </c>
      <c r="N361" s="13">
        <f>testdata[[#This Row],[AvgGain]]/testdata[[#This Row],[AvgLoss]]</f>
        <v>1.8004620773254443</v>
      </c>
      <c r="O361" s="13">
        <f>100-(100/(1+testdata[[#This Row],[RS]]))</f>
        <v>64.291607156664639</v>
      </c>
      <c r="P361" s="2">
        <f t="shared" si="21"/>
        <v>48.041963633187912</v>
      </c>
      <c r="Q361" s="2">
        <f t="shared" si="22"/>
        <v>64.38726220222793</v>
      </c>
      <c r="R361" s="11">
        <f>100*(testdata[[#This Row],[RSI(14)]]-testdata[[#This Row],[LL]])/(testdata[[#This Row],[HH]]-testdata[[#This Row],[LL]])</f>
        <v>99.414785571770011</v>
      </c>
      <c r="S361" s="11">
        <f t="shared" si="23"/>
        <v>97.271782390114481</v>
      </c>
      <c r="T361" s="11">
        <f t="shared" si="23"/>
        <v>91.181245605326694</v>
      </c>
      <c r="U361" s="8">
        <v>346</v>
      </c>
    </row>
    <row r="362" spans="1:21" x14ac:dyDescent="0.25">
      <c r="A362" s="8">
        <v>361</v>
      </c>
      <c r="B362" s="4" t="s">
        <v>7</v>
      </c>
      <c r="C362" s="5" t="str">
        <f t="shared" si="20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IF(testdata[[#This Row],[close]]&gt;H361,testdata[[#This Row],[close]]-H361,0)</f>
        <v>0.79000000000002046</v>
      </c>
      <c r="K362" s="13">
        <f>IF(testdata[[#This Row],[close]]&lt;H361,H361-testdata[[#This Row],[close]],0)</f>
        <v>0</v>
      </c>
      <c r="L362" s="13">
        <f>(L361*13+testdata[[#This Row],[Gain]])/14</f>
        <v>0.91753115857877876</v>
      </c>
      <c r="M362" s="13">
        <f>(M361*13+testdata[[#This Row],[Loss]])/14</f>
        <v>0.47826755031095081</v>
      </c>
      <c r="N362" s="13">
        <f>testdata[[#This Row],[AvgGain]]/testdata[[#This Row],[AvgLoss]]</f>
        <v>1.9184474421947213</v>
      </c>
      <c r="O362" s="13">
        <f>100-(100/(1+testdata[[#This Row],[RS]]))</f>
        <v>65.7352061393306</v>
      </c>
      <c r="P362" s="2">
        <f t="shared" si="21"/>
        <v>48.041963633187912</v>
      </c>
      <c r="Q362" s="2">
        <f t="shared" si="22"/>
        <v>65.7352061393306</v>
      </c>
      <c r="R362" s="11">
        <f>100*(testdata[[#This Row],[RSI(14)]]-testdata[[#This Row],[LL]])/(testdata[[#This Row],[HH]]-testdata[[#This Row],[LL]])</f>
        <v>100</v>
      </c>
      <c r="S362" s="11">
        <f t="shared" si="23"/>
        <v>99.804928523923351</v>
      </c>
      <c r="T362" s="11">
        <f t="shared" si="23"/>
        <v>97.018080309838012</v>
      </c>
      <c r="U362" s="8">
        <v>347</v>
      </c>
    </row>
    <row r="363" spans="1:21" x14ac:dyDescent="0.25">
      <c r="A363" s="8">
        <v>362</v>
      </c>
      <c r="B363" s="4" t="s">
        <v>7</v>
      </c>
      <c r="C363" s="5" t="str">
        <f t="shared" si="20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IF(testdata[[#This Row],[close]]&gt;H362,testdata[[#This Row],[close]]-H362,0)</f>
        <v>0.36000000000001364</v>
      </c>
      <c r="K363" s="13">
        <f>IF(testdata[[#This Row],[close]]&lt;H362,H362-testdata[[#This Row],[close]],0)</f>
        <v>0</v>
      </c>
      <c r="L363" s="13">
        <f>(L362*13+testdata[[#This Row],[Gain]])/14</f>
        <v>0.87770750439458123</v>
      </c>
      <c r="M363" s="13">
        <f>(M362*13+testdata[[#This Row],[Loss]])/14</f>
        <v>0.4441055824315972</v>
      </c>
      <c r="N363" s="13">
        <f>testdata[[#This Row],[AvgGain]]/testdata[[#This Row],[AvgLoss]]</f>
        <v>1.976348731283442</v>
      </c>
      <c r="O363" s="13">
        <f>100-(100/(1+testdata[[#This Row],[RS]]))</f>
        <v>66.401786541700488</v>
      </c>
      <c r="P363" s="2">
        <f t="shared" si="21"/>
        <v>48.041963633187912</v>
      </c>
      <c r="Q363" s="2">
        <f t="shared" si="22"/>
        <v>66.401786541700488</v>
      </c>
      <c r="R363" s="11">
        <f>100*(testdata[[#This Row],[RSI(14)]]-testdata[[#This Row],[LL]])/(testdata[[#This Row],[HH]]-testdata[[#This Row],[LL]])</f>
        <v>100</v>
      </c>
      <c r="S363" s="11">
        <f t="shared" si="23"/>
        <v>99.804928523923351</v>
      </c>
      <c r="T363" s="11">
        <f t="shared" si="23"/>
        <v>98.960546479320399</v>
      </c>
      <c r="U363" s="8">
        <v>348</v>
      </c>
    </row>
    <row r="364" spans="1:21" x14ac:dyDescent="0.25">
      <c r="A364" s="8">
        <v>363</v>
      </c>
      <c r="B364" s="4" t="s">
        <v>7</v>
      </c>
      <c r="C364" s="5" t="str">
        <f t="shared" si="20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IF(testdata[[#This Row],[close]]&gt;H363,testdata[[#This Row],[close]]-H363,0)</f>
        <v>0.34999999999996589</v>
      </c>
      <c r="K364" s="13">
        <f>IF(testdata[[#This Row],[close]]&lt;H363,H363-testdata[[#This Row],[close]],0)</f>
        <v>0</v>
      </c>
      <c r="L364" s="13">
        <f>(L363*13+testdata[[#This Row],[Gain]])/14</f>
        <v>0.84001411122353731</v>
      </c>
      <c r="M364" s="13">
        <f>(M363*13+testdata[[#This Row],[Loss]])/14</f>
        <v>0.41238375511505454</v>
      </c>
      <c r="N364" s="13">
        <f>testdata[[#This Row],[AvgGain]]/testdata[[#This Row],[AvgLoss]]</f>
        <v>2.0369718758421373</v>
      </c>
      <c r="O364" s="13">
        <f>100-(100/(1+testdata[[#This Row],[RS]]))</f>
        <v>67.072464254457259</v>
      </c>
      <c r="P364" s="2">
        <f t="shared" si="21"/>
        <v>48.041963633187912</v>
      </c>
      <c r="Q364" s="2">
        <f t="shared" si="22"/>
        <v>67.072464254457259</v>
      </c>
      <c r="R364" s="11">
        <f>100*(testdata[[#This Row],[RSI(14)]]-testdata[[#This Row],[LL]])/(testdata[[#This Row],[HH]]-testdata[[#This Row],[LL]])</f>
        <v>100</v>
      </c>
      <c r="S364" s="11">
        <f t="shared" si="23"/>
        <v>100</v>
      </c>
      <c r="T364" s="11">
        <f t="shared" si="23"/>
        <v>99.869952349282244</v>
      </c>
      <c r="U364" s="8">
        <v>349</v>
      </c>
    </row>
    <row r="365" spans="1:21" x14ac:dyDescent="0.25">
      <c r="A365" s="8">
        <v>364</v>
      </c>
      <c r="B365" s="4" t="s">
        <v>7</v>
      </c>
      <c r="C365" s="5" t="str">
        <f t="shared" si="20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IF(testdata[[#This Row],[close]]&gt;H364,testdata[[#This Row],[close]]-H364,0)</f>
        <v>0</v>
      </c>
      <c r="K365" s="13">
        <f>IF(testdata[[#This Row],[close]]&lt;H364,H364-testdata[[#This Row],[close]],0)</f>
        <v>0.8599999999999568</v>
      </c>
      <c r="L365" s="13">
        <f>(L364*13+testdata[[#This Row],[Gain]])/14</f>
        <v>0.78001310327899898</v>
      </c>
      <c r="M365" s="13">
        <f>(M364*13+testdata[[#This Row],[Loss]])/14</f>
        <v>0.44435634403540469</v>
      </c>
      <c r="N365" s="13">
        <f>testdata[[#This Row],[AvgGain]]/testdata[[#This Row],[AvgLoss]]</f>
        <v>1.7553774436870657</v>
      </c>
      <c r="O365" s="13">
        <f>100-(100/(1+testdata[[#This Row],[RS]]))</f>
        <v>63.707331556657245</v>
      </c>
      <c r="P365" s="2">
        <f t="shared" si="21"/>
        <v>48.041963633187912</v>
      </c>
      <c r="Q365" s="2">
        <f t="shared" si="22"/>
        <v>67.072464254457259</v>
      </c>
      <c r="R365" s="11">
        <f>100*(testdata[[#This Row],[RSI(14)]]-testdata[[#This Row],[LL]])/(testdata[[#This Row],[HH]]-testdata[[#This Row],[LL]])</f>
        <v>82.317161462168841</v>
      </c>
      <c r="S365" s="11">
        <f t="shared" si="23"/>
        <v>94.105720487389604</v>
      </c>
      <c r="T365" s="11">
        <f t="shared" si="23"/>
        <v>97.970216337104318</v>
      </c>
      <c r="U365" s="8">
        <v>350</v>
      </c>
    </row>
    <row r="366" spans="1:21" x14ac:dyDescent="0.25">
      <c r="A366" s="8">
        <v>365</v>
      </c>
      <c r="B366" s="4" t="s">
        <v>7</v>
      </c>
      <c r="C366" s="5" t="str">
        <f t="shared" si="20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IF(testdata[[#This Row],[close]]&gt;H365,testdata[[#This Row],[close]]-H365,0)</f>
        <v>0.67999999999994998</v>
      </c>
      <c r="K366" s="13">
        <f>IF(testdata[[#This Row],[close]]&lt;H365,H365-testdata[[#This Row],[close]],0)</f>
        <v>0</v>
      </c>
      <c r="L366" s="13">
        <f>(L365*13+testdata[[#This Row],[Gain]])/14</f>
        <v>0.77286931018763838</v>
      </c>
      <c r="M366" s="13">
        <f>(M365*13+testdata[[#This Row],[Loss]])/14</f>
        <v>0.41261660517573295</v>
      </c>
      <c r="N366" s="13">
        <f>testdata[[#This Row],[AvgGain]]/testdata[[#This Row],[AvgLoss]]</f>
        <v>1.8730930856708352</v>
      </c>
      <c r="O366" s="13">
        <f>100-(100/(1+testdata[[#This Row],[RS]]))</f>
        <v>65.194305573064611</v>
      </c>
      <c r="P366" s="2">
        <f t="shared" si="21"/>
        <v>48.041963633187912</v>
      </c>
      <c r="Q366" s="2">
        <f t="shared" si="22"/>
        <v>67.072464254457259</v>
      </c>
      <c r="R366" s="11">
        <f>100*(testdata[[#This Row],[RSI(14)]]-testdata[[#This Row],[LL]])/(testdata[[#This Row],[HH]]-testdata[[#This Row],[LL]])</f>
        <v>90.130797298661008</v>
      </c>
      <c r="S366" s="11">
        <f t="shared" si="23"/>
        <v>90.815986253609935</v>
      </c>
      <c r="T366" s="11">
        <f t="shared" si="23"/>
        <v>94.973902246999842</v>
      </c>
      <c r="U366" s="8">
        <v>351</v>
      </c>
    </row>
    <row r="367" spans="1:21" x14ac:dyDescent="0.25">
      <c r="A367" s="8">
        <v>366</v>
      </c>
      <c r="B367" s="4" t="s">
        <v>7</v>
      </c>
      <c r="C367" s="5" t="str">
        <f t="shared" si="20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IF(testdata[[#This Row],[close]]&gt;H366,testdata[[#This Row],[close]]-H366,0)</f>
        <v>0</v>
      </c>
      <c r="K367" s="13">
        <f>IF(testdata[[#This Row],[close]]&lt;H366,H366-testdata[[#This Row],[close]],0)</f>
        <v>0.34999999999996589</v>
      </c>
      <c r="L367" s="13">
        <f>(L366*13+testdata[[#This Row],[Gain]])/14</f>
        <v>0.71766435945994989</v>
      </c>
      <c r="M367" s="13">
        <f>(M366*13+testdata[[#This Row],[Loss]])/14</f>
        <v>0.40814399052032108</v>
      </c>
      <c r="N367" s="13">
        <f>testdata[[#This Row],[AvgGain]]/testdata[[#This Row],[AvgLoss]]</f>
        <v>1.7583607161409818</v>
      </c>
      <c r="O367" s="13">
        <f>100-(100/(1+testdata[[#This Row],[RS]]))</f>
        <v>63.746583463564335</v>
      </c>
      <c r="P367" s="2">
        <f t="shared" si="21"/>
        <v>48.041963633187912</v>
      </c>
      <c r="Q367" s="2">
        <f t="shared" si="22"/>
        <v>67.072464254457259</v>
      </c>
      <c r="R367" s="11">
        <f>100*(testdata[[#This Row],[RSI(14)]]-testdata[[#This Row],[LL]])/(testdata[[#This Row],[HH]]-testdata[[#This Row],[LL]])</f>
        <v>82.523419340972197</v>
      </c>
      <c r="S367" s="11">
        <f t="shared" si="23"/>
        <v>84.990459367267349</v>
      </c>
      <c r="T367" s="11">
        <f t="shared" si="23"/>
        <v>89.970722036088958</v>
      </c>
      <c r="U367" s="8">
        <v>352</v>
      </c>
    </row>
    <row r="368" spans="1:21" x14ac:dyDescent="0.25">
      <c r="A368" s="8">
        <v>367</v>
      </c>
      <c r="B368" s="4" t="s">
        <v>7</v>
      </c>
      <c r="C368" s="5" t="str">
        <f t="shared" si="20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IF(testdata[[#This Row],[close]]&gt;H367,testdata[[#This Row],[close]]-H367,0)</f>
        <v>0</v>
      </c>
      <c r="K368" s="13">
        <f>IF(testdata[[#This Row],[close]]&lt;H367,H367-testdata[[#This Row],[close]],0)</f>
        <v>0.55000000000001137</v>
      </c>
      <c r="L368" s="13">
        <f>(L367*13+testdata[[#This Row],[Gain]])/14</f>
        <v>0.66640261949852486</v>
      </c>
      <c r="M368" s="13">
        <f>(M367*13+testdata[[#This Row],[Loss]])/14</f>
        <v>0.41827656262601326</v>
      </c>
      <c r="N368" s="13">
        <f>testdata[[#This Row],[AvgGain]]/testdata[[#This Row],[AvgLoss]]</f>
        <v>1.5932105191711745</v>
      </c>
      <c r="O368" s="13">
        <f>100-(100/(1+testdata[[#This Row],[RS]]))</f>
        <v>61.437762472149245</v>
      </c>
      <c r="P368" s="2">
        <f t="shared" si="21"/>
        <v>52.162231563012249</v>
      </c>
      <c r="Q368" s="2">
        <f t="shared" si="22"/>
        <v>67.072464254457259</v>
      </c>
      <c r="R368" s="11">
        <f>100*(testdata[[#This Row],[RSI(14)]]-testdata[[#This Row],[LL]])/(testdata[[#This Row],[HH]]-testdata[[#This Row],[LL]])</f>
        <v>62.209162667588572</v>
      </c>
      <c r="S368" s="11">
        <f t="shared" si="23"/>
        <v>78.287793102407264</v>
      </c>
      <c r="T368" s="11">
        <f t="shared" si="23"/>
        <v>84.698079574428178</v>
      </c>
      <c r="U368" s="8">
        <v>353</v>
      </c>
    </row>
    <row r="369" spans="1:21" x14ac:dyDescent="0.25">
      <c r="A369" s="8">
        <v>368</v>
      </c>
      <c r="B369" s="4" t="s">
        <v>7</v>
      </c>
      <c r="C369" s="5" t="str">
        <f t="shared" si="20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IF(testdata[[#This Row],[close]]&gt;H368,testdata[[#This Row],[close]]-H368,0)</f>
        <v>0</v>
      </c>
      <c r="K369" s="13">
        <f>IF(testdata[[#This Row],[close]]&lt;H368,H368-testdata[[#This Row],[close]],0)</f>
        <v>1.0299999999999727</v>
      </c>
      <c r="L369" s="13">
        <f>(L368*13+testdata[[#This Row],[Gain]])/14</f>
        <v>0.61880243239148736</v>
      </c>
      <c r="M369" s="13">
        <f>(M368*13+testdata[[#This Row],[Loss]])/14</f>
        <v>0.46197109386701035</v>
      </c>
      <c r="N369" s="13">
        <f>testdata[[#This Row],[AvgGain]]/testdata[[#This Row],[AvgLoss]]</f>
        <v>1.339483012263154</v>
      </c>
      <c r="O369" s="13">
        <f>100-(100/(1+testdata[[#This Row],[RS]]))</f>
        <v>57.255513514815974</v>
      </c>
      <c r="P369" s="2">
        <f t="shared" si="21"/>
        <v>52.162231563012249</v>
      </c>
      <c r="Q369" s="2">
        <f t="shared" si="22"/>
        <v>67.072464254457259</v>
      </c>
      <c r="R369" s="11">
        <f>100*(testdata[[#This Row],[RSI(14)]]-testdata[[#This Row],[LL]])/(testdata[[#This Row],[HH]]-testdata[[#This Row],[LL]])</f>
        <v>34.159640947294399</v>
      </c>
      <c r="S369" s="11">
        <f t="shared" si="23"/>
        <v>59.630740985285058</v>
      </c>
      <c r="T369" s="11">
        <f t="shared" si="23"/>
        <v>74.302997818319895</v>
      </c>
      <c r="U369" s="8">
        <v>354</v>
      </c>
    </row>
    <row r="370" spans="1:21" x14ac:dyDescent="0.25">
      <c r="A370" s="8">
        <v>369</v>
      </c>
      <c r="B370" s="4" t="s">
        <v>7</v>
      </c>
      <c r="C370" s="5" t="str">
        <f t="shared" si="20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IF(testdata[[#This Row],[close]]&gt;H369,testdata[[#This Row],[close]]-H369,0)</f>
        <v>0.45999999999997954</v>
      </c>
      <c r="K370" s="13">
        <f>IF(testdata[[#This Row],[close]]&lt;H369,H369-testdata[[#This Row],[close]],0)</f>
        <v>0</v>
      </c>
      <c r="L370" s="13">
        <f>(L369*13+testdata[[#This Row],[Gain]])/14</f>
        <v>0.60745940150637967</v>
      </c>
      <c r="M370" s="13">
        <f>(M369*13+testdata[[#This Row],[Loss]])/14</f>
        <v>0.42897315859079532</v>
      </c>
      <c r="N370" s="13">
        <f>testdata[[#This Row],[AvgGain]]/testdata[[#This Row],[AvgLoss]]</f>
        <v>1.4160778811940664</v>
      </c>
      <c r="O370" s="13">
        <f>100-(100/(1+testdata[[#This Row],[RS]]))</f>
        <v>58.610605734870475</v>
      </c>
      <c r="P370" s="2">
        <f t="shared" si="21"/>
        <v>57.255513514815974</v>
      </c>
      <c r="Q370" s="2">
        <f t="shared" si="22"/>
        <v>67.072464254457259</v>
      </c>
      <c r="R370" s="11">
        <f>100*(testdata[[#This Row],[RSI(14)]]-testdata[[#This Row],[LL]])/(testdata[[#This Row],[HH]]-testdata[[#This Row],[LL]])</f>
        <v>13.803596004435255</v>
      </c>
      <c r="S370" s="11">
        <f t="shared" si="23"/>
        <v>36.724133206439411</v>
      </c>
      <c r="T370" s="11">
        <f t="shared" si="23"/>
        <v>58.214222431377237</v>
      </c>
      <c r="U370" s="8">
        <v>355</v>
      </c>
    </row>
    <row r="371" spans="1:21" x14ac:dyDescent="0.25">
      <c r="A371" s="8">
        <v>370</v>
      </c>
      <c r="B371" s="4" t="s">
        <v>7</v>
      </c>
      <c r="C371" s="5" t="str">
        <f t="shared" si="20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IF(testdata[[#This Row],[close]]&gt;H370,testdata[[#This Row],[close]]-H370,0)</f>
        <v>0</v>
      </c>
      <c r="K371" s="13">
        <f>IF(testdata[[#This Row],[close]]&lt;H370,H370-testdata[[#This Row],[close]],0)</f>
        <v>1.6800000000000068</v>
      </c>
      <c r="L371" s="13">
        <f>(L370*13+testdata[[#This Row],[Gain]])/14</f>
        <v>0.56406944425592398</v>
      </c>
      <c r="M371" s="13">
        <f>(M370*13+testdata[[#This Row],[Loss]])/14</f>
        <v>0.51833221869145329</v>
      </c>
      <c r="N371" s="13">
        <f>testdata[[#This Row],[AvgGain]]/testdata[[#This Row],[AvgLoss]]</f>
        <v>1.0882392101342568</v>
      </c>
      <c r="O371" s="13">
        <f>100-(100/(1+testdata[[#This Row],[RS]]))</f>
        <v>52.112765858097831</v>
      </c>
      <c r="P371" s="2">
        <f t="shared" si="21"/>
        <v>52.112765858097831</v>
      </c>
      <c r="Q371" s="2">
        <f t="shared" si="22"/>
        <v>67.072464254457259</v>
      </c>
      <c r="R371" s="11">
        <f>100*(testdata[[#This Row],[RSI(14)]]-testdata[[#This Row],[LL]])/(testdata[[#This Row],[HH]]-testdata[[#This Row],[LL]])</f>
        <v>0</v>
      </c>
      <c r="S371" s="11">
        <f t="shared" si="23"/>
        <v>15.987745650576551</v>
      </c>
      <c r="T371" s="11">
        <f t="shared" si="23"/>
        <v>37.447539947433675</v>
      </c>
      <c r="U371" s="8">
        <v>356</v>
      </c>
    </row>
    <row r="372" spans="1:21" x14ac:dyDescent="0.25">
      <c r="A372" s="8">
        <v>371</v>
      </c>
      <c r="B372" s="4" t="s">
        <v>7</v>
      </c>
      <c r="C372" s="5" t="str">
        <f t="shared" si="20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IF(testdata[[#This Row],[close]]&gt;H371,testdata[[#This Row],[close]]-H371,0)</f>
        <v>0.48000000000001819</v>
      </c>
      <c r="K372" s="13">
        <f>IF(testdata[[#This Row],[close]]&lt;H371,H371-testdata[[#This Row],[close]],0)</f>
        <v>0</v>
      </c>
      <c r="L372" s="13">
        <f>(L371*13+testdata[[#This Row],[Gain]])/14</f>
        <v>0.55806448395193076</v>
      </c>
      <c r="M372" s="13">
        <f>(M371*13+testdata[[#This Row],[Loss]])/14</f>
        <v>0.48130848878492088</v>
      </c>
      <c r="N372" s="13">
        <f>testdata[[#This Row],[AvgGain]]/testdata[[#This Row],[AvgLoss]]</f>
        <v>1.159473595325075</v>
      </c>
      <c r="O372" s="13">
        <f>100-(100/(1+testdata[[#This Row],[RS]]))</f>
        <v>53.692418274303293</v>
      </c>
      <c r="P372" s="2">
        <f t="shared" si="21"/>
        <v>52.112765858097831</v>
      </c>
      <c r="Q372" s="2">
        <f t="shared" si="22"/>
        <v>67.072464254457259</v>
      </c>
      <c r="R372" s="11">
        <f>100*(testdata[[#This Row],[RSI(14)]]-testdata[[#This Row],[LL]])/(testdata[[#This Row],[HH]]-testdata[[#This Row],[LL]])</f>
        <v>10.559386789441453</v>
      </c>
      <c r="S372" s="11">
        <f t="shared" si="23"/>
        <v>8.1209942646255691</v>
      </c>
      <c r="T372" s="11">
        <f t="shared" si="23"/>
        <v>20.27762437388051</v>
      </c>
      <c r="U372" s="8">
        <v>357</v>
      </c>
    </row>
    <row r="373" spans="1:21" x14ac:dyDescent="0.25">
      <c r="A373" s="8">
        <v>372</v>
      </c>
      <c r="B373" s="4" t="s">
        <v>7</v>
      </c>
      <c r="C373" s="5" t="str">
        <f t="shared" si="20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IF(testdata[[#This Row],[close]]&gt;H372,testdata[[#This Row],[close]]-H372,0)</f>
        <v>0</v>
      </c>
      <c r="K373" s="13">
        <f>IF(testdata[[#This Row],[close]]&lt;H372,H372-testdata[[#This Row],[close]],0)</f>
        <v>3.6299999999999955</v>
      </c>
      <c r="L373" s="13">
        <f>(L372*13+testdata[[#This Row],[Gain]])/14</f>
        <v>0.51820273509822135</v>
      </c>
      <c r="M373" s="13">
        <f>(M372*13+testdata[[#This Row],[Loss]])/14</f>
        <v>0.70621502530028324</v>
      </c>
      <c r="N373" s="13">
        <f>testdata[[#This Row],[AvgGain]]/testdata[[#This Row],[AvgLoss]]</f>
        <v>0.73377472375057595</v>
      </c>
      <c r="O373" s="13">
        <f>100-(100/(1+testdata[[#This Row],[RS]]))</f>
        <v>42.322379816637472</v>
      </c>
      <c r="P373" s="2">
        <f t="shared" si="21"/>
        <v>42.322379816637472</v>
      </c>
      <c r="Q373" s="2">
        <f t="shared" si="22"/>
        <v>67.072464254457259</v>
      </c>
      <c r="R373" s="11">
        <f>100*(testdata[[#This Row],[RSI(14)]]-testdata[[#This Row],[LL]])/(testdata[[#This Row],[HH]]-testdata[[#This Row],[LL]])</f>
        <v>0</v>
      </c>
      <c r="S373" s="11">
        <f t="shared" si="23"/>
        <v>3.5197955964804843</v>
      </c>
      <c r="T373" s="11">
        <f t="shared" si="23"/>
        <v>9.2095118372275362</v>
      </c>
      <c r="U373" s="8">
        <v>358</v>
      </c>
    </row>
    <row r="374" spans="1:21" x14ac:dyDescent="0.25">
      <c r="A374" s="8">
        <v>373</v>
      </c>
      <c r="B374" s="4" t="s">
        <v>7</v>
      </c>
      <c r="C374" s="5" t="str">
        <f t="shared" si="20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IF(testdata[[#This Row],[close]]&gt;H373,testdata[[#This Row],[close]]-H373,0)</f>
        <v>0.57999999999998408</v>
      </c>
      <c r="K374" s="13">
        <f>IF(testdata[[#This Row],[close]]&lt;H373,H373-testdata[[#This Row],[close]],0)</f>
        <v>0</v>
      </c>
      <c r="L374" s="13">
        <f>(L373*13+testdata[[#This Row],[Gain]])/14</f>
        <v>0.52261682544834731</v>
      </c>
      <c r="M374" s="13">
        <f>(M373*13+testdata[[#This Row],[Loss]])/14</f>
        <v>0.65577109492169161</v>
      </c>
      <c r="N374" s="13">
        <f>testdata[[#This Row],[AvgGain]]/testdata[[#This Row],[AvgLoss]]</f>
        <v>0.79695007830553311</v>
      </c>
      <c r="O374" s="13">
        <f>100-(100/(1+testdata[[#This Row],[RS]]))</f>
        <v>44.350151288400383</v>
      </c>
      <c r="P374" s="2">
        <f t="shared" si="21"/>
        <v>42.322379816637472</v>
      </c>
      <c r="Q374" s="2">
        <f t="shared" si="22"/>
        <v>67.072464254457259</v>
      </c>
      <c r="R374" s="11">
        <f>100*(testdata[[#This Row],[RSI(14)]]-testdata[[#This Row],[LL]])/(testdata[[#This Row],[HH]]-testdata[[#This Row],[LL]])</f>
        <v>8.1929880960904526</v>
      </c>
      <c r="S374" s="11">
        <f t="shared" si="23"/>
        <v>6.250791628510636</v>
      </c>
      <c r="T374" s="11">
        <f t="shared" si="23"/>
        <v>5.9638604965388966</v>
      </c>
      <c r="U374" s="8">
        <v>359</v>
      </c>
    </row>
    <row r="375" spans="1:21" x14ac:dyDescent="0.25">
      <c r="A375" s="8">
        <v>374</v>
      </c>
      <c r="B375" s="4" t="s">
        <v>7</v>
      </c>
      <c r="C375" s="5" t="str">
        <f t="shared" si="20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IF(testdata[[#This Row],[close]]&gt;H374,testdata[[#This Row],[close]]-H374,0)</f>
        <v>0</v>
      </c>
      <c r="K375" s="13">
        <f>IF(testdata[[#This Row],[close]]&lt;H374,H374-testdata[[#This Row],[close]],0)</f>
        <v>2.1800000000000068</v>
      </c>
      <c r="L375" s="13">
        <f>(L374*13+testdata[[#This Row],[Gain]])/14</f>
        <v>0.48528705220203683</v>
      </c>
      <c r="M375" s="13">
        <f>(M374*13+testdata[[#This Row],[Loss]])/14</f>
        <v>0.76464458814157132</v>
      </c>
      <c r="N375" s="13">
        <f>testdata[[#This Row],[AvgGain]]/testdata[[#This Row],[AvgLoss]]</f>
        <v>0.63465701546584097</v>
      </c>
      <c r="O375" s="13">
        <f>100-(100/(1+testdata[[#This Row],[RS]]))</f>
        <v>38.825087431871921</v>
      </c>
      <c r="P375" s="2">
        <f t="shared" si="21"/>
        <v>38.825087431871921</v>
      </c>
      <c r="Q375" s="2">
        <f t="shared" si="22"/>
        <v>67.072464254457259</v>
      </c>
      <c r="R375" s="11">
        <f>100*(testdata[[#This Row],[RSI(14)]]-testdata[[#This Row],[LL]])/(testdata[[#This Row],[HH]]-testdata[[#This Row],[LL]])</f>
        <v>0</v>
      </c>
      <c r="S375" s="11">
        <f t="shared" si="23"/>
        <v>2.7309960320301507</v>
      </c>
      <c r="T375" s="11">
        <f t="shared" si="23"/>
        <v>4.1671944190070898</v>
      </c>
      <c r="U375" s="8">
        <v>360</v>
      </c>
    </row>
    <row r="376" spans="1:21" x14ac:dyDescent="0.25">
      <c r="A376" s="8">
        <v>375</v>
      </c>
      <c r="B376" s="4" t="s">
        <v>7</v>
      </c>
      <c r="C376" s="5" t="str">
        <f t="shared" si="20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IF(testdata[[#This Row],[close]]&gt;H375,testdata[[#This Row],[close]]-H375,0)</f>
        <v>1.4900000000000091</v>
      </c>
      <c r="K376" s="13">
        <f>IF(testdata[[#This Row],[close]]&lt;H375,H375-testdata[[#This Row],[close]],0)</f>
        <v>0</v>
      </c>
      <c r="L376" s="13">
        <f>(L375*13+testdata[[#This Row],[Gain]])/14</f>
        <v>0.55705226275903486</v>
      </c>
      <c r="M376" s="13">
        <f>(M375*13+testdata[[#This Row],[Loss]])/14</f>
        <v>0.71002711756003045</v>
      </c>
      <c r="N376" s="13">
        <f>testdata[[#This Row],[AvgGain]]/testdata[[#This Row],[AvgLoss]]</f>
        <v>0.78455068684322171</v>
      </c>
      <c r="O376" s="13">
        <f>100-(100/(1+testdata[[#This Row],[RS]]))</f>
        <v>43.963485746154483</v>
      </c>
      <c r="P376" s="2">
        <f t="shared" si="21"/>
        <v>38.825087431871921</v>
      </c>
      <c r="Q376" s="2">
        <f t="shared" si="22"/>
        <v>67.072464254457259</v>
      </c>
      <c r="R376" s="11">
        <f>100*(testdata[[#This Row],[RSI(14)]]-testdata[[#This Row],[LL]])/(testdata[[#This Row],[HH]]-testdata[[#This Row],[LL]])</f>
        <v>18.190709695118056</v>
      </c>
      <c r="S376" s="11">
        <f t="shared" si="23"/>
        <v>8.7945659304028361</v>
      </c>
      <c r="T376" s="11">
        <f t="shared" si="23"/>
        <v>5.9254511969812071</v>
      </c>
      <c r="U376" s="8">
        <v>361</v>
      </c>
    </row>
    <row r="377" spans="1:21" x14ac:dyDescent="0.25">
      <c r="A377" s="8">
        <v>376</v>
      </c>
      <c r="B377" s="4" t="s">
        <v>7</v>
      </c>
      <c r="C377" s="5" t="str">
        <f t="shared" si="20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IF(testdata[[#This Row],[close]]&gt;H376,testdata[[#This Row],[close]]-H376,0)</f>
        <v>0.37999999999999545</v>
      </c>
      <c r="K377" s="13">
        <f>IF(testdata[[#This Row],[close]]&lt;H376,H376-testdata[[#This Row],[close]],0)</f>
        <v>0</v>
      </c>
      <c r="L377" s="13">
        <f>(L376*13+testdata[[#This Row],[Gain]])/14</f>
        <v>0.5444056725619606</v>
      </c>
      <c r="M377" s="13">
        <f>(M376*13+testdata[[#This Row],[Loss]])/14</f>
        <v>0.65931089487717109</v>
      </c>
      <c r="N377" s="13">
        <f>testdata[[#This Row],[AvgGain]]/testdata[[#This Row],[AvgLoss]]</f>
        <v>0.82571921197113352</v>
      </c>
      <c r="O377" s="13">
        <f>100-(100/(1+testdata[[#This Row],[RS]]))</f>
        <v>45.227064849673553</v>
      </c>
      <c r="P377" s="2">
        <f t="shared" si="21"/>
        <v>38.825087431871921</v>
      </c>
      <c r="Q377" s="2">
        <f t="shared" si="22"/>
        <v>67.072464254457259</v>
      </c>
      <c r="R377" s="11">
        <f>100*(testdata[[#This Row],[RSI(14)]]-testdata[[#This Row],[LL]])/(testdata[[#This Row],[HH]]-testdata[[#This Row],[LL]])</f>
        <v>22.663971447723586</v>
      </c>
      <c r="S377" s="11">
        <f t="shared" si="23"/>
        <v>13.61822704761388</v>
      </c>
      <c r="T377" s="11">
        <f t="shared" si="23"/>
        <v>8.3812630033489555</v>
      </c>
      <c r="U377" s="8">
        <v>362</v>
      </c>
    </row>
    <row r="378" spans="1:21" x14ac:dyDescent="0.25">
      <c r="A378" s="8">
        <v>377</v>
      </c>
      <c r="B378" s="4" t="s">
        <v>7</v>
      </c>
      <c r="C378" s="5" t="str">
        <f t="shared" si="20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IF(testdata[[#This Row],[close]]&gt;H377,testdata[[#This Row],[close]]-H377,0)</f>
        <v>0.56000000000000227</v>
      </c>
      <c r="K378" s="13">
        <f>IF(testdata[[#This Row],[close]]&lt;H377,H377-testdata[[#This Row],[close]],0)</f>
        <v>0</v>
      </c>
      <c r="L378" s="13">
        <f>(L377*13+testdata[[#This Row],[Gain]])/14</f>
        <v>0.54551955309324929</v>
      </c>
      <c r="M378" s="13">
        <f>(M377*13+testdata[[#This Row],[Loss]])/14</f>
        <v>0.61221725952880168</v>
      </c>
      <c r="N378" s="13">
        <f>testdata[[#This Row],[AvgGain]]/testdata[[#This Row],[AvgLoss]]</f>
        <v>0.89105549476522949</v>
      </c>
      <c r="O378" s="13">
        <f>100-(100/(1+testdata[[#This Row],[RS]]))</f>
        <v>47.119478895877251</v>
      </c>
      <c r="P378" s="2">
        <f t="shared" si="21"/>
        <v>38.825087431871921</v>
      </c>
      <c r="Q378" s="2">
        <f t="shared" si="22"/>
        <v>65.194305573064611</v>
      </c>
      <c r="R378" s="11">
        <f>100*(testdata[[#This Row],[RSI(14)]]-testdata[[#This Row],[LL]])/(testdata[[#This Row],[HH]]-testdata[[#This Row],[LL]])</f>
        <v>31.454825166197253</v>
      </c>
      <c r="S378" s="11">
        <f t="shared" si="23"/>
        <v>24.10316876967963</v>
      </c>
      <c r="T378" s="11">
        <f t="shared" si="23"/>
        <v>15.505320582565451</v>
      </c>
      <c r="U378" s="8">
        <v>363</v>
      </c>
    </row>
    <row r="379" spans="1:21" x14ac:dyDescent="0.25">
      <c r="A379" s="8">
        <v>378</v>
      </c>
      <c r="B379" s="4" t="s">
        <v>7</v>
      </c>
      <c r="C379" s="5" t="str">
        <f t="shared" si="20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IF(testdata[[#This Row],[close]]&gt;H378,testdata[[#This Row],[close]]-H378,0)</f>
        <v>0</v>
      </c>
      <c r="K379" s="13">
        <f>IF(testdata[[#This Row],[close]]&lt;H378,H378-testdata[[#This Row],[close]],0)</f>
        <v>0.93000000000000682</v>
      </c>
      <c r="L379" s="13">
        <f>(L378*13+testdata[[#This Row],[Gain]])/14</f>
        <v>0.5065538707294458</v>
      </c>
      <c r="M379" s="13">
        <f>(M378*13+testdata[[#This Row],[Loss]])/14</f>
        <v>0.63491602670531633</v>
      </c>
      <c r="N379" s="13">
        <f>testdata[[#This Row],[AvgGain]]/testdata[[#This Row],[AvgLoss]]</f>
        <v>0.797828136986929</v>
      </c>
      <c r="O379" s="13">
        <f>100-(100/(1+testdata[[#This Row],[RS]]))</f>
        <v>44.377330656535918</v>
      </c>
      <c r="P379" s="2">
        <f t="shared" si="21"/>
        <v>38.825087431871921</v>
      </c>
      <c r="Q379" s="2">
        <f t="shared" si="22"/>
        <v>65.194305573064611</v>
      </c>
      <c r="R379" s="11">
        <f>100*(testdata[[#This Row],[RSI(14)]]-testdata[[#This Row],[LL]])/(testdata[[#This Row],[HH]]-testdata[[#This Row],[LL]])</f>
        <v>21.055774937788375</v>
      </c>
      <c r="S379" s="11">
        <f t="shared" si="23"/>
        <v>25.058190517236401</v>
      </c>
      <c r="T379" s="11">
        <f t="shared" si="23"/>
        <v>20.926528778176635</v>
      </c>
      <c r="U379" s="8">
        <v>364</v>
      </c>
    </row>
    <row r="380" spans="1:21" x14ac:dyDescent="0.25">
      <c r="A380" s="8">
        <v>379</v>
      </c>
      <c r="B380" s="4" t="s">
        <v>7</v>
      </c>
      <c r="C380" s="5" t="str">
        <f t="shared" si="20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IF(testdata[[#This Row],[close]]&gt;H379,testdata[[#This Row],[close]]-H379,0)</f>
        <v>2.1499999999999773</v>
      </c>
      <c r="K380" s="13">
        <f>IF(testdata[[#This Row],[close]]&lt;H379,H379-testdata[[#This Row],[close]],0)</f>
        <v>0</v>
      </c>
      <c r="L380" s="13">
        <f>(L379*13+testdata[[#This Row],[Gain]])/14</f>
        <v>0.62394287996305509</v>
      </c>
      <c r="M380" s="13">
        <f>(M379*13+testdata[[#This Row],[Loss]])/14</f>
        <v>0.58956488194065082</v>
      </c>
      <c r="N380" s="13">
        <f>testdata[[#This Row],[AvgGain]]/testdata[[#This Row],[AvgLoss]]</f>
        <v>1.0583107967849839</v>
      </c>
      <c r="O380" s="13">
        <f>100-(100/(1+testdata[[#This Row],[RS]]))</f>
        <v>51.416472110918903</v>
      </c>
      <c r="P380" s="2">
        <f t="shared" si="21"/>
        <v>38.825087431871921</v>
      </c>
      <c r="Q380" s="2">
        <f t="shared" si="22"/>
        <v>63.746583463564335</v>
      </c>
      <c r="R380" s="11">
        <f>100*(testdata[[#This Row],[RSI(14)]]-testdata[[#This Row],[LL]])/(testdata[[#This Row],[HH]]-testdata[[#This Row],[LL]])</f>
        <v>50.52419270109084</v>
      </c>
      <c r="S380" s="11">
        <f t="shared" si="23"/>
        <v>34.344930935025488</v>
      </c>
      <c r="T380" s="11">
        <f t="shared" si="23"/>
        <v>27.835430073980508</v>
      </c>
      <c r="U380" s="8">
        <v>365</v>
      </c>
    </row>
    <row r="381" spans="1:21" x14ac:dyDescent="0.25">
      <c r="A381" s="8">
        <v>380</v>
      </c>
      <c r="B381" s="4" t="s">
        <v>7</v>
      </c>
      <c r="C381" s="5" t="str">
        <f t="shared" si="20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IF(testdata[[#This Row],[close]]&gt;H380,testdata[[#This Row],[close]]-H380,0)</f>
        <v>2.2400000000000091</v>
      </c>
      <c r="K381" s="13">
        <f>IF(testdata[[#This Row],[close]]&lt;H380,H380-testdata[[#This Row],[close]],0)</f>
        <v>0</v>
      </c>
      <c r="L381" s="13">
        <f>(L380*13+testdata[[#This Row],[Gain]])/14</f>
        <v>0.73937553139426615</v>
      </c>
      <c r="M381" s="13">
        <f>(M380*13+testdata[[#This Row],[Loss]])/14</f>
        <v>0.54745310465917574</v>
      </c>
      <c r="N381" s="13">
        <f>testdata[[#This Row],[AvgGain]]/testdata[[#This Row],[AvgLoss]]</f>
        <v>1.3505732730378326</v>
      </c>
      <c r="O381" s="13">
        <f>100-(100/(1+testdata[[#This Row],[RS]]))</f>
        <v>57.457186658656227</v>
      </c>
      <c r="P381" s="2">
        <f t="shared" si="21"/>
        <v>38.825087431871921</v>
      </c>
      <c r="Q381" s="2">
        <f t="shared" si="22"/>
        <v>61.437762472149245</v>
      </c>
      <c r="R381" s="11">
        <f>100*(testdata[[#This Row],[RSI(14)]]-testdata[[#This Row],[LL]])/(testdata[[#This Row],[HH]]-testdata[[#This Row],[LL]])</f>
        <v>82.396705359260309</v>
      </c>
      <c r="S381" s="11">
        <f t="shared" si="23"/>
        <v>51.325557666046507</v>
      </c>
      <c r="T381" s="11">
        <f t="shared" si="23"/>
        <v>36.909559706102797</v>
      </c>
      <c r="U381" s="8">
        <v>366</v>
      </c>
    </row>
    <row r="382" spans="1:21" x14ac:dyDescent="0.25">
      <c r="A382" s="8">
        <v>381</v>
      </c>
      <c r="B382" s="4" t="s">
        <v>7</v>
      </c>
      <c r="C382" s="5" t="str">
        <f t="shared" si="20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IF(testdata[[#This Row],[close]]&gt;H381,testdata[[#This Row],[close]]-H381,0)</f>
        <v>2.410000000000025</v>
      </c>
      <c r="K382" s="13">
        <f>IF(testdata[[#This Row],[close]]&lt;H381,H381-testdata[[#This Row],[close]],0)</f>
        <v>0</v>
      </c>
      <c r="L382" s="13">
        <f>(L381*13+testdata[[#This Row],[Gain]])/14</f>
        <v>0.85870585058039173</v>
      </c>
      <c r="M382" s="13">
        <f>(M381*13+testdata[[#This Row],[Loss]])/14</f>
        <v>0.50834931146923457</v>
      </c>
      <c r="N382" s="13">
        <f>testdata[[#This Row],[AvgGain]]/testdata[[#This Row],[AvgLoss]]</f>
        <v>1.6892043152346452</v>
      </c>
      <c r="O382" s="13">
        <f>100-(100/(1+testdata[[#This Row],[RS]]))</f>
        <v>62.814279512535087</v>
      </c>
      <c r="P382" s="2">
        <f t="shared" si="21"/>
        <v>38.825087431871921</v>
      </c>
      <c r="Q382" s="2">
        <f t="shared" si="22"/>
        <v>62.814279512535087</v>
      </c>
      <c r="R382" s="11">
        <f>100*(testdata[[#This Row],[RSI(14)]]-testdata[[#This Row],[LL]])/(testdata[[#This Row],[HH]]-testdata[[#This Row],[LL]])</f>
        <v>100</v>
      </c>
      <c r="S382" s="11">
        <f t="shared" si="23"/>
        <v>77.640299353450374</v>
      </c>
      <c r="T382" s="11">
        <f t="shared" si="23"/>
        <v>54.436929318174123</v>
      </c>
      <c r="U382" s="8">
        <v>367</v>
      </c>
    </row>
    <row r="383" spans="1:21" x14ac:dyDescent="0.25">
      <c r="A383" s="8">
        <v>382</v>
      </c>
      <c r="B383" s="4" t="s">
        <v>7</v>
      </c>
      <c r="C383" s="5" t="str">
        <f t="shared" si="20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IF(testdata[[#This Row],[close]]&gt;H382,testdata[[#This Row],[close]]-H382,0)</f>
        <v>0.96999999999997044</v>
      </c>
      <c r="K383" s="13">
        <f>IF(testdata[[#This Row],[close]]&lt;H382,H382-testdata[[#This Row],[close]],0)</f>
        <v>0</v>
      </c>
      <c r="L383" s="13">
        <f>(L382*13+testdata[[#This Row],[Gain]])/14</f>
        <v>0.86665543268179024</v>
      </c>
      <c r="M383" s="13">
        <f>(M382*13+testdata[[#This Row],[Loss]])/14</f>
        <v>0.47203864636428922</v>
      </c>
      <c r="N383" s="13">
        <f>testdata[[#This Row],[AvgGain]]/testdata[[#This Row],[AvgLoss]]</f>
        <v>1.8359840647728682</v>
      </c>
      <c r="O383" s="13">
        <f>100-(100/(1+testdata[[#This Row],[RS]]))</f>
        <v>64.738870982334333</v>
      </c>
      <c r="P383" s="2">
        <f t="shared" si="21"/>
        <v>38.825087431871921</v>
      </c>
      <c r="Q383" s="2">
        <f t="shared" si="22"/>
        <v>64.738870982334333</v>
      </c>
      <c r="R383" s="11">
        <f>100*(testdata[[#This Row],[RSI(14)]]-testdata[[#This Row],[LL]])/(testdata[[#This Row],[HH]]-testdata[[#This Row],[LL]])</f>
        <v>100</v>
      </c>
      <c r="S383" s="11">
        <f t="shared" si="23"/>
        <v>94.132235119753432</v>
      </c>
      <c r="T383" s="11">
        <f t="shared" si="23"/>
        <v>74.366030713083433</v>
      </c>
      <c r="U383" s="8">
        <v>368</v>
      </c>
    </row>
    <row r="384" spans="1:21" x14ac:dyDescent="0.25">
      <c r="A384" s="8">
        <v>383</v>
      </c>
      <c r="B384" s="4" t="s">
        <v>7</v>
      </c>
      <c r="C384" s="5" t="str">
        <f t="shared" si="20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IF(testdata[[#This Row],[close]]&gt;H383,testdata[[#This Row],[close]]-H383,0)</f>
        <v>0</v>
      </c>
      <c r="K384" s="13">
        <f>IF(testdata[[#This Row],[close]]&lt;H383,H383-testdata[[#This Row],[close]],0)</f>
        <v>1.9799999999999613</v>
      </c>
      <c r="L384" s="13">
        <f>(L383*13+testdata[[#This Row],[Gain]])/14</f>
        <v>0.80475147320451956</v>
      </c>
      <c r="M384" s="13">
        <f>(M383*13+testdata[[#This Row],[Loss]])/14</f>
        <v>0.57975017162398002</v>
      </c>
      <c r="N384" s="13">
        <f>testdata[[#This Row],[AvgGain]]/testdata[[#This Row],[AvgLoss]]</f>
        <v>1.388100448422934</v>
      </c>
      <c r="O384" s="13">
        <f>100-(100/(1+testdata[[#This Row],[RS]]))</f>
        <v>58.1257144916</v>
      </c>
      <c r="P384" s="2">
        <f t="shared" si="21"/>
        <v>38.825087431871921</v>
      </c>
      <c r="Q384" s="2">
        <f t="shared" si="22"/>
        <v>64.738870982334333</v>
      </c>
      <c r="R384" s="11">
        <f>100*(testdata[[#This Row],[RSI(14)]]-testdata[[#This Row],[LL]])/(testdata[[#This Row],[HH]]-testdata[[#This Row],[LL]])</f>
        <v>74.480158492269538</v>
      </c>
      <c r="S384" s="11">
        <f t="shared" si="23"/>
        <v>91.493386164089841</v>
      </c>
      <c r="T384" s="11">
        <f t="shared" si="23"/>
        <v>87.755306879097873</v>
      </c>
      <c r="U384" s="8">
        <v>369</v>
      </c>
    </row>
    <row r="385" spans="1:21" x14ac:dyDescent="0.25">
      <c r="A385" s="8">
        <v>384</v>
      </c>
      <c r="B385" s="4" t="s">
        <v>7</v>
      </c>
      <c r="C385" s="5" t="str">
        <f t="shared" si="20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IF(testdata[[#This Row],[close]]&gt;H384,testdata[[#This Row],[close]]-H384,0)</f>
        <v>2.4399999999999977</v>
      </c>
      <c r="K385" s="13">
        <f>IF(testdata[[#This Row],[close]]&lt;H384,H384-testdata[[#This Row],[close]],0)</f>
        <v>0</v>
      </c>
      <c r="L385" s="13">
        <f>(L384*13+testdata[[#This Row],[Gain]])/14</f>
        <v>0.92155493940419653</v>
      </c>
      <c r="M385" s="13">
        <f>(M384*13+testdata[[#This Row],[Loss]])/14</f>
        <v>0.53833944507941001</v>
      </c>
      <c r="N385" s="13">
        <f>testdata[[#This Row],[AvgGain]]/testdata[[#This Row],[AvgLoss]]</f>
        <v>1.7118473257486431</v>
      </c>
      <c r="O385" s="13">
        <f>100-(100/(1+testdata[[#This Row],[RS]]))</f>
        <v>63.124767736548876</v>
      </c>
      <c r="P385" s="2">
        <f t="shared" si="21"/>
        <v>38.825087431871921</v>
      </c>
      <c r="Q385" s="2">
        <f t="shared" si="22"/>
        <v>64.738870982334333</v>
      </c>
      <c r="R385" s="11">
        <f>100*(testdata[[#This Row],[RSI(14)]]-testdata[[#This Row],[LL]])/(testdata[[#This Row],[HH]]-testdata[[#This Row],[LL]])</f>
        <v>93.771255970235742</v>
      </c>
      <c r="S385" s="11">
        <f t="shared" si="23"/>
        <v>89.417138154168427</v>
      </c>
      <c r="T385" s="11">
        <f t="shared" si="23"/>
        <v>91.680919812670552</v>
      </c>
      <c r="U385" s="8">
        <v>370</v>
      </c>
    </row>
    <row r="386" spans="1:21" x14ac:dyDescent="0.25">
      <c r="A386" s="8">
        <v>385</v>
      </c>
      <c r="B386" s="4" t="s">
        <v>7</v>
      </c>
      <c r="C386" s="5" t="str">
        <f t="shared" ref="C386:C449" si="2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IF(testdata[[#This Row],[close]]&gt;H385,testdata[[#This Row],[close]]-H385,0)</f>
        <v>0.20999999999997954</v>
      </c>
      <c r="K386" s="13">
        <f>IF(testdata[[#This Row],[close]]&lt;H385,H385-testdata[[#This Row],[close]],0)</f>
        <v>0</v>
      </c>
      <c r="L386" s="13">
        <f>(L385*13+testdata[[#This Row],[Gain]])/14</f>
        <v>0.87072958658960964</v>
      </c>
      <c r="M386" s="13">
        <f>(M385*13+testdata[[#This Row],[Loss]])/14</f>
        <v>0.49988662757373786</v>
      </c>
      <c r="N386" s="13">
        <f>testdata[[#This Row],[AvgGain]]/testdata[[#This Row],[AvgLoss]]</f>
        <v>1.7418541296369625</v>
      </c>
      <c r="O386" s="13">
        <f>100-(100/(1+testdata[[#This Row],[RS]]))</f>
        <v>63.528329636835721</v>
      </c>
      <c r="P386" s="2">
        <f t="shared" si="21"/>
        <v>38.825087431871921</v>
      </c>
      <c r="Q386" s="2">
        <f t="shared" si="22"/>
        <v>64.738870982334333</v>
      </c>
      <c r="R386" s="11">
        <f>100*(testdata[[#This Row],[RSI(14)]]-testdata[[#This Row],[LL]])/(testdata[[#This Row],[HH]]-testdata[[#This Row],[LL]])</f>
        <v>95.328581242714705</v>
      </c>
      <c r="S386" s="11">
        <f t="shared" si="23"/>
        <v>87.859998568406652</v>
      </c>
      <c r="T386" s="11">
        <f t="shared" si="23"/>
        <v>89.590174295554974</v>
      </c>
      <c r="U386" s="8">
        <v>371</v>
      </c>
    </row>
    <row r="387" spans="1:21" x14ac:dyDescent="0.25">
      <c r="A387" s="8">
        <v>386</v>
      </c>
      <c r="B387" s="4" t="s">
        <v>7</v>
      </c>
      <c r="C387" s="5" t="str">
        <f t="shared" si="2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IF(testdata[[#This Row],[close]]&gt;H386,testdata[[#This Row],[close]]-H386,0)</f>
        <v>0</v>
      </c>
      <c r="K387" s="13">
        <f>IF(testdata[[#This Row],[close]]&lt;H386,H386-testdata[[#This Row],[close]],0)</f>
        <v>0.24000000000000909</v>
      </c>
      <c r="L387" s="13">
        <f>(L386*13+testdata[[#This Row],[Gain]])/14</f>
        <v>0.80853461611892319</v>
      </c>
      <c r="M387" s="13">
        <f>(M386*13+testdata[[#This Row],[Loss]])/14</f>
        <v>0.48132329703275722</v>
      </c>
      <c r="N387" s="13">
        <f>testdata[[#This Row],[AvgGain]]/testdata[[#This Row],[AvgLoss]]</f>
        <v>1.6798160843311456</v>
      </c>
      <c r="O387" s="13">
        <f>100-(100/(1+testdata[[#This Row],[RS]]))</f>
        <v>62.684006344801467</v>
      </c>
      <c r="P387" s="2">
        <f t="shared" si="21"/>
        <v>38.825087431871921</v>
      </c>
      <c r="Q387" s="2">
        <f t="shared" si="22"/>
        <v>64.738870982334333</v>
      </c>
      <c r="R387" s="11">
        <f>100*(testdata[[#This Row],[RSI(14)]]-testdata[[#This Row],[LL]])/(testdata[[#This Row],[HH]]-testdata[[#This Row],[LL]])</f>
        <v>92.070379713053526</v>
      </c>
      <c r="S387" s="11">
        <f t="shared" si="23"/>
        <v>93.72340564200131</v>
      </c>
      <c r="T387" s="11">
        <f t="shared" si="23"/>
        <v>90.333514121525468</v>
      </c>
      <c r="U387" s="8">
        <v>372</v>
      </c>
    </row>
    <row r="388" spans="1:21" x14ac:dyDescent="0.25">
      <c r="A388" s="8">
        <v>387</v>
      </c>
      <c r="B388" s="4" t="s">
        <v>7</v>
      </c>
      <c r="C388" s="5" t="str">
        <f t="shared" si="2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IF(testdata[[#This Row],[close]]&gt;H387,testdata[[#This Row],[close]]-H387,0)</f>
        <v>1.1000000000000227</v>
      </c>
      <c r="K388" s="13">
        <f>IF(testdata[[#This Row],[close]]&lt;H387,H387-testdata[[#This Row],[close]],0)</f>
        <v>0</v>
      </c>
      <c r="L388" s="13">
        <f>(L387*13+testdata[[#This Row],[Gain]])/14</f>
        <v>0.82935357211043026</v>
      </c>
      <c r="M388" s="13">
        <f>(M387*13+testdata[[#This Row],[Loss]])/14</f>
        <v>0.44694306153041741</v>
      </c>
      <c r="N388" s="13">
        <f>testdata[[#This Row],[AvgGain]]/testdata[[#This Row],[AvgLoss]]</f>
        <v>1.8556134852403057</v>
      </c>
      <c r="O388" s="13">
        <f>100-(100/(1+testdata[[#This Row],[RS]]))</f>
        <v>64.981255160452918</v>
      </c>
      <c r="P388" s="2">
        <f t="shared" si="21"/>
        <v>38.825087431871921</v>
      </c>
      <c r="Q388" s="2">
        <f t="shared" si="22"/>
        <v>64.981255160452918</v>
      </c>
      <c r="R388" s="11">
        <f>100*(testdata[[#This Row],[RSI(14)]]-testdata[[#This Row],[LL]])/(testdata[[#This Row],[HH]]-testdata[[#This Row],[LL]])</f>
        <v>100</v>
      </c>
      <c r="S388" s="11">
        <f t="shared" si="23"/>
        <v>95.799653651922753</v>
      </c>
      <c r="T388" s="11">
        <f t="shared" si="23"/>
        <v>92.461019287443563</v>
      </c>
      <c r="U388" s="8">
        <v>373</v>
      </c>
    </row>
    <row r="389" spans="1:21" x14ac:dyDescent="0.25">
      <c r="A389" s="8">
        <v>388</v>
      </c>
      <c r="B389" s="4" t="s">
        <v>7</v>
      </c>
      <c r="C389" s="5" t="str">
        <f t="shared" si="2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IF(testdata[[#This Row],[close]]&gt;H388,testdata[[#This Row],[close]]-H388,0)</f>
        <v>0.56999999999999318</v>
      </c>
      <c r="K389" s="13">
        <f>IF(testdata[[#This Row],[close]]&lt;H388,H388-testdata[[#This Row],[close]],0)</f>
        <v>0</v>
      </c>
      <c r="L389" s="13">
        <f>(L388*13+testdata[[#This Row],[Gain]])/14</f>
        <v>0.81082831695968482</v>
      </c>
      <c r="M389" s="13">
        <f>(M388*13+testdata[[#This Row],[Loss]])/14</f>
        <v>0.4150185571353876</v>
      </c>
      <c r="N389" s="13">
        <f>testdata[[#This Row],[AvgGain]]/testdata[[#This Row],[AvgLoss]]</f>
        <v>1.9537158110623374</v>
      </c>
      <c r="O389" s="13">
        <f>100-(100/(1+testdata[[#This Row],[RS]]))</f>
        <v>66.144339402769475</v>
      </c>
      <c r="P389" s="2">
        <f t="shared" si="21"/>
        <v>43.963485746154483</v>
      </c>
      <c r="Q389" s="2">
        <f t="shared" si="22"/>
        <v>66.144339402769475</v>
      </c>
      <c r="R389" s="11">
        <f>100*(testdata[[#This Row],[RSI(14)]]-testdata[[#This Row],[LL]])/(testdata[[#This Row],[HH]]-testdata[[#This Row],[LL]])</f>
        <v>99.999999999999986</v>
      </c>
      <c r="S389" s="11">
        <f t="shared" si="23"/>
        <v>97.356793237684499</v>
      </c>
      <c r="T389" s="11">
        <f t="shared" si="23"/>
        <v>95.626617510536178</v>
      </c>
      <c r="U389" s="8">
        <v>374</v>
      </c>
    </row>
    <row r="390" spans="1:21" x14ac:dyDescent="0.25">
      <c r="A390" s="8">
        <v>389</v>
      </c>
      <c r="B390" s="4" t="s">
        <v>7</v>
      </c>
      <c r="C390" s="5" t="str">
        <f t="shared" si="2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IF(testdata[[#This Row],[close]]&gt;H389,testdata[[#This Row],[close]]-H389,0)</f>
        <v>0</v>
      </c>
      <c r="K390" s="13">
        <f>IF(testdata[[#This Row],[close]]&lt;H389,H389-testdata[[#This Row],[close]],0)</f>
        <v>1.0299999999999727</v>
      </c>
      <c r="L390" s="13">
        <f>(L389*13+testdata[[#This Row],[Gain]])/14</f>
        <v>0.75291200860542162</v>
      </c>
      <c r="M390" s="13">
        <f>(M389*13+testdata[[#This Row],[Loss]])/14</f>
        <v>0.45894580305428656</v>
      </c>
      <c r="N390" s="13">
        <f>testdata[[#This Row],[AvgGain]]/testdata[[#This Row],[AvgLoss]]</f>
        <v>1.6405248802686254</v>
      </c>
      <c r="O390" s="13">
        <f>100-(100/(1+testdata[[#This Row],[RS]]))</f>
        <v>62.128741619799911</v>
      </c>
      <c r="P390" s="2">
        <f t="shared" si="21"/>
        <v>44.377330656535918</v>
      </c>
      <c r="Q390" s="2">
        <f t="shared" si="22"/>
        <v>66.144339402769475</v>
      </c>
      <c r="R390" s="11">
        <f>100*(testdata[[#This Row],[RSI(14)]]-testdata[[#This Row],[LL]])/(testdata[[#This Row],[HH]]-testdata[[#This Row],[LL]])</f>
        <v>81.551908074349441</v>
      </c>
      <c r="S390" s="11">
        <f t="shared" si="23"/>
        <v>93.850636024783157</v>
      </c>
      <c r="T390" s="11">
        <f t="shared" si="23"/>
        <v>95.669027638130146</v>
      </c>
      <c r="U390" s="8">
        <v>375</v>
      </c>
    </row>
    <row r="391" spans="1:21" x14ac:dyDescent="0.25">
      <c r="A391" s="8">
        <v>390</v>
      </c>
      <c r="B391" s="4" t="s">
        <v>7</v>
      </c>
      <c r="C391" s="5" t="str">
        <f t="shared" si="2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IF(testdata[[#This Row],[close]]&gt;H390,testdata[[#This Row],[close]]-H390,0)</f>
        <v>0</v>
      </c>
      <c r="K391" s="13">
        <f>IF(testdata[[#This Row],[close]]&lt;H390,H390-testdata[[#This Row],[close]],0)</f>
        <v>0.31000000000000227</v>
      </c>
      <c r="L391" s="13">
        <f>(L390*13+testdata[[#This Row],[Gain]])/14</f>
        <v>0.69913257941932005</v>
      </c>
      <c r="M391" s="13">
        <f>(M390*13+testdata[[#This Row],[Loss]])/14</f>
        <v>0.44830681712183768</v>
      </c>
      <c r="N391" s="13">
        <f>testdata[[#This Row],[AvgGain]]/testdata[[#This Row],[AvgLoss]]</f>
        <v>1.55949575763269</v>
      </c>
      <c r="O391" s="13">
        <f>100-(100/(1+testdata[[#This Row],[RS]]))</f>
        <v>60.929804356272399</v>
      </c>
      <c r="P391" s="2">
        <f t="shared" si="21"/>
        <v>44.377330656535918</v>
      </c>
      <c r="Q391" s="2">
        <f t="shared" si="22"/>
        <v>66.144339402769475</v>
      </c>
      <c r="R391" s="11">
        <f>100*(testdata[[#This Row],[RSI(14)]]-testdata[[#This Row],[LL]])/(testdata[[#This Row],[HH]]-testdata[[#This Row],[LL]])</f>
        <v>76.043860195538485</v>
      </c>
      <c r="S391" s="11">
        <f t="shared" si="23"/>
        <v>85.865256089962642</v>
      </c>
      <c r="T391" s="11">
        <f t="shared" si="23"/>
        <v>92.357561784143442</v>
      </c>
      <c r="U391" s="8">
        <v>376</v>
      </c>
    </row>
    <row r="392" spans="1:21" x14ac:dyDescent="0.25">
      <c r="A392" s="8">
        <v>391</v>
      </c>
      <c r="B392" s="4" t="s">
        <v>7</v>
      </c>
      <c r="C392" s="5" t="str">
        <f t="shared" si="2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IF(testdata[[#This Row],[close]]&gt;H391,testdata[[#This Row],[close]]-H391,0)</f>
        <v>0.5</v>
      </c>
      <c r="K392" s="13">
        <f>IF(testdata[[#This Row],[close]]&lt;H391,H391-testdata[[#This Row],[close]],0)</f>
        <v>0</v>
      </c>
      <c r="L392" s="13">
        <f>(L391*13+testdata[[#This Row],[Gain]])/14</f>
        <v>0.68490882374651141</v>
      </c>
      <c r="M392" s="13">
        <f>(M391*13+testdata[[#This Row],[Loss]])/14</f>
        <v>0.41628490161313497</v>
      </c>
      <c r="N392" s="13">
        <f>testdata[[#This Row],[AvgGain]]/testdata[[#This Row],[AvgLoss]]</f>
        <v>1.6452886498944324</v>
      </c>
      <c r="O392" s="13">
        <f>100-(100/(1+testdata[[#This Row],[RS]]))</f>
        <v>62.196942097796857</v>
      </c>
      <c r="P392" s="2">
        <f t="shared" si="21"/>
        <v>44.377330656535918</v>
      </c>
      <c r="Q392" s="2">
        <f t="shared" si="22"/>
        <v>66.144339402769475</v>
      </c>
      <c r="R392" s="11">
        <f>100*(testdata[[#This Row],[RSI(14)]]-testdata[[#This Row],[LL]])/(testdata[[#This Row],[HH]]-testdata[[#This Row],[LL]])</f>
        <v>81.865228470330564</v>
      </c>
      <c r="S392" s="11">
        <f t="shared" si="23"/>
        <v>79.820332246739497</v>
      </c>
      <c r="T392" s="11">
        <f t="shared" si="23"/>
        <v>86.512074787161779</v>
      </c>
      <c r="U392" s="8">
        <v>377</v>
      </c>
    </row>
    <row r="393" spans="1:21" x14ac:dyDescent="0.25">
      <c r="A393" s="8">
        <v>392</v>
      </c>
      <c r="B393" s="4" t="s">
        <v>7</v>
      </c>
      <c r="C393" s="5" t="str">
        <f t="shared" si="2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IF(testdata[[#This Row],[close]]&gt;H392,testdata[[#This Row],[close]]-H392,0)</f>
        <v>1.3699999999999477</v>
      </c>
      <c r="K393" s="13">
        <f>IF(testdata[[#This Row],[close]]&lt;H392,H392-testdata[[#This Row],[close]],0)</f>
        <v>0</v>
      </c>
      <c r="L393" s="13">
        <f>(L392*13+testdata[[#This Row],[Gain]])/14</f>
        <v>0.73384390776461395</v>
      </c>
      <c r="M393" s="13">
        <f>(M392*13+testdata[[#This Row],[Loss]])/14</f>
        <v>0.38655026578362534</v>
      </c>
      <c r="N393" s="13">
        <f>testdata[[#This Row],[AvgGain]]/testdata[[#This Row],[AvgLoss]]</f>
        <v>1.8984436765990715</v>
      </c>
      <c r="O393" s="13">
        <f>100-(100/(1+testdata[[#This Row],[RS]]))</f>
        <v>65.49872581366273</v>
      </c>
      <c r="P393" s="2">
        <f t="shared" si="21"/>
        <v>51.416472110918903</v>
      </c>
      <c r="Q393" s="2">
        <f t="shared" si="22"/>
        <v>66.144339402769475</v>
      </c>
      <c r="R393" s="11">
        <f>100*(testdata[[#This Row],[RSI(14)]]-testdata[[#This Row],[LL]])/(testdata[[#This Row],[HH]]-testdata[[#This Row],[LL]])</f>
        <v>95.616380998598601</v>
      </c>
      <c r="S393" s="11">
        <f t="shared" si="23"/>
        <v>84.508489888155879</v>
      </c>
      <c r="T393" s="11">
        <f t="shared" si="23"/>
        <v>83.398026074952682</v>
      </c>
      <c r="U393" s="8">
        <v>378</v>
      </c>
    </row>
    <row r="394" spans="1:21" x14ac:dyDescent="0.25">
      <c r="A394" s="8">
        <v>393</v>
      </c>
      <c r="B394" s="4" t="s">
        <v>7</v>
      </c>
      <c r="C394" s="5" t="str">
        <f t="shared" si="2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IF(testdata[[#This Row],[close]]&gt;H393,testdata[[#This Row],[close]]-H393,0)</f>
        <v>2.3400000000000318</v>
      </c>
      <c r="K394" s="13">
        <f>IF(testdata[[#This Row],[close]]&lt;H393,H393-testdata[[#This Row],[close]],0)</f>
        <v>0</v>
      </c>
      <c r="L394" s="13">
        <f>(L393*13+testdata[[#This Row],[Gain]])/14</f>
        <v>0.84856934292428665</v>
      </c>
      <c r="M394" s="13">
        <f>(M393*13+testdata[[#This Row],[Loss]])/14</f>
        <v>0.35893953251336636</v>
      </c>
      <c r="N394" s="13">
        <f>testdata[[#This Row],[AvgGain]]/testdata[[#This Row],[AvgLoss]]</f>
        <v>2.3641010979828119</v>
      </c>
      <c r="O394" s="13">
        <f>100-(100/(1+testdata[[#This Row],[RS]]))</f>
        <v>70.274377289088562</v>
      </c>
      <c r="P394" s="2">
        <f t="shared" si="21"/>
        <v>57.457186658656227</v>
      </c>
      <c r="Q394" s="2">
        <f t="shared" si="22"/>
        <v>70.274377289088562</v>
      </c>
      <c r="R394" s="11">
        <f>100*(testdata[[#This Row],[RSI(14)]]-testdata[[#This Row],[LL]])/(testdata[[#This Row],[HH]]-testdata[[#This Row],[LL]])</f>
        <v>100</v>
      </c>
      <c r="S394" s="11">
        <f t="shared" si="23"/>
        <v>92.493869822976379</v>
      </c>
      <c r="T394" s="11">
        <f t="shared" si="23"/>
        <v>85.607563985957256</v>
      </c>
      <c r="U394" s="8">
        <v>379</v>
      </c>
    </row>
    <row r="395" spans="1:21" x14ac:dyDescent="0.25">
      <c r="A395" s="8">
        <v>394</v>
      </c>
      <c r="B395" s="4" t="s">
        <v>7</v>
      </c>
      <c r="C395" s="5" t="str">
        <f t="shared" si="2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IF(testdata[[#This Row],[close]]&gt;H394,testdata[[#This Row],[close]]-H394,0)</f>
        <v>0</v>
      </c>
      <c r="K395" s="13">
        <f>IF(testdata[[#This Row],[close]]&lt;H394,H394-testdata[[#This Row],[close]],0)</f>
        <v>0.66000000000002501</v>
      </c>
      <c r="L395" s="13">
        <f>(L394*13+testdata[[#This Row],[Gain]])/14</f>
        <v>0.78795724700112324</v>
      </c>
      <c r="M395" s="13">
        <f>(M394*13+testdata[[#This Row],[Loss]])/14</f>
        <v>0.38044385161955624</v>
      </c>
      <c r="N395" s="13">
        <f>testdata[[#This Row],[AvgGain]]/testdata[[#This Row],[AvgLoss]]</f>
        <v>2.0711525331445761</v>
      </c>
      <c r="O395" s="13">
        <f>100-(100/(1+testdata[[#This Row],[RS]]))</f>
        <v>67.438934106731182</v>
      </c>
      <c r="P395" s="2">
        <f t="shared" si="21"/>
        <v>58.1257144916</v>
      </c>
      <c r="Q395" s="2">
        <f t="shared" si="22"/>
        <v>70.274377289088562</v>
      </c>
      <c r="R395" s="11">
        <f>100*(testdata[[#This Row],[RSI(14)]]-testdata[[#This Row],[LL]])/(testdata[[#This Row],[HH]]-testdata[[#This Row],[LL]])</f>
        <v>76.660450375299419</v>
      </c>
      <c r="S395" s="11">
        <f t="shared" si="23"/>
        <v>90.75894379129933</v>
      </c>
      <c r="T395" s="11">
        <f t="shared" si="23"/>
        <v>89.253767834143858</v>
      </c>
      <c r="U395" s="8">
        <v>380</v>
      </c>
    </row>
    <row r="396" spans="1:21" x14ac:dyDescent="0.25">
      <c r="A396" s="8">
        <v>395</v>
      </c>
      <c r="B396" s="4" t="s">
        <v>7</v>
      </c>
      <c r="C396" s="5" t="str">
        <f t="shared" si="2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IF(testdata[[#This Row],[close]]&gt;H395,testdata[[#This Row],[close]]-H395,0)</f>
        <v>0</v>
      </c>
      <c r="K396" s="13">
        <f>IF(testdata[[#This Row],[close]]&lt;H395,H395-testdata[[#This Row],[close]],0)</f>
        <v>1.8599999999999568</v>
      </c>
      <c r="L396" s="13">
        <f>(L395*13+testdata[[#This Row],[Gain]])/14</f>
        <v>0.731674586501043</v>
      </c>
      <c r="M396" s="13">
        <f>(M395*13+testdata[[#This Row],[Loss]])/14</f>
        <v>0.48612643364672775</v>
      </c>
      <c r="N396" s="13">
        <f>testdata[[#This Row],[AvgGain]]/testdata[[#This Row],[AvgLoss]]</f>
        <v>1.5051117072822195</v>
      </c>
      <c r="O396" s="13">
        <f>100-(100/(1+testdata[[#This Row],[RS]]))</f>
        <v>60.081620428619772</v>
      </c>
      <c r="P396" s="2">
        <f t="shared" si="21"/>
        <v>58.1257144916</v>
      </c>
      <c r="Q396" s="2">
        <f t="shared" si="22"/>
        <v>70.274377289088562</v>
      </c>
      <c r="R396" s="11">
        <f>100*(testdata[[#This Row],[RSI(14)]]-testdata[[#This Row],[LL]])/(testdata[[#This Row],[HH]]-testdata[[#This Row],[LL]])</f>
        <v>16.099763156024935</v>
      </c>
      <c r="S396" s="11">
        <f t="shared" si="23"/>
        <v>64.253404510441456</v>
      </c>
      <c r="T396" s="11">
        <f t="shared" si="23"/>
        <v>82.502072708239055</v>
      </c>
      <c r="U396" s="8">
        <v>381</v>
      </c>
    </row>
    <row r="397" spans="1:21" x14ac:dyDescent="0.25">
      <c r="A397" s="8">
        <v>396</v>
      </c>
      <c r="B397" s="4" t="s">
        <v>7</v>
      </c>
      <c r="C397" s="5" t="str">
        <f t="shared" si="2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IF(testdata[[#This Row],[close]]&gt;H396,testdata[[#This Row],[close]]-H396,0)</f>
        <v>0</v>
      </c>
      <c r="K397" s="13">
        <f>IF(testdata[[#This Row],[close]]&lt;H396,H396-testdata[[#This Row],[close]],0)</f>
        <v>1.4300000000000068</v>
      </c>
      <c r="L397" s="13">
        <f>(L396*13+testdata[[#This Row],[Gain]])/14</f>
        <v>0.67941211603668272</v>
      </c>
      <c r="M397" s="13">
        <f>(M396*13+testdata[[#This Row],[Loss]])/14</f>
        <v>0.55354597410053341</v>
      </c>
      <c r="N397" s="13">
        <f>testdata[[#This Row],[AvgGain]]/testdata[[#This Row],[AvgLoss]]</f>
        <v>1.2273815506303183</v>
      </c>
      <c r="O397" s="13">
        <f>100-(100/(1+testdata[[#This Row],[RS]]))</f>
        <v>55.104234399489677</v>
      </c>
      <c r="P397" s="2">
        <f t="shared" si="21"/>
        <v>55.104234399489677</v>
      </c>
      <c r="Q397" s="2">
        <f t="shared" si="22"/>
        <v>70.274377289088562</v>
      </c>
      <c r="R397" s="11">
        <f>100*(testdata[[#This Row],[RSI(14)]]-testdata[[#This Row],[LL]])/(testdata[[#This Row],[HH]]-testdata[[#This Row],[LL]])</f>
        <v>0</v>
      </c>
      <c r="S397" s="11">
        <f t="shared" si="23"/>
        <v>30.920071177108117</v>
      </c>
      <c r="T397" s="11">
        <f t="shared" si="23"/>
        <v>61.977473159616302</v>
      </c>
      <c r="U397" s="8">
        <v>382</v>
      </c>
    </row>
    <row r="398" spans="1:21" x14ac:dyDescent="0.25">
      <c r="A398" s="8">
        <v>397</v>
      </c>
      <c r="B398" s="4" t="s">
        <v>7</v>
      </c>
      <c r="C398" s="5" t="str">
        <f t="shared" si="2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IF(testdata[[#This Row],[close]]&gt;H397,testdata[[#This Row],[close]]-H397,0)</f>
        <v>1.339999999999975</v>
      </c>
      <c r="K398" s="13">
        <f>IF(testdata[[#This Row],[close]]&lt;H397,H397-testdata[[#This Row],[close]],0)</f>
        <v>0</v>
      </c>
      <c r="L398" s="13">
        <f>(L397*13+testdata[[#This Row],[Gain]])/14</f>
        <v>0.72659696489120351</v>
      </c>
      <c r="M398" s="13">
        <f>(M397*13+testdata[[#This Row],[Loss]])/14</f>
        <v>0.51400697595049538</v>
      </c>
      <c r="N398" s="13">
        <f>testdata[[#This Row],[AvgGain]]/testdata[[#This Row],[AvgLoss]]</f>
        <v>1.4135935870278595</v>
      </c>
      <c r="O398" s="13">
        <f>100-(100/(1+testdata[[#This Row],[RS]]))</f>
        <v>58.568003935102553</v>
      </c>
      <c r="P398" s="2">
        <f t="shared" si="21"/>
        <v>55.104234399489677</v>
      </c>
      <c r="Q398" s="2">
        <f t="shared" si="22"/>
        <v>70.274377289088562</v>
      </c>
      <c r="R398" s="11">
        <f>100*(testdata[[#This Row],[RSI(14)]]-testdata[[#This Row],[LL]])/(testdata[[#This Row],[HH]]-testdata[[#This Row],[LL]])</f>
        <v>22.832807580129927</v>
      </c>
      <c r="S398" s="11">
        <f t="shared" si="23"/>
        <v>12.977523578718285</v>
      </c>
      <c r="T398" s="11">
        <f t="shared" si="23"/>
        <v>36.050333088755956</v>
      </c>
      <c r="U398" s="8">
        <v>383</v>
      </c>
    </row>
    <row r="399" spans="1:21" x14ac:dyDescent="0.25">
      <c r="A399" s="8">
        <v>398</v>
      </c>
      <c r="B399" s="4" t="s">
        <v>7</v>
      </c>
      <c r="C399" s="5" t="str">
        <f t="shared" si="2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IF(testdata[[#This Row],[close]]&gt;H398,testdata[[#This Row],[close]]-H398,0)</f>
        <v>0</v>
      </c>
      <c r="K399" s="13">
        <f>IF(testdata[[#This Row],[close]]&lt;H398,H398-testdata[[#This Row],[close]],0)</f>
        <v>0.44999999999998863</v>
      </c>
      <c r="L399" s="13">
        <f>(L398*13+testdata[[#This Row],[Gain]])/14</f>
        <v>0.67469718168468895</v>
      </c>
      <c r="M399" s="13">
        <f>(M398*13+testdata[[#This Row],[Loss]])/14</f>
        <v>0.50943504909688775</v>
      </c>
      <c r="N399" s="13">
        <f>testdata[[#This Row],[AvgGain]]/testdata[[#This Row],[AvgLoss]]</f>
        <v>1.3244027533652687</v>
      </c>
      <c r="O399" s="13">
        <f>100-(100/(1+testdata[[#This Row],[RS]]))</f>
        <v>56.978195859035161</v>
      </c>
      <c r="P399" s="2">
        <f t="shared" si="21"/>
        <v>55.104234399489677</v>
      </c>
      <c r="Q399" s="2">
        <f t="shared" si="22"/>
        <v>70.274377289088562</v>
      </c>
      <c r="R399" s="11">
        <f>100*(testdata[[#This Row],[RSI(14)]]-testdata[[#This Row],[LL]])/(testdata[[#This Row],[HH]]-testdata[[#This Row],[LL]])</f>
        <v>12.352958526384938</v>
      </c>
      <c r="S399" s="11">
        <f t="shared" si="23"/>
        <v>11.728588702171621</v>
      </c>
      <c r="T399" s="11">
        <f t="shared" si="23"/>
        <v>18.542061152666008</v>
      </c>
      <c r="U399" s="8">
        <v>384</v>
      </c>
    </row>
    <row r="400" spans="1:21" x14ac:dyDescent="0.25">
      <c r="A400" s="8">
        <v>399</v>
      </c>
      <c r="B400" s="4" t="s">
        <v>7</v>
      </c>
      <c r="C400" s="5" t="str">
        <f t="shared" si="2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IF(testdata[[#This Row],[close]]&gt;H399,testdata[[#This Row],[close]]-H399,0)</f>
        <v>1.4800000000000182</v>
      </c>
      <c r="K400" s="13">
        <f>IF(testdata[[#This Row],[close]]&lt;H399,H399-testdata[[#This Row],[close]],0)</f>
        <v>0</v>
      </c>
      <c r="L400" s="13">
        <f>(L399*13+testdata[[#This Row],[Gain]])/14</f>
        <v>0.73221881156435542</v>
      </c>
      <c r="M400" s="13">
        <f>(M399*13+testdata[[#This Row],[Loss]])/14</f>
        <v>0.47304683130425296</v>
      </c>
      <c r="N400" s="13">
        <f>testdata[[#This Row],[AvgGain]]/testdata[[#This Row],[AvgLoss]]</f>
        <v>1.5478780600760624</v>
      </c>
      <c r="O400" s="13">
        <f>100-(100/(1+testdata[[#This Row],[RS]]))</f>
        <v>60.751653869567569</v>
      </c>
      <c r="P400" s="2">
        <f t="shared" si="21"/>
        <v>55.104234399489677</v>
      </c>
      <c r="Q400" s="2">
        <f t="shared" si="22"/>
        <v>70.274377289088562</v>
      </c>
      <c r="R400" s="11">
        <f>100*(testdata[[#This Row],[RSI(14)]]-testdata[[#This Row],[LL]])/(testdata[[#This Row],[HH]]-testdata[[#This Row],[LL]])</f>
        <v>37.227200239161469</v>
      </c>
      <c r="S400" s="11">
        <f t="shared" si="23"/>
        <v>24.137655448558775</v>
      </c>
      <c r="T400" s="11">
        <f t="shared" si="23"/>
        <v>16.281255909816228</v>
      </c>
      <c r="U400" s="8">
        <v>385</v>
      </c>
    </row>
    <row r="401" spans="1:21" x14ac:dyDescent="0.25">
      <c r="A401" s="8">
        <v>400</v>
      </c>
      <c r="B401" s="4" t="s">
        <v>7</v>
      </c>
      <c r="C401" s="5" t="str">
        <f t="shared" si="2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IF(testdata[[#This Row],[close]]&gt;H400,testdata[[#This Row],[close]]-H400,0)</f>
        <v>1.1800000000000068</v>
      </c>
      <c r="K401" s="13">
        <f>IF(testdata[[#This Row],[close]]&lt;H400,H400-testdata[[#This Row],[close]],0)</f>
        <v>0</v>
      </c>
      <c r="L401" s="13">
        <f>(L400*13+testdata[[#This Row],[Gain]])/14</f>
        <v>0.76420318216690197</v>
      </c>
      <c r="M401" s="13">
        <f>(M400*13+testdata[[#This Row],[Loss]])/14</f>
        <v>0.43925777192537774</v>
      </c>
      <c r="N401" s="13">
        <f>testdata[[#This Row],[AvgGain]]/testdata[[#This Row],[AvgLoss]]</f>
        <v>1.7397601841333539</v>
      </c>
      <c r="O401" s="13">
        <f>100-(100/(1+testdata[[#This Row],[RS]]))</f>
        <v>63.500455047443438</v>
      </c>
      <c r="P401" s="2">
        <f t="shared" si="21"/>
        <v>55.104234399489677</v>
      </c>
      <c r="Q401" s="2">
        <f t="shared" si="22"/>
        <v>70.274377289088562</v>
      </c>
      <c r="R401" s="11">
        <f>100*(testdata[[#This Row],[RSI(14)]]-testdata[[#This Row],[LL]])/(testdata[[#This Row],[HH]]-testdata[[#This Row],[LL]])</f>
        <v>55.347010961317096</v>
      </c>
      <c r="S401" s="11">
        <f t="shared" si="23"/>
        <v>34.975723242287835</v>
      </c>
      <c r="T401" s="11">
        <f t="shared" si="23"/>
        <v>23.613989131006075</v>
      </c>
      <c r="U401" s="8">
        <v>386</v>
      </c>
    </row>
    <row r="402" spans="1:21" x14ac:dyDescent="0.25">
      <c r="A402" s="8">
        <v>401</v>
      </c>
      <c r="B402" s="4" t="s">
        <v>7</v>
      </c>
      <c r="C402" s="5" t="str">
        <f t="shared" si="2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IF(testdata[[#This Row],[close]]&gt;H401,testdata[[#This Row],[close]]-H401,0)</f>
        <v>1.0099999999999909</v>
      </c>
      <c r="K402" s="13">
        <f>IF(testdata[[#This Row],[close]]&lt;H401,H401-testdata[[#This Row],[close]],0)</f>
        <v>0</v>
      </c>
      <c r="L402" s="13">
        <f>(L401*13+testdata[[#This Row],[Gain]])/14</f>
        <v>0.78176009772640831</v>
      </c>
      <c r="M402" s="13">
        <f>(M401*13+testdata[[#This Row],[Loss]])/14</f>
        <v>0.40788221678785075</v>
      </c>
      <c r="N402" s="13">
        <f>testdata[[#This Row],[AvgGain]]/testdata[[#This Row],[AvgLoss]]</f>
        <v>1.9166319725407894</v>
      </c>
      <c r="O402" s="13">
        <f>100-(100/(1+testdata[[#This Row],[RS]]))</f>
        <v>65.713877876444528</v>
      </c>
      <c r="P402" s="2">
        <f t="shared" si="21"/>
        <v>55.104234399489677</v>
      </c>
      <c r="Q402" s="2">
        <f t="shared" si="22"/>
        <v>70.274377289088562</v>
      </c>
      <c r="R402" s="11">
        <f>100*(testdata[[#This Row],[RSI(14)]]-testdata[[#This Row],[LL]])/(testdata[[#This Row],[HH]]-testdata[[#This Row],[LL]])</f>
        <v>69.937663436440971</v>
      </c>
      <c r="S402" s="11">
        <f t="shared" si="23"/>
        <v>54.170624878973179</v>
      </c>
      <c r="T402" s="11">
        <f t="shared" si="23"/>
        <v>37.761334523273263</v>
      </c>
      <c r="U402" s="8">
        <v>387</v>
      </c>
    </row>
    <row r="403" spans="1:21" x14ac:dyDescent="0.25">
      <c r="A403" s="8">
        <v>402</v>
      </c>
      <c r="B403" s="4" t="s">
        <v>7</v>
      </c>
      <c r="C403" s="5" t="str">
        <f t="shared" si="2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IF(testdata[[#This Row],[close]]&gt;H402,testdata[[#This Row],[close]]-H402,0)</f>
        <v>0.90999999999996817</v>
      </c>
      <c r="K403" s="13">
        <f>IF(testdata[[#This Row],[close]]&lt;H402,H402-testdata[[#This Row],[close]],0)</f>
        <v>0</v>
      </c>
      <c r="L403" s="13">
        <f>(L402*13+testdata[[#This Row],[Gain]])/14</f>
        <v>0.79092009074594827</v>
      </c>
      <c r="M403" s="13">
        <f>(M402*13+testdata[[#This Row],[Loss]])/14</f>
        <v>0.37874777273157573</v>
      </c>
      <c r="N403" s="13">
        <f>testdata[[#This Row],[AvgGain]]/testdata[[#This Row],[AvgLoss]]</f>
        <v>2.0882501434707716</v>
      </c>
      <c r="O403" s="13">
        <f>100-(100/(1+testdata[[#This Row],[RS]]))</f>
        <v>67.61920331763875</v>
      </c>
      <c r="P403" s="2">
        <f t="shared" si="21"/>
        <v>55.104234399489677</v>
      </c>
      <c r="Q403" s="2">
        <f t="shared" si="22"/>
        <v>70.274377289088562</v>
      </c>
      <c r="R403" s="11">
        <f>100*(testdata[[#This Row],[RSI(14)]]-testdata[[#This Row],[LL]])/(testdata[[#This Row],[HH]]-testdata[[#This Row],[LL]])</f>
        <v>82.497370059247885</v>
      </c>
      <c r="S403" s="11">
        <f t="shared" si="23"/>
        <v>69.260681485668655</v>
      </c>
      <c r="T403" s="11">
        <f t="shared" si="23"/>
        <v>52.802343202309885</v>
      </c>
      <c r="U403" s="8">
        <v>388</v>
      </c>
    </row>
    <row r="404" spans="1:21" x14ac:dyDescent="0.25">
      <c r="A404" s="8">
        <v>403</v>
      </c>
      <c r="B404" s="4" t="s">
        <v>7</v>
      </c>
      <c r="C404" s="5" t="str">
        <f t="shared" si="2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IF(testdata[[#This Row],[close]]&gt;H403,testdata[[#This Row],[close]]-H403,0)</f>
        <v>0</v>
      </c>
      <c r="K404" s="13">
        <f>IF(testdata[[#This Row],[close]]&lt;H403,H403-testdata[[#This Row],[close]],0)</f>
        <v>0.12000000000000455</v>
      </c>
      <c r="L404" s="13">
        <f>(L403*13+testdata[[#This Row],[Gain]])/14</f>
        <v>0.73442579854980916</v>
      </c>
      <c r="M404" s="13">
        <f>(M403*13+testdata[[#This Row],[Loss]])/14</f>
        <v>0.36026578896503497</v>
      </c>
      <c r="N404" s="13">
        <f>testdata[[#This Row],[AvgGain]]/testdata[[#This Row],[AvgLoss]]</f>
        <v>2.0385665834650974</v>
      </c>
      <c r="O404" s="13">
        <f>100-(100/(1+testdata[[#This Row],[RS]]))</f>
        <v>67.089745360800094</v>
      </c>
      <c r="P404" s="2">
        <f t="shared" si="21"/>
        <v>55.104234399489677</v>
      </c>
      <c r="Q404" s="2">
        <f t="shared" si="22"/>
        <v>70.274377289088562</v>
      </c>
      <c r="R404" s="11">
        <f>100*(testdata[[#This Row],[RSI(14)]]-testdata[[#This Row],[LL]])/(testdata[[#This Row],[HH]]-testdata[[#This Row],[LL]])</f>
        <v>79.007238419145352</v>
      </c>
      <c r="S404" s="11">
        <f t="shared" si="23"/>
        <v>77.147423971611403</v>
      </c>
      <c r="T404" s="11">
        <f t="shared" si="23"/>
        <v>66.859576778751077</v>
      </c>
      <c r="U404" s="8">
        <v>389</v>
      </c>
    </row>
    <row r="405" spans="1:21" x14ac:dyDescent="0.25">
      <c r="A405" s="8">
        <v>404</v>
      </c>
      <c r="B405" s="4" t="s">
        <v>7</v>
      </c>
      <c r="C405" s="5" t="str">
        <f t="shared" si="2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IF(testdata[[#This Row],[close]]&gt;H404,testdata[[#This Row],[close]]-H404,0)</f>
        <v>0</v>
      </c>
      <c r="K405" s="13">
        <f>IF(testdata[[#This Row],[close]]&lt;H404,H404-testdata[[#This Row],[close]],0)</f>
        <v>0.37000000000000455</v>
      </c>
      <c r="L405" s="13">
        <f>(L404*13+testdata[[#This Row],[Gain]])/14</f>
        <v>0.68196681293910844</v>
      </c>
      <c r="M405" s="13">
        <f>(M404*13+testdata[[#This Row],[Loss]])/14</f>
        <v>0.36096108975324709</v>
      </c>
      <c r="N405" s="13">
        <f>testdata[[#This Row],[AvgGain]]/testdata[[#This Row],[AvgLoss]]</f>
        <v>1.889308383364259</v>
      </c>
      <c r="O405" s="13">
        <f>100-(100/(1+testdata[[#This Row],[RS]]))</f>
        <v>65.389641141883999</v>
      </c>
      <c r="P405" s="2">
        <f t="shared" si="21"/>
        <v>55.104234399489677</v>
      </c>
      <c r="Q405" s="2">
        <f t="shared" si="22"/>
        <v>70.274377289088562</v>
      </c>
      <c r="R405" s="11">
        <f>100*(testdata[[#This Row],[RSI(14)]]-testdata[[#This Row],[LL]])/(testdata[[#This Row],[HH]]-testdata[[#This Row],[LL]])</f>
        <v>67.80032869331977</v>
      </c>
      <c r="S405" s="11">
        <f t="shared" si="23"/>
        <v>76.434979057237669</v>
      </c>
      <c r="T405" s="11">
        <f t="shared" si="23"/>
        <v>74.281028171505909</v>
      </c>
      <c r="U405" s="8">
        <v>390</v>
      </c>
    </row>
    <row r="406" spans="1:21" x14ac:dyDescent="0.25">
      <c r="A406" s="8">
        <v>405</v>
      </c>
      <c r="B406" s="4" t="s">
        <v>7</v>
      </c>
      <c r="C406" s="5" t="str">
        <f t="shared" si="2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IF(testdata[[#This Row],[close]]&gt;H405,testdata[[#This Row],[close]]-H405,0)</f>
        <v>0</v>
      </c>
      <c r="K406" s="13">
        <f>IF(testdata[[#This Row],[close]]&lt;H405,H405-testdata[[#This Row],[close]],0)</f>
        <v>1.8599999999999568</v>
      </c>
      <c r="L406" s="13">
        <f>(L405*13+testdata[[#This Row],[Gain]])/14</f>
        <v>0.63325489772917209</v>
      </c>
      <c r="M406" s="13">
        <f>(M405*13+testdata[[#This Row],[Loss]])/14</f>
        <v>0.46803529762801205</v>
      </c>
      <c r="N406" s="13">
        <f>testdata[[#This Row],[AvgGain]]/testdata[[#This Row],[AvgLoss]]</f>
        <v>1.3530067089779076</v>
      </c>
      <c r="O406" s="13">
        <f>100-(100/(1+testdata[[#This Row],[RS]]))</f>
        <v>57.501183647947308</v>
      </c>
      <c r="P406" s="2">
        <f t="shared" si="21"/>
        <v>55.104234399489677</v>
      </c>
      <c r="Q406" s="2">
        <f t="shared" si="22"/>
        <v>70.274377289088562</v>
      </c>
      <c r="R406" s="11">
        <f>100*(testdata[[#This Row],[RSI(14)]]-testdata[[#This Row],[LL]])/(testdata[[#This Row],[HH]]-testdata[[#This Row],[LL]])</f>
        <v>15.800439494218953</v>
      </c>
      <c r="S406" s="11">
        <f t="shared" si="23"/>
        <v>54.202668868894683</v>
      </c>
      <c r="T406" s="11">
        <f t="shared" si="23"/>
        <v>69.261690632581249</v>
      </c>
      <c r="U406" s="8">
        <v>391</v>
      </c>
    </row>
    <row r="407" spans="1:21" x14ac:dyDescent="0.25">
      <c r="A407" s="8">
        <v>406</v>
      </c>
      <c r="B407" s="4" t="s">
        <v>7</v>
      </c>
      <c r="C407" s="5" t="str">
        <f t="shared" si="2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IF(testdata[[#This Row],[close]]&gt;H406,testdata[[#This Row],[close]]-H406,0)</f>
        <v>0</v>
      </c>
      <c r="K407" s="13">
        <f>IF(testdata[[#This Row],[close]]&lt;H406,H406-testdata[[#This Row],[close]],0)</f>
        <v>1.0300000000000296</v>
      </c>
      <c r="L407" s="13">
        <f>(L406*13+testdata[[#This Row],[Gain]])/14</f>
        <v>0.58802240503423131</v>
      </c>
      <c r="M407" s="13">
        <f>(M406*13+testdata[[#This Row],[Loss]])/14</f>
        <v>0.50817563351172756</v>
      </c>
      <c r="N407" s="13">
        <f>testdata[[#This Row],[AvgGain]]/testdata[[#This Row],[AvgLoss]]</f>
        <v>1.1571243606678381</v>
      </c>
      <c r="O407" s="13">
        <f>100-(100/(1+testdata[[#This Row],[RS]]))</f>
        <v>53.641986608022755</v>
      </c>
      <c r="P407" s="2">
        <f t="shared" si="21"/>
        <v>53.641986608022755</v>
      </c>
      <c r="Q407" s="2">
        <f t="shared" si="22"/>
        <v>70.274377289088562</v>
      </c>
      <c r="R407" s="11">
        <f>100*(testdata[[#This Row],[RSI(14)]]-testdata[[#This Row],[LL]])/(testdata[[#This Row],[HH]]-testdata[[#This Row],[LL]])</f>
        <v>0</v>
      </c>
      <c r="S407" s="11">
        <f t="shared" si="23"/>
        <v>27.866922729179574</v>
      </c>
      <c r="T407" s="11">
        <f t="shared" si="23"/>
        <v>52.834856885103981</v>
      </c>
      <c r="U407" s="8">
        <v>392</v>
      </c>
    </row>
    <row r="408" spans="1:21" x14ac:dyDescent="0.25">
      <c r="A408" s="8">
        <v>407</v>
      </c>
      <c r="B408" s="4" t="s">
        <v>7</v>
      </c>
      <c r="C408" s="5" t="str">
        <f t="shared" si="2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IF(testdata[[#This Row],[close]]&gt;H407,testdata[[#This Row],[close]]-H407,0)</f>
        <v>1.75</v>
      </c>
      <c r="K408" s="13">
        <f>IF(testdata[[#This Row],[close]]&lt;H407,H407-testdata[[#This Row],[close]],0)</f>
        <v>0</v>
      </c>
      <c r="L408" s="13">
        <f>(L407*13+testdata[[#This Row],[Gain]])/14</f>
        <v>0.67102080467464342</v>
      </c>
      <c r="M408" s="13">
        <f>(M407*13+testdata[[#This Row],[Loss]])/14</f>
        <v>0.47187737397517565</v>
      </c>
      <c r="N408" s="13">
        <f>testdata[[#This Row],[AvgGain]]/testdata[[#This Row],[AvgLoss]]</f>
        <v>1.4220236902266568</v>
      </c>
      <c r="O408" s="13">
        <f>100-(100/(1+testdata[[#This Row],[RS]]))</f>
        <v>58.712212269632317</v>
      </c>
      <c r="P408" s="2">
        <f t="shared" si="21"/>
        <v>53.641986608022755</v>
      </c>
      <c r="Q408" s="2">
        <f t="shared" si="22"/>
        <v>67.61920331763875</v>
      </c>
      <c r="R408" s="11">
        <f>100*(testdata[[#This Row],[RSI(14)]]-testdata[[#This Row],[LL]])/(testdata[[#This Row],[HH]]-testdata[[#This Row],[LL]])</f>
        <v>36.27493060275274</v>
      </c>
      <c r="S408" s="11">
        <f t="shared" si="23"/>
        <v>17.358456698990565</v>
      </c>
      <c r="T408" s="11">
        <f t="shared" si="23"/>
        <v>33.142682765688271</v>
      </c>
      <c r="U408" s="8">
        <v>393</v>
      </c>
    </row>
    <row r="409" spans="1:21" x14ac:dyDescent="0.25">
      <c r="A409" s="8">
        <v>408</v>
      </c>
      <c r="B409" s="4" t="s">
        <v>7</v>
      </c>
      <c r="C409" s="5" t="str">
        <f t="shared" si="2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IF(testdata[[#This Row],[close]]&gt;H408,testdata[[#This Row],[close]]-H408,0)</f>
        <v>0</v>
      </c>
      <c r="K409" s="13">
        <f>IF(testdata[[#This Row],[close]]&lt;H408,H408-testdata[[#This Row],[close]],0)</f>
        <v>2.0600000000000023</v>
      </c>
      <c r="L409" s="13">
        <f>(L408*13+testdata[[#This Row],[Gain]])/14</f>
        <v>0.62309074719788327</v>
      </c>
      <c r="M409" s="13">
        <f>(M408*13+testdata[[#This Row],[Loss]])/14</f>
        <v>0.58531470440552036</v>
      </c>
      <c r="N409" s="13">
        <f>testdata[[#This Row],[AvgGain]]/testdata[[#This Row],[AvgLoss]]</f>
        <v>1.0645397125820211</v>
      </c>
      <c r="O409" s="13">
        <f>100-(100/(1+testdata[[#This Row],[RS]]))</f>
        <v>51.563053308897217</v>
      </c>
      <c r="P409" s="2">
        <f t="shared" si="21"/>
        <v>51.563053308897217</v>
      </c>
      <c r="Q409" s="2">
        <f t="shared" si="22"/>
        <v>67.61920331763875</v>
      </c>
      <c r="R409" s="11">
        <f>100*(testdata[[#This Row],[RSI(14)]]-testdata[[#This Row],[LL]])/(testdata[[#This Row],[HH]]-testdata[[#This Row],[LL]])</f>
        <v>0</v>
      </c>
      <c r="S409" s="11">
        <f t="shared" si="23"/>
        <v>12.091643534250913</v>
      </c>
      <c r="T409" s="11">
        <f t="shared" si="23"/>
        <v>19.105674320807019</v>
      </c>
      <c r="U409" s="8">
        <v>394</v>
      </c>
    </row>
    <row r="410" spans="1:21" x14ac:dyDescent="0.25">
      <c r="A410" s="8">
        <v>409</v>
      </c>
      <c r="B410" s="4" t="s">
        <v>7</v>
      </c>
      <c r="C410" s="5" t="str">
        <f t="shared" si="2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IF(testdata[[#This Row],[close]]&gt;H409,testdata[[#This Row],[close]]-H409,0)</f>
        <v>2.2100000000000364</v>
      </c>
      <c r="K410" s="13">
        <f>IF(testdata[[#This Row],[close]]&lt;H409,H409-testdata[[#This Row],[close]],0)</f>
        <v>0</v>
      </c>
      <c r="L410" s="13">
        <f>(L409*13+testdata[[#This Row],[Gain]])/14</f>
        <v>0.73644140811232273</v>
      </c>
      <c r="M410" s="13">
        <f>(M409*13+testdata[[#This Row],[Loss]])/14</f>
        <v>0.54350651123369753</v>
      </c>
      <c r="N410" s="13">
        <f>testdata[[#This Row],[AvgGain]]/testdata[[#This Row],[AvgLoss]]</f>
        <v>1.3549817580670471</v>
      </c>
      <c r="O410" s="13">
        <f>100-(100/(1+testdata[[#This Row],[RS]]))</f>
        <v>57.536826067782656</v>
      </c>
      <c r="P410" s="2">
        <f t="shared" si="21"/>
        <v>51.563053308897217</v>
      </c>
      <c r="Q410" s="2">
        <f t="shared" si="22"/>
        <v>67.61920331763875</v>
      </c>
      <c r="R410" s="11">
        <f>100*(testdata[[#This Row],[RSI(14)]]-testdata[[#This Row],[LL]])/(testdata[[#This Row],[HH]]-testdata[[#This Row],[LL]])</f>
        <v>37.205511630329234</v>
      </c>
      <c r="S410" s="11">
        <f t="shared" si="23"/>
        <v>24.493480744360657</v>
      </c>
      <c r="T410" s="11">
        <f t="shared" si="23"/>
        <v>17.981193659200713</v>
      </c>
      <c r="U410" s="8">
        <v>395</v>
      </c>
    </row>
    <row r="411" spans="1:21" x14ac:dyDescent="0.25">
      <c r="A411" s="8">
        <v>410</v>
      </c>
      <c r="B411" s="4" t="s">
        <v>7</v>
      </c>
      <c r="C411" s="5" t="str">
        <f t="shared" si="2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IF(testdata[[#This Row],[close]]&gt;H410,testdata[[#This Row],[close]]-H410,0)</f>
        <v>0.97999999999996135</v>
      </c>
      <c r="K411" s="13">
        <f>IF(testdata[[#This Row],[close]]&lt;H410,H410-testdata[[#This Row],[close]],0)</f>
        <v>0</v>
      </c>
      <c r="L411" s="13">
        <f>(L410*13+testdata[[#This Row],[Gain]])/14</f>
        <v>0.75383845039001129</v>
      </c>
      <c r="M411" s="13">
        <f>(M410*13+testdata[[#This Row],[Loss]])/14</f>
        <v>0.50468461757414773</v>
      </c>
      <c r="N411" s="13">
        <f>testdata[[#This Row],[AvgGain]]/testdata[[#This Row],[AvgLoss]]</f>
        <v>1.4936822406307204</v>
      </c>
      <c r="O411" s="13">
        <f>100-(100/(1+testdata[[#This Row],[RS]]))</f>
        <v>59.898659752772964</v>
      </c>
      <c r="P411" s="2">
        <f t="shared" si="21"/>
        <v>51.563053308897217</v>
      </c>
      <c r="Q411" s="2">
        <f t="shared" si="22"/>
        <v>67.61920331763875</v>
      </c>
      <c r="R411" s="11">
        <f>100*(testdata[[#This Row],[RSI(14)]]-testdata[[#This Row],[LL]])/(testdata[[#This Row],[HH]]-testdata[[#This Row],[LL]])</f>
        <v>51.91534981510231</v>
      </c>
      <c r="S411" s="11">
        <f t="shared" si="23"/>
        <v>29.706953815143848</v>
      </c>
      <c r="T411" s="11">
        <f t="shared" si="23"/>
        <v>22.097359364585142</v>
      </c>
      <c r="U411" s="8">
        <v>396</v>
      </c>
    </row>
    <row r="412" spans="1:21" x14ac:dyDescent="0.25">
      <c r="A412" s="8">
        <v>411</v>
      </c>
      <c r="B412" s="4" t="s">
        <v>7</v>
      </c>
      <c r="C412" s="5" t="str">
        <f t="shared" si="2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IF(testdata[[#This Row],[close]]&gt;H411,testdata[[#This Row],[close]]-H411,0)</f>
        <v>0.59000000000003183</v>
      </c>
      <c r="K412" s="13">
        <f>IF(testdata[[#This Row],[close]]&lt;H411,H411-testdata[[#This Row],[close]],0)</f>
        <v>0</v>
      </c>
      <c r="L412" s="13">
        <f>(L411*13+testdata[[#This Row],[Gain]])/14</f>
        <v>0.74213570393358419</v>
      </c>
      <c r="M412" s="13">
        <f>(M411*13+testdata[[#This Row],[Loss]])/14</f>
        <v>0.46863571631885143</v>
      </c>
      <c r="N412" s="13">
        <f>testdata[[#This Row],[AvgGain]]/testdata[[#This Row],[AvgLoss]]</f>
        <v>1.5836089271280558</v>
      </c>
      <c r="O412" s="13">
        <f>100-(100/(1+testdata[[#This Row],[RS]]))</f>
        <v>61.294451745388507</v>
      </c>
      <c r="P412" s="2">
        <f t="shared" si="21"/>
        <v>51.563053308897217</v>
      </c>
      <c r="Q412" s="2">
        <f t="shared" si="22"/>
        <v>67.61920331763875</v>
      </c>
      <c r="R412" s="11">
        <f>100*(testdata[[#This Row],[RSI(14)]]-testdata[[#This Row],[LL]])/(testdata[[#This Row],[HH]]-testdata[[#This Row],[LL]])</f>
        <v>60.608542092551296</v>
      </c>
      <c r="S412" s="11">
        <f t="shared" si="23"/>
        <v>49.909801179327616</v>
      </c>
      <c r="T412" s="11">
        <f t="shared" si="23"/>
        <v>34.703411912944041</v>
      </c>
      <c r="U412" s="8">
        <v>397</v>
      </c>
    </row>
    <row r="413" spans="1:21" x14ac:dyDescent="0.25">
      <c r="A413" s="8">
        <v>412</v>
      </c>
      <c r="B413" s="4" t="s">
        <v>7</v>
      </c>
      <c r="C413" s="5" t="str">
        <f t="shared" si="2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IF(testdata[[#This Row],[close]]&gt;H412,testdata[[#This Row],[close]]-H412,0)</f>
        <v>0.64999999999997726</v>
      </c>
      <c r="K413" s="13">
        <f>IF(testdata[[#This Row],[close]]&lt;H412,H412-testdata[[#This Row],[close]],0)</f>
        <v>0</v>
      </c>
      <c r="L413" s="13">
        <f>(L412*13+testdata[[#This Row],[Gain]])/14</f>
        <v>0.73555458222404091</v>
      </c>
      <c r="M413" s="13">
        <f>(M412*13+testdata[[#This Row],[Loss]])/14</f>
        <v>0.43516173658179058</v>
      </c>
      <c r="N413" s="13">
        <f>testdata[[#This Row],[AvgGain]]/testdata[[#This Row],[AvgLoss]]</f>
        <v>1.6903016060231899</v>
      </c>
      <c r="O413" s="13">
        <f>100-(100/(1+testdata[[#This Row],[RS]]))</f>
        <v>62.829446417414793</v>
      </c>
      <c r="P413" s="2">
        <f t="shared" si="21"/>
        <v>51.563053308897217</v>
      </c>
      <c r="Q413" s="2">
        <f t="shared" si="22"/>
        <v>67.61920331763875</v>
      </c>
      <c r="R413" s="11">
        <f>100*(testdata[[#This Row],[RSI(14)]]-testdata[[#This Row],[LL]])/(testdata[[#This Row],[HH]]-testdata[[#This Row],[LL]])</f>
        <v>70.168708578231744</v>
      </c>
      <c r="S413" s="11">
        <f t="shared" si="23"/>
        <v>60.897533495295114</v>
      </c>
      <c r="T413" s="11">
        <f t="shared" si="23"/>
        <v>46.838096163255528</v>
      </c>
      <c r="U413" s="8">
        <v>398</v>
      </c>
    </row>
    <row r="414" spans="1:21" x14ac:dyDescent="0.25">
      <c r="A414" s="8">
        <v>413</v>
      </c>
      <c r="B414" s="4" t="s">
        <v>7</v>
      </c>
      <c r="C414" s="5" t="str">
        <f t="shared" si="2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IF(testdata[[#This Row],[close]]&gt;H413,testdata[[#This Row],[close]]-H413,0)</f>
        <v>0</v>
      </c>
      <c r="K414" s="13">
        <f>IF(testdata[[#This Row],[close]]&lt;H413,H413-testdata[[#This Row],[close]],0)</f>
        <v>0.17000000000001592</v>
      </c>
      <c r="L414" s="13">
        <f>(L413*13+testdata[[#This Row],[Gain]])/14</f>
        <v>0.68301496920803806</v>
      </c>
      <c r="M414" s="13">
        <f>(M413*13+testdata[[#This Row],[Loss]])/14</f>
        <v>0.41622161254023521</v>
      </c>
      <c r="N414" s="13">
        <f>testdata[[#This Row],[AvgGain]]/testdata[[#This Row],[AvgLoss]]</f>
        <v>1.6409887152172151</v>
      </c>
      <c r="O414" s="13">
        <f>100-(100/(1+testdata[[#This Row],[RS]]))</f>
        <v>62.135392921671297</v>
      </c>
      <c r="P414" s="2">
        <f t="shared" ref="P414:P477" si="25">MIN(O401:O414)</f>
        <v>51.563053308897217</v>
      </c>
      <c r="Q414" s="2">
        <f t="shared" ref="Q414:Q477" si="26">MAX(O401:O414)</f>
        <v>67.61920331763875</v>
      </c>
      <c r="R414" s="11">
        <f>100*(testdata[[#This Row],[RSI(14)]]-testdata[[#This Row],[LL]])/(testdata[[#This Row],[HH]]-testdata[[#This Row],[LL]])</f>
        <v>65.846044082909827</v>
      </c>
      <c r="S414" s="11">
        <f t="shared" si="23"/>
        <v>65.541098251230963</v>
      </c>
      <c r="T414" s="11">
        <f t="shared" si="23"/>
        <v>58.782810975284555</v>
      </c>
      <c r="U414" s="8">
        <v>399</v>
      </c>
    </row>
    <row r="415" spans="1:21" x14ac:dyDescent="0.25">
      <c r="A415" s="8">
        <v>414</v>
      </c>
      <c r="B415" s="4" t="s">
        <v>7</v>
      </c>
      <c r="C415" s="5" t="str">
        <f t="shared" si="2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IF(testdata[[#This Row],[close]]&gt;H414,testdata[[#This Row],[close]]-H414,0)</f>
        <v>0</v>
      </c>
      <c r="K415" s="13">
        <f>IF(testdata[[#This Row],[close]]&lt;H414,H414-testdata[[#This Row],[close]],0)</f>
        <v>0.37000000000000455</v>
      </c>
      <c r="L415" s="13">
        <f>(L414*13+testdata[[#This Row],[Gain]])/14</f>
        <v>0.63422818569317818</v>
      </c>
      <c r="M415" s="13">
        <f>(M414*13+testdata[[#This Row],[Loss]])/14</f>
        <v>0.41292006878736159</v>
      </c>
      <c r="N415" s="13">
        <f>testdata[[#This Row],[AvgGain]]/testdata[[#This Row],[AvgLoss]]</f>
        <v>1.5359587330200266</v>
      </c>
      <c r="O415" s="13">
        <f>100-(100/(1+testdata[[#This Row],[RS]]))</f>
        <v>60.567181674556736</v>
      </c>
      <c r="P415" s="2">
        <f t="shared" si="25"/>
        <v>51.563053308897217</v>
      </c>
      <c r="Q415" s="2">
        <f t="shared" si="26"/>
        <v>67.61920331763875</v>
      </c>
      <c r="R415" s="11">
        <f>100*(testdata[[#This Row],[RSI(14)]]-testdata[[#This Row],[LL]])/(testdata[[#This Row],[HH]]-testdata[[#This Row],[LL]])</f>
        <v>56.079000014059126</v>
      </c>
      <c r="S415" s="11">
        <f t="shared" si="23"/>
        <v>64.031250891733563</v>
      </c>
      <c r="T415" s="11">
        <f t="shared" si="23"/>
        <v>63.48996087941989</v>
      </c>
      <c r="U415" s="8">
        <v>400</v>
      </c>
    </row>
    <row r="416" spans="1:21" x14ac:dyDescent="0.25">
      <c r="A416" s="8">
        <v>415</v>
      </c>
      <c r="B416" s="4" t="s">
        <v>7</v>
      </c>
      <c r="C416" s="5" t="str">
        <f t="shared" si="2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IF(testdata[[#This Row],[close]]&gt;H415,testdata[[#This Row],[close]]-H415,0)</f>
        <v>1.6800000000000068</v>
      </c>
      <c r="K416" s="13">
        <f>IF(testdata[[#This Row],[close]]&lt;H415,H415-testdata[[#This Row],[close]],0)</f>
        <v>0</v>
      </c>
      <c r="L416" s="13">
        <f>(L415*13+testdata[[#This Row],[Gain]])/14</f>
        <v>0.70892617242938016</v>
      </c>
      <c r="M416" s="13">
        <f>(M415*13+testdata[[#This Row],[Loss]])/14</f>
        <v>0.38342577815969292</v>
      </c>
      <c r="N416" s="13">
        <f>testdata[[#This Row],[AvgGain]]/testdata[[#This Row],[AvgLoss]]</f>
        <v>1.8489267357869705</v>
      </c>
      <c r="O416" s="13">
        <f>100-(100/(1+testdata[[#This Row],[RS]]))</f>
        <v>64.899062252516444</v>
      </c>
      <c r="P416" s="2">
        <f t="shared" si="25"/>
        <v>51.563053308897217</v>
      </c>
      <c r="Q416" s="2">
        <f t="shared" si="26"/>
        <v>67.61920331763875</v>
      </c>
      <c r="R416" s="11">
        <f>100*(testdata[[#This Row],[RSI(14)]]-testdata[[#This Row],[LL]])/(testdata[[#This Row],[HH]]-testdata[[#This Row],[LL]])</f>
        <v>83.058572175513021</v>
      </c>
      <c r="S416" s="11">
        <f t="shared" ref="S416:T479" si="27">AVERAGE(R414:R416)</f>
        <v>68.327872090827327</v>
      </c>
      <c r="T416" s="11">
        <f t="shared" si="27"/>
        <v>65.966740411263956</v>
      </c>
      <c r="U416" s="8">
        <v>401</v>
      </c>
    </row>
    <row r="417" spans="1:21" x14ac:dyDescent="0.25">
      <c r="A417" s="8">
        <v>416</v>
      </c>
      <c r="B417" s="4" t="s">
        <v>7</v>
      </c>
      <c r="C417" s="5" t="str">
        <f t="shared" si="2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IF(testdata[[#This Row],[close]]&gt;H416,testdata[[#This Row],[close]]-H416,0)</f>
        <v>2.2000000000000455</v>
      </c>
      <c r="K417" s="13">
        <f>IF(testdata[[#This Row],[close]]&lt;H416,H416-testdata[[#This Row],[close]],0)</f>
        <v>0</v>
      </c>
      <c r="L417" s="13">
        <f>(L416*13+testdata[[#This Row],[Gain]])/14</f>
        <v>0.81543144582728477</v>
      </c>
      <c r="M417" s="13">
        <f>(M416*13+testdata[[#This Row],[Loss]])/14</f>
        <v>0.35603822257685769</v>
      </c>
      <c r="N417" s="13">
        <f>testdata[[#This Row],[AvgGain]]/testdata[[#This Row],[AvgLoss]]</f>
        <v>2.290291867894207</v>
      </c>
      <c r="O417" s="13">
        <f>100-(100/(1+testdata[[#This Row],[RS]]))</f>
        <v>69.607559446086412</v>
      </c>
      <c r="P417" s="2">
        <f t="shared" si="25"/>
        <v>51.563053308897217</v>
      </c>
      <c r="Q417" s="2">
        <f t="shared" si="26"/>
        <v>69.607559446086412</v>
      </c>
      <c r="R417" s="11">
        <f>100*(testdata[[#This Row],[RSI(14)]]-testdata[[#This Row],[LL]])/(testdata[[#This Row],[HH]]-testdata[[#This Row],[LL]])</f>
        <v>100</v>
      </c>
      <c r="S417" s="11">
        <f t="shared" si="27"/>
        <v>79.712524063190713</v>
      </c>
      <c r="T417" s="11">
        <f t="shared" si="27"/>
        <v>70.690549015250539</v>
      </c>
      <c r="U417" s="8">
        <v>402</v>
      </c>
    </row>
    <row r="418" spans="1:21" x14ac:dyDescent="0.25">
      <c r="A418" s="8">
        <v>417</v>
      </c>
      <c r="B418" s="4" t="s">
        <v>7</v>
      </c>
      <c r="C418" s="5" t="str">
        <f t="shared" si="2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IF(testdata[[#This Row],[close]]&gt;H417,testdata[[#This Row],[close]]-H417,0)</f>
        <v>0.13999999999998636</v>
      </c>
      <c r="K418" s="13">
        <f>IF(testdata[[#This Row],[close]]&lt;H417,H417-testdata[[#This Row],[close]],0)</f>
        <v>0</v>
      </c>
      <c r="L418" s="13">
        <f>(L417*13+testdata[[#This Row],[Gain]])/14</f>
        <v>0.76718634255390639</v>
      </c>
      <c r="M418" s="13">
        <f>(M417*13+testdata[[#This Row],[Loss]])/14</f>
        <v>0.330606920964225</v>
      </c>
      <c r="N418" s="13">
        <f>testdata[[#This Row],[AvgGain]]/testdata[[#This Row],[AvgLoss]]</f>
        <v>2.3205392685560979</v>
      </c>
      <c r="O418" s="13">
        <f>100-(100/(1+testdata[[#This Row],[RS]]))</f>
        <v>69.884409756285166</v>
      </c>
      <c r="P418" s="2">
        <f t="shared" si="25"/>
        <v>51.563053308897217</v>
      </c>
      <c r="Q418" s="2">
        <f t="shared" si="26"/>
        <v>69.884409756285166</v>
      </c>
      <c r="R418" s="11">
        <f>100*(testdata[[#This Row],[RSI(14)]]-testdata[[#This Row],[LL]])/(testdata[[#This Row],[HH]]-testdata[[#This Row],[LL]])</f>
        <v>100</v>
      </c>
      <c r="S418" s="11">
        <f t="shared" si="27"/>
        <v>94.352857391837674</v>
      </c>
      <c r="T418" s="11">
        <f t="shared" si="27"/>
        <v>80.797751181951909</v>
      </c>
      <c r="U418" s="8">
        <v>403</v>
      </c>
    </row>
    <row r="419" spans="1:21" x14ac:dyDescent="0.25">
      <c r="A419" s="8">
        <v>418</v>
      </c>
      <c r="B419" s="4" t="s">
        <v>7</v>
      </c>
      <c r="C419" s="5" t="str">
        <f t="shared" si="2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IF(testdata[[#This Row],[close]]&gt;H418,testdata[[#This Row],[close]]-H418,0)</f>
        <v>1.5099999999999909</v>
      </c>
      <c r="K419" s="13">
        <f>IF(testdata[[#This Row],[close]]&lt;H418,H418-testdata[[#This Row],[close]],0)</f>
        <v>0</v>
      </c>
      <c r="L419" s="13">
        <f>(L418*13+testdata[[#This Row],[Gain]])/14</f>
        <v>0.82024446094291237</v>
      </c>
      <c r="M419" s="13">
        <f>(M418*13+testdata[[#This Row],[Loss]])/14</f>
        <v>0.30699214089535182</v>
      </c>
      <c r="N419" s="13">
        <f>testdata[[#This Row],[AvgGain]]/testdata[[#This Row],[AvgLoss]]</f>
        <v>2.6718744608596321</v>
      </c>
      <c r="O419" s="13">
        <f>100-(100/(1+testdata[[#This Row],[RS]]))</f>
        <v>72.765953448041159</v>
      </c>
      <c r="P419" s="2">
        <f t="shared" si="25"/>
        <v>51.563053308897217</v>
      </c>
      <c r="Q419" s="2">
        <f t="shared" si="26"/>
        <v>72.765953448041159</v>
      </c>
      <c r="R419" s="11">
        <f>100*(testdata[[#This Row],[RSI(14)]]-testdata[[#This Row],[LL]])/(testdata[[#This Row],[HH]]-testdata[[#This Row],[LL]])</f>
        <v>100.00000000000001</v>
      </c>
      <c r="S419" s="11">
        <f t="shared" si="27"/>
        <v>100</v>
      </c>
      <c r="T419" s="11">
        <f t="shared" si="27"/>
        <v>91.355127151676129</v>
      </c>
      <c r="U419" s="8">
        <v>404</v>
      </c>
    </row>
    <row r="420" spans="1:21" x14ac:dyDescent="0.25">
      <c r="A420" s="8">
        <v>419</v>
      </c>
      <c r="B420" s="4" t="s">
        <v>7</v>
      </c>
      <c r="C420" s="5" t="str">
        <f t="shared" si="2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IF(testdata[[#This Row],[close]]&gt;H419,testdata[[#This Row],[close]]-H419,0)</f>
        <v>0</v>
      </c>
      <c r="K420" s="13">
        <f>IF(testdata[[#This Row],[close]]&lt;H419,H419-testdata[[#This Row],[close]],0)</f>
        <v>1.1399999999999864</v>
      </c>
      <c r="L420" s="13">
        <f>(L419*13+testdata[[#This Row],[Gain]])/14</f>
        <v>0.76165557087556146</v>
      </c>
      <c r="M420" s="13">
        <f>(M419*13+testdata[[#This Row],[Loss]])/14</f>
        <v>0.36649270225996855</v>
      </c>
      <c r="N420" s="13">
        <f>testdata[[#This Row],[AvgGain]]/testdata[[#This Row],[AvgLoss]]</f>
        <v>2.0782284781629499</v>
      </c>
      <c r="O420" s="13">
        <f>100-(100/(1+testdata[[#This Row],[RS]]))</f>
        <v>67.513782453315869</v>
      </c>
      <c r="P420" s="2">
        <f t="shared" si="25"/>
        <v>51.563053308897217</v>
      </c>
      <c r="Q420" s="2">
        <f t="shared" si="26"/>
        <v>72.765953448041159</v>
      </c>
      <c r="R420" s="11">
        <f>100*(testdata[[#This Row],[RSI(14)]]-testdata[[#This Row],[LL]])/(testdata[[#This Row],[HH]]-testdata[[#This Row],[LL]])</f>
        <v>75.22899716426555</v>
      </c>
      <c r="S420" s="11">
        <f t="shared" si="27"/>
        <v>91.742999054755174</v>
      </c>
      <c r="T420" s="11">
        <f t="shared" si="27"/>
        <v>95.365285482197621</v>
      </c>
      <c r="U420" s="8">
        <v>405</v>
      </c>
    </row>
    <row r="421" spans="1:21" x14ac:dyDescent="0.25">
      <c r="A421" s="8">
        <v>420</v>
      </c>
      <c r="B421" s="4" t="s">
        <v>7</v>
      </c>
      <c r="C421" s="5" t="str">
        <f t="shared" si="2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IF(testdata[[#This Row],[close]]&gt;H420,testdata[[#This Row],[close]]-H420,0)</f>
        <v>0</v>
      </c>
      <c r="K421" s="13">
        <f>IF(testdata[[#This Row],[close]]&lt;H420,H420-testdata[[#This Row],[close]],0)</f>
        <v>0</v>
      </c>
      <c r="L421" s="13">
        <f>(L420*13+testdata[[#This Row],[Gain]])/14</f>
        <v>0.70725160152730715</v>
      </c>
      <c r="M421" s="13">
        <f>(M420*13+testdata[[#This Row],[Loss]])/14</f>
        <v>0.34031465209854223</v>
      </c>
      <c r="N421" s="13">
        <f>testdata[[#This Row],[AvgGain]]/testdata[[#This Row],[AvgLoss]]</f>
        <v>2.0782284781629499</v>
      </c>
      <c r="O421" s="13">
        <f>100-(100/(1+testdata[[#This Row],[RS]]))</f>
        <v>67.513782453315869</v>
      </c>
      <c r="P421" s="2">
        <f t="shared" si="25"/>
        <v>51.563053308897217</v>
      </c>
      <c r="Q421" s="2">
        <f t="shared" si="26"/>
        <v>72.765953448041159</v>
      </c>
      <c r="R421" s="11">
        <f>100*(testdata[[#This Row],[RSI(14)]]-testdata[[#This Row],[LL]])/(testdata[[#This Row],[HH]]-testdata[[#This Row],[LL]])</f>
        <v>75.22899716426555</v>
      </c>
      <c r="S421" s="11">
        <f t="shared" si="27"/>
        <v>83.485998109510376</v>
      </c>
      <c r="T421" s="11">
        <f t="shared" si="27"/>
        <v>91.742999054755174</v>
      </c>
      <c r="U421" s="8">
        <v>406</v>
      </c>
    </row>
    <row r="422" spans="1:21" x14ac:dyDescent="0.25">
      <c r="A422" s="8">
        <v>421</v>
      </c>
      <c r="B422" s="4" t="s">
        <v>7</v>
      </c>
      <c r="C422" s="5" t="str">
        <f t="shared" si="2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IF(testdata[[#This Row],[close]]&gt;H421,testdata[[#This Row],[close]]-H421,0)</f>
        <v>0</v>
      </c>
      <c r="K422" s="13">
        <f>IF(testdata[[#This Row],[close]]&lt;H421,H421-testdata[[#This Row],[close]],0)</f>
        <v>0.48000000000001819</v>
      </c>
      <c r="L422" s="13">
        <f>(L421*13+testdata[[#This Row],[Gain]])/14</f>
        <v>0.65673362998964235</v>
      </c>
      <c r="M422" s="13">
        <f>(M421*13+testdata[[#This Row],[Loss]])/14</f>
        <v>0.35029217694864767</v>
      </c>
      <c r="N422" s="13">
        <f>testdata[[#This Row],[AvgGain]]/testdata[[#This Row],[AvgLoss]]</f>
        <v>1.8748167193180525</v>
      </c>
      <c r="O422" s="13">
        <f>100-(100/(1+testdata[[#This Row],[RS]]))</f>
        <v>65.215173778549115</v>
      </c>
      <c r="P422" s="2">
        <f t="shared" si="25"/>
        <v>51.563053308897217</v>
      </c>
      <c r="Q422" s="2">
        <f t="shared" si="26"/>
        <v>72.765953448041159</v>
      </c>
      <c r="R422" s="11">
        <f>100*(testdata[[#This Row],[RSI(14)]]-testdata[[#This Row],[LL]])/(testdata[[#This Row],[HH]]-testdata[[#This Row],[LL]])</f>
        <v>64.38798645496567</v>
      </c>
      <c r="S422" s="11">
        <f t="shared" si="27"/>
        <v>71.615326927832257</v>
      </c>
      <c r="T422" s="11">
        <f t="shared" si="27"/>
        <v>82.281441364032602</v>
      </c>
      <c r="U422" s="8">
        <v>407</v>
      </c>
    </row>
    <row r="423" spans="1:21" x14ac:dyDescent="0.25">
      <c r="A423" s="8">
        <v>422</v>
      </c>
      <c r="B423" s="4" t="s">
        <v>7</v>
      </c>
      <c r="C423" s="5" t="str">
        <f t="shared" si="2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IF(testdata[[#This Row],[close]]&gt;H422,testdata[[#This Row],[close]]-H422,0)</f>
        <v>0</v>
      </c>
      <c r="K423" s="13">
        <f>IF(testdata[[#This Row],[close]]&lt;H422,H422-testdata[[#This Row],[close]],0)</f>
        <v>0.75999999999999091</v>
      </c>
      <c r="L423" s="13">
        <f>(L422*13+testdata[[#This Row],[Gain]])/14</f>
        <v>0.60982408499038221</v>
      </c>
      <c r="M423" s="13">
        <f>(M422*13+testdata[[#This Row],[Loss]])/14</f>
        <v>0.37955702145231507</v>
      </c>
      <c r="N423" s="13">
        <f>testdata[[#This Row],[AvgGain]]/testdata[[#This Row],[AvgLoss]]</f>
        <v>1.6066731756324426</v>
      </c>
      <c r="O423" s="13">
        <f>100-(100/(1+testdata[[#This Row],[RS]]))</f>
        <v>61.636924438853924</v>
      </c>
      <c r="P423" s="2">
        <f t="shared" si="25"/>
        <v>57.536826067782656</v>
      </c>
      <c r="Q423" s="2">
        <f t="shared" si="26"/>
        <v>72.765953448041159</v>
      </c>
      <c r="R423" s="11">
        <f>100*(testdata[[#This Row],[RSI(14)]]-testdata[[#This Row],[LL]])/(testdata[[#This Row],[HH]]-testdata[[#This Row],[LL]])</f>
        <v>26.922740014547522</v>
      </c>
      <c r="S423" s="11">
        <f t="shared" si="27"/>
        <v>55.513241211259583</v>
      </c>
      <c r="T423" s="11">
        <f t="shared" si="27"/>
        <v>70.204855416200743</v>
      </c>
      <c r="U423" s="8">
        <v>408</v>
      </c>
    </row>
    <row r="424" spans="1:21" x14ac:dyDescent="0.25">
      <c r="A424" s="8">
        <v>423</v>
      </c>
      <c r="B424" s="4" t="s">
        <v>7</v>
      </c>
      <c r="C424" s="5" t="str">
        <f t="shared" si="2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IF(testdata[[#This Row],[close]]&gt;H423,testdata[[#This Row],[close]]-H423,0)</f>
        <v>0</v>
      </c>
      <c r="K424" s="13">
        <f>IF(testdata[[#This Row],[close]]&lt;H423,H423-testdata[[#This Row],[close]],0)</f>
        <v>0.84000000000003183</v>
      </c>
      <c r="L424" s="13">
        <f>(L423*13+testdata[[#This Row],[Gain]])/14</f>
        <v>0.56626522177678351</v>
      </c>
      <c r="M424" s="13">
        <f>(M423*13+testdata[[#This Row],[Loss]])/14</f>
        <v>0.41244580563429484</v>
      </c>
      <c r="N424" s="13">
        <f>testdata[[#This Row],[AvgGain]]/testdata[[#This Row],[AvgLoss]]</f>
        <v>1.3729445518446524</v>
      </c>
      <c r="O424" s="13">
        <f>100-(100/(1+testdata[[#This Row],[RS]]))</f>
        <v>57.858265199554218</v>
      </c>
      <c r="P424" s="2">
        <f t="shared" si="25"/>
        <v>57.858265199554218</v>
      </c>
      <c r="Q424" s="2">
        <f t="shared" si="26"/>
        <v>72.765953448041159</v>
      </c>
      <c r="R424" s="11">
        <f>100*(testdata[[#This Row],[RSI(14)]]-testdata[[#This Row],[LL]])/(testdata[[#This Row],[HH]]-testdata[[#This Row],[LL]])</f>
        <v>0</v>
      </c>
      <c r="S424" s="11">
        <f t="shared" si="27"/>
        <v>30.436908823171063</v>
      </c>
      <c r="T424" s="11">
        <f t="shared" si="27"/>
        <v>52.521825654087628</v>
      </c>
      <c r="U424" s="8">
        <v>409</v>
      </c>
    </row>
    <row r="425" spans="1:21" x14ac:dyDescent="0.25">
      <c r="A425" s="8">
        <v>424</v>
      </c>
      <c r="B425" s="4" t="s">
        <v>7</v>
      </c>
      <c r="C425" s="5" t="str">
        <f t="shared" si="2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IF(testdata[[#This Row],[close]]&gt;H424,testdata[[#This Row],[close]]-H424,0)</f>
        <v>0</v>
      </c>
      <c r="K425" s="13">
        <f>IF(testdata[[#This Row],[close]]&lt;H424,H424-testdata[[#This Row],[close]],0)</f>
        <v>0.54999999999995453</v>
      </c>
      <c r="L425" s="13">
        <f>(L424*13+testdata[[#This Row],[Gain]])/14</f>
        <v>0.52581770593558474</v>
      </c>
      <c r="M425" s="13">
        <f>(M424*13+testdata[[#This Row],[Loss]])/14</f>
        <v>0.42227110523184191</v>
      </c>
      <c r="N425" s="13">
        <f>testdata[[#This Row],[AvgGain]]/testdata[[#This Row],[AvgLoss]]</f>
        <v>1.2452135593007057</v>
      </c>
      <c r="O425" s="13">
        <f>100-(100/(1+testdata[[#This Row],[RS]]))</f>
        <v>55.460807019557642</v>
      </c>
      <c r="P425" s="2">
        <f t="shared" si="25"/>
        <v>55.460807019557642</v>
      </c>
      <c r="Q425" s="2">
        <f t="shared" si="26"/>
        <v>72.765953448041159</v>
      </c>
      <c r="R425" s="11">
        <f>100*(testdata[[#This Row],[RSI(14)]]-testdata[[#This Row],[LL]])/(testdata[[#This Row],[HH]]-testdata[[#This Row],[LL]])</f>
        <v>0</v>
      </c>
      <c r="S425" s="11">
        <f t="shared" si="27"/>
        <v>8.9742466715158411</v>
      </c>
      <c r="T425" s="11">
        <f t="shared" si="27"/>
        <v>31.64146556864883</v>
      </c>
      <c r="U425" s="8">
        <v>410</v>
      </c>
    </row>
    <row r="426" spans="1:21" x14ac:dyDescent="0.25">
      <c r="A426" s="8">
        <v>425</v>
      </c>
      <c r="B426" s="4" t="s">
        <v>7</v>
      </c>
      <c r="C426" s="5" t="str">
        <f t="shared" si="2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IF(testdata[[#This Row],[close]]&gt;H425,testdata[[#This Row],[close]]-H425,0)</f>
        <v>0.48999999999995225</v>
      </c>
      <c r="K426" s="13">
        <f>IF(testdata[[#This Row],[close]]&lt;H425,H425-testdata[[#This Row],[close]],0)</f>
        <v>0</v>
      </c>
      <c r="L426" s="13">
        <f>(L425*13+testdata[[#This Row],[Gain]])/14</f>
        <v>0.52325929836875384</v>
      </c>
      <c r="M426" s="13">
        <f>(M425*13+testdata[[#This Row],[Loss]])/14</f>
        <v>0.39210888342956751</v>
      </c>
      <c r="N426" s="13">
        <f>testdata[[#This Row],[AvgGain]]/testdata[[#This Row],[AvgLoss]]</f>
        <v>1.3344744801293036</v>
      </c>
      <c r="O426" s="13">
        <f>100-(100/(1+testdata[[#This Row],[RS]]))</f>
        <v>57.163806736297616</v>
      </c>
      <c r="P426" s="2">
        <f t="shared" si="25"/>
        <v>55.460807019557642</v>
      </c>
      <c r="Q426" s="2">
        <f t="shared" si="26"/>
        <v>72.765953448041159</v>
      </c>
      <c r="R426" s="11">
        <f>100*(testdata[[#This Row],[RSI(14)]]-testdata[[#This Row],[LL]])/(testdata[[#This Row],[HH]]-testdata[[#This Row],[LL]])</f>
        <v>9.8410014834483626</v>
      </c>
      <c r="S426" s="11">
        <f t="shared" si="27"/>
        <v>3.2803338278161207</v>
      </c>
      <c r="T426" s="11">
        <f t="shared" si="27"/>
        <v>14.230496440834342</v>
      </c>
      <c r="U426" s="8">
        <v>411</v>
      </c>
    </row>
    <row r="427" spans="1:21" x14ac:dyDescent="0.25">
      <c r="A427" s="8">
        <v>426</v>
      </c>
      <c r="B427" s="4" t="s">
        <v>7</v>
      </c>
      <c r="C427" s="5" t="str">
        <f t="shared" si="2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IF(testdata[[#This Row],[close]]&gt;H426,testdata[[#This Row],[close]]-H426,0)</f>
        <v>0.92000000000001592</v>
      </c>
      <c r="K427" s="13">
        <f>IF(testdata[[#This Row],[close]]&lt;H426,H426-testdata[[#This Row],[close]],0)</f>
        <v>0</v>
      </c>
      <c r="L427" s="13">
        <f>(L426*13+testdata[[#This Row],[Gain]])/14</f>
        <v>0.55159791991384399</v>
      </c>
      <c r="M427" s="13">
        <f>(M426*13+testdata[[#This Row],[Loss]])/14</f>
        <v>0.36410110604174128</v>
      </c>
      <c r="N427" s="13">
        <f>testdata[[#This Row],[AvgGain]]/testdata[[#This Row],[AvgLoss]]</f>
        <v>1.5149581002662698</v>
      </c>
      <c r="O427" s="13">
        <f>100-(100/(1+testdata[[#This Row],[RS]]))</f>
        <v>60.237906154614443</v>
      </c>
      <c r="P427" s="2">
        <f t="shared" si="25"/>
        <v>55.460807019557642</v>
      </c>
      <c r="Q427" s="2">
        <f t="shared" si="26"/>
        <v>72.765953448041159</v>
      </c>
      <c r="R427" s="11">
        <f>100*(testdata[[#This Row],[RSI(14)]]-testdata[[#This Row],[LL]])/(testdata[[#This Row],[HH]]-testdata[[#This Row],[LL]])</f>
        <v>27.60507780040453</v>
      </c>
      <c r="S427" s="11">
        <f t="shared" si="27"/>
        <v>12.482026427950965</v>
      </c>
      <c r="T427" s="11">
        <f t="shared" si="27"/>
        <v>8.245535642427642</v>
      </c>
      <c r="U427" s="8">
        <v>412</v>
      </c>
    </row>
    <row r="428" spans="1:21" x14ac:dyDescent="0.25">
      <c r="A428" s="8">
        <v>427</v>
      </c>
      <c r="B428" s="4" t="s">
        <v>7</v>
      </c>
      <c r="C428" s="5" t="str">
        <f t="shared" si="2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IF(testdata[[#This Row],[close]]&gt;H427,testdata[[#This Row],[close]]-H427,0)</f>
        <v>6.9999999999993179E-2</v>
      </c>
      <c r="K428" s="13">
        <f>IF(testdata[[#This Row],[close]]&lt;H427,H427-testdata[[#This Row],[close]],0)</f>
        <v>0</v>
      </c>
      <c r="L428" s="13">
        <f>(L427*13+testdata[[#This Row],[Gain]])/14</f>
        <v>0.51719806849142613</v>
      </c>
      <c r="M428" s="13">
        <f>(M427*13+testdata[[#This Row],[Loss]])/14</f>
        <v>0.3380938841816169</v>
      </c>
      <c r="N428" s="13">
        <f>testdata[[#This Row],[AvgGain]]/testdata[[#This Row],[AvgLoss]]</f>
        <v>1.5297468918828423</v>
      </c>
      <c r="O428" s="13">
        <f>100-(100/(1+testdata[[#This Row],[RS]]))</f>
        <v>60.470353646497848</v>
      </c>
      <c r="P428" s="2">
        <f t="shared" si="25"/>
        <v>55.460807019557642</v>
      </c>
      <c r="Q428" s="2">
        <f t="shared" si="26"/>
        <v>72.765953448041159</v>
      </c>
      <c r="R428" s="11">
        <f>100*(testdata[[#This Row],[RSI(14)]]-testdata[[#This Row],[LL]])/(testdata[[#This Row],[HH]]-testdata[[#This Row],[LL]])</f>
        <v>28.948305335889621</v>
      </c>
      <c r="S428" s="11">
        <f t="shared" si="27"/>
        <v>22.13146153991417</v>
      </c>
      <c r="T428" s="11">
        <f t="shared" si="27"/>
        <v>12.631273931893752</v>
      </c>
      <c r="U428" s="8">
        <v>413</v>
      </c>
    </row>
    <row r="429" spans="1:21" x14ac:dyDescent="0.25">
      <c r="A429" s="8">
        <v>428</v>
      </c>
      <c r="B429" s="4" t="s">
        <v>7</v>
      </c>
      <c r="C429" s="5" t="str">
        <f t="shared" si="2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IF(testdata[[#This Row],[close]]&gt;H428,testdata[[#This Row],[close]]-H428,0)</f>
        <v>1.660000000000025</v>
      </c>
      <c r="K429" s="13">
        <f>IF(testdata[[#This Row],[close]]&lt;H428,H428-testdata[[#This Row],[close]],0)</f>
        <v>0</v>
      </c>
      <c r="L429" s="13">
        <f>(L428*13+testdata[[#This Row],[Gain]])/14</f>
        <v>0.59882677788489758</v>
      </c>
      <c r="M429" s="13">
        <f>(M428*13+testdata[[#This Row],[Loss]])/14</f>
        <v>0.31394432102578712</v>
      </c>
      <c r="N429" s="13">
        <f>testdata[[#This Row],[AvgGain]]/testdata[[#This Row],[AvgLoss]]</f>
        <v>1.9074298777830432</v>
      </c>
      <c r="O429" s="13">
        <f>100-(100/(1+testdata[[#This Row],[RS]]))</f>
        <v>65.605361366014634</v>
      </c>
      <c r="P429" s="2">
        <f t="shared" si="25"/>
        <v>55.460807019557642</v>
      </c>
      <c r="Q429" s="2">
        <f t="shared" si="26"/>
        <v>72.765953448041159</v>
      </c>
      <c r="R429" s="11">
        <f>100*(testdata[[#This Row],[RSI(14)]]-testdata[[#This Row],[LL]])/(testdata[[#This Row],[HH]]-testdata[[#This Row],[LL]])</f>
        <v>58.621603627459038</v>
      </c>
      <c r="S429" s="11">
        <f t="shared" si="27"/>
        <v>38.391662254584396</v>
      </c>
      <c r="T429" s="11">
        <f t="shared" si="27"/>
        <v>24.335050074149844</v>
      </c>
      <c r="U429" s="8">
        <v>414</v>
      </c>
    </row>
    <row r="430" spans="1:21" x14ac:dyDescent="0.25">
      <c r="A430" s="8">
        <v>429</v>
      </c>
      <c r="B430" s="4" t="s">
        <v>7</v>
      </c>
      <c r="C430" s="5" t="str">
        <f t="shared" si="2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IF(testdata[[#This Row],[close]]&gt;H429,testdata[[#This Row],[close]]-H429,0)</f>
        <v>5.0000000000011369E-2</v>
      </c>
      <c r="K430" s="13">
        <f>IF(testdata[[#This Row],[close]]&lt;H429,H429-testdata[[#This Row],[close]],0)</f>
        <v>0</v>
      </c>
      <c r="L430" s="13">
        <f>(L429*13+testdata[[#This Row],[Gain]])/14</f>
        <v>0.55962486517883425</v>
      </c>
      <c r="M430" s="13">
        <f>(M429*13+testdata[[#This Row],[Loss]])/14</f>
        <v>0.29151972666680231</v>
      </c>
      <c r="N430" s="13">
        <f>testdata[[#This Row],[AvgGain]]/testdata[[#This Row],[AvgLoss]]</f>
        <v>1.9196809477612728</v>
      </c>
      <c r="O430" s="13">
        <f>100-(100/(1+testdata[[#This Row],[RS]]))</f>
        <v>65.749682314885433</v>
      </c>
      <c r="P430" s="2">
        <f t="shared" si="25"/>
        <v>55.460807019557642</v>
      </c>
      <c r="Q430" s="2">
        <f t="shared" si="26"/>
        <v>72.765953448041159</v>
      </c>
      <c r="R430" s="11">
        <f>100*(testdata[[#This Row],[RSI(14)]]-testdata[[#This Row],[LL]])/(testdata[[#This Row],[HH]]-testdata[[#This Row],[LL]])</f>
        <v>59.455580672768825</v>
      </c>
      <c r="S430" s="11">
        <f t="shared" si="27"/>
        <v>49.008496545372502</v>
      </c>
      <c r="T430" s="11">
        <f t="shared" si="27"/>
        <v>36.510540113290354</v>
      </c>
      <c r="U430" s="8">
        <v>415</v>
      </c>
    </row>
    <row r="431" spans="1:21" x14ac:dyDescent="0.25">
      <c r="A431" s="8">
        <v>430</v>
      </c>
      <c r="B431" s="4" t="s">
        <v>7</v>
      </c>
      <c r="C431" s="5" t="str">
        <f t="shared" si="2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IF(testdata[[#This Row],[close]]&gt;H430,testdata[[#This Row],[close]]-H430,0)</f>
        <v>0</v>
      </c>
      <c r="K431" s="13">
        <f>IF(testdata[[#This Row],[close]]&lt;H430,H430-testdata[[#This Row],[close]],0)</f>
        <v>1.5</v>
      </c>
      <c r="L431" s="13">
        <f>(L430*13+testdata[[#This Row],[Gain]])/14</f>
        <v>0.51965166052320322</v>
      </c>
      <c r="M431" s="13">
        <f>(M430*13+testdata[[#This Row],[Loss]])/14</f>
        <v>0.37783974619060212</v>
      </c>
      <c r="N431" s="13">
        <f>testdata[[#This Row],[AvgGain]]/testdata[[#This Row],[AvgLoss]]</f>
        <v>1.3753229133841938</v>
      </c>
      <c r="O431" s="13">
        <f>100-(100/(1+testdata[[#This Row],[RS]]))</f>
        <v>57.900460844068142</v>
      </c>
      <c r="P431" s="2">
        <f t="shared" si="25"/>
        <v>55.460807019557642</v>
      </c>
      <c r="Q431" s="2">
        <f t="shared" si="26"/>
        <v>72.765953448041159</v>
      </c>
      <c r="R431" s="11">
        <f>100*(testdata[[#This Row],[RSI(14)]]-testdata[[#This Row],[LL]])/(testdata[[#This Row],[HH]]-testdata[[#This Row],[LL]])</f>
        <v>14.097851379604258</v>
      </c>
      <c r="S431" s="11">
        <f t="shared" si="27"/>
        <v>44.058345226610705</v>
      </c>
      <c r="T431" s="11">
        <f t="shared" si="27"/>
        <v>43.819501342189199</v>
      </c>
      <c r="U431" s="8">
        <v>416</v>
      </c>
    </row>
    <row r="432" spans="1:21" x14ac:dyDescent="0.25">
      <c r="A432" s="8">
        <v>431</v>
      </c>
      <c r="B432" s="4" t="s">
        <v>7</v>
      </c>
      <c r="C432" s="5" t="str">
        <f t="shared" si="2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IF(testdata[[#This Row],[close]]&gt;H431,testdata[[#This Row],[close]]-H431,0)</f>
        <v>1.5299999999999727</v>
      </c>
      <c r="K432" s="13">
        <f>IF(testdata[[#This Row],[close]]&lt;H431,H431-testdata[[#This Row],[close]],0)</f>
        <v>0</v>
      </c>
      <c r="L432" s="13">
        <f>(L431*13+testdata[[#This Row],[Gain]])/14</f>
        <v>0.59181939905725822</v>
      </c>
      <c r="M432" s="13">
        <f>(M431*13+testdata[[#This Row],[Loss]])/14</f>
        <v>0.35085119289127337</v>
      </c>
      <c r="N432" s="13">
        <f>testdata[[#This Row],[AvgGain]]/testdata[[#This Row],[AvgLoss]]</f>
        <v>1.686810280393316</v>
      </c>
      <c r="O432" s="13">
        <f>100-(100/(1+testdata[[#This Row],[RS]]))</f>
        <v>62.781145833132207</v>
      </c>
      <c r="P432" s="2">
        <f t="shared" si="25"/>
        <v>55.460807019557642</v>
      </c>
      <c r="Q432" s="2">
        <f t="shared" si="26"/>
        <v>72.765953448041159</v>
      </c>
      <c r="R432" s="11">
        <f>100*(testdata[[#This Row],[RSI(14)]]-testdata[[#This Row],[LL]])/(testdata[[#This Row],[HH]]-testdata[[#This Row],[LL]])</f>
        <v>42.30151327425699</v>
      </c>
      <c r="S432" s="11">
        <f t="shared" si="27"/>
        <v>38.618315108876693</v>
      </c>
      <c r="T432" s="11">
        <f t="shared" si="27"/>
        <v>43.895052293619962</v>
      </c>
      <c r="U432" s="8">
        <v>417</v>
      </c>
    </row>
    <row r="433" spans="1:21" x14ac:dyDescent="0.25">
      <c r="A433" s="8">
        <v>432</v>
      </c>
      <c r="B433" s="4" t="s">
        <v>7</v>
      </c>
      <c r="C433" s="5" t="str">
        <f t="shared" si="2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IF(testdata[[#This Row],[close]]&gt;H432,testdata[[#This Row],[close]]-H432,0)</f>
        <v>0.30000000000001137</v>
      </c>
      <c r="K433" s="13">
        <f>IF(testdata[[#This Row],[close]]&lt;H432,H432-testdata[[#This Row],[close]],0)</f>
        <v>0</v>
      </c>
      <c r="L433" s="13">
        <f>(L432*13+testdata[[#This Row],[Gain]])/14</f>
        <v>0.57097515626745488</v>
      </c>
      <c r="M433" s="13">
        <f>(M432*13+testdata[[#This Row],[Loss]])/14</f>
        <v>0.32579039339903954</v>
      </c>
      <c r="N433" s="13">
        <f>testdata[[#This Row],[AvgGain]]/testdata[[#This Row],[AvgLoss]]</f>
        <v>1.7525843850407965</v>
      </c>
      <c r="O433" s="13">
        <f>100-(100/(1+testdata[[#This Row],[RS]]))</f>
        <v>63.670505237383345</v>
      </c>
      <c r="P433" s="2">
        <f t="shared" si="25"/>
        <v>55.460807019557642</v>
      </c>
      <c r="Q433" s="2">
        <f t="shared" si="26"/>
        <v>67.513782453315869</v>
      </c>
      <c r="R433" s="11">
        <f>100*(testdata[[#This Row],[RSI(14)]]-testdata[[#This Row],[LL]])/(testdata[[#This Row],[HH]]-testdata[[#This Row],[LL]])</f>
        <v>68.113456821888207</v>
      </c>
      <c r="S433" s="11">
        <f t="shared" si="27"/>
        <v>41.504273825249818</v>
      </c>
      <c r="T433" s="11">
        <f t="shared" si="27"/>
        <v>41.393644720245739</v>
      </c>
      <c r="U433" s="8">
        <v>418</v>
      </c>
    </row>
    <row r="434" spans="1:21" x14ac:dyDescent="0.25">
      <c r="A434" s="8">
        <v>433</v>
      </c>
      <c r="B434" s="4" t="s">
        <v>7</v>
      </c>
      <c r="C434" s="5" t="str">
        <f t="shared" si="2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IF(testdata[[#This Row],[close]]&gt;H433,testdata[[#This Row],[close]]-H433,0)</f>
        <v>2.2900000000000205</v>
      </c>
      <c r="K434" s="13">
        <f>IF(testdata[[#This Row],[close]]&lt;H433,H433-testdata[[#This Row],[close]],0)</f>
        <v>0</v>
      </c>
      <c r="L434" s="13">
        <f>(L433*13+testdata[[#This Row],[Gain]])/14</f>
        <v>0.69376264510549535</v>
      </c>
      <c r="M434" s="13">
        <f>(M433*13+testdata[[#This Row],[Loss]])/14</f>
        <v>0.3025196510133939</v>
      </c>
      <c r="N434" s="13">
        <f>testdata[[#This Row],[AvgGain]]/testdata[[#This Row],[AvgLoss]]</f>
        <v>2.2932812555531457</v>
      </c>
      <c r="O434" s="13">
        <f>100-(100/(1+testdata[[#This Row],[RS]]))</f>
        <v>69.635147368181947</v>
      </c>
      <c r="P434" s="2">
        <f t="shared" si="25"/>
        <v>55.460807019557642</v>
      </c>
      <c r="Q434" s="2">
        <f t="shared" si="26"/>
        <v>69.635147368181947</v>
      </c>
      <c r="R434" s="11">
        <f>100*(testdata[[#This Row],[RSI(14)]]-testdata[[#This Row],[LL]])/(testdata[[#This Row],[HH]]-testdata[[#This Row],[LL]])</f>
        <v>100</v>
      </c>
      <c r="S434" s="11">
        <f t="shared" si="27"/>
        <v>70.138323365381737</v>
      </c>
      <c r="T434" s="11">
        <f t="shared" si="27"/>
        <v>50.086970766502752</v>
      </c>
      <c r="U434" s="8">
        <v>419</v>
      </c>
    </row>
    <row r="435" spans="1:21" x14ac:dyDescent="0.25">
      <c r="A435" s="8">
        <v>434</v>
      </c>
      <c r="B435" s="4" t="s">
        <v>7</v>
      </c>
      <c r="C435" s="5" t="str">
        <f t="shared" si="2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IF(testdata[[#This Row],[close]]&gt;H434,testdata[[#This Row],[close]]-H434,0)</f>
        <v>0</v>
      </c>
      <c r="K435" s="13">
        <f>IF(testdata[[#This Row],[close]]&lt;H434,H434-testdata[[#This Row],[close]],0)</f>
        <v>0.26000000000004775</v>
      </c>
      <c r="L435" s="13">
        <f>(L434*13+testdata[[#This Row],[Gain]])/14</f>
        <v>0.64420817045510292</v>
      </c>
      <c r="M435" s="13">
        <f>(M434*13+testdata[[#This Row],[Loss]])/14</f>
        <v>0.29948253308386918</v>
      </c>
      <c r="N435" s="13">
        <f>testdata[[#This Row],[AvgGain]]/testdata[[#This Row],[AvgLoss]]</f>
        <v>2.1510709283158573</v>
      </c>
      <c r="O435" s="13">
        <f>100-(100/(1+testdata[[#This Row],[RS]]))</f>
        <v>68.264757514218616</v>
      </c>
      <c r="P435" s="2">
        <f t="shared" si="25"/>
        <v>55.460807019557642</v>
      </c>
      <c r="Q435" s="2">
        <f t="shared" si="26"/>
        <v>69.635147368181947</v>
      </c>
      <c r="R435" s="11">
        <f>100*(testdata[[#This Row],[RSI(14)]]-testdata[[#This Row],[LL]])/(testdata[[#This Row],[HH]]-testdata[[#This Row],[LL]])</f>
        <v>90.331896791963686</v>
      </c>
      <c r="S435" s="11">
        <f t="shared" si="27"/>
        <v>86.148451204617302</v>
      </c>
      <c r="T435" s="11">
        <f t="shared" si="27"/>
        <v>65.930349465082955</v>
      </c>
      <c r="U435" s="8">
        <v>420</v>
      </c>
    </row>
    <row r="436" spans="1:21" x14ac:dyDescent="0.25">
      <c r="A436" s="8">
        <v>435</v>
      </c>
      <c r="B436" s="4" t="s">
        <v>7</v>
      </c>
      <c r="C436" s="5" t="str">
        <f t="shared" si="2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IF(testdata[[#This Row],[close]]&gt;H435,testdata[[#This Row],[close]]-H435,0)</f>
        <v>0</v>
      </c>
      <c r="K436" s="13">
        <f>IF(testdata[[#This Row],[close]]&lt;H435,H435-testdata[[#This Row],[close]],0)</f>
        <v>0.94999999999998863</v>
      </c>
      <c r="L436" s="13">
        <f>(L435*13+testdata[[#This Row],[Gain]])/14</f>
        <v>0.59819330113688129</v>
      </c>
      <c r="M436" s="13">
        <f>(M435*13+testdata[[#This Row],[Loss]])/14</f>
        <v>0.34594806643502057</v>
      </c>
      <c r="N436" s="13">
        <f>testdata[[#This Row],[AvgGain]]/testdata[[#This Row],[AvgLoss]]</f>
        <v>1.7291419122564744</v>
      </c>
      <c r="O436" s="13">
        <f>100-(100/(1+testdata[[#This Row],[RS]]))</f>
        <v>63.358446275401164</v>
      </c>
      <c r="P436" s="2">
        <f t="shared" si="25"/>
        <v>55.460807019557642</v>
      </c>
      <c r="Q436" s="2">
        <f t="shared" si="26"/>
        <v>69.635147368181947</v>
      </c>
      <c r="R436" s="11">
        <f>100*(testdata[[#This Row],[RSI(14)]]-testdata[[#This Row],[LL]])/(testdata[[#This Row],[HH]]-testdata[[#This Row],[LL]])</f>
        <v>55.71786101926098</v>
      </c>
      <c r="S436" s="11">
        <f t="shared" si="27"/>
        <v>82.016585937074879</v>
      </c>
      <c r="T436" s="11">
        <f t="shared" si="27"/>
        <v>79.434453502357982</v>
      </c>
      <c r="U436" s="8">
        <v>421</v>
      </c>
    </row>
    <row r="437" spans="1:21" x14ac:dyDescent="0.25">
      <c r="A437" s="8">
        <v>436</v>
      </c>
      <c r="B437" s="4" t="s">
        <v>7</v>
      </c>
      <c r="C437" s="5" t="str">
        <f t="shared" si="2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IF(testdata[[#This Row],[close]]&gt;H436,testdata[[#This Row],[close]]-H436,0)</f>
        <v>0</v>
      </c>
      <c r="K437" s="13">
        <f>IF(testdata[[#This Row],[close]]&lt;H436,H436-testdata[[#This Row],[close]],0)</f>
        <v>0.25999999999999091</v>
      </c>
      <c r="L437" s="13">
        <f>(L436*13+testdata[[#This Row],[Gain]])/14</f>
        <v>0.55546520819853262</v>
      </c>
      <c r="M437" s="13">
        <f>(M436*13+testdata[[#This Row],[Loss]])/14</f>
        <v>0.33980891883251846</v>
      </c>
      <c r="N437" s="13">
        <f>testdata[[#This Row],[AvgGain]]/testdata[[#This Row],[AvgLoss]]</f>
        <v>1.6346398738059746</v>
      </c>
      <c r="O437" s="13">
        <f>100-(100/(1+testdata[[#This Row],[RS]]))</f>
        <v>62.044148426425735</v>
      </c>
      <c r="P437" s="2">
        <f t="shared" si="25"/>
        <v>55.460807019557642</v>
      </c>
      <c r="Q437" s="2">
        <f t="shared" si="26"/>
        <v>69.635147368181947</v>
      </c>
      <c r="R437" s="11">
        <f>100*(testdata[[#This Row],[RSI(14)]]-testdata[[#This Row],[LL]])/(testdata[[#This Row],[HH]]-testdata[[#This Row],[LL]])</f>
        <v>46.445487020544434</v>
      </c>
      <c r="S437" s="11">
        <f t="shared" si="27"/>
        <v>64.165081610589695</v>
      </c>
      <c r="T437" s="11">
        <f t="shared" si="27"/>
        <v>77.443372917427283</v>
      </c>
      <c r="U437" s="8">
        <v>422</v>
      </c>
    </row>
    <row r="438" spans="1:21" x14ac:dyDescent="0.25">
      <c r="A438" s="8">
        <v>437</v>
      </c>
      <c r="B438" s="4" t="s">
        <v>7</v>
      </c>
      <c r="C438" s="5" t="str">
        <f t="shared" si="2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IF(testdata[[#This Row],[close]]&gt;H437,testdata[[#This Row],[close]]-H437,0)</f>
        <v>0</v>
      </c>
      <c r="K438" s="13">
        <f>IF(testdata[[#This Row],[close]]&lt;H437,H437-testdata[[#This Row],[close]],0)</f>
        <v>0.85000000000002274</v>
      </c>
      <c r="L438" s="13">
        <f>(L437*13+testdata[[#This Row],[Gain]])/14</f>
        <v>0.51578912189863746</v>
      </c>
      <c r="M438" s="13">
        <f>(M437*13+testdata[[#This Row],[Loss]])/14</f>
        <v>0.37625113891591161</v>
      </c>
      <c r="N438" s="13">
        <f>testdata[[#This Row],[AvgGain]]/testdata[[#This Row],[AvgLoss]]</f>
        <v>1.3708639484382033</v>
      </c>
      <c r="O438" s="13">
        <f>100-(100/(1+testdata[[#This Row],[RS]]))</f>
        <v>57.821282800358674</v>
      </c>
      <c r="P438" s="2">
        <f t="shared" si="25"/>
        <v>55.460807019557642</v>
      </c>
      <c r="Q438" s="2">
        <f t="shared" si="26"/>
        <v>69.635147368181947</v>
      </c>
      <c r="R438" s="11">
        <f>100*(testdata[[#This Row],[RSI(14)]]-testdata[[#This Row],[LL]])/(testdata[[#This Row],[HH]]-testdata[[#This Row],[LL]])</f>
        <v>16.653161436398896</v>
      </c>
      <c r="S438" s="11">
        <f t="shared" si="27"/>
        <v>39.60550315873477</v>
      </c>
      <c r="T438" s="11">
        <f t="shared" si="27"/>
        <v>61.929056902133112</v>
      </c>
      <c r="U438" s="8">
        <v>423</v>
      </c>
    </row>
    <row r="439" spans="1:21" x14ac:dyDescent="0.25">
      <c r="A439" s="8">
        <v>438</v>
      </c>
      <c r="B439" s="4" t="s">
        <v>7</v>
      </c>
      <c r="C439" s="5" t="str">
        <f t="shared" si="2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IF(testdata[[#This Row],[close]]&gt;H438,testdata[[#This Row],[close]]-H438,0)</f>
        <v>0.79000000000002046</v>
      </c>
      <c r="K439" s="13">
        <f>IF(testdata[[#This Row],[close]]&lt;H438,H438-testdata[[#This Row],[close]],0)</f>
        <v>0</v>
      </c>
      <c r="L439" s="13">
        <f>(L438*13+testdata[[#This Row],[Gain]])/14</f>
        <v>0.53537561319159344</v>
      </c>
      <c r="M439" s="13">
        <f>(M438*13+testdata[[#This Row],[Loss]])/14</f>
        <v>0.34937605756477508</v>
      </c>
      <c r="N439" s="13">
        <f>testdata[[#This Row],[AvgGain]]/testdata[[#This Row],[AvgLoss]]</f>
        <v>1.5323763652359996</v>
      </c>
      <c r="O439" s="13">
        <f>100-(100/(1+testdata[[#This Row],[RS]]))</f>
        <v>60.511398948125667</v>
      </c>
      <c r="P439" s="2">
        <f t="shared" si="25"/>
        <v>57.163806736297616</v>
      </c>
      <c r="Q439" s="2">
        <f t="shared" si="26"/>
        <v>69.635147368181947</v>
      </c>
      <c r="R439" s="11">
        <f>100*(testdata[[#This Row],[RSI(14)]]-testdata[[#This Row],[LL]])/(testdata[[#This Row],[HH]]-testdata[[#This Row],[LL]])</f>
        <v>26.842280318040299</v>
      </c>
      <c r="S439" s="11">
        <f t="shared" si="27"/>
        <v>29.980309591661211</v>
      </c>
      <c r="T439" s="11">
        <f t="shared" si="27"/>
        <v>44.583631453661894</v>
      </c>
      <c r="U439" s="8">
        <v>424</v>
      </c>
    </row>
    <row r="440" spans="1:21" x14ac:dyDescent="0.25">
      <c r="A440" s="8">
        <v>439</v>
      </c>
      <c r="B440" s="4" t="s">
        <v>7</v>
      </c>
      <c r="C440" s="5" t="str">
        <f t="shared" si="2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IF(testdata[[#This Row],[close]]&gt;H439,testdata[[#This Row],[close]]-H439,0)</f>
        <v>3.0000000000029559E-2</v>
      </c>
      <c r="K440" s="13">
        <f>IF(testdata[[#This Row],[close]]&lt;H439,H439-testdata[[#This Row],[close]],0)</f>
        <v>0</v>
      </c>
      <c r="L440" s="13">
        <f>(L439*13+testdata[[#This Row],[Gain]])/14</f>
        <v>0.49927735510648175</v>
      </c>
      <c r="M440" s="13">
        <f>(M439*13+testdata[[#This Row],[Loss]])/14</f>
        <v>0.32442062488157691</v>
      </c>
      <c r="N440" s="13">
        <f>testdata[[#This Row],[AvgGain]]/testdata[[#This Row],[AvgLoss]]</f>
        <v>1.5389815468382526</v>
      </c>
      <c r="O440" s="13">
        <f>100-(100/(1+testdata[[#This Row],[RS]]))</f>
        <v>60.614128872055737</v>
      </c>
      <c r="P440" s="2">
        <f t="shared" si="25"/>
        <v>57.821282800358674</v>
      </c>
      <c r="Q440" s="2">
        <f t="shared" si="26"/>
        <v>69.635147368181947</v>
      </c>
      <c r="R440" s="11">
        <f>100*(testdata[[#This Row],[RSI(14)]]-testdata[[#This Row],[LL]])/(testdata[[#This Row],[HH]]-testdata[[#This Row],[LL]])</f>
        <v>23.640410431856257</v>
      </c>
      <c r="S440" s="11">
        <f t="shared" si="27"/>
        <v>22.378617395431817</v>
      </c>
      <c r="T440" s="11">
        <f t="shared" si="27"/>
        <v>30.654810048609264</v>
      </c>
      <c r="U440" s="8">
        <v>425</v>
      </c>
    </row>
    <row r="441" spans="1:21" x14ac:dyDescent="0.25">
      <c r="A441" s="8">
        <v>440</v>
      </c>
      <c r="B441" s="4" t="s">
        <v>7</v>
      </c>
      <c r="C441" s="5" t="str">
        <f t="shared" si="2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IF(testdata[[#This Row],[close]]&gt;H440,testdata[[#This Row],[close]]-H440,0)</f>
        <v>0.98999999999995225</v>
      </c>
      <c r="K441" s="13">
        <f>IF(testdata[[#This Row],[close]]&lt;H440,H440-testdata[[#This Row],[close]],0)</f>
        <v>0</v>
      </c>
      <c r="L441" s="13">
        <f>(L440*13+testdata[[#This Row],[Gain]])/14</f>
        <v>0.53432897259887258</v>
      </c>
      <c r="M441" s="13">
        <f>(M440*13+testdata[[#This Row],[Loss]])/14</f>
        <v>0.30124772310432141</v>
      </c>
      <c r="N441" s="13">
        <f>testdata[[#This Row],[AvgGain]]/testdata[[#This Row],[AvgLoss]]</f>
        <v>1.7737195391642369</v>
      </c>
      <c r="O441" s="13">
        <f>100-(100/(1+testdata[[#This Row],[RS]]))</f>
        <v>63.947328275975764</v>
      </c>
      <c r="P441" s="2">
        <f t="shared" si="25"/>
        <v>57.821282800358674</v>
      </c>
      <c r="Q441" s="2">
        <f t="shared" si="26"/>
        <v>69.635147368181947</v>
      </c>
      <c r="R441" s="11">
        <f>100*(testdata[[#This Row],[RSI(14)]]-testdata[[#This Row],[LL]])/(testdata[[#This Row],[HH]]-testdata[[#This Row],[LL]])</f>
        <v>51.854712236182557</v>
      </c>
      <c r="S441" s="11">
        <f t="shared" si="27"/>
        <v>34.112467662026368</v>
      </c>
      <c r="T441" s="11">
        <f t="shared" si="27"/>
        <v>28.823798216373131</v>
      </c>
      <c r="U441" s="8">
        <v>426</v>
      </c>
    </row>
    <row r="442" spans="1:21" x14ac:dyDescent="0.25">
      <c r="A442" s="8">
        <v>441</v>
      </c>
      <c r="B442" s="4" t="s">
        <v>7</v>
      </c>
      <c r="C442" s="5" t="str">
        <f t="shared" si="2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IF(testdata[[#This Row],[close]]&gt;H441,testdata[[#This Row],[close]]-H441,0)</f>
        <v>0</v>
      </c>
      <c r="K442" s="13">
        <f>IF(testdata[[#This Row],[close]]&lt;H441,H441-testdata[[#This Row],[close]],0)</f>
        <v>0.16999999999995907</v>
      </c>
      <c r="L442" s="13">
        <f>(L441*13+testdata[[#This Row],[Gain]])/14</f>
        <v>0.4961626174132388</v>
      </c>
      <c r="M442" s="13">
        <f>(M441*13+testdata[[#This Row],[Loss]])/14</f>
        <v>0.29187288573972409</v>
      </c>
      <c r="N442" s="13">
        <f>testdata[[#This Row],[AvgGain]]/testdata[[#This Row],[AvgLoss]]</f>
        <v>1.6999270629601713</v>
      </c>
      <c r="O442" s="13">
        <f>100-(100/(1+testdata[[#This Row],[RS]]))</f>
        <v>62.961962427843858</v>
      </c>
      <c r="P442" s="2">
        <f t="shared" si="25"/>
        <v>57.821282800358674</v>
      </c>
      <c r="Q442" s="2">
        <f t="shared" si="26"/>
        <v>69.635147368181947</v>
      </c>
      <c r="R442" s="11">
        <f>100*(testdata[[#This Row],[RSI(14)]]-testdata[[#This Row],[LL]])/(testdata[[#This Row],[HH]]-testdata[[#This Row],[LL]])</f>
        <v>43.513954286276061</v>
      </c>
      <c r="S442" s="11">
        <f t="shared" si="27"/>
        <v>39.669692318104957</v>
      </c>
      <c r="T442" s="11">
        <f t="shared" si="27"/>
        <v>32.053592458521045</v>
      </c>
      <c r="U442" s="8">
        <v>427</v>
      </c>
    </row>
    <row r="443" spans="1:21" x14ac:dyDescent="0.25">
      <c r="A443" s="8">
        <v>442</v>
      </c>
      <c r="B443" s="4" t="s">
        <v>7</v>
      </c>
      <c r="C443" s="5" t="str">
        <f t="shared" si="2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IF(testdata[[#This Row],[close]]&gt;H442,testdata[[#This Row],[close]]-H442,0)</f>
        <v>0.15999999999996817</v>
      </c>
      <c r="K443" s="13">
        <f>IF(testdata[[#This Row],[close]]&lt;H442,H442-testdata[[#This Row],[close]],0)</f>
        <v>0</v>
      </c>
      <c r="L443" s="13">
        <f>(L442*13+testdata[[#This Row],[Gain]])/14</f>
        <v>0.4721510018837195</v>
      </c>
      <c r="M443" s="13">
        <f>(M442*13+testdata[[#This Row],[Loss]])/14</f>
        <v>0.27102482247260096</v>
      </c>
      <c r="N443" s="13">
        <f>testdata[[#This Row],[AvgGain]]/testdata[[#This Row],[AvgLoss]]</f>
        <v>1.7420950508378297</v>
      </c>
      <c r="O443" s="13">
        <f>100-(100/(1+testdata[[#This Row],[RS]]))</f>
        <v>63.531534047499328</v>
      </c>
      <c r="P443" s="2">
        <f t="shared" si="25"/>
        <v>57.821282800358674</v>
      </c>
      <c r="Q443" s="2">
        <f t="shared" si="26"/>
        <v>69.635147368181947</v>
      </c>
      <c r="R443" s="11">
        <f>100*(testdata[[#This Row],[RSI(14)]]-testdata[[#This Row],[LL]])/(testdata[[#This Row],[HH]]-testdata[[#This Row],[LL]])</f>
        <v>48.335167669801542</v>
      </c>
      <c r="S443" s="11">
        <f t="shared" si="27"/>
        <v>47.901278064086718</v>
      </c>
      <c r="T443" s="11">
        <f t="shared" si="27"/>
        <v>40.561146014739343</v>
      </c>
      <c r="U443" s="8">
        <v>428</v>
      </c>
    </row>
    <row r="444" spans="1:21" x14ac:dyDescent="0.25">
      <c r="A444" s="8">
        <v>443</v>
      </c>
      <c r="B444" s="4" t="s">
        <v>7</v>
      </c>
      <c r="C444" s="5" t="str">
        <f t="shared" si="2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IF(testdata[[#This Row],[close]]&gt;H443,testdata[[#This Row],[close]]-H443,0)</f>
        <v>0</v>
      </c>
      <c r="K444" s="13">
        <f>IF(testdata[[#This Row],[close]]&lt;H443,H443-testdata[[#This Row],[close]],0)</f>
        <v>2.2299999999999613</v>
      </c>
      <c r="L444" s="13">
        <f>(L443*13+testdata[[#This Row],[Gain]])/14</f>
        <v>0.43842593032059668</v>
      </c>
      <c r="M444" s="13">
        <f>(M443*13+testdata[[#This Row],[Loss]])/14</f>
        <v>0.41095162086741244</v>
      </c>
      <c r="N444" s="13">
        <f>testdata[[#This Row],[AvgGain]]/testdata[[#This Row],[AvgLoss]]</f>
        <v>1.0668553378502148</v>
      </c>
      <c r="O444" s="13">
        <f>100-(100/(1+testdata[[#This Row],[RS]]))</f>
        <v>51.617320201997124</v>
      </c>
      <c r="P444" s="2">
        <f t="shared" si="25"/>
        <v>51.617320201997124</v>
      </c>
      <c r="Q444" s="2">
        <f t="shared" si="26"/>
        <v>69.635147368181947</v>
      </c>
      <c r="R444" s="11">
        <f>100*(testdata[[#This Row],[RSI(14)]]-testdata[[#This Row],[LL]])/(testdata[[#This Row],[HH]]-testdata[[#This Row],[LL]])</f>
        <v>0</v>
      </c>
      <c r="S444" s="11">
        <f t="shared" si="27"/>
        <v>30.6163739853592</v>
      </c>
      <c r="T444" s="11">
        <f t="shared" si="27"/>
        <v>39.39578145585029</v>
      </c>
      <c r="U444" s="8">
        <v>429</v>
      </c>
    </row>
    <row r="445" spans="1:21" x14ac:dyDescent="0.25">
      <c r="A445" s="8">
        <v>444</v>
      </c>
      <c r="B445" s="4" t="s">
        <v>7</v>
      </c>
      <c r="C445" s="5" t="str">
        <f t="shared" si="2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IF(testdata[[#This Row],[close]]&gt;H444,testdata[[#This Row],[close]]-H444,0)</f>
        <v>0</v>
      </c>
      <c r="K445" s="13">
        <f>IF(testdata[[#This Row],[close]]&lt;H444,H444-testdata[[#This Row],[close]],0)</f>
        <v>1.5800000000000409</v>
      </c>
      <c r="L445" s="13">
        <f>(L444*13+testdata[[#This Row],[Gain]])/14</f>
        <v>0.40710979244055406</v>
      </c>
      <c r="M445" s="13">
        <f>(M444*13+testdata[[#This Row],[Loss]])/14</f>
        <v>0.49445507651974302</v>
      </c>
      <c r="N445" s="13">
        <f>testdata[[#This Row],[AvgGain]]/testdata[[#This Row],[AvgLoss]]</f>
        <v>0.82335041497809081</v>
      </c>
      <c r="O445" s="13">
        <f>100-(100/(1+testdata[[#This Row],[RS]]))</f>
        <v>45.155906852275791</v>
      </c>
      <c r="P445" s="2">
        <f t="shared" si="25"/>
        <v>45.155906852275791</v>
      </c>
      <c r="Q445" s="2">
        <f t="shared" si="26"/>
        <v>69.635147368181947</v>
      </c>
      <c r="R445" s="11">
        <f>100*(testdata[[#This Row],[RSI(14)]]-testdata[[#This Row],[LL]])/(testdata[[#This Row],[HH]]-testdata[[#This Row],[LL]])</f>
        <v>0</v>
      </c>
      <c r="S445" s="11">
        <f t="shared" si="27"/>
        <v>16.111722556600515</v>
      </c>
      <c r="T445" s="11">
        <f t="shared" si="27"/>
        <v>31.543124868682142</v>
      </c>
      <c r="U445" s="8">
        <v>430</v>
      </c>
    </row>
    <row r="446" spans="1:21" x14ac:dyDescent="0.25">
      <c r="A446" s="8">
        <v>445</v>
      </c>
      <c r="B446" s="4" t="s">
        <v>7</v>
      </c>
      <c r="C446" s="5" t="str">
        <f t="shared" si="2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IF(testdata[[#This Row],[close]]&gt;H445,testdata[[#This Row],[close]]-H445,0)</f>
        <v>0</v>
      </c>
      <c r="K446" s="13">
        <f>IF(testdata[[#This Row],[close]]&lt;H445,H445-testdata[[#This Row],[close]],0)</f>
        <v>0</v>
      </c>
      <c r="L446" s="13">
        <f>(L445*13+testdata[[#This Row],[Gain]])/14</f>
        <v>0.37803052155194311</v>
      </c>
      <c r="M446" s="13">
        <f>(M445*13+testdata[[#This Row],[Loss]])/14</f>
        <v>0.45913685676833277</v>
      </c>
      <c r="N446" s="13">
        <f>testdata[[#This Row],[AvgGain]]/testdata[[#This Row],[AvgLoss]]</f>
        <v>0.82335041497809103</v>
      </c>
      <c r="O446" s="13">
        <f>100-(100/(1+testdata[[#This Row],[RS]]))</f>
        <v>45.155906852275798</v>
      </c>
      <c r="P446" s="2">
        <f t="shared" si="25"/>
        <v>45.155906852275791</v>
      </c>
      <c r="Q446" s="2">
        <f t="shared" si="26"/>
        <v>69.635147368181947</v>
      </c>
      <c r="R446" s="11">
        <f>100*(testdata[[#This Row],[RSI(14)]]-testdata[[#This Row],[LL]])/(testdata[[#This Row],[HH]]-testdata[[#This Row],[LL]])</f>
        <v>2.9026339085087332E-14</v>
      </c>
      <c r="S446" s="11">
        <f t="shared" si="27"/>
        <v>9.6754463616957769E-15</v>
      </c>
      <c r="T446" s="11">
        <f t="shared" si="27"/>
        <v>15.576032180653241</v>
      </c>
      <c r="U446" s="8">
        <v>431</v>
      </c>
    </row>
    <row r="447" spans="1:21" x14ac:dyDescent="0.25">
      <c r="A447" s="8">
        <v>446</v>
      </c>
      <c r="B447" s="4" t="s">
        <v>7</v>
      </c>
      <c r="C447" s="5" t="str">
        <f t="shared" si="2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IF(testdata[[#This Row],[close]]&gt;H446,testdata[[#This Row],[close]]-H446,0)</f>
        <v>0</v>
      </c>
      <c r="K447" s="13">
        <f>IF(testdata[[#This Row],[close]]&lt;H446,H446-testdata[[#This Row],[close]],0)</f>
        <v>0.40999999999996817</v>
      </c>
      <c r="L447" s="13">
        <f>(L446*13+testdata[[#This Row],[Gain]])/14</f>
        <v>0.35102834144109002</v>
      </c>
      <c r="M447" s="13">
        <f>(M446*13+testdata[[#This Row],[Loss]])/14</f>
        <v>0.45562708128487817</v>
      </c>
      <c r="N447" s="13">
        <f>testdata[[#This Row],[AvgGain]]/testdata[[#This Row],[AvgLoss]]</f>
        <v>0.77042905450479926</v>
      </c>
      <c r="O447" s="13">
        <f>100-(100/(1+testdata[[#This Row],[RS]]))</f>
        <v>43.516516662696404</v>
      </c>
      <c r="P447" s="2">
        <f t="shared" si="25"/>
        <v>43.516516662696404</v>
      </c>
      <c r="Q447" s="2">
        <f t="shared" si="26"/>
        <v>69.635147368181947</v>
      </c>
      <c r="R447" s="11">
        <f>100*(testdata[[#This Row],[RSI(14)]]-testdata[[#This Row],[LL]])/(testdata[[#This Row],[HH]]-testdata[[#This Row],[LL]])</f>
        <v>0</v>
      </c>
      <c r="S447" s="11">
        <f t="shared" si="27"/>
        <v>9.6754463616957769E-15</v>
      </c>
      <c r="T447" s="11">
        <f t="shared" si="27"/>
        <v>5.3705741855335125</v>
      </c>
      <c r="U447" s="8">
        <v>432</v>
      </c>
    </row>
    <row r="448" spans="1:21" x14ac:dyDescent="0.25">
      <c r="A448" s="8">
        <v>447</v>
      </c>
      <c r="B448" s="4" t="s">
        <v>7</v>
      </c>
      <c r="C448" s="5" t="str">
        <f t="shared" si="2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IF(testdata[[#This Row],[close]]&gt;H447,testdata[[#This Row],[close]]-H447,0)</f>
        <v>0</v>
      </c>
      <c r="K448" s="13">
        <f>IF(testdata[[#This Row],[close]]&lt;H447,H447-testdata[[#This Row],[close]],0)</f>
        <v>8.8799999999999955</v>
      </c>
      <c r="L448" s="13">
        <f>(L447*13+testdata[[#This Row],[Gain]])/14</f>
        <v>0.32595488848101217</v>
      </c>
      <c r="M448" s="13">
        <f>(M447*13+testdata[[#This Row],[Loss]])/14</f>
        <v>1.0573680040502436</v>
      </c>
      <c r="N448" s="13">
        <f>testdata[[#This Row],[AvgGain]]/testdata[[#This Row],[AvgLoss]]</f>
        <v>0.30827005094956855</v>
      </c>
      <c r="O448" s="13">
        <f>100-(100/(1+testdata[[#This Row],[RS]]))</f>
        <v>23.563181831290876</v>
      </c>
      <c r="P448" s="2">
        <f t="shared" si="25"/>
        <v>23.563181831290876</v>
      </c>
      <c r="Q448" s="2">
        <f t="shared" si="26"/>
        <v>68.264757514218616</v>
      </c>
      <c r="R448" s="11">
        <f>100*(testdata[[#This Row],[RSI(14)]]-testdata[[#This Row],[LL]])/(testdata[[#This Row],[HH]]-testdata[[#This Row],[LL]])</f>
        <v>0</v>
      </c>
      <c r="S448" s="11">
        <f t="shared" si="27"/>
        <v>9.6754463616957769E-15</v>
      </c>
      <c r="T448" s="11">
        <f t="shared" si="27"/>
        <v>9.6754463616957769E-15</v>
      </c>
      <c r="U448" s="8">
        <v>433</v>
      </c>
    </row>
    <row r="449" spans="1:21" x14ac:dyDescent="0.25">
      <c r="A449" s="8">
        <v>448</v>
      </c>
      <c r="B449" s="4" t="s">
        <v>7</v>
      </c>
      <c r="C449" s="5" t="str">
        <f t="shared" si="2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IF(testdata[[#This Row],[close]]&gt;H448,testdata[[#This Row],[close]]-H448,0)</f>
        <v>0</v>
      </c>
      <c r="K449" s="13">
        <f>IF(testdata[[#This Row],[close]]&lt;H448,H448-testdata[[#This Row],[close]],0)</f>
        <v>5.9800000000000182</v>
      </c>
      <c r="L449" s="13">
        <f>(L448*13+testdata[[#This Row],[Gain]])/14</f>
        <v>0.30267239644665417</v>
      </c>
      <c r="M449" s="13">
        <f>(M448*13+testdata[[#This Row],[Loss]])/14</f>
        <v>1.4089845751895129</v>
      </c>
      <c r="N449" s="13">
        <f>testdata[[#This Row],[AvgGain]]/testdata[[#This Row],[AvgLoss]]</f>
        <v>0.21481597582851022</v>
      </c>
      <c r="O449" s="13">
        <f>100-(100/(1+testdata[[#This Row],[RS]]))</f>
        <v>17.683005500648335</v>
      </c>
      <c r="P449" s="2">
        <f t="shared" si="25"/>
        <v>17.683005500648335</v>
      </c>
      <c r="Q449" s="2">
        <f t="shared" si="26"/>
        <v>63.947328275975764</v>
      </c>
      <c r="R449" s="11">
        <f>100*(testdata[[#This Row],[RSI(14)]]-testdata[[#This Row],[LL]])/(testdata[[#This Row],[HH]]-testdata[[#This Row],[LL]])</f>
        <v>0</v>
      </c>
      <c r="S449" s="11">
        <f t="shared" si="27"/>
        <v>0</v>
      </c>
      <c r="T449" s="11">
        <f t="shared" si="27"/>
        <v>6.450297574463851E-15</v>
      </c>
      <c r="U449" s="8">
        <v>434</v>
      </c>
    </row>
    <row r="450" spans="1:21" x14ac:dyDescent="0.25">
      <c r="A450" s="8">
        <v>449</v>
      </c>
      <c r="B450" s="4" t="s">
        <v>7</v>
      </c>
      <c r="C450" s="5" t="str">
        <f t="shared" ref="C450:C503" si="28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IF(testdata[[#This Row],[close]]&gt;H449,testdata[[#This Row],[close]]-H449,0)</f>
        <v>3.6899999999999977</v>
      </c>
      <c r="K450" s="13">
        <f>IF(testdata[[#This Row],[close]]&lt;H449,H449-testdata[[#This Row],[close]],0)</f>
        <v>0</v>
      </c>
      <c r="L450" s="13">
        <f>(L449*13+testdata[[#This Row],[Gain]])/14</f>
        <v>0.54462436812903581</v>
      </c>
      <c r="M450" s="13">
        <f>(M449*13+testdata[[#This Row],[Loss]])/14</f>
        <v>1.3083428198188334</v>
      </c>
      <c r="N450" s="13">
        <f>testdata[[#This Row],[AvgGain]]/testdata[[#This Row],[AvgLoss]]</f>
        <v>0.41627038409126599</v>
      </c>
      <c r="O450" s="13">
        <f>100-(100/(1+testdata[[#This Row],[RS]]))</f>
        <v>29.392013613160543</v>
      </c>
      <c r="P450" s="2">
        <f t="shared" si="25"/>
        <v>17.683005500648335</v>
      </c>
      <c r="Q450" s="2">
        <f t="shared" si="26"/>
        <v>63.947328275975764</v>
      </c>
      <c r="R450" s="11">
        <f>100*(testdata[[#This Row],[RSI(14)]]-testdata[[#This Row],[LL]])/(testdata[[#This Row],[HH]]-testdata[[#This Row],[LL]])</f>
        <v>25.308936584621474</v>
      </c>
      <c r="S450" s="11">
        <f t="shared" si="27"/>
        <v>8.4363121948738247</v>
      </c>
      <c r="T450" s="11">
        <f t="shared" si="27"/>
        <v>2.8121040649579445</v>
      </c>
      <c r="U450" s="8">
        <v>435</v>
      </c>
    </row>
    <row r="451" spans="1:21" x14ac:dyDescent="0.25">
      <c r="A451" s="8">
        <v>450</v>
      </c>
      <c r="B451" s="4" t="s">
        <v>7</v>
      </c>
      <c r="C451" s="5" t="str">
        <f t="shared" si="28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IF(testdata[[#This Row],[close]]&gt;H450,testdata[[#This Row],[close]]-H450,0)</f>
        <v>0</v>
      </c>
      <c r="K451" s="13">
        <f>IF(testdata[[#This Row],[close]]&lt;H450,H450-testdata[[#This Row],[close]],0)</f>
        <v>1.5099999999999909</v>
      </c>
      <c r="L451" s="13">
        <f>(L450*13+testdata[[#This Row],[Gain]])/14</f>
        <v>0.50572262754839037</v>
      </c>
      <c r="M451" s="13">
        <f>(M450*13+testdata[[#This Row],[Loss]])/14</f>
        <v>1.3227469041174875</v>
      </c>
      <c r="N451" s="13">
        <f>testdata[[#This Row],[AvgGain]]/testdata[[#This Row],[AvgLoss]]</f>
        <v>0.38232758358697444</v>
      </c>
      <c r="O451" s="13">
        <f>100-(100/(1+testdata[[#This Row],[RS]]))</f>
        <v>27.658247446302141</v>
      </c>
      <c r="P451" s="2">
        <f t="shared" si="25"/>
        <v>17.683005500648335</v>
      </c>
      <c r="Q451" s="2">
        <f t="shared" si="26"/>
        <v>63.947328275975764</v>
      </c>
      <c r="R451" s="11">
        <f>100*(testdata[[#This Row],[RSI(14)]]-testdata[[#This Row],[LL]])/(testdata[[#This Row],[HH]]-testdata[[#This Row],[LL]])</f>
        <v>21.561413519649662</v>
      </c>
      <c r="S451" s="11">
        <f t="shared" si="27"/>
        <v>15.623450034757047</v>
      </c>
      <c r="T451" s="11">
        <f t="shared" si="27"/>
        <v>8.0199207432102906</v>
      </c>
      <c r="U451" s="8">
        <v>436</v>
      </c>
    </row>
    <row r="452" spans="1:21" x14ac:dyDescent="0.25">
      <c r="A452" s="8">
        <v>451</v>
      </c>
      <c r="B452" s="4" t="s">
        <v>7</v>
      </c>
      <c r="C452" s="5" t="str">
        <f t="shared" si="28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IF(testdata[[#This Row],[close]]&gt;H451,testdata[[#This Row],[close]]-H451,0)</f>
        <v>5.8499999999999659</v>
      </c>
      <c r="K452" s="13">
        <f>IF(testdata[[#This Row],[close]]&lt;H451,H451-testdata[[#This Row],[close]],0)</f>
        <v>0</v>
      </c>
      <c r="L452" s="13">
        <f>(L451*13+testdata[[#This Row],[Gain]])/14</f>
        <v>0.8874567255806457</v>
      </c>
      <c r="M452" s="13">
        <f>(M451*13+testdata[[#This Row],[Loss]])/14</f>
        <v>1.22826498239481</v>
      </c>
      <c r="N452" s="13">
        <f>testdata[[#This Row],[AvgGain]]/testdata[[#This Row],[AvgLoss]]</f>
        <v>0.72252872002450708</v>
      </c>
      <c r="O452" s="13">
        <f>100-(100/(1+testdata[[#This Row],[RS]]))</f>
        <v>41.94581556899832</v>
      </c>
      <c r="P452" s="2">
        <f t="shared" si="25"/>
        <v>17.683005500648335</v>
      </c>
      <c r="Q452" s="2">
        <f t="shared" si="26"/>
        <v>63.947328275975764</v>
      </c>
      <c r="R452" s="11">
        <f>100*(testdata[[#This Row],[RSI(14)]]-testdata[[#This Row],[LL]])/(testdata[[#This Row],[HH]]-testdata[[#This Row],[LL]])</f>
        <v>52.443888968562277</v>
      </c>
      <c r="S452" s="11">
        <f t="shared" si="27"/>
        <v>33.104746357611141</v>
      </c>
      <c r="T452" s="11">
        <f t="shared" si="27"/>
        <v>19.054836195747338</v>
      </c>
      <c r="U452" s="8">
        <v>437</v>
      </c>
    </row>
    <row r="453" spans="1:21" x14ac:dyDescent="0.25">
      <c r="A453" s="8">
        <v>452</v>
      </c>
      <c r="B453" s="4" t="s">
        <v>7</v>
      </c>
      <c r="C453" s="5" t="str">
        <f t="shared" si="28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IF(testdata[[#This Row],[close]]&gt;H452,testdata[[#This Row],[close]]-H452,0)</f>
        <v>5.0000000000011369E-2</v>
      </c>
      <c r="K453" s="13">
        <f>IF(testdata[[#This Row],[close]]&lt;H452,H452-testdata[[#This Row],[close]],0)</f>
        <v>0</v>
      </c>
      <c r="L453" s="13">
        <f>(L452*13+testdata[[#This Row],[Gain]])/14</f>
        <v>0.82763838803917178</v>
      </c>
      <c r="M453" s="13">
        <f>(M452*13+testdata[[#This Row],[Loss]])/14</f>
        <v>1.1405317693666093</v>
      </c>
      <c r="N453" s="13">
        <f>testdata[[#This Row],[AvgGain]]/testdata[[#This Row],[AvgLoss]]</f>
        <v>0.7256600914315593</v>
      </c>
      <c r="O453" s="13">
        <f>100-(100/(1+testdata[[#This Row],[RS]]))</f>
        <v>42.051160308724064</v>
      </c>
      <c r="P453" s="2">
        <f t="shared" si="25"/>
        <v>17.683005500648335</v>
      </c>
      <c r="Q453" s="2">
        <f t="shared" si="26"/>
        <v>63.947328275975764</v>
      </c>
      <c r="R453" s="11">
        <f>100*(testdata[[#This Row],[RSI(14)]]-testdata[[#This Row],[LL]])/(testdata[[#This Row],[HH]]-testdata[[#This Row],[LL]])</f>
        <v>52.671590863686355</v>
      </c>
      <c r="S453" s="11">
        <f t="shared" si="27"/>
        <v>42.225631117299429</v>
      </c>
      <c r="T453" s="11">
        <f t="shared" si="27"/>
        <v>30.31794250322254</v>
      </c>
      <c r="U453" s="8">
        <v>438</v>
      </c>
    </row>
    <row r="454" spans="1:21" x14ac:dyDescent="0.25">
      <c r="A454" s="8">
        <v>453</v>
      </c>
      <c r="B454" s="4" t="s">
        <v>7</v>
      </c>
      <c r="C454" s="5" t="str">
        <f t="shared" si="28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IF(testdata[[#This Row],[close]]&gt;H453,testdata[[#This Row],[close]]-H453,0)</f>
        <v>0</v>
      </c>
      <c r="K454" s="13">
        <f>IF(testdata[[#This Row],[close]]&lt;H453,H453-testdata[[#This Row],[close]],0)</f>
        <v>3.9499999999999886</v>
      </c>
      <c r="L454" s="13">
        <f>(L453*13+testdata[[#This Row],[Gain]])/14</f>
        <v>0.76852136032208818</v>
      </c>
      <c r="M454" s="13">
        <f>(M453*13+testdata[[#This Row],[Loss]])/14</f>
        <v>1.3412080715547077</v>
      </c>
      <c r="N454" s="13">
        <f>testdata[[#This Row],[AvgGain]]/testdata[[#This Row],[AvgLoss]]</f>
        <v>0.57300681126324426</v>
      </c>
      <c r="O454" s="13">
        <f>100-(100/(1+testdata[[#This Row],[RS]]))</f>
        <v>36.427484430475936</v>
      </c>
      <c r="P454" s="2">
        <f t="shared" si="25"/>
        <v>17.683005500648335</v>
      </c>
      <c r="Q454" s="2">
        <f t="shared" si="26"/>
        <v>63.947328275975764</v>
      </c>
      <c r="R454" s="11">
        <f>100*(testdata[[#This Row],[RSI(14)]]-testdata[[#This Row],[LL]])/(testdata[[#This Row],[HH]]-testdata[[#This Row],[LL]])</f>
        <v>40.516056013304393</v>
      </c>
      <c r="S454" s="11">
        <f t="shared" si="27"/>
        <v>48.543845281851013</v>
      </c>
      <c r="T454" s="11">
        <f t="shared" si="27"/>
        <v>41.291407585587194</v>
      </c>
      <c r="U454" s="8">
        <v>439</v>
      </c>
    </row>
    <row r="455" spans="1:21" x14ac:dyDescent="0.25">
      <c r="A455" s="8">
        <v>454</v>
      </c>
      <c r="B455" s="4" t="s">
        <v>7</v>
      </c>
      <c r="C455" s="5" t="str">
        <f t="shared" si="28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IF(testdata[[#This Row],[close]]&gt;H454,testdata[[#This Row],[close]]-H454,0)</f>
        <v>0</v>
      </c>
      <c r="K455" s="13">
        <f>IF(testdata[[#This Row],[close]]&lt;H454,H454-testdata[[#This Row],[close]],0)</f>
        <v>0.14999999999997726</v>
      </c>
      <c r="L455" s="13">
        <f>(L454*13+testdata[[#This Row],[Gain]])/14</f>
        <v>0.71362697744193893</v>
      </c>
      <c r="M455" s="13">
        <f>(M454*13+testdata[[#This Row],[Loss]])/14</f>
        <v>1.2561217807293696</v>
      </c>
      <c r="N455" s="13">
        <f>testdata[[#This Row],[AvgGain]]/testdata[[#This Row],[AvgLoss]]</f>
        <v>0.56811926071974483</v>
      </c>
      <c r="O455" s="13">
        <f>100-(100/(1+testdata[[#This Row],[RS]]))</f>
        <v>36.229340136985883</v>
      </c>
      <c r="P455" s="2">
        <f t="shared" si="25"/>
        <v>17.683005500648335</v>
      </c>
      <c r="Q455" s="2">
        <f t="shared" si="26"/>
        <v>63.531534047499328</v>
      </c>
      <c r="R455" s="11">
        <f>100*(testdata[[#This Row],[RSI(14)]]-testdata[[#This Row],[LL]])/(testdata[[#This Row],[HH]]-testdata[[#This Row],[LL]])</f>
        <v>40.451319211663908</v>
      </c>
      <c r="S455" s="11">
        <f t="shared" si="27"/>
        <v>44.546322029551554</v>
      </c>
      <c r="T455" s="11">
        <f t="shared" si="27"/>
        <v>45.105266142900668</v>
      </c>
      <c r="U455" s="8">
        <v>440</v>
      </c>
    </row>
    <row r="456" spans="1:21" x14ac:dyDescent="0.25">
      <c r="A456" s="8">
        <v>455</v>
      </c>
      <c r="B456" s="4" t="s">
        <v>7</v>
      </c>
      <c r="C456" s="5" t="str">
        <f t="shared" si="28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IF(testdata[[#This Row],[close]]&gt;H455,testdata[[#This Row],[close]]-H455,0)</f>
        <v>0</v>
      </c>
      <c r="K456" s="13">
        <f>IF(testdata[[#This Row],[close]]&lt;H455,H455-testdata[[#This Row],[close]],0)</f>
        <v>1.2100000000000364</v>
      </c>
      <c r="L456" s="13">
        <f>(L455*13+testdata[[#This Row],[Gain]])/14</f>
        <v>0.6626536219103718</v>
      </c>
      <c r="M456" s="13">
        <f>(M455*13+testdata[[#This Row],[Loss]])/14</f>
        <v>1.2528273678201316</v>
      </c>
      <c r="N456" s="13">
        <f>testdata[[#This Row],[AvgGain]]/testdata[[#This Row],[AvgLoss]]</f>
        <v>0.52892652166703702</v>
      </c>
      <c r="O456" s="13">
        <f>100-(100/(1+testdata[[#This Row],[RS]]))</f>
        <v>34.594633173759817</v>
      </c>
      <c r="P456" s="2">
        <f t="shared" si="25"/>
        <v>17.683005500648335</v>
      </c>
      <c r="Q456" s="2">
        <f t="shared" si="26"/>
        <v>63.531534047499328</v>
      </c>
      <c r="R456" s="11">
        <f>100*(testdata[[#This Row],[RSI(14)]]-testdata[[#This Row],[LL]])/(testdata[[#This Row],[HH]]-testdata[[#This Row],[LL]])</f>
        <v>36.885867898312348</v>
      </c>
      <c r="S456" s="11">
        <f t="shared" si="27"/>
        <v>39.284414374426881</v>
      </c>
      <c r="T456" s="11">
        <f t="shared" si="27"/>
        <v>44.124860561943144</v>
      </c>
      <c r="U456" s="8">
        <v>441</v>
      </c>
    </row>
    <row r="457" spans="1:21" x14ac:dyDescent="0.25">
      <c r="A457" s="8">
        <v>456</v>
      </c>
      <c r="B457" s="4" t="s">
        <v>7</v>
      </c>
      <c r="C457" s="5" t="str">
        <f t="shared" si="28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IF(testdata[[#This Row],[close]]&gt;H456,testdata[[#This Row],[close]]-H456,0)</f>
        <v>0</v>
      </c>
      <c r="K457" s="13">
        <f>IF(testdata[[#This Row],[close]]&lt;H456,H456-testdata[[#This Row],[close]],0)</f>
        <v>1.3599999999999568</v>
      </c>
      <c r="L457" s="13">
        <f>(L456*13+testdata[[#This Row],[Gain]])/14</f>
        <v>0.61532122034534531</v>
      </c>
      <c r="M457" s="13">
        <f>(M456*13+testdata[[#This Row],[Loss]])/14</f>
        <v>1.2604825558329762</v>
      </c>
      <c r="N457" s="13">
        <f>testdata[[#This Row],[AvgGain]]/testdata[[#This Row],[AvgLoss]]</f>
        <v>0.48816321772792559</v>
      </c>
      <c r="O457" s="13">
        <f>100-(100/(1+testdata[[#This Row],[RS]]))</f>
        <v>32.80306971121324</v>
      </c>
      <c r="P457" s="2">
        <f t="shared" si="25"/>
        <v>17.683005500648335</v>
      </c>
      <c r="Q457" s="2">
        <f t="shared" si="26"/>
        <v>51.617320201997124</v>
      </c>
      <c r="R457" s="11">
        <f>100*(testdata[[#This Row],[RSI(14)]]-testdata[[#This Row],[LL]])/(testdata[[#This Row],[HH]]-testdata[[#This Row],[LL]])</f>
        <v>44.556857398284009</v>
      </c>
      <c r="S457" s="11">
        <f t="shared" si="27"/>
        <v>40.631348169420086</v>
      </c>
      <c r="T457" s="11">
        <f t="shared" si="27"/>
        <v>41.487361524466174</v>
      </c>
      <c r="U457" s="8">
        <v>442</v>
      </c>
    </row>
    <row r="458" spans="1:21" x14ac:dyDescent="0.25">
      <c r="A458" s="8">
        <v>457</v>
      </c>
      <c r="B458" s="4" t="s">
        <v>7</v>
      </c>
      <c r="C458" s="5" t="str">
        <f t="shared" si="28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IF(testdata[[#This Row],[close]]&gt;H457,testdata[[#This Row],[close]]-H457,0)</f>
        <v>0</v>
      </c>
      <c r="K458" s="13">
        <f>IF(testdata[[#This Row],[close]]&lt;H457,H457-testdata[[#This Row],[close]],0)</f>
        <v>8.0900000000000318</v>
      </c>
      <c r="L458" s="13">
        <f>(L457*13+testdata[[#This Row],[Gain]])/14</f>
        <v>0.57136970460639203</v>
      </c>
      <c r="M458" s="13">
        <f>(M457*13+testdata[[#This Row],[Loss]])/14</f>
        <v>1.7483052304163373</v>
      </c>
      <c r="N458" s="13">
        <f>testdata[[#This Row],[AvgGain]]/testdata[[#This Row],[AvgLoss]]</f>
        <v>0.32681347322305232</v>
      </c>
      <c r="O458" s="13">
        <f>100-(100/(1+testdata[[#This Row],[RS]]))</f>
        <v>24.63145572596332</v>
      </c>
      <c r="P458" s="2">
        <f t="shared" si="25"/>
        <v>17.683005500648335</v>
      </c>
      <c r="Q458" s="2">
        <f t="shared" si="26"/>
        <v>45.155906852275798</v>
      </c>
      <c r="R458" s="11">
        <f>100*(testdata[[#This Row],[RSI(14)]]-testdata[[#This Row],[LL]])/(testdata[[#This Row],[HH]]-testdata[[#This Row],[LL]])</f>
        <v>25.292014616080465</v>
      </c>
      <c r="S458" s="11">
        <f t="shared" si="27"/>
        <v>35.578246637558941</v>
      </c>
      <c r="T458" s="11">
        <f t="shared" si="27"/>
        <v>38.498003060468641</v>
      </c>
      <c r="U458" s="8">
        <v>443</v>
      </c>
    </row>
    <row r="459" spans="1:21" x14ac:dyDescent="0.25">
      <c r="A459" s="8">
        <v>458</v>
      </c>
      <c r="B459" s="4" t="s">
        <v>7</v>
      </c>
      <c r="C459" s="5" t="str">
        <f t="shared" si="28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IF(testdata[[#This Row],[close]]&gt;H458,testdata[[#This Row],[close]]-H458,0)</f>
        <v>4.6399999999999864</v>
      </c>
      <c r="K459" s="13">
        <f>IF(testdata[[#This Row],[close]]&lt;H458,H458-testdata[[#This Row],[close]],0)</f>
        <v>0</v>
      </c>
      <c r="L459" s="13">
        <f>(L458*13+testdata[[#This Row],[Gain]])/14</f>
        <v>0.86198615427736314</v>
      </c>
      <c r="M459" s="13">
        <f>(M458*13+testdata[[#This Row],[Loss]])/14</f>
        <v>1.6234262853865988</v>
      </c>
      <c r="N459" s="13">
        <f>testdata[[#This Row],[AvgGain]]/testdata[[#This Row],[AvgLoss]]</f>
        <v>0.53096722779260153</v>
      </c>
      <c r="O459" s="13">
        <f>100-(100/(1+testdata[[#This Row],[RS]]))</f>
        <v>34.681815400984604</v>
      </c>
      <c r="P459" s="2">
        <f t="shared" si="25"/>
        <v>17.683005500648335</v>
      </c>
      <c r="Q459" s="2">
        <f t="shared" si="26"/>
        <v>45.155906852275798</v>
      </c>
      <c r="R459" s="11">
        <f>100*(testdata[[#This Row],[RSI(14)]]-testdata[[#This Row],[LL]])/(testdata[[#This Row],[HH]]-testdata[[#This Row],[LL]])</f>
        <v>61.874825970389466</v>
      </c>
      <c r="S459" s="11">
        <f t="shared" si="27"/>
        <v>43.907899328251311</v>
      </c>
      <c r="T459" s="11">
        <f t="shared" si="27"/>
        <v>40.039164711743446</v>
      </c>
      <c r="U459" s="8">
        <v>444</v>
      </c>
    </row>
    <row r="460" spans="1:21" x14ac:dyDescent="0.25">
      <c r="A460" s="8">
        <v>459</v>
      </c>
      <c r="B460" s="4" t="s">
        <v>7</v>
      </c>
      <c r="C460" s="5" t="str">
        <f t="shared" si="28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IF(testdata[[#This Row],[close]]&gt;H459,testdata[[#This Row],[close]]-H459,0)</f>
        <v>0</v>
      </c>
      <c r="K460" s="13">
        <f>IF(testdata[[#This Row],[close]]&lt;H459,H459-testdata[[#This Row],[close]],0)</f>
        <v>4.6299999999999955</v>
      </c>
      <c r="L460" s="13">
        <f>(L459*13+testdata[[#This Row],[Gain]])/14</f>
        <v>0.80041571468612294</v>
      </c>
      <c r="M460" s="13">
        <f>(M459*13+testdata[[#This Row],[Loss]])/14</f>
        <v>1.8381815507161272</v>
      </c>
      <c r="N460" s="13">
        <f>testdata[[#This Row],[AvgGain]]/testdata[[#This Row],[AvgLoss]]</f>
        <v>0.43543887945904652</v>
      </c>
      <c r="O460" s="13">
        <f>100-(100/(1+testdata[[#This Row],[RS]]))</f>
        <v>30.334895180151747</v>
      </c>
      <c r="P460" s="2">
        <f t="shared" si="25"/>
        <v>17.683005500648335</v>
      </c>
      <c r="Q460" s="2">
        <f t="shared" si="26"/>
        <v>43.516516662696404</v>
      </c>
      <c r="R460" s="11">
        <f>100*(testdata[[#This Row],[RSI(14)]]-testdata[[#This Row],[LL]])/(testdata[[#This Row],[HH]]-testdata[[#This Row],[LL]])</f>
        <v>48.97471969698902</v>
      </c>
      <c r="S460" s="11">
        <f t="shared" si="27"/>
        <v>45.380520094486315</v>
      </c>
      <c r="T460" s="11">
        <f t="shared" si="27"/>
        <v>41.622222020098853</v>
      </c>
      <c r="U460" s="8">
        <v>445</v>
      </c>
    </row>
    <row r="461" spans="1:21" x14ac:dyDescent="0.25">
      <c r="A461" s="8">
        <v>460</v>
      </c>
      <c r="B461" s="4" t="s">
        <v>7</v>
      </c>
      <c r="C461" s="5" t="str">
        <f t="shared" si="28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IF(testdata[[#This Row],[close]]&gt;H460,testdata[[#This Row],[close]]-H460,0)</f>
        <v>0</v>
      </c>
      <c r="K461" s="13">
        <f>IF(testdata[[#This Row],[close]]&lt;H460,H460-testdata[[#This Row],[close]],0)</f>
        <v>1.4399999999999977</v>
      </c>
      <c r="L461" s="13">
        <f>(L460*13+testdata[[#This Row],[Gain]])/14</f>
        <v>0.74324316363711418</v>
      </c>
      <c r="M461" s="13">
        <f>(M460*13+testdata[[#This Row],[Loss]])/14</f>
        <v>1.809740011379261</v>
      </c>
      <c r="N461" s="13">
        <f>testdata[[#This Row],[AvgGain]]/testdata[[#This Row],[AvgLoss]]</f>
        <v>0.41069057376405393</v>
      </c>
      <c r="O461" s="13">
        <f>100-(100/(1+testdata[[#This Row],[RS]]))</f>
        <v>29.112732544050033</v>
      </c>
      <c r="P461" s="2">
        <f t="shared" si="25"/>
        <v>17.683005500648335</v>
      </c>
      <c r="Q461" s="2">
        <f t="shared" si="26"/>
        <v>42.051160308724064</v>
      </c>
      <c r="R461" s="11">
        <f>100*(testdata[[#This Row],[RSI(14)]]-testdata[[#This Row],[LL]])/(testdata[[#This Row],[HH]]-testdata[[#This Row],[LL]])</f>
        <v>46.904359946095838</v>
      </c>
      <c r="S461" s="11">
        <f t="shared" si="27"/>
        <v>52.584635204491441</v>
      </c>
      <c r="T461" s="11">
        <f t="shared" si="27"/>
        <v>47.291018209076356</v>
      </c>
      <c r="U461" s="8">
        <v>446</v>
      </c>
    </row>
    <row r="462" spans="1:21" x14ac:dyDescent="0.25">
      <c r="A462" s="8">
        <v>461</v>
      </c>
      <c r="B462" s="4" t="s">
        <v>7</v>
      </c>
      <c r="C462" s="5" t="str">
        <f t="shared" si="28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IF(testdata[[#This Row],[close]]&gt;H461,testdata[[#This Row],[close]]-H461,0)</f>
        <v>3.8199999999999932</v>
      </c>
      <c r="K462" s="13">
        <f>IF(testdata[[#This Row],[close]]&lt;H461,H461-testdata[[#This Row],[close]],0)</f>
        <v>0</v>
      </c>
      <c r="L462" s="13">
        <f>(L461*13+testdata[[#This Row],[Gain]])/14</f>
        <v>0.96301150909160549</v>
      </c>
      <c r="M462" s="13">
        <f>(M461*13+testdata[[#This Row],[Loss]])/14</f>
        <v>1.6804728677093139</v>
      </c>
      <c r="N462" s="13">
        <f>testdata[[#This Row],[AvgGain]]/testdata[[#This Row],[AvgLoss]]</f>
        <v>0.57305983785641579</v>
      </c>
      <c r="O462" s="13">
        <f>100-(100/(1+testdata[[#This Row],[RS]]))</f>
        <v>36.429627409299037</v>
      </c>
      <c r="P462" s="2">
        <f t="shared" si="25"/>
        <v>17.683005500648335</v>
      </c>
      <c r="Q462" s="2">
        <f t="shared" si="26"/>
        <v>42.051160308724064</v>
      </c>
      <c r="R462" s="11">
        <f>100*(testdata[[#This Row],[RSI(14)]]-testdata[[#This Row],[LL]])/(testdata[[#This Row],[HH]]-testdata[[#This Row],[LL]])</f>
        <v>76.930822445522125</v>
      </c>
      <c r="S462" s="11">
        <f t="shared" si="27"/>
        <v>57.603300696202325</v>
      </c>
      <c r="T462" s="11">
        <f t="shared" si="27"/>
        <v>51.856151998393358</v>
      </c>
      <c r="U462" s="8">
        <v>447</v>
      </c>
    </row>
    <row r="463" spans="1:21" x14ac:dyDescent="0.25">
      <c r="A463" s="8">
        <v>462</v>
      </c>
      <c r="B463" s="4" t="s">
        <v>7</v>
      </c>
      <c r="C463" s="5" t="str">
        <f t="shared" si="28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IF(testdata[[#This Row],[close]]&gt;H462,testdata[[#This Row],[close]]-H462,0)</f>
        <v>2.7900000000000205</v>
      </c>
      <c r="K463" s="13">
        <f>IF(testdata[[#This Row],[close]]&lt;H462,H462-testdata[[#This Row],[close]],0)</f>
        <v>0</v>
      </c>
      <c r="L463" s="13">
        <f>(L462*13+testdata[[#This Row],[Gain]])/14</f>
        <v>1.0935106870136351</v>
      </c>
      <c r="M463" s="13">
        <f>(M462*13+testdata[[#This Row],[Loss]])/14</f>
        <v>1.5604390914443631</v>
      </c>
      <c r="N463" s="13">
        <f>testdata[[#This Row],[AvgGain]]/testdata[[#This Row],[AvgLoss]]</f>
        <v>0.70077114384609984</v>
      </c>
      <c r="O463" s="13">
        <f>100-(100/(1+testdata[[#This Row],[RS]]))</f>
        <v>41.203141667925173</v>
      </c>
      <c r="P463" s="2">
        <f t="shared" si="25"/>
        <v>24.63145572596332</v>
      </c>
      <c r="Q463" s="2">
        <f t="shared" si="26"/>
        <v>42.051160308724064</v>
      </c>
      <c r="R463" s="11">
        <f>100*(testdata[[#This Row],[RSI(14)]]-testdata[[#This Row],[LL]])/(testdata[[#This Row],[HH]]-testdata[[#This Row],[LL]])</f>
        <v>95.131842582232281</v>
      </c>
      <c r="S463" s="11">
        <f t="shared" si="27"/>
        <v>72.989008324616748</v>
      </c>
      <c r="T463" s="11">
        <f t="shared" si="27"/>
        <v>61.058981408436836</v>
      </c>
      <c r="U463" s="8">
        <v>448</v>
      </c>
    </row>
    <row r="464" spans="1:21" x14ac:dyDescent="0.25">
      <c r="A464" s="8">
        <v>463</v>
      </c>
      <c r="B464" s="4" t="s">
        <v>7</v>
      </c>
      <c r="C464" s="5" t="str">
        <f t="shared" si="28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IF(testdata[[#This Row],[close]]&gt;H463,testdata[[#This Row],[close]]-H463,0)</f>
        <v>2.8100000000000023</v>
      </c>
      <c r="K464" s="13">
        <f>IF(testdata[[#This Row],[close]]&lt;H463,H463-testdata[[#This Row],[close]],0)</f>
        <v>0</v>
      </c>
      <c r="L464" s="13">
        <f>(L463*13+testdata[[#This Row],[Gain]])/14</f>
        <v>1.2161170665126613</v>
      </c>
      <c r="M464" s="13">
        <f>(M463*13+testdata[[#This Row],[Loss]])/14</f>
        <v>1.4489791563411942</v>
      </c>
      <c r="N464" s="13">
        <f>testdata[[#This Row],[AvgGain]]/testdata[[#This Row],[AvgLoss]]</f>
        <v>0.83929231223965206</v>
      </c>
      <c r="O464" s="13">
        <f>100-(100/(1+testdata[[#This Row],[RS]]))</f>
        <v>45.631262994715101</v>
      </c>
      <c r="P464" s="2">
        <f t="shared" si="25"/>
        <v>24.63145572596332</v>
      </c>
      <c r="Q464" s="2">
        <f t="shared" si="26"/>
        <v>45.631262994715101</v>
      </c>
      <c r="R464" s="11">
        <f>100*(testdata[[#This Row],[RSI(14)]]-testdata[[#This Row],[LL]])/(testdata[[#This Row],[HH]]-testdata[[#This Row],[LL]])</f>
        <v>99.999999999999986</v>
      </c>
      <c r="S464" s="11">
        <f t="shared" si="27"/>
        <v>90.687555009251469</v>
      </c>
      <c r="T464" s="11">
        <f t="shared" si="27"/>
        <v>73.759954676690185</v>
      </c>
      <c r="U464" s="8">
        <v>449</v>
      </c>
    </row>
    <row r="465" spans="1:21" x14ac:dyDescent="0.25">
      <c r="A465" s="8">
        <v>464</v>
      </c>
      <c r="B465" s="4" t="s">
        <v>7</v>
      </c>
      <c r="C465" s="5" t="str">
        <f t="shared" si="28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IF(testdata[[#This Row],[close]]&gt;H464,testdata[[#This Row],[close]]-H464,0)</f>
        <v>0</v>
      </c>
      <c r="K465" s="13">
        <f>IF(testdata[[#This Row],[close]]&lt;H464,H464-testdata[[#This Row],[close]],0)</f>
        <v>1.5799999999999841</v>
      </c>
      <c r="L465" s="13">
        <f>(L464*13+testdata[[#This Row],[Gain]])/14</f>
        <v>1.1292515617617569</v>
      </c>
      <c r="M465" s="13">
        <f>(M464*13+testdata[[#This Row],[Loss]])/14</f>
        <v>1.4583377880311077</v>
      </c>
      <c r="N465" s="13">
        <f>testdata[[#This Row],[AvgGain]]/testdata[[#This Row],[AvgLoss]]</f>
        <v>0.77434156272282573</v>
      </c>
      <c r="O465" s="13">
        <f>100-(100/(1+testdata[[#This Row],[RS]]))</f>
        <v>43.641065451600852</v>
      </c>
      <c r="P465" s="2">
        <f t="shared" si="25"/>
        <v>24.63145572596332</v>
      </c>
      <c r="Q465" s="2">
        <f t="shared" si="26"/>
        <v>45.631262994715101</v>
      </c>
      <c r="R465" s="11">
        <f>100*(testdata[[#This Row],[RSI(14)]]-testdata[[#This Row],[LL]])/(testdata[[#This Row],[HH]]-testdata[[#This Row],[LL]])</f>
        <v>90.522781863452096</v>
      </c>
      <c r="S465" s="11">
        <f t="shared" si="27"/>
        <v>95.218208148561459</v>
      </c>
      <c r="T465" s="11">
        <f t="shared" si="27"/>
        <v>86.298257160809897</v>
      </c>
      <c r="U465" s="8">
        <v>450</v>
      </c>
    </row>
    <row r="466" spans="1:21" x14ac:dyDescent="0.25">
      <c r="A466" s="8">
        <v>465</v>
      </c>
      <c r="B466" s="4" t="s">
        <v>7</v>
      </c>
      <c r="C466" s="5" t="str">
        <f t="shared" si="28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IF(testdata[[#This Row],[close]]&gt;H465,testdata[[#This Row],[close]]-H465,0)</f>
        <v>1.4599999999999795</v>
      </c>
      <c r="K466" s="13">
        <f>IF(testdata[[#This Row],[close]]&lt;H465,H465-testdata[[#This Row],[close]],0)</f>
        <v>0</v>
      </c>
      <c r="L466" s="13">
        <f>(L465*13+testdata[[#This Row],[Gain]])/14</f>
        <v>1.1528764502073443</v>
      </c>
      <c r="M466" s="13">
        <f>(M465*13+testdata[[#This Row],[Loss]])/14</f>
        <v>1.3541708031717428</v>
      </c>
      <c r="N466" s="13">
        <f>testdata[[#This Row],[AvgGain]]/testdata[[#This Row],[AvgLoss]]</f>
        <v>0.85135231649292231</v>
      </c>
      <c r="O466" s="13">
        <f>100-(100/(1+testdata[[#This Row],[RS]]))</f>
        <v>45.985429618586437</v>
      </c>
      <c r="P466" s="2">
        <f t="shared" si="25"/>
        <v>24.63145572596332</v>
      </c>
      <c r="Q466" s="2">
        <f t="shared" si="26"/>
        <v>45.985429618586437</v>
      </c>
      <c r="R466" s="11">
        <f>100*(testdata[[#This Row],[RSI(14)]]-testdata[[#This Row],[LL]])/(testdata[[#This Row],[HH]]-testdata[[#This Row],[LL]])</f>
        <v>100</v>
      </c>
      <c r="S466" s="11">
        <f t="shared" si="27"/>
        <v>96.840927287817365</v>
      </c>
      <c r="T466" s="11">
        <f t="shared" si="27"/>
        <v>94.248896815210102</v>
      </c>
      <c r="U466" s="8">
        <v>451</v>
      </c>
    </row>
    <row r="467" spans="1:21" x14ac:dyDescent="0.25">
      <c r="A467" s="8">
        <v>466</v>
      </c>
      <c r="B467" s="4" t="s">
        <v>7</v>
      </c>
      <c r="C467" s="5" t="str">
        <f t="shared" si="28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IF(testdata[[#This Row],[close]]&gt;H466,testdata[[#This Row],[close]]-H466,0)</f>
        <v>1.6899999999999977</v>
      </c>
      <c r="K467" s="13">
        <f>IF(testdata[[#This Row],[close]]&lt;H466,H466-testdata[[#This Row],[close]],0)</f>
        <v>0</v>
      </c>
      <c r="L467" s="13">
        <f>(L466*13+testdata[[#This Row],[Gain]])/14</f>
        <v>1.1912424180496768</v>
      </c>
      <c r="M467" s="13">
        <f>(M466*13+testdata[[#This Row],[Loss]])/14</f>
        <v>1.257444317230904</v>
      </c>
      <c r="N467" s="13">
        <f>testdata[[#This Row],[AvgGain]]/testdata[[#This Row],[AvgLoss]]</f>
        <v>0.9473520232474274</v>
      </c>
      <c r="O467" s="13">
        <f>100-(100/(1+testdata[[#This Row],[RS]]))</f>
        <v>48.648216241232646</v>
      </c>
      <c r="P467" s="2">
        <f t="shared" si="25"/>
        <v>24.63145572596332</v>
      </c>
      <c r="Q467" s="2">
        <f t="shared" si="26"/>
        <v>48.648216241232646</v>
      </c>
      <c r="R467" s="11">
        <f>100*(testdata[[#This Row],[RSI(14)]]-testdata[[#This Row],[LL]])/(testdata[[#This Row],[HH]]-testdata[[#This Row],[LL]])</f>
        <v>100</v>
      </c>
      <c r="S467" s="11">
        <f t="shared" si="27"/>
        <v>96.840927287817365</v>
      </c>
      <c r="T467" s="11">
        <f t="shared" si="27"/>
        <v>96.300020908065392</v>
      </c>
      <c r="U467" s="8">
        <v>452</v>
      </c>
    </row>
    <row r="468" spans="1:21" x14ac:dyDescent="0.25">
      <c r="A468" s="8">
        <v>467</v>
      </c>
      <c r="B468" s="4" t="s">
        <v>7</v>
      </c>
      <c r="C468" s="5" t="str">
        <f t="shared" si="28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IF(testdata[[#This Row],[close]]&gt;H467,testdata[[#This Row],[close]]-H467,0)</f>
        <v>5.75</v>
      </c>
      <c r="K468" s="13">
        <f>IF(testdata[[#This Row],[close]]&lt;H467,H467-testdata[[#This Row],[close]],0)</f>
        <v>0</v>
      </c>
      <c r="L468" s="13">
        <f>(L467*13+testdata[[#This Row],[Gain]])/14</f>
        <v>1.5168679596175569</v>
      </c>
      <c r="M468" s="13">
        <f>(M467*13+testdata[[#This Row],[Loss]])/14</f>
        <v>1.1676268660001252</v>
      </c>
      <c r="N468" s="13">
        <f>testdata[[#This Row],[AvgGain]]/testdata[[#This Row],[AvgLoss]]</f>
        <v>1.2991033383925188</v>
      </c>
      <c r="O468" s="13">
        <f>100-(100/(1+testdata[[#This Row],[RS]]))</f>
        <v>56.504782394897596</v>
      </c>
      <c r="P468" s="2">
        <f t="shared" si="25"/>
        <v>24.63145572596332</v>
      </c>
      <c r="Q468" s="2">
        <f t="shared" si="26"/>
        <v>56.504782394897596</v>
      </c>
      <c r="R468" s="11">
        <f>100*(testdata[[#This Row],[RSI(14)]]-testdata[[#This Row],[LL]])/(testdata[[#This Row],[HH]]-testdata[[#This Row],[LL]])</f>
        <v>100</v>
      </c>
      <c r="S468" s="11">
        <f t="shared" si="27"/>
        <v>100</v>
      </c>
      <c r="T468" s="11">
        <f t="shared" si="27"/>
        <v>97.893951525211563</v>
      </c>
      <c r="U468" s="8">
        <v>453</v>
      </c>
    </row>
    <row r="469" spans="1:21" x14ac:dyDescent="0.25">
      <c r="A469" s="8">
        <v>468</v>
      </c>
      <c r="B469" s="4" t="s">
        <v>7</v>
      </c>
      <c r="C469" s="5" t="str">
        <f t="shared" si="28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IF(testdata[[#This Row],[close]]&gt;H468,testdata[[#This Row],[close]]-H468,0)</f>
        <v>0</v>
      </c>
      <c r="K469" s="13">
        <f>IF(testdata[[#This Row],[close]]&lt;H468,H468-testdata[[#This Row],[close]],0)</f>
        <v>0.5</v>
      </c>
      <c r="L469" s="13">
        <f>(L468*13+testdata[[#This Row],[Gain]])/14</f>
        <v>1.4085202482163031</v>
      </c>
      <c r="M469" s="13">
        <f>(M468*13+testdata[[#This Row],[Loss]])/14</f>
        <v>1.119939232714402</v>
      </c>
      <c r="N469" s="13">
        <f>testdata[[#This Row],[AvgGain]]/testdata[[#This Row],[AvgLoss]]</f>
        <v>1.2576756015614043</v>
      </c>
      <c r="O469" s="13">
        <f>100-(100/(1+testdata[[#This Row],[RS]]))</f>
        <v>55.706656912605077</v>
      </c>
      <c r="P469" s="2">
        <f t="shared" si="25"/>
        <v>24.63145572596332</v>
      </c>
      <c r="Q469" s="2">
        <f t="shared" si="26"/>
        <v>56.504782394897596</v>
      </c>
      <c r="R469" s="11">
        <f>100*(testdata[[#This Row],[RSI(14)]]-testdata[[#This Row],[LL]])/(testdata[[#This Row],[HH]]-testdata[[#This Row],[LL]])</f>
        <v>97.495945463796161</v>
      </c>
      <c r="S469" s="11">
        <f t="shared" si="27"/>
        <v>99.165315154598716</v>
      </c>
      <c r="T469" s="11">
        <f t="shared" si="27"/>
        <v>98.668747480805351</v>
      </c>
      <c r="U469" s="8">
        <v>454</v>
      </c>
    </row>
    <row r="470" spans="1:21" x14ac:dyDescent="0.25">
      <c r="A470" s="8">
        <v>469</v>
      </c>
      <c r="B470" s="4" t="s">
        <v>7</v>
      </c>
      <c r="C470" s="5" t="str">
        <f t="shared" si="28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IF(testdata[[#This Row],[close]]&gt;H469,testdata[[#This Row],[close]]-H469,0)</f>
        <v>0</v>
      </c>
      <c r="K470" s="13">
        <f>IF(testdata[[#This Row],[close]]&lt;H469,H469-testdata[[#This Row],[close]],0)</f>
        <v>2.6700000000000159</v>
      </c>
      <c r="L470" s="13">
        <f>(L469*13+testdata[[#This Row],[Gain]])/14</f>
        <v>1.3079116590579958</v>
      </c>
      <c r="M470" s="13">
        <f>(M469*13+testdata[[#This Row],[Loss]])/14</f>
        <v>1.2306578589490886</v>
      </c>
      <c r="N470" s="13">
        <f>testdata[[#This Row],[AvgGain]]/testdata[[#This Row],[AvgLoss]]</f>
        <v>1.0627743930184441</v>
      </c>
      <c r="O470" s="13">
        <f>100-(100/(1+testdata[[#This Row],[RS]]))</f>
        <v>51.521601034774015</v>
      </c>
      <c r="P470" s="2">
        <f t="shared" si="25"/>
        <v>24.63145572596332</v>
      </c>
      <c r="Q470" s="2">
        <f t="shared" si="26"/>
        <v>56.504782394897596</v>
      </c>
      <c r="R470" s="11">
        <f>100*(testdata[[#This Row],[RSI(14)]]-testdata[[#This Row],[LL]])/(testdata[[#This Row],[HH]]-testdata[[#This Row],[LL]])</f>
        <v>84.365669100425279</v>
      </c>
      <c r="S470" s="11">
        <f t="shared" si="27"/>
        <v>93.953871521407152</v>
      </c>
      <c r="T470" s="11">
        <f t="shared" si="27"/>
        <v>97.706395558668632</v>
      </c>
      <c r="U470" s="8">
        <v>455</v>
      </c>
    </row>
    <row r="471" spans="1:21" x14ac:dyDescent="0.25">
      <c r="A471" s="8">
        <v>470</v>
      </c>
      <c r="B471" s="4" t="s">
        <v>7</v>
      </c>
      <c r="C471" s="5" t="str">
        <f t="shared" si="28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IF(testdata[[#This Row],[close]]&gt;H470,testdata[[#This Row],[close]]-H470,0)</f>
        <v>0</v>
      </c>
      <c r="K471" s="13">
        <f>IF(testdata[[#This Row],[close]]&lt;H470,H470-testdata[[#This Row],[close]],0)</f>
        <v>5.0699999999999932</v>
      </c>
      <c r="L471" s="13">
        <f>(L470*13+testdata[[#This Row],[Gain]])/14</f>
        <v>1.2144893976967104</v>
      </c>
      <c r="M471" s="13">
        <f>(M470*13+testdata[[#This Row],[Loss]])/14</f>
        <v>1.5048965833098673</v>
      </c>
      <c r="N471" s="13">
        <f>testdata[[#This Row],[AvgGain]]/testdata[[#This Row],[AvgLoss]]</f>
        <v>0.80702515452959844</v>
      </c>
      <c r="O471" s="13">
        <f>100-(100/(1+testdata[[#This Row],[RS]]))</f>
        <v>44.660427250094465</v>
      </c>
      <c r="P471" s="2">
        <f t="shared" si="25"/>
        <v>24.63145572596332</v>
      </c>
      <c r="Q471" s="2">
        <f t="shared" si="26"/>
        <v>56.504782394897596</v>
      </c>
      <c r="R471" s="11">
        <f>100*(testdata[[#This Row],[RSI(14)]]-testdata[[#This Row],[LL]])/(testdata[[#This Row],[HH]]-testdata[[#This Row],[LL]])</f>
        <v>62.839287948103085</v>
      </c>
      <c r="S471" s="11">
        <f t="shared" si="27"/>
        <v>81.566967504108177</v>
      </c>
      <c r="T471" s="11">
        <f t="shared" si="27"/>
        <v>91.562051393371348</v>
      </c>
      <c r="U471" s="8">
        <v>456</v>
      </c>
    </row>
    <row r="472" spans="1:21" x14ac:dyDescent="0.25">
      <c r="A472" s="8">
        <v>471</v>
      </c>
      <c r="B472" s="4" t="s">
        <v>7</v>
      </c>
      <c r="C472" s="5" t="str">
        <f t="shared" si="28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IF(testdata[[#This Row],[close]]&gt;H471,testdata[[#This Row],[close]]-H471,0)</f>
        <v>0</v>
      </c>
      <c r="K472" s="13">
        <f>IF(testdata[[#This Row],[close]]&lt;H471,H471-testdata[[#This Row],[close]],0)</f>
        <v>0.5</v>
      </c>
      <c r="L472" s="13">
        <f>(L471*13+testdata[[#This Row],[Gain]])/14</f>
        <v>1.1277401550040882</v>
      </c>
      <c r="M472" s="13">
        <f>(M471*13+testdata[[#This Row],[Loss]])/14</f>
        <v>1.4331182559305911</v>
      </c>
      <c r="N472" s="13">
        <f>testdata[[#This Row],[AvgGain]]/testdata[[#This Row],[AvgLoss]]</f>
        <v>0.78691353650490869</v>
      </c>
      <c r="O472" s="13">
        <f>100-(100/(1+testdata[[#This Row],[RS]]))</f>
        <v>44.03758326460845</v>
      </c>
      <c r="P472" s="2">
        <f t="shared" si="25"/>
        <v>29.112732544050033</v>
      </c>
      <c r="Q472" s="2">
        <f t="shared" si="26"/>
        <v>56.504782394897596</v>
      </c>
      <c r="R472" s="11">
        <f>100*(testdata[[#This Row],[RSI(14)]]-testdata[[#This Row],[LL]])/(testdata[[#This Row],[HH]]-testdata[[#This Row],[LL]])</f>
        <v>54.486067314515395</v>
      </c>
      <c r="S472" s="11">
        <f t="shared" si="27"/>
        <v>67.230341454347922</v>
      </c>
      <c r="T472" s="11">
        <f t="shared" si="27"/>
        <v>80.917060159954417</v>
      </c>
      <c r="U472" s="8">
        <v>457</v>
      </c>
    </row>
    <row r="473" spans="1:21" x14ac:dyDescent="0.25">
      <c r="A473" s="8">
        <v>472</v>
      </c>
      <c r="B473" s="4" t="s">
        <v>7</v>
      </c>
      <c r="C473" s="5" t="str">
        <f t="shared" si="28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IF(testdata[[#This Row],[close]]&gt;H472,testdata[[#This Row],[close]]-H472,0)</f>
        <v>0</v>
      </c>
      <c r="K473" s="13">
        <f>IF(testdata[[#This Row],[close]]&lt;H472,H472-testdata[[#This Row],[close]],0)</f>
        <v>1.8100000000000023</v>
      </c>
      <c r="L473" s="13">
        <f>(L472*13+testdata[[#This Row],[Gain]])/14</f>
        <v>1.0471872867895105</v>
      </c>
      <c r="M473" s="13">
        <f>(M472*13+testdata[[#This Row],[Loss]])/14</f>
        <v>1.4600383805069777</v>
      </c>
      <c r="N473" s="13">
        <f>testdata[[#This Row],[AvgGain]]/testdata[[#This Row],[AvgLoss]]</f>
        <v>0.71723271166740798</v>
      </c>
      <c r="O473" s="13">
        <f>100-(100/(1+testdata[[#This Row],[RS]]))</f>
        <v>41.766774345393493</v>
      </c>
      <c r="P473" s="2">
        <f t="shared" si="25"/>
        <v>29.112732544050033</v>
      </c>
      <c r="Q473" s="2">
        <f t="shared" si="26"/>
        <v>56.504782394897596</v>
      </c>
      <c r="R473" s="11">
        <f>100*(testdata[[#This Row],[RSI(14)]]-testdata[[#This Row],[LL]])/(testdata[[#This Row],[HH]]-testdata[[#This Row],[LL]])</f>
        <v>46.196038157954504</v>
      </c>
      <c r="S473" s="11">
        <f t="shared" si="27"/>
        <v>54.507131140190985</v>
      </c>
      <c r="T473" s="11">
        <f t="shared" si="27"/>
        <v>67.768146699549021</v>
      </c>
      <c r="U473" s="8">
        <v>458</v>
      </c>
    </row>
    <row r="474" spans="1:21" x14ac:dyDescent="0.25">
      <c r="A474" s="8">
        <v>473</v>
      </c>
      <c r="B474" s="4" t="s">
        <v>7</v>
      </c>
      <c r="C474" s="5" t="str">
        <f t="shared" si="28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IF(testdata[[#This Row],[close]]&gt;H473,testdata[[#This Row],[close]]-H473,0)</f>
        <v>2.75</v>
      </c>
      <c r="K474" s="13">
        <f>IF(testdata[[#This Row],[close]]&lt;H473,H473-testdata[[#This Row],[close]],0)</f>
        <v>0</v>
      </c>
      <c r="L474" s="13">
        <f>(L473*13+testdata[[#This Row],[Gain]])/14</f>
        <v>1.1688167663045452</v>
      </c>
      <c r="M474" s="13">
        <f>(M473*13+testdata[[#This Row],[Loss]])/14</f>
        <v>1.3557499247564793</v>
      </c>
      <c r="N474" s="13">
        <f>testdata[[#This Row],[AvgGain]]/testdata[[#This Row],[AvgLoss]]</f>
        <v>0.86211826013155701</v>
      </c>
      <c r="O474" s="13">
        <f>100-(100/(1+testdata[[#This Row],[RS]]))</f>
        <v>46.297717958613923</v>
      </c>
      <c r="P474" s="2">
        <f t="shared" si="25"/>
        <v>29.112732544050033</v>
      </c>
      <c r="Q474" s="2">
        <f t="shared" si="26"/>
        <v>56.504782394897596</v>
      </c>
      <c r="R474" s="11">
        <f>100*(testdata[[#This Row],[RSI(14)]]-testdata[[#This Row],[LL]])/(testdata[[#This Row],[HH]]-testdata[[#This Row],[LL]])</f>
        <v>62.737128138046785</v>
      </c>
      <c r="S474" s="11">
        <f t="shared" si="27"/>
        <v>54.473077870172233</v>
      </c>
      <c r="T474" s="11">
        <f t="shared" si="27"/>
        <v>58.736850154903713</v>
      </c>
      <c r="U474" s="8">
        <v>459</v>
      </c>
    </row>
    <row r="475" spans="1:21" x14ac:dyDescent="0.25">
      <c r="A475" s="8">
        <v>474</v>
      </c>
      <c r="B475" s="4" t="s">
        <v>7</v>
      </c>
      <c r="C475" s="5" t="str">
        <f t="shared" si="28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IF(testdata[[#This Row],[close]]&gt;H474,testdata[[#This Row],[close]]-H474,0)</f>
        <v>0.68999999999999773</v>
      </c>
      <c r="K475" s="13">
        <f>IF(testdata[[#This Row],[close]]&lt;H474,H474-testdata[[#This Row],[close]],0)</f>
        <v>0</v>
      </c>
      <c r="L475" s="13">
        <f>(L474*13+testdata[[#This Row],[Gain]])/14</f>
        <v>1.1346155687113633</v>
      </c>
      <c r="M475" s="13">
        <f>(M474*13+testdata[[#This Row],[Loss]])/14</f>
        <v>1.2589106444167306</v>
      </c>
      <c r="N475" s="13">
        <f>testdata[[#This Row],[AvgGain]]/testdata[[#This Row],[AvgLoss]]</f>
        <v>0.90126775378648505</v>
      </c>
      <c r="O475" s="13">
        <f>100-(100/(1+testdata[[#This Row],[RS]]))</f>
        <v>47.403515469694263</v>
      </c>
      <c r="P475" s="2">
        <f t="shared" si="25"/>
        <v>36.429627409299037</v>
      </c>
      <c r="Q475" s="2">
        <f t="shared" si="26"/>
        <v>56.504782394897596</v>
      </c>
      <c r="R475" s="11">
        <f>100*(testdata[[#This Row],[RSI(14)]]-testdata[[#This Row],[LL]])/(testdata[[#This Row],[HH]]-testdata[[#This Row],[LL]])</f>
        <v>54.664026595399299</v>
      </c>
      <c r="S475" s="11">
        <f t="shared" si="27"/>
        <v>54.532397630466868</v>
      </c>
      <c r="T475" s="11">
        <f t="shared" si="27"/>
        <v>54.504202213610029</v>
      </c>
      <c r="U475" s="8">
        <v>460</v>
      </c>
    </row>
    <row r="476" spans="1:21" x14ac:dyDescent="0.25">
      <c r="A476" s="8">
        <v>475</v>
      </c>
      <c r="B476" s="4" t="s">
        <v>7</v>
      </c>
      <c r="C476" s="5" t="str">
        <f t="shared" si="28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IF(testdata[[#This Row],[close]]&gt;H475,testdata[[#This Row],[close]]-H475,0)</f>
        <v>0</v>
      </c>
      <c r="K476" s="13">
        <f>IF(testdata[[#This Row],[close]]&lt;H475,H475-testdata[[#This Row],[close]],0)</f>
        <v>4.5099999999999909</v>
      </c>
      <c r="L476" s="13">
        <f>(L475*13+testdata[[#This Row],[Gain]])/14</f>
        <v>1.0535715995176944</v>
      </c>
      <c r="M476" s="13">
        <f>(M475*13+testdata[[#This Row],[Loss]])/14</f>
        <v>1.4911313126726777</v>
      </c>
      <c r="N476" s="13">
        <f>testdata[[#This Row],[AvgGain]]/testdata[[#This Row],[AvgLoss]]</f>
        <v>0.70655856433548503</v>
      </c>
      <c r="O476" s="13">
        <f>100-(100/(1+testdata[[#This Row],[RS]]))</f>
        <v>41.402538365896106</v>
      </c>
      <c r="P476" s="2">
        <f t="shared" si="25"/>
        <v>41.203141667925173</v>
      </c>
      <c r="Q476" s="2">
        <f t="shared" si="26"/>
        <v>56.504782394897596</v>
      </c>
      <c r="R476" s="11">
        <f>100*(testdata[[#This Row],[RSI(14)]]-testdata[[#This Row],[LL]])/(testdata[[#This Row],[HH]]-testdata[[#This Row],[LL]])</f>
        <v>1.3031066506446809</v>
      </c>
      <c r="S476" s="11">
        <f t="shared" si="27"/>
        <v>39.56808712803025</v>
      </c>
      <c r="T476" s="11">
        <f t="shared" si="27"/>
        <v>49.524520876223114</v>
      </c>
      <c r="U476" s="8">
        <v>461</v>
      </c>
    </row>
    <row r="477" spans="1:21" x14ac:dyDescent="0.25">
      <c r="A477" s="8">
        <v>476</v>
      </c>
      <c r="B477" s="4" t="s">
        <v>7</v>
      </c>
      <c r="C477" s="5" t="str">
        <f t="shared" si="28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IF(testdata[[#This Row],[close]]&gt;H476,testdata[[#This Row],[close]]-H476,0)</f>
        <v>0</v>
      </c>
      <c r="K477" s="13">
        <f>IF(testdata[[#This Row],[close]]&lt;H476,H476-testdata[[#This Row],[close]],0)</f>
        <v>4.8600000000000136</v>
      </c>
      <c r="L477" s="13">
        <f>(L476*13+testdata[[#This Row],[Gain]])/14</f>
        <v>0.97831648526643045</v>
      </c>
      <c r="M477" s="13">
        <f>(M476*13+testdata[[#This Row],[Loss]])/14</f>
        <v>1.7317647903389159</v>
      </c>
      <c r="N477" s="13">
        <f>testdata[[#This Row],[AvgGain]]/testdata[[#This Row],[AvgLoss]]</f>
        <v>0.5649245733163154</v>
      </c>
      <c r="O477" s="13">
        <f>100-(100/(1+testdata[[#This Row],[RS]]))</f>
        <v>36.099156658978998</v>
      </c>
      <c r="P477" s="2">
        <f t="shared" si="25"/>
        <v>36.099156658978998</v>
      </c>
      <c r="Q477" s="2">
        <f t="shared" si="26"/>
        <v>56.504782394897596</v>
      </c>
      <c r="R477" s="11">
        <f>100*(testdata[[#This Row],[RSI(14)]]-testdata[[#This Row],[LL]])/(testdata[[#This Row],[HH]]-testdata[[#This Row],[LL]])</f>
        <v>0</v>
      </c>
      <c r="S477" s="11">
        <f t="shared" si="27"/>
        <v>18.655711082014658</v>
      </c>
      <c r="T477" s="11">
        <f t="shared" si="27"/>
        <v>37.585398613503926</v>
      </c>
      <c r="U477" s="8">
        <v>462</v>
      </c>
    </row>
    <row r="478" spans="1:21" x14ac:dyDescent="0.25">
      <c r="A478" s="8">
        <v>477</v>
      </c>
      <c r="B478" s="4" t="s">
        <v>7</v>
      </c>
      <c r="C478" s="5" t="str">
        <f t="shared" si="28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IF(testdata[[#This Row],[close]]&gt;H477,testdata[[#This Row],[close]]-H477,0)</f>
        <v>0.87000000000000455</v>
      </c>
      <c r="K478" s="13">
        <f>IF(testdata[[#This Row],[close]]&lt;H477,H477-testdata[[#This Row],[close]],0)</f>
        <v>0</v>
      </c>
      <c r="L478" s="13">
        <f>(L477*13+testdata[[#This Row],[Gain]])/14</f>
        <v>0.97057959346168576</v>
      </c>
      <c r="M478" s="13">
        <f>(M477*13+testdata[[#This Row],[Loss]])/14</f>
        <v>1.6080673053147077</v>
      </c>
      <c r="N478" s="13">
        <f>testdata[[#This Row],[AvgGain]]/testdata[[#This Row],[AvgLoss]]</f>
        <v>0.60356901123099316</v>
      </c>
      <c r="O478" s="13">
        <f>100-(100/(1+testdata[[#This Row],[RS]]))</f>
        <v>37.639104210903803</v>
      </c>
      <c r="P478" s="2">
        <f t="shared" ref="P478:P503" si="29">MIN(O465:O478)</f>
        <v>36.099156658978998</v>
      </c>
      <c r="Q478" s="2">
        <f t="shared" ref="Q478:Q503" si="30">MAX(O465:O478)</f>
        <v>56.504782394897596</v>
      </c>
      <c r="R478" s="11">
        <f>100*(testdata[[#This Row],[RSI(14)]]-testdata[[#This Row],[LL]])/(testdata[[#This Row],[HH]]-testdata[[#This Row],[LL]])</f>
        <v>7.5466813507911308</v>
      </c>
      <c r="S478" s="11">
        <f t="shared" si="27"/>
        <v>2.9499293338119372</v>
      </c>
      <c r="T478" s="11">
        <f t="shared" si="27"/>
        <v>20.391242514618948</v>
      </c>
      <c r="U478" s="8">
        <v>463</v>
      </c>
    </row>
    <row r="479" spans="1:21" x14ac:dyDescent="0.25">
      <c r="A479" s="8">
        <v>478</v>
      </c>
      <c r="B479" s="4" t="s">
        <v>7</v>
      </c>
      <c r="C479" s="5" t="str">
        <f t="shared" si="28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IF(testdata[[#This Row],[close]]&gt;H478,testdata[[#This Row],[close]]-H478,0)</f>
        <v>0</v>
      </c>
      <c r="K479" s="13">
        <f>IF(testdata[[#This Row],[close]]&lt;H478,H478-testdata[[#This Row],[close]],0)</f>
        <v>1.7199999999999704</v>
      </c>
      <c r="L479" s="13">
        <f>(L478*13+testdata[[#This Row],[Gain]])/14</f>
        <v>0.90125247964299393</v>
      </c>
      <c r="M479" s="13">
        <f>(M478*13+testdata[[#This Row],[Loss]])/14</f>
        <v>1.6160624977922264</v>
      </c>
      <c r="N479" s="13">
        <f>testdata[[#This Row],[AvgGain]]/testdata[[#This Row],[AvgLoss]]</f>
        <v>0.5576841742656824</v>
      </c>
      <c r="O479" s="13">
        <f>100-(100/(1+testdata[[#This Row],[RS]]))</f>
        <v>35.802133929272529</v>
      </c>
      <c r="P479" s="2">
        <f t="shared" si="29"/>
        <v>35.802133929272529</v>
      </c>
      <c r="Q479" s="2">
        <f t="shared" si="30"/>
        <v>56.504782394897596</v>
      </c>
      <c r="R479" s="11">
        <f>100*(testdata[[#This Row],[RSI(14)]]-testdata[[#This Row],[LL]])/(testdata[[#This Row],[HH]]-testdata[[#This Row],[LL]])</f>
        <v>0</v>
      </c>
      <c r="S479" s="11">
        <f t="shared" si="27"/>
        <v>2.5155604502637101</v>
      </c>
      <c r="T479" s="11">
        <f t="shared" si="27"/>
        <v>8.0404002886967678</v>
      </c>
      <c r="U479" s="8">
        <v>464</v>
      </c>
    </row>
    <row r="480" spans="1:21" x14ac:dyDescent="0.25">
      <c r="A480" s="8">
        <v>479</v>
      </c>
      <c r="B480" s="4" t="s">
        <v>7</v>
      </c>
      <c r="C480" s="5" t="str">
        <f t="shared" si="28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IF(testdata[[#This Row],[close]]&gt;H479,testdata[[#This Row],[close]]-H479,0)</f>
        <v>4.1399999999999864</v>
      </c>
      <c r="K480" s="13">
        <f>IF(testdata[[#This Row],[close]]&lt;H479,H479-testdata[[#This Row],[close]],0)</f>
        <v>0</v>
      </c>
      <c r="L480" s="13">
        <f>(L479*13+testdata[[#This Row],[Gain]])/14</f>
        <v>1.132591588239922</v>
      </c>
      <c r="M480" s="13">
        <f>(M479*13+testdata[[#This Row],[Loss]])/14</f>
        <v>1.5006294622356389</v>
      </c>
      <c r="N480" s="13">
        <f>testdata[[#This Row],[AvgGain]]/testdata[[#This Row],[AvgLoss]]</f>
        <v>0.75474433678823438</v>
      </c>
      <c r="O480" s="13">
        <f>100-(100/(1+testdata[[#This Row],[RS]]))</f>
        <v>43.01164112429435</v>
      </c>
      <c r="P480" s="2">
        <f t="shared" si="29"/>
        <v>35.802133929272529</v>
      </c>
      <c r="Q480" s="2">
        <f t="shared" si="30"/>
        <v>56.504782394897596</v>
      </c>
      <c r="R480" s="11">
        <f>100*(testdata[[#This Row],[RSI(14)]]-testdata[[#This Row],[LL]])/(testdata[[#This Row],[HH]]-testdata[[#This Row],[LL]])</f>
        <v>34.824081599958454</v>
      </c>
      <c r="S480" s="11">
        <f t="shared" ref="S480:T503" si="31">AVERAGE(R478:R480)</f>
        <v>14.123587650249862</v>
      </c>
      <c r="T480" s="11">
        <f t="shared" si="31"/>
        <v>6.5296924781085037</v>
      </c>
      <c r="U480" s="8">
        <v>465</v>
      </c>
    </row>
    <row r="481" spans="1:21" x14ac:dyDescent="0.25">
      <c r="A481" s="8">
        <v>480</v>
      </c>
      <c r="B481" s="4" t="s">
        <v>7</v>
      </c>
      <c r="C481" s="5" t="str">
        <f t="shared" si="28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IF(testdata[[#This Row],[close]]&gt;H480,testdata[[#This Row],[close]]-H480,0)</f>
        <v>0.87999999999999545</v>
      </c>
      <c r="K481" s="13">
        <f>IF(testdata[[#This Row],[close]]&lt;H480,H480-testdata[[#This Row],[close]],0)</f>
        <v>0</v>
      </c>
      <c r="L481" s="13">
        <f>(L480*13+testdata[[#This Row],[Gain]])/14</f>
        <v>1.1145493319370701</v>
      </c>
      <c r="M481" s="13">
        <f>(M480*13+testdata[[#This Row],[Loss]])/14</f>
        <v>1.3934416435045218</v>
      </c>
      <c r="N481" s="13">
        <f>testdata[[#This Row],[AvgGain]]/testdata[[#This Row],[AvgLoss]]</f>
        <v>0.79985361219287632</v>
      </c>
      <c r="O481" s="13">
        <f>100-(100/(1+testdata[[#This Row],[RS]]))</f>
        <v>44.439925934774422</v>
      </c>
      <c r="P481" s="2">
        <f t="shared" si="29"/>
        <v>35.802133929272529</v>
      </c>
      <c r="Q481" s="2">
        <f t="shared" si="30"/>
        <v>56.504782394897596</v>
      </c>
      <c r="R481" s="11">
        <f>100*(testdata[[#This Row],[RSI(14)]]-testdata[[#This Row],[LL]])/(testdata[[#This Row],[HH]]-testdata[[#This Row],[LL]])</f>
        <v>41.723125521085812</v>
      </c>
      <c r="S481" s="11">
        <f t="shared" si="31"/>
        <v>25.515735707014755</v>
      </c>
      <c r="T481" s="11">
        <f t="shared" si="31"/>
        <v>14.051627935842776</v>
      </c>
      <c r="U481" s="8">
        <v>466</v>
      </c>
    </row>
    <row r="482" spans="1:21" x14ac:dyDescent="0.25">
      <c r="A482" s="8">
        <v>481</v>
      </c>
      <c r="B482" s="4" t="s">
        <v>7</v>
      </c>
      <c r="C482" s="5" t="str">
        <f t="shared" si="28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IF(testdata[[#This Row],[close]]&gt;H481,testdata[[#This Row],[close]]-H481,0)</f>
        <v>6.0300000000000296</v>
      </c>
      <c r="K482" s="13">
        <f>IF(testdata[[#This Row],[close]]&lt;H481,H481-testdata[[#This Row],[close]],0)</f>
        <v>0</v>
      </c>
      <c r="L482" s="13">
        <f>(L481*13+testdata[[#This Row],[Gain]])/14</f>
        <v>1.4656529510844243</v>
      </c>
      <c r="M482" s="13">
        <f>(M481*13+testdata[[#This Row],[Loss]])/14</f>
        <v>1.2939100975399132</v>
      </c>
      <c r="N482" s="13">
        <f>testdata[[#This Row],[AvgGain]]/testdata[[#This Row],[AvgLoss]]</f>
        <v>1.1327316742260862</v>
      </c>
      <c r="O482" s="13">
        <f>100-(100/(1+testdata[[#This Row],[RS]]))</f>
        <v>53.111776221784936</v>
      </c>
      <c r="P482" s="2">
        <f t="shared" si="29"/>
        <v>35.802133929272529</v>
      </c>
      <c r="Q482" s="2">
        <f t="shared" si="30"/>
        <v>55.706656912605077</v>
      </c>
      <c r="R482" s="11">
        <f>100*(testdata[[#This Row],[RSI(14)]]-testdata[[#This Row],[LL]])/(testdata[[#This Row],[HH]]-testdata[[#This Row],[LL]])</f>
        <v>86.963361578707435</v>
      </c>
      <c r="S482" s="11">
        <f t="shared" si="31"/>
        <v>54.503522899917236</v>
      </c>
      <c r="T482" s="11">
        <f t="shared" si="31"/>
        <v>31.380948752393948</v>
      </c>
      <c r="U482" s="8">
        <v>467</v>
      </c>
    </row>
    <row r="483" spans="1:21" x14ac:dyDescent="0.25">
      <c r="A483" s="8">
        <v>482</v>
      </c>
      <c r="B483" s="4" t="s">
        <v>7</v>
      </c>
      <c r="C483" s="5" t="str">
        <f t="shared" si="28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IF(testdata[[#This Row],[close]]&gt;H482,testdata[[#This Row],[close]]-H482,0)</f>
        <v>0</v>
      </c>
      <c r="K483" s="13">
        <f>IF(testdata[[#This Row],[close]]&lt;H482,H482-testdata[[#This Row],[close]],0)</f>
        <v>0.58000000000004093</v>
      </c>
      <c r="L483" s="13">
        <f>(L482*13+testdata[[#This Row],[Gain]])/14</f>
        <v>1.360963454578394</v>
      </c>
      <c r="M483" s="13">
        <f>(M482*13+testdata[[#This Row],[Loss]])/14</f>
        <v>1.242916519144208</v>
      </c>
      <c r="N483" s="13">
        <f>testdata[[#This Row],[AvgGain]]/testdata[[#This Row],[AvgLoss]]</f>
        <v>1.0949757555040507</v>
      </c>
      <c r="O483" s="13">
        <f>100-(100/(1+testdata[[#This Row],[RS]]))</f>
        <v>52.26675070712691</v>
      </c>
      <c r="P483" s="2">
        <f t="shared" si="29"/>
        <v>35.802133929272529</v>
      </c>
      <c r="Q483" s="2">
        <f t="shared" si="30"/>
        <v>53.111776221784936</v>
      </c>
      <c r="R483" s="11">
        <f>100*(testdata[[#This Row],[RSI(14)]]-testdata[[#This Row],[LL]])/(testdata[[#This Row],[HH]]-testdata[[#This Row],[LL]])</f>
        <v>95.118180373816514</v>
      </c>
      <c r="S483" s="11">
        <f t="shared" si="31"/>
        <v>74.60155582453659</v>
      </c>
      <c r="T483" s="11">
        <f t="shared" si="31"/>
        <v>51.540271477156203</v>
      </c>
      <c r="U483" s="8">
        <v>468</v>
      </c>
    </row>
    <row r="484" spans="1:21" x14ac:dyDescent="0.25">
      <c r="A484" s="8">
        <v>483</v>
      </c>
      <c r="B484" s="4" t="s">
        <v>7</v>
      </c>
      <c r="C484" s="5" t="str">
        <f t="shared" si="28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IF(testdata[[#This Row],[close]]&gt;H483,testdata[[#This Row],[close]]-H483,0)</f>
        <v>1.6299999999999955</v>
      </c>
      <c r="K484" s="13">
        <f>IF(testdata[[#This Row],[close]]&lt;H483,H483-testdata[[#This Row],[close]],0)</f>
        <v>0</v>
      </c>
      <c r="L484" s="13">
        <f>(L483*13+testdata[[#This Row],[Gain]])/14</f>
        <v>1.3801803506799371</v>
      </c>
      <c r="M484" s="13">
        <f>(M483*13+testdata[[#This Row],[Loss]])/14</f>
        <v>1.1541367677767644</v>
      </c>
      <c r="N484" s="13">
        <f>testdata[[#This Row],[AvgGain]]/testdata[[#This Row],[AvgLoss]]</f>
        <v>1.1958551093893357</v>
      </c>
      <c r="O484" s="13">
        <f>100-(100/(1+testdata[[#This Row],[RS]]))</f>
        <v>54.45965465917746</v>
      </c>
      <c r="P484" s="2">
        <f t="shared" si="29"/>
        <v>35.802133929272529</v>
      </c>
      <c r="Q484" s="2">
        <f t="shared" si="30"/>
        <v>54.45965465917746</v>
      </c>
      <c r="R484" s="11">
        <f>100*(testdata[[#This Row],[RSI(14)]]-testdata[[#This Row],[LL]])/(testdata[[#This Row],[HH]]-testdata[[#This Row],[LL]])</f>
        <v>100</v>
      </c>
      <c r="S484" s="11">
        <f t="shared" si="31"/>
        <v>94.027180650841316</v>
      </c>
      <c r="T484" s="11">
        <f t="shared" si="31"/>
        <v>74.377419791765035</v>
      </c>
      <c r="U484" s="8">
        <v>469</v>
      </c>
    </row>
    <row r="485" spans="1:21" x14ac:dyDescent="0.25">
      <c r="A485" s="8">
        <v>484</v>
      </c>
      <c r="B485" s="4" t="s">
        <v>7</v>
      </c>
      <c r="C485" s="5" t="str">
        <f t="shared" si="28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IF(testdata[[#This Row],[close]]&gt;H484,testdata[[#This Row],[close]]-H484,0)</f>
        <v>3.5600000000000023</v>
      </c>
      <c r="K485" s="13">
        <f>IF(testdata[[#This Row],[close]]&lt;H484,H484-testdata[[#This Row],[close]],0)</f>
        <v>0</v>
      </c>
      <c r="L485" s="13">
        <f>(L484*13+testdata[[#This Row],[Gain]])/14</f>
        <v>1.5358817542027989</v>
      </c>
      <c r="M485" s="13">
        <f>(M484*13+testdata[[#This Row],[Loss]])/14</f>
        <v>1.0716984272212813</v>
      </c>
      <c r="N485" s="13">
        <f>testdata[[#This Row],[AvgGain]]/testdata[[#This Row],[AvgLoss]]</f>
        <v>1.4331286817179161</v>
      </c>
      <c r="O485" s="13">
        <f>100-(100/(1+testdata[[#This Row],[RS]]))</f>
        <v>58.900652994072317</v>
      </c>
      <c r="P485" s="2">
        <f t="shared" si="29"/>
        <v>35.802133929272529</v>
      </c>
      <c r="Q485" s="2">
        <f t="shared" si="30"/>
        <v>58.900652994072317</v>
      </c>
      <c r="R485" s="11">
        <f>100*(testdata[[#This Row],[RSI(14)]]-testdata[[#This Row],[LL]])/(testdata[[#This Row],[HH]]-testdata[[#This Row],[LL]])</f>
        <v>100</v>
      </c>
      <c r="S485" s="11">
        <f t="shared" si="31"/>
        <v>98.372726791272171</v>
      </c>
      <c r="T485" s="11">
        <f t="shared" si="31"/>
        <v>89.000487755550026</v>
      </c>
      <c r="U485" s="8">
        <v>470</v>
      </c>
    </row>
    <row r="486" spans="1:21" x14ac:dyDescent="0.25">
      <c r="A486" s="8">
        <v>485</v>
      </c>
      <c r="B486" s="4" t="s">
        <v>7</v>
      </c>
      <c r="C486" s="5" t="str">
        <f t="shared" si="28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IF(testdata[[#This Row],[close]]&gt;H485,testdata[[#This Row],[close]]-H485,0)</f>
        <v>0</v>
      </c>
      <c r="K486" s="13">
        <f>IF(testdata[[#This Row],[close]]&lt;H485,H485-testdata[[#This Row],[close]],0)</f>
        <v>8.8299999999999841</v>
      </c>
      <c r="L486" s="13">
        <f>(L485*13+testdata[[#This Row],[Gain]])/14</f>
        <v>1.4261759146168846</v>
      </c>
      <c r="M486" s="13">
        <f>(M485*13+testdata[[#This Row],[Loss]])/14</f>
        <v>1.6258628252769027</v>
      </c>
      <c r="N486" s="13">
        <f>testdata[[#This Row],[AvgGain]]/testdata[[#This Row],[AvgLoss]]</f>
        <v>0.87718096043803129</v>
      </c>
      <c r="O486" s="13">
        <f>100-(100/(1+testdata[[#This Row],[RS]]))</f>
        <v>46.728630799310118</v>
      </c>
      <c r="P486" s="2">
        <f t="shared" si="29"/>
        <v>35.802133929272529</v>
      </c>
      <c r="Q486" s="2">
        <f t="shared" si="30"/>
        <v>58.900652994072317</v>
      </c>
      <c r="R486" s="11">
        <f>100*(testdata[[#This Row],[RSI(14)]]-testdata[[#This Row],[LL]])/(testdata[[#This Row],[HH]]-testdata[[#This Row],[LL]])</f>
        <v>47.303884891428623</v>
      </c>
      <c r="S486" s="11">
        <f t="shared" si="31"/>
        <v>82.434628297142879</v>
      </c>
      <c r="T486" s="11">
        <f t="shared" si="31"/>
        <v>91.611511913085451</v>
      </c>
      <c r="U486" s="8">
        <v>471</v>
      </c>
    </row>
    <row r="487" spans="1:21" x14ac:dyDescent="0.25">
      <c r="A487" s="8">
        <v>486</v>
      </c>
      <c r="B487" s="4" t="s">
        <v>7</v>
      </c>
      <c r="C487" s="5" t="str">
        <f t="shared" si="28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IF(testdata[[#This Row],[close]]&gt;H486,testdata[[#This Row],[close]]-H486,0)</f>
        <v>0</v>
      </c>
      <c r="K487" s="13">
        <f>IF(testdata[[#This Row],[close]]&lt;H486,H486-testdata[[#This Row],[close]],0)</f>
        <v>0.39999999999997726</v>
      </c>
      <c r="L487" s="13">
        <f>(L486*13+testdata[[#This Row],[Gain]])/14</f>
        <v>1.3243062064299644</v>
      </c>
      <c r="M487" s="13">
        <f>(M486*13+testdata[[#This Row],[Loss]])/14</f>
        <v>1.5383011948999794</v>
      </c>
      <c r="N487" s="13">
        <f>testdata[[#This Row],[AvgGain]]/testdata[[#This Row],[AvgLoss]]</f>
        <v>0.860888758859783</v>
      </c>
      <c r="O487" s="13">
        <f>100-(100/(1+testdata[[#This Row],[RS]]))</f>
        <v>46.262236512582994</v>
      </c>
      <c r="P487" s="2">
        <f t="shared" si="29"/>
        <v>35.802133929272529</v>
      </c>
      <c r="Q487" s="2">
        <f t="shared" si="30"/>
        <v>58.900652994072317</v>
      </c>
      <c r="R487" s="11">
        <f>100*(testdata[[#This Row],[RSI(14)]]-testdata[[#This Row],[LL]])/(testdata[[#This Row],[HH]]-testdata[[#This Row],[LL]])</f>
        <v>45.284732557814877</v>
      </c>
      <c r="S487" s="11">
        <f t="shared" si="31"/>
        <v>64.196205816414491</v>
      </c>
      <c r="T487" s="11">
        <f t="shared" si="31"/>
        <v>81.667853634943185</v>
      </c>
      <c r="U487" s="8">
        <v>472</v>
      </c>
    </row>
    <row r="488" spans="1:21" x14ac:dyDescent="0.25">
      <c r="A488" s="8">
        <v>487</v>
      </c>
      <c r="B488" s="4" t="s">
        <v>7</v>
      </c>
      <c r="C488" s="5" t="str">
        <f t="shared" si="28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IF(testdata[[#This Row],[close]]&gt;H487,testdata[[#This Row],[close]]-H487,0)</f>
        <v>0</v>
      </c>
      <c r="K488" s="13">
        <f>IF(testdata[[#This Row],[close]]&lt;H487,H487-testdata[[#This Row],[close]],0)</f>
        <v>6.1200000000000045</v>
      </c>
      <c r="L488" s="13">
        <f>(L487*13+testdata[[#This Row],[Gain]])/14</f>
        <v>1.2297129059706813</v>
      </c>
      <c r="M488" s="13">
        <f>(M487*13+testdata[[#This Row],[Loss]])/14</f>
        <v>1.865565395264267</v>
      </c>
      <c r="N488" s="13">
        <f>testdata[[#This Row],[AvgGain]]/testdata[[#This Row],[AvgLoss]]</f>
        <v>0.65916365574334967</v>
      </c>
      <c r="O488" s="13">
        <f>100-(100/(1+testdata[[#This Row],[RS]]))</f>
        <v>39.72867013218336</v>
      </c>
      <c r="P488" s="2">
        <f t="shared" si="29"/>
        <v>35.802133929272529</v>
      </c>
      <c r="Q488" s="2">
        <f t="shared" si="30"/>
        <v>58.900652994072317</v>
      </c>
      <c r="R488" s="11">
        <f>100*(testdata[[#This Row],[RSI(14)]]-testdata[[#This Row],[LL]])/(testdata[[#This Row],[HH]]-testdata[[#This Row],[LL]])</f>
        <v>16.999082027273968</v>
      </c>
      <c r="S488" s="11">
        <f t="shared" si="31"/>
        <v>36.529233158839155</v>
      </c>
      <c r="T488" s="11">
        <f t="shared" si="31"/>
        <v>61.053355757465511</v>
      </c>
      <c r="U488" s="8">
        <v>473</v>
      </c>
    </row>
    <row r="489" spans="1:21" x14ac:dyDescent="0.25">
      <c r="A489" s="8">
        <v>488</v>
      </c>
      <c r="B489" s="4" t="s">
        <v>7</v>
      </c>
      <c r="C489" s="5" t="str">
        <f t="shared" si="28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IF(testdata[[#This Row],[close]]&gt;H488,testdata[[#This Row],[close]]-H488,0)</f>
        <v>0.49000000000000909</v>
      </c>
      <c r="K489" s="13">
        <f>IF(testdata[[#This Row],[close]]&lt;H488,H488-testdata[[#This Row],[close]],0)</f>
        <v>0</v>
      </c>
      <c r="L489" s="13">
        <f>(L488*13+testdata[[#This Row],[Gain]])/14</f>
        <v>1.1768762698299189</v>
      </c>
      <c r="M489" s="13">
        <f>(M488*13+testdata[[#This Row],[Loss]])/14</f>
        <v>1.7323107241739621</v>
      </c>
      <c r="N489" s="13">
        <f>testdata[[#This Row],[AvgGain]]/testdata[[#This Row],[AvgLoss]]</f>
        <v>0.67936788325957076</v>
      </c>
      <c r="O489" s="13">
        <f>100-(100/(1+testdata[[#This Row],[RS]]))</f>
        <v>40.453785619679174</v>
      </c>
      <c r="P489" s="2">
        <f t="shared" si="29"/>
        <v>35.802133929272529</v>
      </c>
      <c r="Q489" s="2">
        <f t="shared" si="30"/>
        <v>58.900652994072317</v>
      </c>
      <c r="R489" s="11">
        <f>100*(testdata[[#This Row],[RSI(14)]]-testdata[[#This Row],[LL]])/(testdata[[#This Row],[HH]]-testdata[[#This Row],[LL]])</f>
        <v>20.138311366876213</v>
      </c>
      <c r="S489" s="11">
        <f t="shared" si="31"/>
        <v>27.474041983988354</v>
      </c>
      <c r="T489" s="11">
        <f t="shared" si="31"/>
        <v>42.733160319747327</v>
      </c>
      <c r="U489" s="8">
        <v>474</v>
      </c>
    </row>
    <row r="490" spans="1:21" x14ac:dyDescent="0.25">
      <c r="A490" s="8">
        <v>489</v>
      </c>
      <c r="B490" s="4" t="s">
        <v>7</v>
      </c>
      <c r="C490" s="5" t="str">
        <f t="shared" si="28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IF(testdata[[#This Row],[close]]&gt;H489,testdata[[#This Row],[close]]-H489,0)</f>
        <v>6.0000000000002274E-2</v>
      </c>
      <c r="K490" s="13">
        <f>IF(testdata[[#This Row],[close]]&lt;H489,H489-testdata[[#This Row],[close]],0)</f>
        <v>0</v>
      </c>
      <c r="L490" s="13">
        <f>(L489*13+testdata[[#This Row],[Gain]])/14</f>
        <v>1.0970993934134963</v>
      </c>
      <c r="M490" s="13">
        <f>(M489*13+testdata[[#This Row],[Loss]])/14</f>
        <v>1.6085742438758219</v>
      </c>
      <c r="N490" s="13">
        <f>testdata[[#This Row],[AvgGain]]/testdata[[#This Row],[AvgLoss]]</f>
        <v>0.68203217699797369</v>
      </c>
      <c r="O490" s="13">
        <f>100-(100/(1+testdata[[#This Row],[RS]]))</f>
        <v>40.548105222055767</v>
      </c>
      <c r="P490" s="2">
        <f t="shared" si="29"/>
        <v>35.802133929272529</v>
      </c>
      <c r="Q490" s="2">
        <f t="shared" si="30"/>
        <v>58.900652994072317</v>
      </c>
      <c r="R490" s="11">
        <f>100*(testdata[[#This Row],[RSI(14)]]-testdata[[#This Row],[LL]])/(testdata[[#This Row],[HH]]-testdata[[#This Row],[LL]])</f>
        <v>20.54664751220221</v>
      </c>
      <c r="S490" s="11">
        <f t="shared" si="31"/>
        <v>19.228013635450797</v>
      </c>
      <c r="T490" s="11">
        <f t="shared" si="31"/>
        <v>27.743762926092767</v>
      </c>
      <c r="U490" s="8">
        <v>475</v>
      </c>
    </row>
    <row r="491" spans="1:21" x14ac:dyDescent="0.25">
      <c r="A491" s="8">
        <v>490</v>
      </c>
      <c r="B491" s="4" t="s">
        <v>7</v>
      </c>
      <c r="C491" s="5" t="str">
        <f t="shared" si="28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IF(testdata[[#This Row],[close]]&gt;H490,testdata[[#This Row],[close]]-H490,0)</f>
        <v>1.2899999999999636</v>
      </c>
      <c r="K491" s="13">
        <f>IF(testdata[[#This Row],[close]]&lt;H490,H490-testdata[[#This Row],[close]],0)</f>
        <v>0</v>
      </c>
      <c r="L491" s="13">
        <f>(L490*13+testdata[[#This Row],[Gain]])/14</f>
        <v>1.1108780081696725</v>
      </c>
      <c r="M491" s="13">
        <f>(M490*13+testdata[[#This Row],[Loss]])/14</f>
        <v>1.4936760835989775</v>
      </c>
      <c r="N491" s="13">
        <f>testdata[[#This Row],[AvgGain]]/testdata[[#This Row],[AvgLoss]]</f>
        <v>0.74372082432560482</v>
      </c>
      <c r="O491" s="13">
        <f>100-(100/(1+testdata[[#This Row],[RS]]))</f>
        <v>42.651370216516376</v>
      </c>
      <c r="P491" s="2">
        <f t="shared" si="29"/>
        <v>35.802133929272529</v>
      </c>
      <c r="Q491" s="2">
        <f t="shared" si="30"/>
        <v>58.900652994072317</v>
      </c>
      <c r="R491" s="11">
        <f>100*(testdata[[#This Row],[RSI(14)]]-testdata[[#This Row],[LL]])/(testdata[[#This Row],[HH]]-testdata[[#This Row],[LL]])</f>
        <v>29.65227453772788</v>
      </c>
      <c r="S491" s="11">
        <f t="shared" si="31"/>
        <v>23.445744472268768</v>
      </c>
      <c r="T491" s="11">
        <f t="shared" si="31"/>
        <v>23.382600030569307</v>
      </c>
      <c r="U491" s="8">
        <v>476</v>
      </c>
    </row>
    <row r="492" spans="1:21" x14ac:dyDescent="0.25">
      <c r="A492" s="8">
        <v>491</v>
      </c>
      <c r="B492" s="4" t="s">
        <v>7</v>
      </c>
      <c r="C492" s="5" t="str">
        <f t="shared" si="28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IF(testdata[[#This Row],[close]]&gt;H491,testdata[[#This Row],[close]]-H491,0)</f>
        <v>0</v>
      </c>
      <c r="K492" s="13">
        <f>IF(testdata[[#This Row],[close]]&lt;H491,H491-testdata[[#This Row],[close]],0)</f>
        <v>7.9999999999984084E-2</v>
      </c>
      <c r="L492" s="13">
        <f>(L491*13+testdata[[#This Row],[Gain]])/14</f>
        <v>1.0315295790146959</v>
      </c>
      <c r="M492" s="13">
        <f>(M491*13+testdata[[#This Row],[Loss]])/14</f>
        <v>1.3926992204847637</v>
      </c>
      <c r="N492" s="13">
        <f>testdata[[#This Row],[AvgGain]]/testdata[[#This Row],[AvgLoss]]</f>
        <v>0.74066931598887975</v>
      </c>
      <c r="O492" s="13">
        <f>100-(100/(1+testdata[[#This Row],[RS]]))</f>
        <v>42.55083427883045</v>
      </c>
      <c r="P492" s="2">
        <f t="shared" si="29"/>
        <v>35.802133929272529</v>
      </c>
      <c r="Q492" s="2">
        <f t="shared" si="30"/>
        <v>58.900652994072317</v>
      </c>
      <c r="R492" s="11">
        <f>100*(testdata[[#This Row],[RSI(14)]]-testdata[[#This Row],[LL]])/(testdata[[#This Row],[HH]]-testdata[[#This Row],[LL]])</f>
        <v>29.217026124598508</v>
      </c>
      <c r="S492" s="11">
        <f t="shared" si="31"/>
        <v>26.471982724842864</v>
      </c>
      <c r="T492" s="11">
        <f t="shared" si="31"/>
        <v>23.048580277520809</v>
      </c>
      <c r="U492" s="8">
        <v>477</v>
      </c>
    </row>
    <row r="493" spans="1:21" x14ac:dyDescent="0.25">
      <c r="A493" s="8">
        <v>492</v>
      </c>
      <c r="B493" s="4" t="s">
        <v>7</v>
      </c>
      <c r="C493" s="5" t="str">
        <f t="shared" si="28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IF(testdata[[#This Row],[close]]&gt;H492,testdata[[#This Row],[close]]-H492,0)</f>
        <v>0</v>
      </c>
      <c r="K493" s="13">
        <f>IF(testdata[[#This Row],[close]]&lt;H492,H492-testdata[[#This Row],[close]],0)</f>
        <v>4.7800000000000011</v>
      </c>
      <c r="L493" s="13">
        <f>(L492*13+testdata[[#This Row],[Gain]])/14</f>
        <v>0.95784889479936042</v>
      </c>
      <c r="M493" s="13">
        <f>(M492*13+testdata[[#This Row],[Loss]])/14</f>
        <v>1.6346492761644236</v>
      </c>
      <c r="N493" s="13">
        <f>testdata[[#This Row],[AvgGain]]/testdata[[#This Row],[AvgLoss]]</f>
        <v>0.58596599819068085</v>
      </c>
      <c r="O493" s="13">
        <f>100-(100/(1+testdata[[#This Row],[RS]]))</f>
        <v>36.946945827285646</v>
      </c>
      <c r="P493" s="2">
        <f t="shared" si="29"/>
        <v>36.946945827285646</v>
      </c>
      <c r="Q493" s="2">
        <f t="shared" si="30"/>
        <v>58.900652994072317</v>
      </c>
      <c r="R493" s="11">
        <f>100*(testdata[[#This Row],[RSI(14)]]-testdata[[#This Row],[LL]])/(testdata[[#This Row],[HH]]-testdata[[#This Row],[LL]])</f>
        <v>0</v>
      </c>
      <c r="S493" s="11">
        <f t="shared" si="31"/>
        <v>19.623100220775463</v>
      </c>
      <c r="T493" s="11">
        <f t="shared" si="31"/>
        <v>23.180275805962367</v>
      </c>
      <c r="U493" s="8">
        <v>478</v>
      </c>
    </row>
    <row r="494" spans="1:21" x14ac:dyDescent="0.25">
      <c r="A494" s="8">
        <v>493</v>
      </c>
      <c r="B494" s="4" t="s">
        <v>7</v>
      </c>
      <c r="C494" s="5" t="str">
        <f t="shared" si="28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IF(testdata[[#This Row],[close]]&gt;H493,testdata[[#This Row],[close]]-H493,0)</f>
        <v>0</v>
      </c>
      <c r="K494" s="13">
        <f>IF(testdata[[#This Row],[close]]&lt;H493,H493-testdata[[#This Row],[close]],0)</f>
        <v>4.9900000000000091</v>
      </c>
      <c r="L494" s="13">
        <f>(L493*13+testdata[[#This Row],[Gain]])/14</f>
        <v>0.8894311165994061</v>
      </c>
      <c r="M494" s="13">
        <f>(M493*13+testdata[[#This Row],[Loss]])/14</f>
        <v>1.8743171850098226</v>
      </c>
      <c r="N494" s="13">
        <f>testdata[[#This Row],[AvgGain]]/testdata[[#This Row],[AvgLoss]]</f>
        <v>0.47453607303650952</v>
      </c>
      <c r="O494" s="13">
        <f>100-(100/(1+testdata[[#This Row],[RS]]))</f>
        <v>32.18205927368723</v>
      </c>
      <c r="P494" s="2">
        <f t="shared" si="29"/>
        <v>32.18205927368723</v>
      </c>
      <c r="Q494" s="2">
        <f t="shared" si="30"/>
        <v>58.900652994072317</v>
      </c>
      <c r="R494" s="11">
        <f>100*(testdata[[#This Row],[RSI(14)]]-testdata[[#This Row],[LL]])/(testdata[[#This Row],[HH]]-testdata[[#This Row],[LL]])</f>
        <v>0</v>
      </c>
      <c r="S494" s="11">
        <f t="shared" si="31"/>
        <v>9.7390087081995027</v>
      </c>
      <c r="T494" s="11">
        <f t="shared" si="31"/>
        <v>18.611363884605947</v>
      </c>
      <c r="U494" s="8">
        <v>479</v>
      </c>
    </row>
    <row r="495" spans="1:21" x14ac:dyDescent="0.25">
      <c r="A495" s="8">
        <v>494</v>
      </c>
      <c r="B495" s="4" t="s">
        <v>7</v>
      </c>
      <c r="C495" s="5" t="str">
        <f t="shared" si="28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IF(testdata[[#This Row],[close]]&gt;H494,testdata[[#This Row],[close]]-H494,0)</f>
        <v>0</v>
      </c>
      <c r="K495" s="13">
        <f>IF(testdata[[#This Row],[close]]&lt;H494,H494-testdata[[#This Row],[close]],0)</f>
        <v>0.27000000000001023</v>
      </c>
      <c r="L495" s="13">
        <f>(L494*13+testdata[[#This Row],[Gain]])/14</f>
        <v>0.82590032255659129</v>
      </c>
      <c r="M495" s="13">
        <f>(M494*13+testdata[[#This Row],[Loss]])/14</f>
        <v>1.7597231003662646</v>
      </c>
      <c r="N495" s="13">
        <f>testdata[[#This Row],[AvgGain]]/testdata[[#This Row],[AvgLoss]]</f>
        <v>0.46933538713260647</v>
      </c>
      <c r="O495" s="13">
        <f>100-(100/(1+testdata[[#This Row],[RS]]))</f>
        <v>31.942018904785911</v>
      </c>
      <c r="P495" s="2">
        <f t="shared" si="29"/>
        <v>31.942018904785911</v>
      </c>
      <c r="Q495" s="2">
        <f t="shared" si="30"/>
        <v>58.900652994072317</v>
      </c>
      <c r="R495" s="11">
        <f>100*(testdata[[#This Row],[RSI(14)]]-testdata[[#This Row],[LL]])/(testdata[[#This Row],[HH]]-testdata[[#This Row],[LL]])</f>
        <v>0</v>
      </c>
      <c r="S495" s="11">
        <f t="shared" si="31"/>
        <v>0</v>
      </c>
      <c r="T495" s="11">
        <f t="shared" si="31"/>
        <v>9.7873696429916546</v>
      </c>
      <c r="U495" s="8">
        <v>480</v>
      </c>
    </row>
    <row r="496" spans="1:21" x14ac:dyDescent="0.25">
      <c r="A496" s="8">
        <v>495</v>
      </c>
      <c r="B496" s="4" t="s">
        <v>7</v>
      </c>
      <c r="C496" s="5" t="str">
        <f t="shared" si="28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IF(testdata[[#This Row],[close]]&gt;H495,testdata[[#This Row],[close]]-H495,0)</f>
        <v>0</v>
      </c>
      <c r="K496" s="13">
        <f>IF(testdata[[#This Row],[close]]&lt;H495,H495-testdata[[#This Row],[close]],0)</f>
        <v>3.7299999999999898</v>
      </c>
      <c r="L496" s="13">
        <f>(L495*13+testdata[[#This Row],[Gain]])/14</f>
        <v>0.76690744237397757</v>
      </c>
      <c r="M496" s="13">
        <f>(M495*13+testdata[[#This Row],[Loss]])/14</f>
        <v>1.9004571646258164</v>
      </c>
      <c r="N496" s="13">
        <f>testdata[[#This Row],[AvgGain]]/testdata[[#This Row],[AvgLoss]]</f>
        <v>0.4035383994171608</v>
      </c>
      <c r="O496" s="13">
        <f>100-(100/(1+testdata[[#This Row],[RS]]))</f>
        <v>28.751504026162436</v>
      </c>
      <c r="P496" s="2">
        <f t="shared" si="29"/>
        <v>28.751504026162436</v>
      </c>
      <c r="Q496" s="2">
        <f t="shared" si="30"/>
        <v>58.900652994072317</v>
      </c>
      <c r="R496" s="11">
        <f>100*(testdata[[#This Row],[RSI(14)]]-testdata[[#This Row],[LL]])/(testdata[[#This Row],[HH]]-testdata[[#This Row],[LL]])</f>
        <v>0</v>
      </c>
      <c r="S496" s="11">
        <f t="shared" si="31"/>
        <v>0</v>
      </c>
      <c r="T496" s="11">
        <f t="shared" si="31"/>
        <v>3.2463362360665009</v>
      </c>
      <c r="U496" s="8">
        <v>481</v>
      </c>
    </row>
    <row r="497" spans="1:21" x14ac:dyDescent="0.25">
      <c r="A497" s="8">
        <v>496</v>
      </c>
      <c r="B497" s="4" t="s">
        <v>7</v>
      </c>
      <c r="C497" s="5" t="str">
        <f t="shared" si="28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IF(testdata[[#This Row],[close]]&gt;H496,testdata[[#This Row],[close]]-H496,0)</f>
        <v>0</v>
      </c>
      <c r="K497" s="13">
        <f>IF(testdata[[#This Row],[close]]&lt;H496,H496-testdata[[#This Row],[close]],0)</f>
        <v>3.9900000000000091</v>
      </c>
      <c r="L497" s="13">
        <f>(L496*13+testdata[[#This Row],[Gain]])/14</f>
        <v>0.71212833934726483</v>
      </c>
      <c r="M497" s="13">
        <f>(M496*13+testdata[[#This Row],[Loss]])/14</f>
        <v>2.0497102242954015</v>
      </c>
      <c r="N497" s="13">
        <f>testdata[[#This Row],[AvgGain]]/testdata[[#This Row],[AvgLoss]]</f>
        <v>0.34742878818007683</v>
      </c>
      <c r="O497" s="13">
        <f>100-(100/(1+testdata[[#This Row],[RS]]))</f>
        <v>25.784575127664908</v>
      </c>
      <c r="P497" s="2">
        <f t="shared" si="29"/>
        <v>25.784575127664908</v>
      </c>
      <c r="Q497" s="2">
        <f t="shared" si="30"/>
        <v>58.900652994072317</v>
      </c>
      <c r="R497" s="11">
        <f>100*(testdata[[#This Row],[RSI(14)]]-testdata[[#This Row],[LL]])/(testdata[[#This Row],[HH]]-testdata[[#This Row],[LL]])</f>
        <v>0</v>
      </c>
      <c r="S497" s="11">
        <f t="shared" si="31"/>
        <v>0</v>
      </c>
      <c r="T497" s="11">
        <f t="shared" si="31"/>
        <v>0</v>
      </c>
      <c r="U497" s="8">
        <v>482</v>
      </c>
    </row>
    <row r="498" spans="1:21" x14ac:dyDescent="0.25">
      <c r="A498" s="8">
        <v>497</v>
      </c>
      <c r="B498" s="4" t="s">
        <v>7</v>
      </c>
      <c r="C498" s="5" t="str">
        <f t="shared" si="28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IF(testdata[[#This Row],[close]]&gt;H497,testdata[[#This Row],[close]]-H497,0)</f>
        <v>0</v>
      </c>
      <c r="K498" s="13">
        <f>IF(testdata[[#This Row],[close]]&lt;H497,H497-testdata[[#This Row],[close]],0)</f>
        <v>4.9399999999999977</v>
      </c>
      <c r="L498" s="13">
        <f>(L497*13+testdata[[#This Row],[Gain]])/14</f>
        <v>0.66126202939388878</v>
      </c>
      <c r="M498" s="13">
        <f>(M497*13+testdata[[#This Row],[Loss]])/14</f>
        <v>2.2561594939885867</v>
      </c>
      <c r="N498" s="13">
        <f>testdata[[#This Row],[AvgGain]]/testdata[[#This Row],[AvgLoss]]</f>
        <v>0.29309188076276754</v>
      </c>
      <c r="O498" s="13">
        <f>100-(100/(1+testdata[[#This Row],[RS]]))</f>
        <v>22.665974871783973</v>
      </c>
      <c r="P498" s="2">
        <f t="shared" si="29"/>
        <v>22.665974871783973</v>
      </c>
      <c r="Q498" s="2">
        <f t="shared" si="30"/>
        <v>58.900652994072317</v>
      </c>
      <c r="R498" s="11">
        <f>100*(testdata[[#This Row],[RSI(14)]]-testdata[[#This Row],[LL]])/(testdata[[#This Row],[HH]]-testdata[[#This Row],[LL]])</f>
        <v>0</v>
      </c>
      <c r="S498" s="11">
        <f t="shared" si="31"/>
        <v>0</v>
      </c>
      <c r="T498" s="11">
        <f t="shared" si="31"/>
        <v>0</v>
      </c>
      <c r="U498" s="8">
        <v>483</v>
      </c>
    </row>
    <row r="499" spans="1:21" x14ac:dyDescent="0.25">
      <c r="A499" s="8">
        <v>498</v>
      </c>
      <c r="B499" s="4" t="s">
        <v>7</v>
      </c>
      <c r="C499" s="5" t="str">
        <f t="shared" si="28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IF(testdata[[#This Row],[close]]&gt;H498,testdata[[#This Row],[close]]-H498,0)</f>
        <v>0</v>
      </c>
      <c r="K499" s="13">
        <f>IF(testdata[[#This Row],[close]]&lt;H498,H498-testdata[[#This Row],[close]],0)</f>
        <v>6.2399999999999807</v>
      </c>
      <c r="L499" s="13">
        <f>(L498*13+testdata[[#This Row],[Gain]])/14</f>
        <v>0.61402902729432529</v>
      </c>
      <c r="M499" s="13">
        <f>(M498*13+testdata[[#This Row],[Loss]])/14</f>
        <v>2.5407195301322574</v>
      </c>
      <c r="N499" s="13">
        <f>testdata[[#This Row],[AvgGain]]/testdata[[#This Row],[AvgLoss]]</f>
        <v>0.24167524987000905</v>
      </c>
      <c r="O499" s="13">
        <f>100-(100/(1+testdata[[#This Row],[RS]]))</f>
        <v>19.463643967721026</v>
      </c>
      <c r="P499" s="2">
        <f t="shared" si="29"/>
        <v>19.463643967721026</v>
      </c>
      <c r="Q499" s="2">
        <f t="shared" si="30"/>
        <v>46.728630799310118</v>
      </c>
      <c r="R499" s="11">
        <f>100*(testdata[[#This Row],[RSI(14)]]-testdata[[#This Row],[LL]])/(testdata[[#This Row],[HH]]-testdata[[#This Row],[LL]])</f>
        <v>0</v>
      </c>
      <c r="S499" s="11">
        <f t="shared" si="31"/>
        <v>0</v>
      </c>
      <c r="T499" s="11">
        <f t="shared" si="31"/>
        <v>0</v>
      </c>
      <c r="U499" s="8">
        <v>484</v>
      </c>
    </row>
    <row r="500" spans="1:21" x14ac:dyDescent="0.25">
      <c r="A500" s="8">
        <v>499</v>
      </c>
      <c r="B500" s="4" t="s">
        <v>7</v>
      </c>
      <c r="C500" s="5" t="str">
        <f t="shared" si="28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IF(testdata[[#This Row],[close]]&gt;H499,testdata[[#This Row],[close]]-H499,0)</f>
        <v>11.620000000000005</v>
      </c>
      <c r="K500" s="13">
        <f>IF(testdata[[#This Row],[close]]&lt;H499,H499-testdata[[#This Row],[close]],0)</f>
        <v>0</v>
      </c>
      <c r="L500" s="13">
        <f>(L499*13+testdata[[#This Row],[Gain]])/14</f>
        <v>1.4001698110590166</v>
      </c>
      <c r="M500" s="13">
        <f>(M499*13+testdata[[#This Row],[Loss]])/14</f>
        <v>2.3592395636942389</v>
      </c>
      <c r="N500" s="13">
        <f>testdata[[#This Row],[AvgGain]]/testdata[[#This Row],[AvgLoss]]</f>
        <v>0.59348352435500307</v>
      </c>
      <c r="O500" s="13">
        <f>100-(100/(1+testdata[[#This Row],[RS]]))</f>
        <v>37.244409200605212</v>
      </c>
      <c r="P500" s="2">
        <f t="shared" si="29"/>
        <v>19.463643967721026</v>
      </c>
      <c r="Q500" s="2">
        <f t="shared" si="30"/>
        <v>46.262236512582994</v>
      </c>
      <c r="R500" s="11">
        <f>100*(testdata[[#This Row],[RSI(14)]]-testdata[[#This Row],[LL]])/(testdata[[#This Row],[HH]]-testdata[[#This Row],[LL]])</f>
        <v>66.349623410701284</v>
      </c>
      <c r="S500" s="11">
        <f t="shared" si="31"/>
        <v>22.116541136900427</v>
      </c>
      <c r="T500" s="11">
        <f t="shared" si="31"/>
        <v>7.3721803789668092</v>
      </c>
      <c r="U500" s="8">
        <v>485</v>
      </c>
    </row>
    <row r="501" spans="1:21" x14ac:dyDescent="0.25">
      <c r="A501" s="8">
        <v>500</v>
      </c>
      <c r="B501" s="4" t="s">
        <v>7</v>
      </c>
      <c r="C501" s="5" t="str">
        <f t="shared" si="28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IF(testdata[[#This Row],[close]]&gt;H500,testdata[[#This Row],[close]]-H500,0)</f>
        <v>1.8499999999999943</v>
      </c>
      <c r="K501" s="13">
        <f>IF(testdata[[#This Row],[close]]&lt;H500,H500-testdata[[#This Row],[close]],0)</f>
        <v>0</v>
      </c>
      <c r="L501" s="13">
        <f>(L500*13+testdata[[#This Row],[Gain]])/14</f>
        <v>1.432300538840515</v>
      </c>
      <c r="M501" s="13">
        <f>(M500*13+testdata[[#This Row],[Loss]])/14</f>
        <v>2.1907224520017934</v>
      </c>
      <c r="N501" s="13">
        <f>testdata[[#This Row],[AvgGain]]/testdata[[#This Row],[AvgLoss]]</f>
        <v>0.65380282998959394</v>
      </c>
      <c r="O501" s="13">
        <f>100-(100/(1+testdata[[#This Row],[RS]]))</f>
        <v>39.533299746119539</v>
      </c>
      <c r="P501" s="2">
        <f t="shared" si="29"/>
        <v>19.463643967721026</v>
      </c>
      <c r="Q501" s="2">
        <f t="shared" si="30"/>
        <v>42.651370216516376</v>
      </c>
      <c r="R501" s="11">
        <f>100*(testdata[[#This Row],[RSI(14)]]-testdata[[#This Row],[LL]])/(testdata[[#This Row],[HH]]-testdata[[#This Row],[LL]])</f>
        <v>86.55292702293815</v>
      </c>
      <c r="S501" s="11">
        <f t="shared" si="31"/>
        <v>50.967516811213137</v>
      </c>
      <c r="T501" s="11">
        <f t="shared" si="31"/>
        <v>24.361352649371188</v>
      </c>
      <c r="U501" s="8">
        <v>486</v>
      </c>
    </row>
    <row r="502" spans="1:21" x14ac:dyDescent="0.25">
      <c r="A502" s="8">
        <v>501</v>
      </c>
      <c r="B502" s="4" t="s">
        <v>7</v>
      </c>
      <c r="C502" s="5" t="str">
        <f t="shared" si="28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IF(testdata[[#This Row],[close]]&gt;H501,testdata[[#This Row],[close]]-H501,0)</f>
        <v>0</v>
      </c>
      <c r="K502" s="13">
        <f>IF(testdata[[#This Row],[close]]&lt;H501,H501-testdata[[#This Row],[close]],0)</f>
        <v>0.31000000000000227</v>
      </c>
      <c r="L502" s="13">
        <f>(L501*13+testdata[[#This Row],[Gain]])/14</f>
        <v>1.329993357494764</v>
      </c>
      <c r="M502" s="13">
        <f>(M501*13+testdata[[#This Row],[Loss]])/14</f>
        <v>2.0563851340016654</v>
      </c>
      <c r="N502" s="13">
        <f>testdata[[#This Row],[AvgGain]]/testdata[[#This Row],[AvgLoss]]</f>
        <v>0.64676277585543318</v>
      </c>
      <c r="O502" s="13">
        <f>100-(100/(1+testdata[[#This Row],[RS]]))</f>
        <v>39.274799341967359</v>
      </c>
      <c r="P502" s="2">
        <f t="shared" si="29"/>
        <v>19.463643967721026</v>
      </c>
      <c r="Q502" s="2">
        <f t="shared" si="30"/>
        <v>42.651370216516376</v>
      </c>
      <c r="R502" s="11">
        <f>100*(testdata[[#This Row],[RSI(14)]]-testdata[[#This Row],[LL]])/(testdata[[#This Row],[HH]]-testdata[[#This Row],[LL]])</f>
        <v>85.438111359778375</v>
      </c>
      <c r="S502" s="11">
        <f t="shared" si="31"/>
        <v>79.446887264472593</v>
      </c>
      <c r="T502" s="11">
        <f t="shared" si="31"/>
        <v>50.843648404195392</v>
      </c>
      <c r="U502" s="8">
        <v>487</v>
      </c>
    </row>
    <row r="503" spans="1:21" x14ac:dyDescent="0.25">
      <c r="A503" s="8">
        <v>502</v>
      </c>
      <c r="B503" s="4" t="s">
        <v>7</v>
      </c>
      <c r="C503" s="5" t="str">
        <f t="shared" si="28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3">
        <f>IF(testdata[[#This Row],[close]]&gt;H502,testdata[[#This Row],[close]]-H502,0)</f>
        <v>2.1299999999999955</v>
      </c>
      <c r="K503" s="13">
        <f>IF(testdata[[#This Row],[close]]&lt;H502,H502-testdata[[#This Row],[close]],0)</f>
        <v>0</v>
      </c>
      <c r="L503" s="13">
        <f>(L502*13+testdata[[#This Row],[Gain]])/14</f>
        <v>1.3871366891022805</v>
      </c>
      <c r="M503" s="13">
        <f>(M502*13+testdata[[#This Row],[Loss]])/14</f>
        <v>1.909500481572975</v>
      </c>
      <c r="N503" s="13">
        <f>testdata[[#This Row],[AvgGain]]/testdata[[#This Row],[AvgLoss]]</f>
        <v>0.72643955971124408</v>
      </c>
      <c r="O503" s="13">
        <f>100-(100/(1+testdata[[#This Row],[RS]]))</f>
        <v>42.077323566006839</v>
      </c>
      <c r="P503" s="2">
        <f t="shared" si="29"/>
        <v>19.463643967721026</v>
      </c>
      <c r="Q503" s="2">
        <f t="shared" si="30"/>
        <v>42.651370216516376</v>
      </c>
      <c r="R503" s="14">
        <f>100*(testdata[[#This Row],[RSI(14)]]-testdata[[#This Row],[LL]])/(testdata[[#This Row],[HH]]-testdata[[#This Row],[LL]])</f>
        <v>97.524351269502503</v>
      </c>
      <c r="S503" s="11">
        <f t="shared" si="31"/>
        <v>89.838463217406343</v>
      </c>
      <c r="T503" s="11">
        <f t="shared" si="31"/>
        <v>73.417622431030694</v>
      </c>
      <c r="U503" s="8">
        <v>488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2020-11-21T20:33:42Z</dcterms:modified>
</cp:coreProperties>
</file>