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6DB24E41-5834-414C-A9E4-A5DD8EB59FFD}" xr6:coauthVersionLast="46" xr6:coauthVersionMax="46" xr10:uidLastSave="{00000000-0000-0000-0000-000000000000}"/>
  <bookViews>
    <workbookView xWindow="-24600" yWindow="4800" windowWidth="21600" windowHeight="11385" xr2:uid="{00000000-000D-0000-FFFF-FFFF00000000}"/>
  </bookViews>
  <sheets>
    <sheet name="ADX" sheetId="1" r:id="rId1"/>
  </sheets>
  <calcPr calcId="191029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16" i="1" l="1"/>
  <c r="I17" i="1"/>
  <c r="M16" i="1"/>
  <c r="N16" i="1" l="1"/>
  <c r="I18" i="1"/>
  <c r="L17" i="1"/>
  <c r="M17" i="1"/>
  <c r="N17" i="1" l="1"/>
  <c r="I19" i="1"/>
  <c r="L18" i="1"/>
  <c r="M18" i="1"/>
  <c r="N18" i="1" l="1"/>
  <c r="I20" i="1"/>
  <c r="M19" i="1"/>
  <c r="L19" i="1"/>
  <c r="N19" i="1" s="1"/>
  <c r="I21" i="1" l="1"/>
  <c r="L20" i="1"/>
  <c r="N20" i="1" s="1"/>
  <c r="M20" i="1"/>
  <c r="I22" i="1" l="1"/>
  <c r="M21" i="1"/>
  <c r="L21" i="1"/>
  <c r="N21" i="1" s="1"/>
  <c r="I23" i="1" l="1"/>
  <c r="L22" i="1"/>
  <c r="M22" i="1"/>
  <c r="N22" i="1" l="1"/>
  <c r="I24" i="1"/>
  <c r="M23" i="1"/>
  <c r="L23" i="1"/>
  <c r="N23" i="1" l="1"/>
  <c r="I25" i="1"/>
  <c r="M24" i="1"/>
  <c r="L24" i="1"/>
  <c r="N24" i="1" s="1"/>
  <c r="I26" i="1" l="1"/>
  <c r="L25" i="1"/>
  <c r="M25" i="1"/>
  <c r="N25" i="1" l="1"/>
  <c r="I27" i="1"/>
  <c r="M26" i="1"/>
  <c r="L26" i="1"/>
  <c r="N26" i="1" l="1"/>
  <c r="I28" i="1"/>
  <c r="L27" i="1"/>
  <c r="M27" i="1"/>
  <c r="N27" i="1" l="1"/>
  <c r="I29" i="1"/>
  <c r="M28" i="1"/>
  <c r="L28" i="1"/>
  <c r="N28" i="1" s="1"/>
  <c r="I30" i="1" l="1"/>
  <c r="M29" i="1"/>
  <c r="L29" i="1"/>
  <c r="N29" i="1" s="1"/>
  <c r="I31" i="1" l="1"/>
  <c r="L30" i="1"/>
  <c r="M30" i="1"/>
  <c r="N30" i="1" l="1"/>
  <c r="O29" i="1"/>
  <c r="I32" i="1"/>
  <c r="M31" i="1"/>
  <c r="L31" i="1"/>
  <c r="N31" i="1" s="1"/>
  <c r="O30" i="1" l="1"/>
  <c r="I33" i="1"/>
  <c r="M32" i="1"/>
  <c r="L32" i="1"/>
  <c r="N32" i="1" s="1"/>
  <c r="O31" i="1" l="1"/>
  <c r="I34" i="1"/>
  <c r="L33" i="1"/>
  <c r="M33" i="1"/>
  <c r="N33" i="1" l="1"/>
  <c r="O32" i="1"/>
  <c r="I35" i="1"/>
  <c r="M34" i="1"/>
  <c r="L34" i="1"/>
  <c r="N34" i="1" s="1"/>
  <c r="O33" i="1" l="1"/>
  <c r="I36" i="1"/>
  <c r="L35" i="1"/>
  <c r="M35" i="1"/>
  <c r="N35" i="1" l="1"/>
  <c r="O34" i="1"/>
  <c r="I37" i="1"/>
  <c r="M36" i="1"/>
  <c r="L36" i="1"/>
  <c r="N36" i="1" l="1"/>
  <c r="O35" i="1"/>
  <c r="I38" i="1"/>
  <c r="M37" i="1"/>
  <c r="L37" i="1"/>
  <c r="N37" i="1" s="1"/>
  <c r="O36" i="1" l="1"/>
  <c r="I39" i="1"/>
  <c r="L38" i="1"/>
  <c r="M38" i="1"/>
  <c r="N38" i="1" l="1"/>
  <c r="O37" i="1"/>
  <c r="I40" i="1"/>
  <c r="L39" i="1"/>
  <c r="M39" i="1"/>
  <c r="N39" i="1" l="1"/>
  <c r="O38" i="1"/>
  <c r="I41" i="1"/>
  <c r="M40" i="1"/>
  <c r="L40" i="1"/>
  <c r="N40" i="1" s="1"/>
  <c r="O39" i="1" l="1"/>
  <c r="I42" i="1"/>
  <c r="M41" i="1"/>
  <c r="L41" i="1"/>
  <c r="N41" i="1" s="1"/>
  <c r="O40" i="1" l="1"/>
  <c r="I43" i="1"/>
  <c r="L42" i="1"/>
  <c r="N42" i="1" s="1"/>
  <c r="M42" i="1"/>
  <c r="O41" i="1" l="1"/>
  <c r="I44" i="1"/>
  <c r="M43" i="1"/>
  <c r="L43" i="1"/>
  <c r="N43" i="1" s="1"/>
  <c r="O42" i="1" l="1"/>
  <c r="I45" i="1"/>
  <c r="M44" i="1"/>
  <c r="L44" i="1"/>
  <c r="N44" i="1" l="1"/>
  <c r="O43" i="1"/>
  <c r="I46" i="1"/>
  <c r="L45" i="1"/>
  <c r="N45" i="1" s="1"/>
  <c r="M45" i="1"/>
  <c r="O44" i="1" l="1"/>
  <c r="I47" i="1"/>
  <c r="L46" i="1"/>
  <c r="N46" i="1" s="1"/>
  <c r="M46" i="1"/>
  <c r="O45" i="1" l="1"/>
  <c r="I48" i="1"/>
  <c r="L47" i="1"/>
  <c r="M47" i="1"/>
  <c r="N47" i="1" l="1"/>
  <c r="O46" i="1"/>
  <c r="I49" i="1"/>
  <c r="M48" i="1"/>
  <c r="L48" i="1"/>
  <c r="N48" i="1" s="1"/>
  <c r="O47" i="1" l="1"/>
  <c r="I50" i="1"/>
  <c r="L49" i="1"/>
  <c r="M49" i="1"/>
  <c r="N49" i="1" l="1"/>
  <c r="O48" i="1"/>
  <c r="I51" i="1"/>
  <c r="L50" i="1"/>
  <c r="M50" i="1"/>
  <c r="N50" i="1" l="1"/>
  <c r="O49" i="1"/>
  <c r="I52" i="1"/>
  <c r="L51" i="1"/>
  <c r="M51" i="1"/>
  <c r="N51" i="1" l="1"/>
  <c r="O50" i="1"/>
  <c r="I53" i="1"/>
  <c r="M52" i="1"/>
  <c r="L52" i="1"/>
  <c r="N52" i="1" s="1"/>
  <c r="O51" i="1" l="1"/>
  <c r="I54" i="1"/>
  <c r="M53" i="1"/>
  <c r="L53" i="1"/>
  <c r="N53" i="1" s="1"/>
  <c r="O52" i="1" l="1"/>
  <c r="I55" i="1"/>
  <c r="L54" i="1"/>
  <c r="M54" i="1"/>
  <c r="N54" i="1" l="1"/>
  <c r="O53" i="1"/>
  <c r="I56" i="1"/>
  <c r="M55" i="1"/>
  <c r="L55" i="1"/>
  <c r="N55" i="1" s="1"/>
  <c r="O54" i="1" l="1"/>
  <c r="I57" i="1"/>
  <c r="M56" i="1"/>
  <c r="L56" i="1"/>
  <c r="N56" i="1" s="1"/>
  <c r="O55" i="1" l="1"/>
  <c r="I58" i="1"/>
  <c r="M57" i="1"/>
  <c r="L57" i="1"/>
  <c r="N57" i="1" s="1"/>
  <c r="O56" i="1" l="1"/>
  <c r="I59" i="1"/>
  <c r="M58" i="1"/>
  <c r="L58" i="1"/>
  <c r="N58" i="1" l="1"/>
  <c r="O57" i="1"/>
  <c r="I60" i="1"/>
  <c r="L59" i="1"/>
  <c r="N59" i="1" s="1"/>
  <c r="M59" i="1"/>
  <c r="O58" i="1" l="1"/>
  <c r="I61" i="1"/>
  <c r="M60" i="1"/>
  <c r="L60" i="1"/>
  <c r="N60" i="1" s="1"/>
  <c r="O59" i="1" l="1"/>
  <c r="I62" i="1"/>
  <c r="M61" i="1"/>
  <c r="L61" i="1"/>
  <c r="N61" i="1" s="1"/>
  <c r="O60" i="1" l="1"/>
  <c r="I63" i="1"/>
  <c r="L62" i="1"/>
  <c r="M62" i="1"/>
  <c r="N62" i="1" l="1"/>
  <c r="O61" i="1"/>
  <c r="I64" i="1"/>
  <c r="M63" i="1"/>
  <c r="L63" i="1"/>
  <c r="N63" i="1" l="1"/>
  <c r="O62" i="1"/>
  <c r="I65" i="1"/>
  <c r="L64" i="1"/>
  <c r="M64" i="1"/>
  <c r="N64" i="1" l="1"/>
  <c r="O63" i="1"/>
  <c r="I66" i="1"/>
  <c r="M65" i="1"/>
  <c r="L65" i="1"/>
  <c r="N65" i="1" s="1"/>
  <c r="O64" i="1" l="1"/>
  <c r="I67" i="1"/>
  <c r="M66" i="1"/>
  <c r="L66" i="1"/>
  <c r="N66" i="1" s="1"/>
  <c r="O65" i="1" l="1"/>
  <c r="I68" i="1"/>
  <c r="L67" i="1"/>
  <c r="M67" i="1"/>
  <c r="N67" i="1" l="1"/>
  <c r="O66" i="1"/>
  <c r="I69" i="1"/>
  <c r="L68" i="1"/>
  <c r="N68" i="1" s="1"/>
  <c r="M68" i="1"/>
  <c r="O67" i="1" l="1"/>
  <c r="I70" i="1"/>
  <c r="M69" i="1"/>
  <c r="L69" i="1"/>
  <c r="N69" i="1" s="1"/>
  <c r="O68" i="1" l="1"/>
  <c r="I71" i="1"/>
  <c r="L70" i="1"/>
  <c r="M70" i="1"/>
  <c r="N70" i="1" l="1"/>
  <c r="O69" i="1"/>
  <c r="I72" i="1"/>
  <c r="L71" i="1"/>
  <c r="N71" i="1" s="1"/>
  <c r="M71" i="1"/>
  <c r="O70" i="1" l="1"/>
  <c r="I73" i="1"/>
  <c r="M72" i="1"/>
  <c r="L72" i="1"/>
  <c r="N72" i="1" s="1"/>
  <c r="O71" i="1" l="1"/>
  <c r="I74" i="1"/>
  <c r="L73" i="1"/>
  <c r="M73" i="1"/>
  <c r="N73" i="1" l="1"/>
  <c r="O72" i="1"/>
  <c r="I75" i="1"/>
  <c r="L74" i="1"/>
  <c r="M74" i="1"/>
  <c r="N74" i="1" l="1"/>
  <c r="O73" i="1"/>
  <c r="I76" i="1"/>
  <c r="M75" i="1"/>
  <c r="L75" i="1"/>
  <c r="N75" i="1" s="1"/>
  <c r="O74" i="1" l="1"/>
  <c r="I77" i="1"/>
  <c r="M76" i="1"/>
  <c r="L76" i="1"/>
  <c r="N76" i="1" l="1"/>
  <c r="O75" i="1"/>
  <c r="I78" i="1"/>
  <c r="M77" i="1"/>
  <c r="L77" i="1"/>
  <c r="N77" i="1" s="1"/>
  <c r="O76" i="1" l="1"/>
  <c r="I79" i="1"/>
  <c r="M78" i="1"/>
  <c r="L78" i="1"/>
  <c r="N78" i="1" l="1"/>
  <c r="O77" i="1"/>
  <c r="I80" i="1"/>
  <c r="M79" i="1"/>
  <c r="L79" i="1"/>
  <c r="N79" i="1" s="1"/>
  <c r="O78" i="1" l="1"/>
  <c r="I81" i="1"/>
  <c r="M80" i="1"/>
  <c r="L80" i="1"/>
  <c r="N80" i="1" l="1"/>
  <c r="O79" i="1"/>
  <c r="I82" i="1"/>
  <c r="M81" i="1"/>
  <c r="L81" i="1"/>
  <c r="N81" i="1" s="1"/>
  <c r="O80" i="1" l="1"/>
  <c r="I83" i="1"/>
  <c r="M82" i="1"/>
  <c r="L82" i="1"/>
  <c r="N82" i="1" l="1"/>
  <c r="O81" i="1"/>
  <c r="I84" i="1"/>
  <c r="L83" i="1"/>
  <c r="M83" i="1"/>
  <c r="N83" i="1" l="1"/>
  <c r="O82" i="1"/>
  <c r="I85" i="1"/>
  <c r="L84" i="1"/>
  <c r="M84" i="1"/>
  <c r="N84" i="1" l="1"/>
  <c r="O83" i="1"/>
  <c r="I86" i="1"/>
  <c r="M85" i="1"/>
  <c r="L85" i="1"/>
  <c r="N85" i="1" s="1"/>
  <c r="O84" i="1" l="1"/>
  <c r="I87" i="1"/>
  <c r="L86" i="1"/>
  <c r="M86" i="1"/>
  <c r="N86" i="1" l="1"/>
  <c r="O85" i="1"/>
  <c r="I88" i="1"/>
  <c r="L87" i="1"/>
  <c r="N87" i="1" s="1"/>
  <c r="M87" i="1"/>
  <c r="O86" i="1" l="1"/>
  <c r="I89" i="1"/>
  <c r="M88" i="1"/>
  <c r="L88" i="1"/>
  <c r="N88" i="1" s="1"/>
  <c r="O87" i="1" l="1"/>
  <c r="I90" i="1"/>
  <c r="M89" i="1"/>
  <c r="L89" i="1"/>
  <c r="N89" i="1" l="1"/>
  <c r="O88" i="1"/>
  <c r="I91" i="1"/>
  <c r="L90" i="1"/>
  <c r="M90" i="1"/>
  <c r="N90" i="1" l="1"/>
  <c r="O89" i="1"/>
  <c r="I92" i="1"/>
  <c r="M91" i="1"/>
  <c r="L91" i="1"/>
  <c r="N91" i="1" l="1"/>
  <c r="O90" i="1"/>
  <c r="I93" i="1"/>
  <c r="M92" i="1"/>
  <c r="L92" i="1"/>
  <c r="N92" i="1" s="1"/>
  <c r="O91" i="1" l="1"/>
  <c r="I94" i="1"/>
  <c r="M93" i="1"/>
  <c r="L93" i="1"/>
  <c r="N93" i="1" s="1"/>
  <c r="O92" i="1" l="1"/>
  <c r="I95" i="1"/>
  <c r="L94" i="1"/>
  <c r="M94" i="1"/>
  <c r="N94" i="1" l="1"/>
  <c r="O93" i="1"/>
  <c r="I96" i="1"/>
  <c r="M95" i="1"/>
  <c r="L95" i="1"/>
  <c r="N95" i="1" s="1"/>
  <c r="O94" i="1" l="1"/>
  <c r="I97" i="1"/>
  <c r="M96" i="1"/>
  <c r="L96" i="1"/>
  <c r="N96" i="1" s="1"/>
  <c r="O95" i="1" l="1"/>
  <c r="I98" i="1"/>
  <c r="L97" i="1"/>
  <c r="M97" i="1"/>
  <c r="N97" i="1" l="1"/>
  <c r="O96" i="1"/>
  <c r="I99" i="1"/>
  <c r="M98" i="1"/>
  <c r="L98" i="1"/>
  <c r="N98" i="1" s="1"/>
  <c r="O97" i="1" l="1"/>
  <c r="I100" i="1"/>
  <c r="L99" i="1"/>
  <c r="M99" i="1"/>
  <c r="N99" i="1" l="1"/>
  <c r="O98" i="1"/>
  <c r="I101" i="1"/>
  <c r="L100" i="1"/>
  <c r="M100" i="1"/>
  <c r="N100" i="1" l="1"/>
  <c r="O99" i="1"/>
  <c r="I102" i="1"/>
  <c r="M101" i="1"/>
  <c r="L101" i="1"/>
  <c r="N101" i="1" s="1"/>
  <c r="O100" i="1" l="1"/>
  <c r="I103" i="1"/>
  <c r="L102" i="1"/>
  <c r="M102" i="1"/>
  <c r="N102" i="1" l="1"/>
  <c r="O101" i="1"/>
  <c r="I104" i="1"/>
  <c r="M103" i="1"/>
  <c r="L103" i="1"/>
  <c r="N103" i="1" s="1"/>
  <c r="O102" i="1" l="1"/>
  <c r="O103" i="1" s="1"/>
  <c r="I105" i="1"/>
  <c r="M104" i="1"/>
  <c r="L104" i="1"/>
  <c r="N104" i="1" l="1"/>
  <c r="O104" i="1" s="1"/>
  <c r="I106" i="1"/>
  <c r="M105" i="1"/>
  <c r="L105" i="1"/>
  <c r="N105" i="1" s="1"/>
  <c r="O105" i="1" l="1"/>
  <c r="I107" i="1"/>
  <c r="M106" i="1"/>
  <c r="L106" i="1"/>
  <c r="N106" i="1" l="1"/>
  <c r="O106" i="1"/>
  <c r="I108" i="1"/>
  <c r="M107" i="1"/>
  <c r="L107" i="1"/>
  <c r="N107" i="1" s="1"/>
  <c r="O107" i="1" l="1"/>
  <c r="I109" i="1"/>
  <c r="M108" i="1"/>
  <c r="L108" i="1"/>
  <c r="N108" i="1" s="1"/>
  <c r="I110" i="1" l="1"/>
  <c r="M109" i="1"/>
  <c r="L109" i="1"/>
  <c r="O108" i="1"/>
  <c r="N109" i="1" l="1"/>
  <c r="O109" i="1" s="1"/>
  <c r="I111" i="1"/>
  <c r="L110" i="1"/>
  <c r="M110" i="1"/>
  <c r="N110" i="1" l="1"/>
  <c r="O110" i="1"/>
  <c r="I112" i="1"/>
  <c r="M111" i="1"/>
  <c r="L111" i="1"/>
  <c r="N111" i="1" s="1"/>
  <c r="O111" i="1" l="1"/>
  <c r="I113" i="1"/>
  <c r="M112" i="1"/>
  <c r="L112" i="1"/>
  <c r="N112" i="1" l="1"/>
  <c r="O112" i="1"/>
  <c r="I114" i="1"/>
  <c r="L113" i="1"/>
  <c r="M113" i="1"/>
  <c r="N113" i="1" l="1"/>
  <c r="O113" i="1"/>
  <c r="I115" i="1"/>
  <c r="M114" i="1"/>
  <c r="L114" i="1"/>
  <c r="N114" i="1" l="1"/>
  <c r="I116" i="1"/>
  <c r="M115" i="1"/>
  <c r="L115" i="1"/>
  <c r="N115" i="1" s="1"/>
  <c r="O114" i="1" l="1"/>
  <c r="I117" i="1"/>
  <c r="M116" i="1"/>
  <c r="L116" i="1"/>
  <c r="N116" i="1" l="1"/>
  <c r="O115" i="1"/>
  <c r="I118" i="1"/>
  <c r="M117" i="1"/>
  <c r="L117" i="1"/>
  <c r="N117" i="1" s="1"/>
  <c r="O116" i="1" l="1"/>
  <c r="I119" i="1"/>
  <c r="L118" i="1"/>
  <c r="M118" i="1"/>
  <c r="N118" i="1" l="1"/>
  <c r="O117" i="1"/>
  <c r="I120" i="1"/>
  <c r="L119" i="1"/>
  <c r="M119" i="1"/>
  <c r="N119" i="1" l="1"/>
  <c r="O118" i="1"/>
  <c r="I121" i="1"/>
  <c r="M120" i="1"/>
  <c r="L120" i="1"/>
  <c r="N120" i="1" s="1"/>
  <c r="O119" i="1" l="1"/>
  <c r="I122" i="1"/>
  <c r="M121" i="1"/>
  <c r="L121" i="1"/>
  <c r="N121" i="1" s="1"/>
  <c r="O120" i="1" l="1"/>
  <c r="I123" i="1"/>
  <c r="M122" i="1"/>
  <c r="L122" i="1"/>
  <c r="N122" i="1" s="1"/>
  <c r="O121" i="1" l="1"/>
  <c r="I124" i="1"/>
  <c r="L123" i="1"/>
  <c r="M123" i="1"/>
  <c r="N123" i="1" l="1"/>
  <c r="O122" i="1"/>
  <c r="I125" i="1"/>
  <c r="M124" i="1"/>
  <c r="L124" i="1"/>
  <c r="N124" i="1" s="1"/>
  <c r="O123" i="1" l="1"/>
  <c r="I126" i="1"/>
  <c r="M125" i="1"/>
  <c r="L125" i="1"/>
  <c r="N125" i="1" s="1"/>
  <c r="O124" i="1" l="1"/>
  <c r="I127" i="1"/>
  <c r="L126" i="1"/>
  <c r="M126" i="1"/>
  <c r="N126" i="1" l="1"/>
  <c r="O125" i="1"/>
  <c r="I128" i="1"/>
  <c r="M127" i="1"/>
  <c r="L127" i="1"/>
  <c r="N127" i="1" s="1"/>
  <c r="O126" i="1" l="1"/>
  <c r="I129" i="1"/>
  <c r="M128" i="1"/>
  <c r="L128" i="1"/>
  <c r="N128" i="1" l="1"/>
  <c r="O127" i="1"/>
  <c r="I130" i="1"/>
  <c r="L129" i="1"/>
  <c r="M129" i="1"/>
  <c r="N129" i="1" l="1"/>
  <c r="O128" i="1"/>
  <c r="I131" i="1"/>
  <c r="L130" i="1"/>
  <c r="M130" i="1"/>
  <c r="N130" i="1" l="1"/>
  <c r="O129" i="1"/>
  <c r="I132" i="1"/>
  <c r="M131" i="1"/>
  <c r="L131" i="1"/>
  <c r="N131" i="1" s="1"/>
  <c r="O130" i="1" l="1"/>
  <c r="I133" i="1"/>
  <c r="M132" i="1"/>
  <c r="L132" i="1"/>
  <c r="N132" i="1" s="1"/>
  <c r="O131" i="1" l="1"/>
  <c r="I134" i="1"/>
  <c r="L133" i="1"/>
  <c r="M133" i="1"/>
  <c r="N133" i="1" l="1"/>
  <c r="O132" i="1"/>
  <c r="I135" i="1"/>
  <c r="L134" i="1"/>
  <c r="M134" i="1"/>
  <c r="N134" i="1" l="1"/>
  <c r="O133" i="1"/>
  <c r="I136" i="1"/>
  <c r="L135" i="1"/>
  <c r="M135" i="1"/>
  <c r="N135" i="1" l="1"/>
  <c r="O134" i="1"/>
  <c r="I137" i="1"/>
  <c r="M136" i="1"/>
  <c r="L136" i="1"/>
  <c r="N136" i="1" s="1"/>
  <c r="O135" i="1" l="1"/>
  <c r="I138" i="1"/>
  <c r="L137" i="1"/>
  <c r="M137" i="1"/>
  <c r="N137" i="1" l="1"/>
  <c r="O136" i="1"/>
  <c r="I139" i="1"/>
  <c r="M138" i="1"/>
  <c r="L138" i="1"/>
  <c r="N138" i="1" l="1"/>
  <c r="O137" i="1"/>
  <c r="I140" i="1"/>
  <c r="M139" i="1"/>
  <c r="L139" i="1"/>
  <c r="N139" i="1" s="1"/>
  <c r="O138" i="1" l="1"/>
  <c r="I141" i="1"/>
  <c r="M140" i="1"/>
  <c r="L140" i="1"/>
  <c r="N140" i="1" s="1"/>
  <c r="O139" i="1" l="1"/>
  <c r="I142" i="1"/>
  <c r="M141" i="1"/>
  <c r="L141" i="1"/>
  <c r="N141" i="1" l="1"/>
  <c r="O140" i="1"/>
  <c r="I143" i="1"/>
  <c r="M142" i="1"/>
  <c r="L142" i="1"/>
  <c r="N142" i="1" s="1"/>
  <c r="O141" i="1" l="1"/>
  <c r="I144" i="1"/>
  <c r="M143" i="1"/>
  <c r="L143" i="1"/>
  <c r="N143" i="1" s="1"/>
  <c r="O142" i="1" l="1"/>
  <c r="I145" i="1"/>
  <c r="M144" i="1"/>
  <c r="L144" i="1"/>
  <c r="N144" i="1" l="1"/>
  <c r="O143" i="1"/>
  <c r="I146" i="1"/>
  <c r="M145" i="1"/>
  <c r="L145" i="1"/>
  <c r="N145" i="1" s="1"/>
  <c r="O144" i="1" l="1"/>
  <c r="I147" i="1"/>
  <c r="L146" i="1"/>
  <c r="M146" i="1"/>
  <c r="N146" i="1" l="1"/>
  <c r="O145" i="1"/>
  <c r="I148" i="1"/>
  <c r="M147" i="1"/>
  <c r="L147" i="1"/>
  <c r="N147" i="1" s="1"/>
  <c r="O146" i="1" l="1"/>
  <c r="I149" i="1"/>
  <c r="M148" i="1"/>
  <c r="L148" i="1"/>
  <c r="N148" i="1" s="1"/>
  <c r="O147" i="1" l="1"/>
  <c r="I150" i="1"/>
  <c r="M149" i="1"/>
  <c r="L149" i="1"/>
  <c r="N149" i="1" s="1"/>
  <c r="O148" i="1" l="1"/>
  <c r="I151" i="1"/>
  <c r="L150" i="1"/>
  <c r="M150" i="1"/>
  <c r="N150" i="1" l="1"/>
  <c r="O149" i="1"/>
  <c r="I152" i="1"/>
  <c r="L151" i="1"/>
  <c r="M151" i="1"/>
  <c r="N151" i="1" l="1"/>
  <c r="O150" i="1"/>
  <c r="I153" i="1"/>
  <c r="M152" i="1"/>
  <c r="L152" i="1"/>
  <c r="N152" i="1" s="1"/>
  <c r="O151" i="1" l="1"/>
  <c r="I154" i="1"/>
  <c r="M153" i="1"/>
  <c r="L153" i="1"/>
  <c r="N153" i="1" l="1"/>
  <c r="O152" i="1"/>
  <c r="I155" i="1"/>
  <c r="L154" i="1"/>
  <c r="M154" i="1"/>
  <c r="N154" i="1" l="1"/>
  <c r="O153" i="1"/>
  <c r="I156" i="1"/>
  <c r="M155" i="1"/>
  <c r="L155" i="1"/>
  <c r="N155" i="1" l="1"/>
  <c r="O154" i="1"/>
  <c r="I157" i="1"/>
  <c r="M156" i="1"/>
  <c r="L156" i="1"/>
  <c r="N156" i="1" l="1"/>
  <c r="O155" i="1"/>
  <c r="I158" i="1"/>
  <c r="M157" i="1"/>
  <c r="L157" i="1"/>
  <c r="N157" i="1" s="1"/>
  <c r="O156" i="1" l="1"/>
  <c r="I159" i="1"/>
  <c r="M158" i="1"/>
  <c r="L158" i="1"/>
  <c r="N158" i="1" s="1"/>
  <c r="O157" i="1" l="1"/>
  <c r="I160" i="1"/>
  <c r="M159" i="1"/>
  <c r="L159" i="1"/>
  <c r="N159" i="1" s="1"/>
  <c r="O158" i="1" l="1"/>
  <c r="I161" i="1"/>
  <c r="M160" i="1"/>
  <c r="L160" i="1"/>
  <c r="N160" i="1" l="1"/>
  <c r="O159" i="1"/>
  <c r="I162" i="1"/>
  <c r="L161" i="1"/>
  <c r="M161" i="1"/>
  <c r="N161" i="1" l="1"/>
  <c r="O160" i="1"/>
  <c r="I163" i="1"/>
  <c r="M162" i="1"/>
  <c r="L162" i="1"/>
  <c r="N162" i="1" l="1"/>
  <c r="O161" i="1"/>
  <c r="I164" i="1"/>
  <c r="M163" i="1"/>
  <c r="L163" i="1"/>
  <c r="N163" i="1" s="1"/>
  <c r="O162" i="1" l="1"/>
  <c r="I165" i="1"/>
  <c r="L164" i="1"/>
  <c r="M164" i="1"/>
  <c r="N164" i="1" l="1"/>
  <c r="O163" i="1"/>
  <c r="I166" i="1"/>
  <c r="M165" i="1"/>
  <c r="L165" i="1"/>
  <c r="N165" i="1" s="1"/>
  <c r="O164" i="1" l="1"/>
  <c r="I167" i="1"/>
  <c r="M166" i="1"/>
  <c r="L166" i="1"/>
  <c r="N166" i="1" l="1"/>
  <c r="O165" i="1"/>
  <c r="I168" i="1"/>
  <c r="M167" i="1"/>
  <c r="L167" i="1"/>
  <c r="N167" i="1" s="1"/>
  <c r="O166" i="1" l="1"/>
  <c r="I169" i="1"/>
  <c r="M168" i="1"/>
  <c r="L168" i="1"/>
  <c r="N168" i="1" s="1"/>
  <c r="O167" i="1" l="1"/>
  <c r="I170" i="1"/>
  <c r="L169" i="1"/>
  <c r="M169" i="1"/>
  <c r="N169" i="1" l="1"/>
  <c r="O168" i="1"/>
  <c r="I171" i="1"/>
  <c r="M170" i="1"/>
  <c r="L170" i="1"/>
  <c r="N170" i="1" l="1"/>
  <c r="O169" i="1"/>
  <c r="I172" i="1"/>
  <c r="M171" i="1"/>
  <c r="L171" i="1"/>
  <c r="N171" i="1" l="1"/>
  <c r="O170" i="1"/>
  <c r="I173" i="1"/>
  <c r="M172" i="1"/>
  <c r="L172" i="1"/>
  <c r="N172" i="1" l="1"/>
  <c r="O171" i="1"/>
  <c r="I174" i="1"/>
  <c r="L173" i="1"/>
  <c r="N173" i="1" s="1"/>
  <c r="M173" i="1"/>
  <c r="O172" i="1" l="1"/>
  <c r="I175" i="1"/>
  <c r="L174" i="1"/>
  <c r="M174" i="1"/>
  <c r="N174" i="1" l="1"/>
  <c r="O173" i="1"/>
  <c r="I176" i="1"/>
  <c r="M175" i="1"/>
  <c r="L175" i="1"/>
  <c r="N175" i="1" s="1"/>
  <c r="O174" i="1" l="1"/>
  <c r="I177" i="1"/>
  <c r="M176" i="1"/>
  <c r="L176" i="1"/>
  <c r="N176" i="1" s="1"/>
  <c r="O175" i="1" l="1"/>
  <c r="I178" i="1"/>
  <c r="L177" i="1"/>
  <c r="M177" i="1"/>
  <c r="N177" i="1" l="1"/>
  <c r="O176" i="1"/>
  <c r="I179" i="1"/>
  <c r="M178" i="1"/>
  <c r="L178" i="1"/>
  <c r="N178" i="1" s="1"/>
  <c r="O177" i="1" l="1"/>
  <c r="I180" i="1"/>
  <c r="L179" i="1"/>
  <c r="M179" i="1"/>
  <c r="N179" i="1" l="1"/>
  <c r="O178" i="1"/>
  <c r="I181" i="1"/>
  <c r="M180" i="1"/>
  <c r="L180" i="1"/>
  <c r="N180" i="1" s="1"/>
  <c r="O179" i="1" l="1"/>
  <c r="I182" i="1"/>
  <c r="L181" i="1"/>
  <c r="M181" i="1"/>
  <c r="N181" i="1" l="1"/>
  <c r="O180" i="1"/>
  <c r="I183" i="1"/>
  <c r="L182" i="1"/>
  <c r="M182" i="1"/>
  <c r="N182" i="1" l="1"/>
  <c r="O181" i="1"/>
  <c r="I184" i="1"/>
  <c r="L183" i="1"/>
  <c r="M183" i="1"/>
  <c r="N183" i="1" l="1"/>
  <c r="O182" i="1"/>
  <c r="I185" i="1"/>
  <c r="M184" i="1"/>
  <c r="L184" i="1"/>
  <c r="N184" i="1" l="1"/>
  <c r="O183" i="1"/>
  <c r="I186" i="1"/>
  <c r="M185" i="1"/>
  <c r="L185" i="1"/>
  <c r="N185" i="1" l="1"/>
  <c r="O184" i="1"/>
  <c r="I187" i="1"/>
  <c r="M186" i="1"/>
  <c r="L186" i="1"/>
  <c r="N186" i="1" s="1"/>
  <c r="O185" i="1" l="1"/>
  <c r="I188" i="1"/>
  <c r="L187" i="1"/>
  <c r="M187" i="1"/>
  <c r="N187" i="1" l="1"/>
  <c r="O186" i="1"/>
  <c r="I189" i="1"/>
  <c r="M188" i="1"/>
  <c r="L188" i="1"/>
  <c r="N188" i="1" s="1"/>
  <c r="O187" i="1" l="1"/>
  <c r="I190" i="1"/>
  <c r="M189" i="1"/>
  <c r="L189" i="1"/>
  <c r="N189" i="1" s="1"/>
  <c r="O188" i="1" l="1"/>
  <c r="I191" i="1"/>
  <c r="L190" i="1"/>
  <c r="M190" i="1"/>
  <c r="N190" i="1" l="1"/>
  <c r="O189" i="1"/>
  <c r="I192" i="1"/>
  <c r="M191" i="1"/>
  <c r="L191" i="1"/>
  <c r="N191" i="1" l="1"/>
  <c r="O190" i="1"/>
  <c r="I193" i="1"/>
  <c r="M192" i="1"/>
  <c r="L192" i="1"/>
  <c r="N192" i="1" s="1"/>
  <c r="O191" i="1" l="1"/>
  <c r="I194" i="1"/>
  <c r="M193" i="1"/>
  <c r="L193" i="1"/>
  <c r="N193" i="1" l="1"/>
  <c r="O192" i="1"/>
  <c r="I195" i="1"/>
  <c r="M194" i="1"/>
  <c r="L194" i="1"/>
  <c r="N194" i="1" s="1"/>
  <c r="O193" i="1" l="1"/>
  <c r="I196" i="1"/>
  <c r="M195" i="1"/>
  <c r="L195" i="1"/>
  <c r="N195" i="1" s="1"/>
  <c r="O194" i="1" l="1"/>
  <c r="I197" i="1"/>
  <c r="M196" i="1"/>
  <c r="L196" i="1"/>
  <c r="N196" i="1" s="1"/>
  <c r="O195" i="1" l="1"/>
  <c r="I198" i="1"/>
  <c r="M197" i="1"/>
  <c r="L197" i="1"/>
  <c r="N197" i="1" s="1"/>
  <c r="O196" i="1" l="1"/>
  <c r="I199" i="1"/>
  <c r="L198" i="1"/>
  <c r="M198" i="1"/>
  <c r="N198" i="1" l="1"/>
  <c r="O197" i="1"/>
  <c r="I200" i="1"/>
  <c r="M199" i="1"/>
  <c r="L199" i="1"/>
  <c r="N199" i="1" s="1"/>
  <c r="O198" i="1" l="1"/>
  <c r="I201" i="1"/>
  <c r="M200" i="1"/>
  <c r="L200" i="1"/>
  <c r="N200" i="1" s="1"/>
  <c r="O199" i="1" l="1"/>
  <c r="I202" i="1"/>
  <c r="M201" i="1"/>
  <c r="L201" i="1"/>
  <c r="N201" i="1" s="1"/>
  <c r="O200" i="1" l="1"/>
  <c r="I203" i="1"/>
  <c r="L202" i="1"/>
  <c r="M202" i="1"/>
  <c r="N202" i="1" l="1"/>
  <c r="O201" i="1"/>
  <c r="I204" i="1"/>
  <c r="L203" i="1"/>
  <c r="M203" i="1"/>
  <c r="N203" i="1" l="1"/>
  <c r="O202" i="1"/>
  <c r="I205" i="1"/>
  <c r="M204" i="1"/>
  <c r="L204" i="1"/>
  <c r="N204" i="1" s="1"/>
  <c r="O203" i="1" l="1"/>
  <c r="I206" i="1"/>
  <c r="M205" i="1"/>
  <c r="L205" i="1"/>
  <c r="N205" i="1" l="1"/>
  <c r="O204" i="1"/>
  <c r="I207" i="1"/>
  <c r="L206" i="1"/>
  <c r="M206" i="1"/>
  <c r="N206" i="1" l="1"/>
  <c r="O205" i="1"/>
  <c r="I208" i="1"/>
  <c r="M207" i="1"/>
  <c r="L207" i="1"/>
  <c r="N207" i="1" l="1"/>
  <c r="O206" i="1"/>
  <c r="I209" i="1"/>
  <c r="M208" i="1"/>
  <c r="L208" i="1"/>
  <c r="N208" i="1" l="1"/>
  <c r="O207" i="1"/>
  <c r="I210" i="1"/>
  <c r="M209" i="1"/>
  <c r="L209" i="1"/>
  <c r="N209" i="1" s="1"/>
  <c r="O208" i="1" l="1"/>
  <c r="I211" i="1"/>
  <c r="L210" i="1"/>
  <c r="M210" i="1"/>
  <c r="N210" i="1" l="1"/>
  <c r="O209" i="1"/>
  <c r="I212" i="1"/>
  <c r="M211" i="1"/>
  <c r="L211" i="1"/>
  <c r="N211" i="1" l="1"/>
  <c r="O210" i="1"/>
  <c r="I213" i="1"/>
  <c r="M212" i="1"/>
  <c r="L212" i="1"/>
  <c r="N212" i="1" s="1"/>
  <c r="O211" i="1" l="1"/>
  <c r="O212" i="1"/>
  <c r="I214" i="1"/>
  <c r="M213" i="1"/>
  <c r="L213" i="1"/>
  <c r="N213" i="1" l="1"/>
  <c r="I215" i="1"/>
  <c r="L214" i="1"/>
  <c r="M214" i="1"/>
  <c r="N214" i="1" l="1"/>
  <c r="O213" i="1"/>
  <c r="I216" i="1"/>
  <c r="M215" i="1"/>
  <c r="L215" i="1"/>
  <c r="N215" i="1" s="1"/>
  <c r="O214" i="1" l="1"/>
  <c r="I217" i="1"/>
  <c r="M216" i="1"/>
  <c r="L216" i="1"/>
  <c r="N216" i="1" s="1"/>
  <c r="O215" i="1" l="1"/>
  <c r="I218" i="1"/>
  <c r="M217" i="1"/>
  <c r="L217" i="1"/>
  <c r="N217" i="1" s="1"/>
  <c r="O216" i="1" l="1"/>
  <c r="I219" i="1"/>
  <c r="M218" i="1"/>
  <c r="L218" i="1"/>
  <c r="N218" i="1" s="1"/>
  <c r="O217" i="1" l="1"/>
  <c r="I220" i="1"/>
  <c r="M219" i="1"/>
  <c r="L219" i="1"/>
  <c r="N219" i="1" s="1"/>
  <c r="O218" i="1" l="1"/>
  <c r="I221" i="1"/>
  <c r="M220" i="1"/>
  <c r="L220" i="1"/>
  <c r="N220" i="1" l="1"/>
  <c r="O219" i="1"/>
  <c r="I222" i="1"/>
  <c r="M221" i="1"/>
  <c r="L221" i="1"/>
  <c r="N221" i="1" s="1"/>
  <c r="O220" i="1" l="1"/>
  <c r="I223" i="1"/>
  <c r="L222" i="1"/>
  <c r="M222" i="1"/>
  <c r="N222" i="1" l="1"/>
  <c r="O221" i="1"/>
  <c r="I224" i="1"/>
  <c r="M223" i="1"/>
  <c r="L223" i="1"/>
  <c r="N223" i="1" l="1"/>
  <c r="O222" i="1"/>
  <c r="I225" i="1"/>
  <c r="M224" i="1"/>
  <c r="L224" i="1"/>
  <c r="N224" i="1" l="1"/>
  <c r="O223" i="1"/>
  <c r="I226" i="1"/>
  <c r="M225" i="1"/>
  <c r="L225" i="1"/>
  <c r="N225" i="1" l="1"/>
  <c r="O224" i="1"/>
  <c r="I227" i="1"/>
  <c r="M226" i="1"/>
  <c r="L226" i="1"/>
  <c r="N226" i="1" l="1"/>
  <c r="O225" i="1"/>
  <c r="I228" i="1"/>
  <c r="M227" i="1"/>
  <c r="L227" i="1"/>
  <c r="N227" i="1" s="1"/>
  <c r="O226" i="1" l="1"/>
  <c r="I229" i="1"/>
  <c r="M228" i="1"/>
  <c r="L228" i="1"/>
  <c r="N228" i="1" s="1"/>
  <c r="O227" i="1" l="1"/>
  <c r="I230" i="1"/>
  <c r="M229" i="1"/>
  <c r="L229" i="1"/>
  <c r="N229" i="1" l="1"/>
  <c r="O228" i="1"/>
  <c r="I231" i="1"/>
  <c r="L230" i="1"/>
  <c r="M230" i="1"/>
  <c r="N230" i="1" l="1"/>
  <c r="O229" i="1"/>
  <c r="I232" i="1"/>
  <c r="M231" i="1"/>
  <c r="L231" i="1"/>
  <c r="N231" i="1" s="1"/>
  <c r="O230" i="1" l="1"/>
  <c r="I233" i="1"/>
  <c r="M232" i="1"/>
  <c r="L232" i="1"/>
  <c r="N232" i="1" l="1"/>
  <c r="O231" i="1"/>
  <c r="I234" i="1"/>
  <c r="M233" i="1"/>
  <c r="L233" i="1"/>
  <c r="N233" i="1" s="1"/>
  <c r="O232" i="1" l="1"/>
  <c r="I235" i="1"/>
  <c r="M234" i="1"/>
  <c r="L234" i="1"/>
  <c r="N234" i="1" s="1"/>
  <c r="O233" i="1" l="1"/>
  <c r="I236" i="1"/>
  <c r="M235" i="1"/>
  <c r="L235" i="1"/>
  <c r="N235" i="1" s="1"/>
  <c r="O234" i="1" l="1"/>
  <c r="I237" i="1"/>
  <c r="M236" i="1"/>
  <c r="L236" i="1"/>
  <c r="N236" i="1" l="1"/>
  <c r="O235" i="1"/>
  <c r="I238" i="1"/>
  <c r="M237" i="1"/>
  <c r="L237" i="1"/>
  <c r="N237" i="1" l="1"/>
  <c r="O236" i="1"/>
  <c r="I239" i="1"/>
  <c r="L238" i="1"/>
  <c r="M238" i="1"/>
  <c r="N238" i="1" l="1"/>
  <c r="O237" i="1"/>
  <c r="I240" i="1"/>
  <c r="L239" i="1"/>
  <c r="M239" i="1"/>
  <c r="N239" i="1" l="1"/>
  <c r="O238" i="1"/>
  <c r="I241" i="1"/>
  <c r="L240" i="1"/>
  <c r="M240" i="1"/>
  <c r="N240" i="1" l="1"/>
  <c r="O239" i="1"/>
  <c r="I242" i="1"/>
  <c r="L241" i="1"/>
  <c r="N241" i="1" s="1"/>
  <c r="M241" i="1"/>
  <c r="O240" i="1" l="1"/>
  <c r="I243" i="1"/>
  <c r="L242" i="1"/>
  <c r="M242" i="1"/>
  <c r="N242" i="1" l="1"/>
  <c r="O241" i="1"/>
  <c r="I244" i="1"/>
  <c r="L243" i="1"/>
  <c r="N243" i="1" s="1"/>
  <c r="M243" i="1"/>
  <c r="O242" i="1" l="1"/>
  <c r="I245" i="1"/>
  <c r="M244" i="1"/>
  <c r="L244" i="1"/>
  <c r="N244" i="1" s="1"/>
  <c r="O243" i="1" l="1"/>
  <c r="I246" i="1"/>
  <c r="M245" i="1"/>
  <c r="L245" i="1"/>
  <c r="N245" i="1" l="1"/>
  <c r="O244" i="1"/>
  <c r="I247" i="1"/>
  <c r="M246" i="1"/>
  <c r="L246" i="1"/>
  <c r="N246" i="1" s="1"/>
  <c r="O245" i="1" l="1"/>
  <c r="I248" i="1"/>
  <c r="M247" i="1"/>
  <c r="L247" i="1"/>
  <c r="N247" i="1" l="1"/>
  <c r="O246" i="1"/>
  <c r="I249" i="1"/>
  <c r="L248" i="1"/>
  <c r="M248" i="1"/>
  <c r="N248" i="1" l="1"/>
  <c r="O247" i="1"/>
  <c r="I250" i="1"/>
  <c r="M249" i="1"/>
  <c r="L249" i="1"/>
  <c r="N249" i="1" s="1"/>
  <c r="O248" i="1" l="1"/>
  <c r="I251" i="1"/>
  <c r="M250" i="1"/>
  <c r="L250" i="1"/>
  <c r="N250" i="1" l="1"/>
  <c r="O249" i="1"/>
  <c r="I252" i="1"/>
  <c r="M251" i="1"/>
  <c r="L251" i="1"/>
  <c r="N251" i="1" s="1"/>
  <c r="O250" i="1" l="1"/>
  <c r="I253" i="1"/>
  <c r="L252" i="1"/>
  <c r="M252" i="1"/>
  <c r="N252" i="1" l="1"/>
  <c r="O251" i="1"/>
  <c r="I254" i="1"/>
  <c r="M253" i="1"/>
  <c r="L253" i="1"/>
  <c r="N253" i="1" l="1"/>
  <c r="O252" i="1"/>
  <c r="I255" i="1"/>
  <c r="M254" i="1"/>
  <c r="L254" i="1"/>
  <c r="N254" i="1" s="1"/>
  <c r="O253" i="1" l="1"/>
  <c r="I256" i="1"/>
  <c r="M255" i="1"/>
  <c r="L255" i="1"/>
  <c r="N255" i="1" l="1"/>
  <c r="O254" i="1"/>
  <c r="I257" i="1"/>
  <c r="M256" i="1"/>
  <c r="L256" i="1"/>
  <c r="N256" i="1" s="1"/>
  <c r="O255" i="1" l="1"/>
  <c r="I258" i="1"/>
  <c r="M257" i="1"/>
  <c r="L257" i="1"/>
  <c r="N257" i="1" s="1"/>
  <c r="O256" i="1" l="1"/>
  <c r="I259" i="1"/>
  <c r="M258" i="1"/>
  <c r="L258" i="1"/>
  <c r="N258" i="1" l="1"/>
  <c r="O257" i="1"/>
  <c r="I260" i="1"/>
  <c r="M259" i="1"/>
  <c r="L259" i="1"/>
  <c r="N259" i="1" l="1"/>
  <c r="O258" i="1"/>
  <c r="I261" i="1"/>
  <c r="L260" i="1"/>
  <c r="M260" i="1"/>
  <c r="N260" i="1" l="1"/>
  <c r="O259" i="1"/>
  <c r="I262" i="1"/>
  <c r="L261" i="1"/>
  <c r="M261" i="1"/>
  <c r="N261" i="1" l="1"/>
  <c r="O260" i="1"/>
  <c r="I263" i="1"/>
  <c r="L262" i="1"/>
  <c r="M262" i="1"/>
  <c r="N262" i="1" l="1"/>
  <c r="O261" i="1"/>
  <c r="I264" i="1"/>
  <c r="M263" i="1"/>
  <c r="L263" i="1"/>
  <c r="N263" i="1" s="1"/>
  <c r="O262" i="1" l="1"/>
  <c r="I265" i="1"/>
  <c r="M264" i="1"/>
  <c r="L264" i="1"/>
  <c r="N264" i="1" l="1"/>
  <c r="O263" i="1"/>
  <c r="I266" i="1"/>
  <c r="M265" i="1"/>
  <c r="L265" i="1"/>
  <c r="N265" i="1" l="1"/>
  <c r="O264" i="1"/>
  <c r="I267" i="1"/>
  <c r="M266" i="1"/>
  <c r="L266" i="1"/>
  <c r="N266" i="1" s="1"/>
  <c r="O265" i="1" l="1"/>
  <c r="I268" i="1"/>
  <c r="M267" i="1"/>
  <c r="L267" i="1"/>
  <c r="N267" i="1" l="1"/>
  <c r="O266" i="1"/>
  <c r="I269" i="1"/>
  <c r="M268" i="1"/>
  <c r="L268" i="1"/>
  <c r="N268" i="1" s="1"/>
  <c r="O267" i="1" l="1"/>
  <c r="I270" i="1"/>
  <c r="M269" i="1"/>
  <c r="L269" i="1"/>
  <c r="N269" i="1" s="1"/>
  <c r="O268" i="1" l="1"/>
  <c r="I271" i="1"/>
  <c r="M270" i="1"/>
  <c r="L270" i="1"/>
  <c r="N270" i="1" s="1"/>
  <c r="O269" i="1" l="1"/>
  <c r="I272" i="1"/>
  <c r="M271" i="1"/>
  <c r="L271" i="1"/>
  <c r="N271" i="1" s="1"/>
  <c r="O270" i="1" l="1"/>
  <c r="I273" i="1"/>
  <c r="M272" i="1"/>
  <c r="L272" i="1"/>
  <c r="N272" i="1" s="1"/>
  <c r="O271" i="1" l="1"/>
  <c r="I274" i="1"/>
  <c r="M273" i="1"/>
  <c r="L273" i="1"/>
  <c r="N273" i="1" s="1"/>
  <c r="O272" i="1" l="1"/>
  <c r="I275" i="1"/>
  <c r="M274" i="1"/>
  <c r="L274" i="1"/>
  <c r="N274" i="1" s="1"/>
  <c r="O273" i="1" l="1"/>
  <c r="I276" i="1"/>
  <c r="L275" i="1"/>
  <c r="M275" i="1"/>
  <c r="N275" i="1" l="1"/>
  <c r="O274" i="1"/>
  <c r="I277" i="1"/>
  <c r="L276" i="1"/>
  <c r="M276" i="1"/>
  <c r="N276" i="1" l="1"/>
  <c r="O275" i="1"/>
  <c r="I278" i="1"/>
  <c r="M277" i="1"/>
  <c r="L277" i="1"/>
  <c r="N277" i="1" s="1"/>
  <c r="O276" i="1" l="1"/>
  <c r="I279" i="1"/>
  <c r="L278" i="1"/>
  <c r="M278" i="1"/>
  <c r="N278" i="1" l="1"/>
  <c r="O277" i="1"/>
  <c r="I280" i="1"/>
  <c r="M279" i="1"/>
  <c r="L279" i="1"/>
  <c r="N279" i="1" s="1"/>
  <c r="O278" i="1" l="1"/>
  <c r="I281" i="1"/>
  <c r="M280" i="1"/>
  <c r="L280" i="1"/>
  <c r="N280" i="1" l="1"/>
  <c r="O279" i="1"/>
  <c r="I282" i="1"/>
  <c r="M281" i="1"/>
  <c r="L281" i="1"/>
  <c r="N281" i="1" s="1"/>
  <c r="O280" i="1" l="1"/>
  <c r="I283" i="1"/>
  <c r="M282" i="1"/>
  <c r="L282" i="1"/>
  <c r="N282" i="1" l="1"/>
  <c r="O281" i="1"/>
  <c r="I284" i="1"/>
  <c r="M283" i="1"/>
  <c r="L283" i="1"/>
  <c r="N283" i="1" s="1"/>
  <c r="O282" i="1" l="1"/>
  <c r="I285" i="1"/>
  <c r="L284" i="1"/>
  <c r="M284" i="1"/>
  <c r="N284" i="1" l="1"/>
  <c r="O283" i="1"/>
  <c r="I286" i="1"/>
  <c r="M285" i="1"/>
  <c r="L285" i="1"/>
  <c r="N285" i="1" s="1"/>
  <c r="O284" i="1" l="1"/>
  <c r="O285" i="1" s="1"/>
  <c r="I287" i="1"/>
  <c r="L286" i="1"/>
  <c r="M286" i="1"/>
  <c r="N286" i="1" l="1"/>
  <c r="I288" i="1"/>
  <c r="M287" i="1"/>
  <c r="L287" i="1"/>
  <c r="N287" i="1" s="1"/>
  <c r="O286" i="1" l="1"/>
  <c r="I289" i="1"/>
  <c r="M288" i="1"/>
  <c r="L288" i="1"/>
  <c r="N288" i="1" l="1"/>
  <c r="O287" i="1"/>
  <c r="I290" i="1"/>
  <c r="L289" i="1"/>
  <c r="M289" i="1"/>
  <c r="N289" i="1" l="1"/>
  <c r="O288" i="1"/>
  <c r="I291" i="1"/>
  <c r="L290" i="1"/>
  <c r="M290" i="1"/>
  <c r="N290" i="1" l="1"/>
  <c r="O289" i="1"/>
  <c r="I292" i="1"/>
  <c r="L291" i="1"/>
  <c r="N291" i="1" s="1"/>
  <c r="M291" i="1"/>
  <c r="O290" i="1" l="1"/>
  <c r="I293" i="1"/>
  <c r="M292" i="1"/>
  <c r="L292" i="1"/>
  <c r="N292" i="1" l="1"/>
  <c r="O291" i="1"/>
  <c r="I294" i="1"/>
  <c r="L293" i="1"/>
  <c r="M293" i="1"/>
  <c r="N293" i="1" l="1"/>
  <c r="O292" i="1"/>
  <c r="I295" i="1"/>
  <c r="L294" i="1"/>
  <c r="M294" i="1"/>
  <c r="N294" i="1" l="1"/>
  <c r="O293" i="1"/>
  <c r="I296" i="1"/>
  <c r="M295" i="1"/>
  <c r="L295" i="1"/>
  <c r="N295" i="1" s="1"/>
  <c r="O294" i="1" l="1"/>
  <c r="I297" i="1"/>
  <c r="L296" i="1"/>
  <c r="M296" i="1"/>
  <c r="N296" i="1" l="1"/>
  <c r="O295" i="1"/>
  <c r="I298" i="1"/>
  <c r="M297" i="1"/>
  <c r="L297" i="1"/>
  <c r="N297" i="1" s="1"/>
  <c r="O296" i="1" l="1"/>
  <c r="I299" i="1"/>
  <c r="L298" i="1"/>
  <c r="M298" i="1"/>
  <c r="N298" i="1" l="1"/>
  <c r="O297" i="1"/>
  <c r="I300" i="1"/>
  <c r="M299" i="1"/>
  <c r="L299" i="1"/>
  <c r="N299" i="1" s="1"/>
  <c r="O298" i="1" l="1"/>
  <c r="I301" i="1"/>
  <c r="M300" i="1"/>
  <c r="L300" i="1"/>
  <c r="N300" i="1" l="1"/>
  <c r="O299" i="1"/>
  <c r="I302" i="1"/>
  <c r="M301" i="1"/>
  <c r="L301" i="1"/>
  <c r="N301" i="1" l="1"/>
  <c r="O300" i="1"/>
  <c r="I303" i="1"/>
  <c r="L302" i="1"/>
  <c r="M302" i="1"/>
  <c r="N302" i="1" l="1"/>
  <c r="O301" i="1"/>
  <c r="I304" i="1"/>
  <c r="M303" i="1"/>
  <c r="L303" i="1"/>
  <c r="N303" i="1" l="1"/>
  <c r="O302" i="1"/>
  <c r="I305" i="1"/>
  <c r="L304" i="1"/>
  <c r="N304" i="1" s="1"/>
  <c r="M304" i="1"/>
  <c r="O303" i="1" l="1"/>
  <c r="I306" i="1"/>
  <c r="L305" i="1"/>
  <c r="M305" i="1"/>
  <c r="N305" i="1" l="1"/>
  <c r="O304" i="1"/>
  <c r="I307" i="1"/>
  <c r="M306" i="1"/>
  <c r="L306" i="1"/>
  <c r="N306" i="1" l="1"/>
  <c r="O305" i="1"/>
  <c r="I308" i="1"/>
  <c r="L307" i="1"/>
  <c r="M307" i="1"/>
  <c r="N307" i="1" l="1"/>
  <c r="O306" i="1"/>
  <c r="I309" i="1"/>
  <c r="M308" i="1"/>
  <c r="L308" i="1"/>
  <c r="N308" i="1" s="1"/>
  <c r="O307" i="1" l="1"/>
  <c r="I310" i="1"/>
  <c r="M309" i="1"/>
  <c r="L309" i="1"/>
  <c r="N309" i="1" s="1"/>
  <c r="O308" i="1" l="1"/>
  <c r="I311" i="1"/>
  <c r="L310" i="1"/>
  <c r="M310" i="1"/>
  <c r="N310" i="1" l="1"/>
  <c r="O309" i="1"/>
  <c r="I312" i="1"/>
  <c r="L311" i="1"/>
  <c r="N311" i="1" s="1"/>
  <c r="M311" i="1"/>
  <c r="O310" i="1" l="1"/>
  <c r="I313" i="1"/>
  <c r="L312" i="1"/>
  <c r="M312" i="1"/>
  <c r="N312" i="1" l="1"/>
  <c r="O311" i="1"/>
  <c r="I314" i="1"/>
  <c r="M313" i="1"/>
  <c r="L313" i="1"/>
  <c r="N313" i="1" s="1"/>
  <c r="O312" i="1" l="1"/>
  <c r="I315" i="1"/>
  <c r="M314" i="1"/>
  <c r="L314" i="1"/>
  <c r="N314" i="1" l="1"/>
  <c r="O313" i="1"/>
  <c r="I316" i="1"/>
  <c r="M315" i="1"/>
  <c r="L315" i="1"/>
  <c r="N315" i="1" s="1"/>
  <c r="O314" i="1" l="1"/>
  <c r="I317" i="1"/>
  <c r="M316" i="1"/>
  <c r="L316" i="1"/>
  <c r="N316" i="1" l="1"/>
  <c r="O315" i="1"/>
  <c r="I318" i="1"/>
  <c r="L317" i="1"/>
  <c r="N317" i="1" s="1"/>
  <c r="M317" i="1"/>
  <c r="O316" i="1" l="1"/>
  <c r="I319" i="1"/>
  <c r="M318" i="1"/>
  <c r="L318" i="1"/>
  <c r="N318" i="1" l="1"/>
  <c r="O317" i="1"/>
  <c r="I320" i="1"/>
  <c r="M319" i="1"/>
  <c r="L319" i="1"/>
  <c r="N319" i="1" s="1"/>
  <c r="O318" i="1" l="1"/>
  <c r="I321" i="1"/>
  <c r="M320" i="1"/>
  <c r="L320" i="1"/>
  <c r="N320" i="1" s="1"/>
  <c r="O319" i="1" l="1"/>
  <c r="I322" i="1"/>
  <c r="L321" i="1"/>
  <c r="M321" i="1"/>
  <c r="N321" i="1" l="1"/>
  <c r="O320" i="1"/>
  <c r="I323" i="1"/>
  <c r="L322" i="1"/>
  <c r="M322" i="1"/>
  <c r="N322" i="1" l="1"/>
  <c r="O321" i="1"/>
  <c r="I324" i="1"/>
  <c r="M323" i="1"/>
  <c r="L323" i="1"/>
  <c r="N323" i="1" s="1"/>
  <c r="O322" i="1" l="1"/>
  <c r="I325" i="1"/>
  <c r="L324" i="1"/>
  <c r="M324" i="1"/>
  <c r="N324" i="1" l="1"/>
  <c r="O323" i="1"/>
  <c r="I326" i="1"/>
  <c r="L325" i="1"/>
  <c r="M325" i="1"/>
  <c r="N325" i="1" l="1"/>
  <c r="O324" i="1"/>
  <c r="I327" i="1"/>
  <c r="L326" i="1"/>
  <c r="M326" i="1"/>
  <c r="N326" i="1" l="1"/>
  <c r="O325" i="1"/>
  <c r="I328" i="1"/>
  <c r="M327" i="1"/>
  <c r="L327" i="1"/>
  <c r="N327" i="1" l="1"/>
  <c r="O326" i="1"/>
  <c r="I329" i="1"/>
  <c r="M328" i="1"/>
  <c r="L328" i="1"/>
  <c r="N328" i="1" l="1"/>
  <c r="O327" i="1"/>
  <c r="I330" i="1"/>
  <c r="M329" i="1"/>
  <c r="L329" i="1"/>
  <c r="N329" i="1" l="1"/>
  <c r="O328" i="1"/>
  <c r="I331" i="1"/>
  <c r="L330" i="1"/>
  <c r="M330" i="1"/>
  <c r="N330" i="1" l="1"/>
  <c r="O329" i="1"/>
  <c r="I332" i="1"/>
  <c r="M331" i="1"/>
  <c r="L331" i="1"/>
  <c r="N331" i="1" s="1"/>
  <c r="O330" i="1" l="1"/>
  <c r="I333" i="1"/>
  <c r="L332" i="1"/>
  <c r="M332" i="1"/>
  <c r="N332" i="1" l="1"/>
  <c r="O331" i="1"/>
  <c r="O332" i="1" s="1"/>
  <c r="I334" i="1"/>
  <c r="M333" i="1"/>
  <c r="L333" i="1"/>
  <c r="N333" i="1" l="1"/>
  <c r="I335" i="1"/>
  <c r="M334" i="1"/>
  <c r="L334" i="1"/>
  <c r="O333" i="1"/>
  <c r="N334" i="1" l="1"/>
  <c r="O334" i="1"/>
  <c r="I336" i="1"/>
  <c r="L335" i="1"/>
  <c r="M335" i="1"/>
  <c r="N335" i="1" l="1"/>
  <c r="O335" i="1"/>
  <c r="I337" i="1"/>
  <c r="M336" i="1"/>
  <c r="L336" i="1"/>
  <c r="N336" i="1" l="1"/>
  <c r="O336" i="1"/>
  <c r="I338" i="1"/>
  <c r="M337" i="1"/>
  <c r="L337" i="1"/>
  <c r="N337" i="1" l="1"/>
  <c r="O337" i="1" s="1"/>
  <c r="I339" i="1"/>
  <c r="L338" i="1"/>
  <c r="M338" i="1"/>
  <c r="N338" i="1" l="1"/>
  <c r="I340" i="1"/>
  <c r="M339" i="1"/>
  <c r="L339" i="1"/>
  <c r="N339" i="1" s="1"/>
  <c r="O338" i="1" l="1"/>
  <c r="I341" i="1"/>
  <c r="M340" i="1"/>
  <c r="L340" i="1"/>
  <c r="N340" i="1" s="1"/>
  <c r="O339" i="1" l="1"/>
  <c r="I342" i="1"/>
  <c r="M341" i="1"/>
  <c r="L341" i="1"/>
  <c r="N341" i="1" s="1"/>
  <c r="O340" i="1" l="1"/>
  <c r="I343" i="1"/>
  <c r="M342" i="1"/>
  <c r="L342" i="1"/>
  <c r="N342" i="1" l="1"/>
  <c r="O341" i="1"/>
  <c r="I344" i="1"/>
  <c r="M343" i="1"/>
  <c r="L343" i="1"/>
  <c r="N343" i="1" l="1"/>
  <c r="O342" i="1"/>
  <c r="I345" i="1"/>
  <c r="M344" i="1"/>
  <c r="L344" i="1"/>
  <c r="N344" i="1" s="1"/>
  <c r="O343" i="1" l="1"/>
  <c r="I346" i="1"/>
  <c r="M345" i="1"/>
  <c r="L345" i="1"/>
  <c r="N345" i="1" s="1"/>
  <c r="O344" i="1" l="1"/>
  <c r="I347" i="1"/>
  <c r="L346" i="1"/>
  <c r="M346" i="1"/>
  <c r="N346" i="1" l="1"/>
  <c r="O345" i="1"/>
  <c r="O346" i="1" s="1"/>
  <c r="I348" i="1"/>
  <c r="L347" i="1"/>
  <c r="M347" i="1"/>
  <c r="N347" i="1" l="1"/>
  <c r="O347" i="1"/>
  <c r="I349" i="1"/>
  <c r="L348" i="1"/>
  <c r="M348" i="1"/>
  <c r="N348" i="1" l="1"/>
  <c r="I350" i="1"/>
  <c r="L349" i="1"/>
  <c r="M349" i="1"/>
  <c r="N349" i="1" l="1"/>
  <c r="O348" i="1"/>
  <c r="I351" i="1"/>
  <c r="M350" i="1"/>
  <c r="L350" i="1"/>
  <c r="N350" i="1" l="1"/>
  <c r="O349" i="1"/>
  <c r="I352" i="1"/>
  <c r="M351" i="1"/>
  <c r="L351" i="1"/>
  <c r="N351" i="1" s="1"/>
  <c r="O350" i="1" l="1"/>
  <c r="O351" i="1" s="1"/>
  <c r="I353" i="1"/>
  <c r="M352" i="1"/>
  <c r="L352" i="1"/>
  <c r="N352" i="1" s="1"/>
  <c r="O352" i="1" l="1"/>
  <c r="I354" i="1"/>
  <c r="L353" i="1"/>
  <c r="M353" i="1"/>
  <c r="N353" i="1" l="1"/>
  <c r="I355" i="1"/>
  <c r="L354" i="1"/>
  <c r="M354" i="1"/>
  <c r="N354" i="1" l="1"/>
  <c r="O353" i="1"/>
  <c r="I356" i="1"/>
  <c r="L355" i="1"/>
  <c r="N355" i="1" s="1"/>
  <c r="M355" i="1"/>
  <c r="O354" i="1" l="1"/>
  <c r="I357" i="1"/>
  <c r="M356" i="1"/>
  <c r="L356" i="1"/>
  <c r="N356" i="1" l="1"/>
  <c r="O355" i="1"/>
  <c r="I358" i="1"/>
  <c r="L357" i="1"/>
  <c r="M357" i="1"/>
  <c r="N357" i="1" l="1"/>
  <c r="O356" i="1"/>
  <c r="I359" i="1"/>
  <c r="M358" i="1"/>
  <c r="L358" i="1"/>
  <c r="N358" i="1" s="1"/>
  <c r="O357" i="1" l="1"/>
  <c r="I360" i="1"/>
  <c r="L359" i="1"/>
  <c r="M359" i="1"/>
  <c r="N359" i="1" l="1"/>
  <c r="O358" i="1"/>
  <c r="I361" i="1"/>
  <c r="M360" i="1"/>
  <c r="L360" i="1"/>
  <c r="N360" i="1" s="1"/>
  <c r="O359" i="1" l="1"/>
  <c r="I362" i="1"/>
  <c r="M361" i="1"/>
  <c r="L361" i="1"/>
  <c r="N361" i="1" s="1"/>
  <c r="O360" i="1"/>
  <c r="I363" i="1" l="1"/>
  <c r="L362" i="1"/>
  <c r="M362" i="1"/>
  <c r="N362" i="1" l="1"/>
  <c r="O361" i="1"/>
  <c r="I364" i="1"/>
  <c r="M363" i="1"/>
  <c r="L363" i="1"/>
  <c r="N363" i="1" s="1"/>
  <c r="O362" i="1"/>
  <c r="I365" i="1" l="1"/>
  <c r="M364" i="1"/>
  <c r="L364" i="1"/>
  <c r="N364" i="1" s="1"/>
  <c r="O363" i="1" l="1"/>
  <c r="I366" i="1"/>
  <c r="L365" i="1"/>
  <c r="M365" i="1"/>
  <c r="N365" i="1" l="1"/>
  <c r="O364" i="1"/>
  <c r="I367" i="1"/>
  <c r="L366" i="1"/>
  <c r="N366" i="1" s="1"/>
  <c r="M366" i="1"/>
  <c r="O365" i="1" l="1"/>
  <c r="I368" i="1"/>
  <c r="M367" i="1"/>
  <c r="L367" i="1"/>
  <c r="N367" i="1" s="1"/>
  <c r="O366" i="1" l="1"/>
  <c r="I369" i="1"/>
  <c r="L368" i="1"/>
  <c r="M368" i="1"/>
  <c r="N368" i="1" l="1"/>
  <c r="O367" i="1"/>
  <c r="I370" i="1"/>
  <c r="M369" i="1"/>
  <c r="L369" i="1"/>
  <c r="N369" i="1" s="1"/>
  <c r="O368" i="1" l="1"/>
  <c r="I371" i="1"/>
  <c r="M370" i="1"/>
  <c r="L370" i="1"/>
  <c r="N370" i="1" s="1"/>
  <c r="O369" i="1" l="1"/>
  <c r="I372" i="1"/>
  <c r="M371" i="1"/>
  <c r="L371" i="1"/>
  <c r="N371" i="1" l="1"/>
  <c r="O370" i="1"/>
  <c r="I373" i="1"/>
  <c r="M372" i="1"/>
  <c r="L372" i="1"/>
  <c r="N372" i="1" l="1"/>
  <c r="O371" i="1"/>
  <c r="I374" i="1"/>
  <c r="L373" i="1"/>
  <c r="M373" i="1"/>
  <c r="N373" i="1" l="1"/>
  <c r="O372" i="1"/>
  <c r="I375" i="1"/>
  <c r="M374" i="1"/>
  <c r="L374" i="1"/>
  <c r="N374" i="1" s="1"/>
  <c r="O373" i="1" l="1"/>
  <c r="I376" i="1"/>
  <c r="M375" i="1"/>
  <c r="L375" i="1"/>
  <c r="N375" i="1" l="1"/>
  <c r="O374" i="1"/>
  <c r="I377" i="1"/>
  <c r="M376" i="1"/>
  <c r="L376" i="1"/>
  <c r="N376" i="1" l="1"/>
  <c r="O375" i="1"/>
  <c r="I378" i="1"/>
  <c r="M377" i="1"/>
  <c r="L377" i="1"/>
  <c r="N377" i="1" s="1"/>
  <c r="O376" i="1" l="1"/>
  <c r="I379" i="1"/>
  <c r="M378" i="1"/>
  <c r="L378" i="1"/>
  <c r="N378" i="1" s="1"/>
  <c r="O377" i="1" l="1"/>
  <c r="O378" i="1" s="1"/>
  <c r="I380" i="1"/>
  <c r="M379" i="1"/>
  <c r="L379" i="1"/>
  <c r="N379" i="1" s="1"/>
  <c r="O379" i="1" l="1"/>
  <c r="I381" i="1"/>
  <c r="M380" i="1"/>
  <c r="L380" i="1"/>
  <c r="N380" i="1" s="1"/>
  <c r="I382" i="1" l="1"/>
  <c r="L381" i="1"/>
  <c r="M381" i="1"/>
  <c r="O380" i="1"/>
  <c r="N381" i="1" l="1"/>
  <c r="O381" i="1" s="1"/>
  <c r="I383" i="1"/>
  <c r="M382" i="1"/>
  <c r="L382" i="1"/>
  <c r="N382" i="1" s="1"/>
  <c r="I384" i="1" l="1"/>
  <c r="L383" i="1"/>
  <c r="N383" i="1" s="1"/>
  <c r="M383" i="1"/>
  <c r="O382" i="1"/>
  <c r="O383" i="1" l="1"/>
  <c r="I385" i="1"/>
  <c r="M384" i="1"/>
  <c r="L384" i="1"/>
  <c r="N384" i="1" s="1"/>
  <c r="I386" i="1" l="1"/>
  <c r="M385" i="1"/>
  <c r="L385" i="1"/>
  <c r="N385" i="1" s="1"/>
  <c r="O384" i="1"/>
  <c r="I387" i="1" l="1"/>
  <c r="M386" i="1"/>
  <c r="L386" i="1"/>
  <c r="N386" i="1" s="1"/>
  <c r="O385" i="1" l="1"/>
  <c r="I388" i="1"/>
  <c r="M387" i="1"/>
  <c r="L387" i="1"/>
  <c r="N387" i="1" s="1"/>
  <c r="O386" i="1" l="1"/>
  <c r="I389" i="1"/>
  <c r="M388" i="1"/>
  <c r="L388" i="1"/>
  <c r="N388" i="1" s="1"/>
  <c r="O387" i="1" l="1"/>
  <c r="I390" i="1"/>
  <c r="L389" i="1"/>
  <c r="M389" i="1"/>
  <c r="N389" i="1" l="1"/>
  <c r="O388" i="1"/>
  <c r="I391" i="1"/>
  <c r="M390" i="1"/>
  <c r="L390" i="1"/>
  <c r="N390" i="1" s="1"/>
  <c r="O389" i="1" l="1"/>
  <c r="I392" i="1"/>
  <c r="M391" i="1"/>
  <c r="L391" i="1"/>
  <c r="N391" i="1" s="1"/>
  <c r="O390" i="1" l="1"/>
  <c r="I393" i="1"/>
  <c r="L392" i="1"/>
  <c r="M392" i="1"/>
  <c r="N392" i="1" l="1"/>
  <c r="O391" i="1"/>
  <c r="O392" i="1" s="1"/>
  <c r="I394" i="1"/>
  <c r="M393" i="1"/>
  <c r="L393" i="1"/>
  <c r="N393" i="1" l="1"/>
  <c r="I395" i="1"/>
  <c r="L394" i="1"/>
  <c r="M394" i="1"/>
  <c r="N394" i="1" l="1"/>
  <c r="O393" i="1"/>
  <c r="I396" i="1"/>
  <c r="M395" i="1"/>
  <c r="L395" i="1"/>
  <c r="N395" i="1" s="1"/>
  <c r="O394" i="1" l="1"/>
  <c r="I397" i="1"/>
  <c r="M396" i="1"/>
  <c r="L396" i="1"/>
  <c r="N396" i="1" s="1"/>
  <c r="O395" i="1" l="1"/>
  <c r="I398" i="1"/>
  <c r="L397" i="1"/>
  <c r="M397" i="1"/>
  <c r="N397" i="1" l="1"/>
  <c r="O396" i="1"/>
  <c r="I399" i="1"/>
  <c r="M398" i="1"/>
  <c r="L398" i="1"/>
  <c r="N398" i="1" l="1"/>
  <c r="O397" i="1"/>
  <c r="I400" i="1"/>
  <c r="M399" i="1"/>
  <c r="L399" i="1"/>
  <c r="N399" i="1" s="1"/>
  <c r="O398" i="1"/>
  <c r="I401" i="1" l="1"/>
  <c r="M400" i="1"/>
  <c r="L400" i="1"/>
  <c r="O399" i="1"/>
  <c r="N400" i="1" l="1"/>
  <c r="I402" i="1"/>
  <c r="M401" i="1"/>
  <c r="L401" i="1"/>
  <c r="N401" i="1" s="1"/>
  <c r="O400" i="1" l="1"/>
  <c r="I403" i="1"/>
  <c r="L402" i="1"/>
  <c r="M402" i="1"/>
  <c r="N402" i="1" l="1"/>
  <c r="O401" i="1"/>
  <c r="I404" i="1"/>
  <c r="M403" i="1"/>
  <c r="L403" i="1"/>
  <c r="N403" i="1" l="1"/>
  <c r="O402" i="1"/>
  <c r="O403" i="1" s="1"/>
  <c r="I405" i="1"/>
  <c r="M404" i="1"/>
  <c r="L404" i="1"/>
  <c r="N404" i="1" l="1"/>
  <c r="O404" i="1"/>
  <c r="I406" i="1"/>
  <c r="L405" i="1"/>
  <c r="M405" i="1"/>
  <c r="N405" i="1" l="1"/>
  <c r="I407" i="1"/>
  <c r="L406" i="1"/>
  <c r="M406" i="1"/>
  <c r="N406" i="1" l="1"/>
  <c r="O405" i="1"/>
  <c r="I408" i="1"/>
  <c r="M407" i="1"/>
  <c r="L407" i="1"/>
  <c r="N407" i="1" l="1"/>
  <c r="O406" i="1"/>
  <c r="O407" i="1" s="1"/>
  <c r="I409" i="1"/>
  <c r="M408" i="1"/>
  <c r="L408" i="1"/>
  <c r="N408" i="1" l="1"/>
  <c r="O408" i="1" s="1"/>
  <c r="I410" i="1"/>
  <c r="M409" i="1"/>
  <c r="L409" i="1"/>
  <c r="N409" i="1" l="1"/>
  <c r="O409" i="1"/>
  <c r="I411" i="1"/>
  <c r="L410" i="1"/>
  <c r="M410" i="1"/>
  <c r="N410" i="1" l="1"/>
  <c r="O410" i="1"/>
  <c r="I412" i="1"/>
  <c r="M411" i="1"/>
  <c r="L411" i="1"/>
  <c r="N411" i="1" s="1"/>
  <c r="I413" i="1" l="1"/>
  <c r="M412" i="1"/>
  <c r="L412" i="1"/>
  <c r="O411" i="1"/>
  <c r="N412" i="1" l="1"/>
  <c r="O412" i="1"/>
  <c r="I414" i="1"/>
  <c r="L413" i="1"/>
  <c r="M413" i="1"/>
  <c r="N413" i="1" l="1"/>
  <c r="I415" i="1"/>
  <c r="M414" i="1"/>
  <c r="L414" i="1"/>
  <c r="N414" i="1" s="1"/>
  <c r="O413" i="1"/>
  <c r="I416" i="1" l="1"/>
  <c r="M415" i="1"/>
  <c r="L415" i="1"/>
  <c r="N415" i="1" l="1"/>
  <c r="O414" i="1"/>
  <c r="I417" i="1"/>
  <c r="M416" i="1"/>
  <c r="L416" i="1"/>
  <c r="N416" i="1" s="1"/>
  <c r="O415" i="1" l="1"/>
  <c r="I418" i="1"/>
  <c r="M417" i="1"/>
  <c r="L417" i="1"/>
  <c r="N417" i="1" s="1"/>
  <c r="O416" i="1" l="1"/>
  <c r="I419" i="1"/>
  <c r="L418" i="1"/>
  <c r="M418" i="1"/>
  <c r="O417" i="1"/>
  <c r="N418" i="1" l="1"/>
  <c r="O418" i="1"/>
  <c r="I420" i="1"/>
  <c r="M419" i="1"/>
  <c r="L419" i="1"/>
  <c r="N419" i="1" s="1"/>
  <c r="O419" i="1" l="1"/>
  <c r="I421" i="1"/>
  <c r="M420" i="1"/>
  <c r="L420" i="1"/>
  <c r="N420" i="1" s="1"/>
  <c r="O420" i="1" l="1"/>
  <c r="I422" i="1"/>
  <c r="M421" i="1"/>
  <c r="L421" i="1"/>
  <c r="N421" i="1" l="1"/>
  <c r="O421" i="1"/>
  <c r="I423" i="1"/>
  <c r="L422" i="1"/>
  <c r="N422" i="1" s="1"/>
  <c r="M422" i="1"/>
  <c r="O422" i="1" l="1"/>
  <c r="I424" i="1"/>
  <c r="L423" i="1"/>
  <c r="M423" i="1"/>
  <c r="N423" i="1" l="1"/>
  <c r="O423" i="1"/>
  <c r="I425" i="1"/>
  <c r="L424" i="1"/>
  <c r="M424" i="1"/>
  <c r="N424" i="1" l="1"/>
  <c r="I426" i="1"/>
  <c r="L425" i="1"/>
  <c r="M425" i="1"/>
  <c r="O424" i="1"/>
  <c r="N425" i="1" l="1"/>
  <c r="O425" i="1"/>
  <c r="I427" i="1"/>
  <c r="L426" i="1"/>
  <c r="M426" i="1"/>
  <c r="N426" i="1" l="1"/>
  <c r="I428" i="1"/>
  <c r="M427" i="1"/>
  <c r="L427" i="1"/>
  <c r="N427" i="1" s="1"/>
  <c r="O426" i="1"/>
  <c r="O427" i="1" l="1"/>
  <c r="I429" i="1"/>
  <c r="L428" i="1"/>
  <c r="M428" i="1"/>
  <c r="N428" i="1" l="1"/>
  <c r="O428" i="1"/>
  <c r="I430" i="1"/>
  <c r="L429" i="1"/>
  <c r="M429" i="1"/>
  <c r="N429" i="1" l="1"/>
  <c r="O429" i="1"/>
  <c r="I431" i="1"/>
  <c r="M430" i="1"/>
  <c r="L430" i="1"/>
  <c r="N430" i="1" s="1"/>
  <c r="O430" i="1" l="1"/>
  <c r="I432" i="1"/>
  <c r="M431" i="1"/>
  <c r="L431" i="1"/>
  <c r="N431" i="1" l="1"/>
  <c r="O431" i="1"/>
  <c r="I433" i="1"/>
  <c r="M432" i="1"/>
  <c r="L432" i="1"/>
  <c r="N432" i="1" s="1"/>
  <c r="O432" i="1" l="1"/>
  <c r="I434" i="1"/>
  <c r="L433" i="1"/>
  <c r="M433" i="1"/>
  <c r="N433" i="1" l="1"/>
  <c r="O433" i="1"/>
  <c r="I435" i="1"/>
  <c r="M434" i="1"/>
  <c r="L434" i="1"/>
  <c r="N434" i="1" l="1"/>
  <c r="I436" i="1"/>
  <c r="L435" i="1"/>
  <c r="N435" i="1" s="1"/>
  <c r="M435" i="1"/>
  <c r="O434" i="1"/>
  <c r="O435" i="1" l="1"/>
  <c r="I437" i="1"/>
  <c r="M436" i="1"/>
  <c r="L436" i="1"/>
  <c r="N436" i="1" s="1"/>
  <c r="O436" i="1" l="1"/>
  <c r="I438" i="1"/>
  <c r="M437" i="1"/>
  <c r="L437" i="1"/>
  <c r="N437" i="1" s="1"/>
  <c r="O437" i="1" l="1"/>
  <c r="I439" i="1"/>
  <c r="M438" i="1"/>
  <c r="L438" i="1"/>
  <c r="N438" i="1" l="1"/>
  <c r="I440" i="1"/>
  <c r="M439" i="1"/>
  <c r="L439" i="1"/>
  <c r="N439" i="1" s="1"/>
  <c r="O438" i="1" l="1"/>
  <c r="O439" i="1"/>
  <c r="I441" i="1"/>
  <c r="M440" i="1"/>
  <c r="L440" i="1"/>
  <c r="N440" i="1" l="1"/>
  <c r="I442" i="1"/>
  <c r="M441" i="1"/>
  <c r="L441" i="1"/>
  <c r="O440" i="1"/>
  <c r="N441" i="1" l="1"/>
  <c r="O441" i="1"/>
  <c r="I443" i="1"/>
  <c r="L442" i="1"/>
  <c r="M442" i="1"/>
  <c r="N442" i="1" l="1"/>
  <c r="I444" i="1"/>
  <c r="M443" i="1"/>
  <c r="L443" i="1"/>
  <c r="O442" i="1"/>
  <c r="N443" i="1" l="1"/>
  <c r="O443" i="1"/>
  <c r="I445" i="1"/>
  <c r="L444" i="1"/>
  <c r="M444" i="1"/>
  <c r="N444" i="1" l="1"/>
  <c r="O444" i="1"/>
  <c r="I446" i="1"/>
  <c r="M445" i="1"/>
  <c r="L445" i="1"/>
  <c r="N445" i="1" l="1"/>
  <c r="O445" i="1"/>
  <c r="I447" i="1"/>
  <c r="M446" i="1"/>
  <c r="L446" i="1"/>
  <c r="N446" i="1" s="1"/>
  <c r="O446" i="1" l="1"/>
  <c r="I448" i="1"/>
  <c r="M447" i="1"/>
  <c r="L447" i="1"/>
  <c r="N447" i="1" l="1"/>
  <c r="I449" i="1"/>
  <c r="M448" i="1"/>
  <c r="L448" i="1"/>
  <c r="N448" i="1" s="1"/>
  <c r="O447" i="1" l="1"/>
  <c r="I450" i="1"/>
  <c r="L449" i="1"/>
  <c r="M449" i="1"/>
  <c r="N449" i="1" l="1"/>
  <c r="O448" i="1"/>
  <c r="I451" i="1"/>
  <c r="L450" i="1"/>
  <c r="M450" i="1"/>
  <c r="N450" i="1" l="1"/>
  <c r="O449" i="1"/>
  <c r="I452" i="1"/>
  <c r="M451" i="1"/>
  <c r="L451" i="1"/>
  <c r="O450" i="1"/>
  <c r="N451" i="1" l="1"/>
  <c r="O451" i="1"/>
  <c r="I453" i="1"/>
  <c r="M452" i="1"/>
  <c r="L452" i="1"/>
  <c r="N452" i="1" l="1"/>
  <c r="O452" i="1"/>
  <c r="I454" i="1"/>
  <c r="M453" i="1"/>
  <c r="L453" i="1"/>
  <c r="N453" i="1" l="1"/>
  <c r="O453" i="1"/>
  <c r="I455" i="1"/>
  <c r="M454" i="1"/>
  <c r="L454" i="1"/>
  <c r="N454" i="1" l="1"/>
  <c r="O454" i="1"/>
  <c r="I456" i="1"/>
  <c r="M455" i="1"/>
  <c r="L455" i="1"/>
  <c r="N455" i="1" s="1"/>
  <c r="O455" i="1" l="1"/>
  <c r="I457" i="1"/>
  <c r="M456" i="1"/>
  <c r="L456" i="1"/>
  <c r="N456" i="1" s="1"/>
  <c r="I458" i="1" l="1"/>
  <c r="M457" i="1"/>
  <c r="L457" i="1"/>
  <c r="N457" i="1" l="1"/>
  <c r="O456" i="1"/>
  <c r="I459" i="1"/>
  <c r="L458" i="1"/>
  <c r="N458" i="1" s="1"/>
  <c r="M458" i="1"/>
  <c r="O457" i="1" l="1"/>
  <c r="I460" i="1"/>
  <c r="M459" i="1"/>
  <c r="L459" i="1"/>
  <c r="N459" i="1" s="1"/>
  <c r="O458" i="1" l="1"/>
  <c r="I461" i="1"/>
  <c r="M460" i="1"/>
  <c r="L460" i="1"/>
  <c r="N460" i="1" s="1"/>
  <c r="O459" i="1" l="1"/>
  <c r="I462" i="1"/>
  <c r="L461" i="1"/>
  <c r="M461" i="1"/>
  <c r="N461" i="1" l="1"/>
  <c r="O460" i="1"/>
  <c r="O461" i="1" s="1"/>
  <c r="I463" i="1"/>
  <c r="M462" i="1"/>
  <c r="L462" i="1"/>
  <c r="N462" i="1" s="1"/>
  <c r="I464" i="1" l="1"/>
  <c r="L463" i="1"/>
  <c r="N463" i="1" s="1"/>
  <c r="M463" i="1"/>
  <c r="O462" i="1"/>
  <c r="O463" i="1" l="1"/>
  <c r="I465" i="1"/>
  <c r="M464" i="1"/>
  <c r="L464" i="1"/>
  <c r="N464" i="1" l="1"/>
  <c r="I466" i="1"/>
  <c r="L465" i="1"/>
  <c r="M465" i="1"/>
  <c r="O464" i="1"/>
  <c r="N465" i="1" l="1"/>
  <c r="O465" i="1"/>
  <c r="I467" i="1"/>
  <c r="L466" i="1"/>
  <c r="M466" i="1"/>
  <c r="N466" i="1" l="1"/>
  <c r="I468" i="1"/>
  <c r="L467" i="1"/>
  <c r="M467" i="1"/>
  <c r="N467" i="1" l="1"/>
  <c r="O466" i="1"/>
  <c r="O467" i="1" s="1"/>
  <c r="I469" i="1"/>
  <c r="M468" i="1"/>
  <c r="L468" i="1"/>
  <c r="N468" i="1" s="1"/>
  <c r="O468" i="1" l="1"/>
  <c r="I470" i="1"/>
  <c r="M469" i="1"/>
  <c r="L469" i="1"/>
  <c r="N469" i="1" s="1"/>
  <c r="O469" i="1" l="1"/>
  <c r="I471" i="1"/>
  <c r="M470" i="1"/>
  <c r="L470" i="1"/>
  <c r="N470" i="1" s="1"/>
  <c r="O470" i="1" l="1"/>
  <c r="I472" i="1"/>
  <c r="M471" i="1"/>
  <c r="L471" i="1"/>
  <c r="N471" i="1" l="1"/>
  <c r="O471" i="1"/>
  <c r="I473" i="1"/>
  <c r="M472" i="1"/>
  <c r="L472" i="1"/>
  <c r="N472" i="1" l="1"/>
  <c r="O472" i="1"/>
  <c r="I474" i="1"/>
  <c r="L473" i="1"/>
  <c r="M473" i="1"/>
  <c r="N473" i="1" l="1"/>
  <c r="O473" i="1"/>
  <c r="I475" i="1"/>
  <c r="L474" i="1"/>
  <c r="N474" i="1" s="1"/>
  <c r="M474" i="1"/>
  <c r="O474" i="1" l="1"/>
  <c r="I476" i="1"/>
  <c r="L475" i="1"/>
  <c r="M475" i="1"/>
  <c r="N475" i="1" l="1"/>
  <c r="O475" i="1"/>
  <c r="I477" i="1"/>
  <c r="M476" i="1"/>
  <c r="L476" i="1"/>
  <c r="N476" i="1" s="1"/>
  <c r="O476" i="1" l="1"/>
  <c r="I478" i="1"/>
  <c r="L477" i="1"/>
  <c r="N477" i="1" s="1"/>
  <c r="M477" i="1"/>
  <c r="O477" i="1" l="1"/>
  <c r="I479" i="1"/>
  <c r="L478" i="1"/>
  <c r="M478" i="1"/>
  <c r="N478" i="1" l="1"/>
  <c r="O478" i="1"/>
  <c r="I480" i="1"/>
  <c r="M479" i="1"/>
  <c r="L479" i="1"/>
  <c r="N479" i="1" l="1"/>
  <c r="O479" i="1"/>
  <c r="I481" i="1"/>
  <c r="M480" i="1"/>
  <c r="L480" i="1"/>
  <c r="N480" i="1" l="1"/>
  <c r="O480" i="1"/>
  <c r="I482" i="1"/>
  <c r="L481" i="1"/>
  <c r="M481" i="1"/>
  <c r="N481" i="1" l="1"/>
  <c r="O481" i="1"/>
  <c r="I483" i="1"/>
  <c r="L482" i="1"/>
  <c r="M482" i="1"/>
  <c r="N482" i="1" l="1"/>
  <c r="O482" i="1"/>
  <c r="I484" i="1"/>
  <c r="M483" i="1"/>
  <c r="L483" i="1"/>
  <c r="N483" i="1" l="1"/>
  <c r="O483" i="1"/>
  <c r="I485" i="1"/>
  <c r="M484" i="1"/>
  <c r="L484" i="1"/>
  <c r="N484" i="1" l="1"/>
  <c r="I486" i="1"/>
  <c r="L485" i="1"/>
  <c r="M485" i="1"/>
  <c r="O484" i="1"/>
  <c r="N485" i="1" l="1"/>
  <c r="I487" i="1"/>
  <c r="L486" i="1"/>
  <c r="M486" i="1"/>
  <c r="O485" i="1"/>
  <c r="N486" i="1" l="1"/>
  <c r="I488" i="1"/>
  <c r="M487" i="1"/>
  <c r="L487" i="1"/>
  <c r="N487" i="1" s="1"/>
  <c r="O486" i="1" l="1"/>
  <c r="I489" i="1"/>
  <c r="M488" i="1"/>
  <c r="L488" i="1"/>
  <c r="N488" i="1" s="1"/>
  <c r="O487" i="1"/>
  <c r="I490" i="1" l="1"/>
  <c r="M489" i="1"/>
  <c r="L489" i="1"/>
  <c r="N489" i="1" l="1"/>
  <c r="O488" i="1"/>
  <c r="I491" i="1"/>
  <c r="L490" i="1"/>
  <c r="M490" i="1"/>
  <c r="N490" i="1" l="1"/>
  <c r="O489" i="1"/>
  <c r="I492" i="1"/>
  <c r="M491" i="1"/>
  <c r="L491" i="1"/>
  <c r="N491" i="1" l="1"/>
  <c r="O490" i="1"/>
  <c r="I493" i="1"/>
  <c r="M492" i="1"/>
  <c r="L492" i="1"/>
  <c r="N492" i="1" s="1"/>
  <c r="O491" i="1" l="1"/>
  <c r="I494" i="1"/>
  <c r="L493" i="1"/>
  <c r="M493" i="1"/>
  <c r="N493" i="1" l="1"/>
  <c r="O492" i="1"/>
  <c r="I495" i="1"/>
  <c r="M494" i="1"/>
  <c r="L494" i="1"/>
  <c r="N494" i="1" l="1"/>
  <c r="O493" i="1"/>
  <c r="I496" i="1"/>
  <c r="M495" i="1"/>
  <c r="L495" i="1"/>
  <c r="N495" i="1" l="1"/>
  <c r="O494" i="1"/>
  <c r="I497" i="1"/>
  <c r="M496" i="1"/>
  <c r="L496" i="1"/>
  <c r="N496" i="1" l="1"/>
  <c r="O495" i="1"/>
  <c r="I498" i="1"/>
  <c r="M497" i="1"/>
  <c r="L497" i="1"/>
  <c r="N497" i="1" l="1"/>
  <c r="O496" i="1"/>
  <c r="I499" i="1"/>
  <c r="L498" i="1"/>
  <c r="M498" i="1"/>
  <c r="N498" i="1" l="1"/>
  <c r="O497" i="1"/>
  <c r="O498" i="1" s="1"/>
  <c r="I500" i="1"/>
  <c r="L499" i="1"/>
  <c r="M499" i="1"/>
  <c r="N499" i="1" l="1"/>
  <c r="O499" i="1"/>
  <c r="I501" i="1"/>
  <c r="M500" i="1"/>
  <c r="L500" i="1"/>
  <c r="N500" i="1" s="1"/>
  <c r="O500" i="1" l="1"/>
  <c r="I502" i="1"/>
  <c r="M501" i="1"/>
  <c r="L501" i="1"/>
  <c r="N501" i="1" s="1"/>
  <c r="I503" i="1" l="1"/>
  <c r="M502" i="1"/>
  <c r="L502" i="1"/>
  <c r="N502" i="1" l="1"/>
  <c r="O501" i="1"/>
  <c r="M503" i="1"/>
  <c r="L503" i="1"/>
  <c r="N503" i="1" s="1"/>
  <c r="O502" i="1" l="1"/>
  <c r="O503" i="1" l="1"/>
</calcChain>
</file>

<file path=xl/sharedStrings.xml><?xml version="1.0" encoding="utf-8"?>
<sst xmlns="http://schemas.openxmlformats.org/spreadsheetml/2006/main" count="19" uniqueCount="18">
  <si>
    <t>date</t>
  </si>
  <si>
    <t>high</t>
  </si>
  <si>
    <t>low</t>
  </si>
  <si>
    <t>close</t>
  </si>
  <si>
    <t>index</t>
  </si>
  <si>
    <t>+DM1</t>
  </si>
  <si>
    <t>-DM1</t>
  </si>
  <si>
    <t>TR</t>
  </si>
  <si>
    <t>TR14</t>
  </si>
  <si>
    <t>+DM14</t>
  </si>
  <si>
    <t>-DM14</t>
  </si>
  <si>
    <t>+DI14</t>
  </si>
  <si>
    <t>-DI14</t>
  </si>
  <si>
    <t>DX</t>
  </si>
  <si>
    <t>ADX</t>
  </si>
  <si>
    <t>pdi</t>
  </si>
  <si>
    <t>mdi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</si>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</sst>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165" fontId="19" fillId="0" borderId="0" xfId="1" applyNumberFormat="1" applyFont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2" dataDxfId="21" headerRowCellStyle="Comma 2" dataCellStyle="Comma 2">
  <sortState xmlns:xlrd2="http://schemas.microsoft.com/office/spreadsheetml/2017/richdata2" ref="B2:E503">
    <sortCondition ref="B2"/>
  </sortState>
  <tableColumns count="15">
    <tableColumn id="9" xr3:uid="{9F699A46-4958-42A4-A5C9-B52EB0EE585B}" name="index" dataDxfId="20" dataCellStyle="Comma 2"/>
    <tableColumn id="2" xr3:uid="{870234D4-B88D-4DBC-B1B5-A3A328FCAA43}" name="date" dataDxfId="19"/>
    <tableColumn id="4" xr3:uid="{74B28648-F2A3-4493-9B04-FE02A7EBAE5E}" name="high" dataDxfId="18" dataCellStyle="Comma 2"/>
    <tableColumn id="5" xr3:uid="{F6126363-2529-4BAC-9F69-0710D7A587F6}" name="low" dataDxfId="17" dataCellStyle="Comma 2"/>
    <tableColumn id="6" xr3:uid="{1625C5E8-2802-4281-81F5-7308EFB9EB0C}" name="close" dataDxfId="16" dataCellStyle="Comma 2"/>
    <tableColumn id="10" xr3:uid="{19456E19-9CA9-4A03-833A-D807C6801FFD}" name="TR" dataDxfId="15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+DM1" dataDxfId="14" dataCellStyle="Currency">
      <calculatedColumnFormula>IF(testdata[[#This Row],[high]]-C1&gt;D1-testdata[[#This Row],[low]],MAX(testdata[[#This Row],[high]]-C1,0),0)</calculatedColumnFormula>
    </tableColumn>
    <tableColumn id="12" xr3:uid="{C4042823-F28D-400D-8F51-735EF9F976EE}" name="-DM1" dataDxfId="13" dataCellStyle="Currency">
      <calculatedColumnFormula>IF(D1-testdata[[#This Row],[low]]&gt;testdata[[#This Row],[high]]-C1,MAX(D1-testdata[[#This Row],[low]],0),0)</calculatedColumnFormula>
    </tableColumn>
    <tableColumn id="13" xr3:uid="{6E707A5E-AE5B-45FB-B439-A396F423639E}" name="TR14" dataDxfId="12" dataCellStyle="Currency"/>
    <tableColumn id="14" xr3:uid="{120D13A6-6B7B-4AAD-9297-D57792A7AED6}" name="+DM14" dataDxfId="11" dataCellStyle="Currency"/>
    <tableColumn id="15" xr3:uid="{C5FE1D64-146E-474C-967D-659A068163F5}" name="-DM14" dataDxfId="10" dataCellStyle="Currency"/>
    <tableColumn id="16" xr3:uid="{6F94CAA0-247A-46EC-9B5D-0026CCA89E55}" name="+DI14" dataDxfId="9" dataCellStyle="Comma">
      <calculatedColumnFormula>100*testdata[[#This Row],[+DM14]]/testdata[[#This Row],[TR14]]</calculatedColumnFormula>
    </tableColumn>
    <tableColumn id="17" xr3:uid="{1C57182A-DA20-4C1A-999F-14852241BB86}" name="-DI14" dataDxfId="8" dataCellStyle="Comma">
      <calculatedColumnFormula>100*testdata[[#This Row],[-DM14]]/testdata[[#This Row],[TR14]]</calculatedColumnFormula>
    </tableColumn>
    <tableColumn id="20" xr3:uid="{2D03D08B-89A5-4A0E-9C1A-625465FA2F69}" name="DX" dataDxfId="7" dataCellStyle="Comma">
      <calculatedColumnFormula>100*ABS(testdata[[#This Row],[+DI14]]-testdata[[#This Row],[-DI14]])/(testdata[[#This Row],[+DI14]]+testdata[[#This Row],[-DI14]])</calculatedColumnFormula>
    </tableColumn>
    <tableColumn id="21" xr3:uid="{C3A112D9-DE9E-4855-935F-228D9D653A24}" name="ADX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Q1:T503" totalsRowShown="0" headerRowDxfId="5" dataDxfId="4" headerRowCellStyle="Comma" dataCellStyle="Comma">
  <tableColumns count="4">
    <tableColumn id="1" xr3:uid="{33AFF1C0-F3FA-4119-9250-1A42F1D28D35}" name="index" dataDxfId="3" dataCellStyle="Currency"/>
    <tableColumn id="2" xr3:uid="{2E497E7C-020A-446F-AB6F-4255C895161B}" name="pdi" dataDxfId="2" dataCellStyle="Comma"/>
    <tableColumn id="3" xr3:uid="{2E9F5963-78D7-4D6D-8196-067E6B890E67}" name="mdi" dataDxfId="1" dataCellStyle="Comma"/>
    <tableColumn id="4" xr3:uid="{DBC0647D-07F7-4BC6-9BCF-52FA8325ECB6}" name="adx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5" width="9.140625" style="7"/>
    <col min="16" max="16" width="3.7109375" customWidth="1"/>
    <col min="17" max="17" width="8.140625" style="5" customWidth="1"/>
    <col min="18" max="20" width="9.140625" style="7"/>
  </cols>
  <sheetData>
    <row r="1" spans="1:20" x14ac:dyDescent="0.25">
      <c r="A1" s="4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7</v>
      </c>
      <c r="G1" s="8" t="s">
        <v>5</v>
      </c>
      <c r="H1" s="8" t="s">
        <v>6</v>
      </c>
      <c r="I1" s="8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Q1" s="4" t="s">
        <v>4</v>
      </c>
      <c r="R1" s="10" t="s">
        <v>15</v>
      </c>
      <c r="S1" s="10" t="s">
        <v>16</v>
      </c>
      <c r="T1" s="10" t="s">
        <v>17</v>
      </c>
    </row>
    <row r="2" spans="1:20" x14ac:dyDescent="0.25">
      <c r="A2" s="4">
        <v>1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N2" s="6"/>
      <c r="O2" s="6"/>
      <c r="Q2" s="4">
        <v>1</v>
      </c>
      <c r="R2" s="6"/>
      <c r="S2" s="6"/>
      <c r="T2" s="6"/>
    </row>
    <row r="3" spans="1:20" x14ac:dyDescent="0.25">
      <c r="A3" s="4">
        <v>2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IF(testdata[[#This Row],[high]]-C2&gt;D2-testdata[[#This Row],[low]],MAX(testdata[[#This Row],[high]]-C2,0),0)</f>
        <v>0.87000000000000455</v>
      </c>
      <c r="H3" s="1">
        <f>IF(D2-testdata[[#This Row],[low]]&gt;testdata[[#This Row],[high]]-C2,MAX(D2-testdata[[#This Row],[low]],0),0)</f>
        <v>0</v>
      </c>
      <c r="I3" s="1"/>
      <c r="J3" s="1"/>
      <c r="K3" s="1"/>
      <c r="L3" s="6"/>
      <c r="M3" s="6"/>
      <c r="N3" s="6"/>
      <c r="O3" s="6"/>
      <c r="Q3" s="4">
        <v>2</v>
      </c>
      <c r="R3" s="6"/>
      <c r="S3" s="6"/>
      <c r="T3" s="6"/>
    </row>
    <row r="4" spans="1:20" x14ac:dyDescent="0.25">
      <c r="A4" s="4">
        <v>3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IF(testdata[[#This Row],[high]]-C3&gt;D3-testdata[[#This Row],[low]],MAX(testdata[[#This Row],[high]]-C3,0),0)</f>
        <v>0</v>
      </c>
      <c r="H4" s="1">
        <f>IF(D3-testdata[[#This Row],[low]]&gt;testdata[[#This Row],[high]]-C3,MAX(D3-testdata[[#This Row],[low]],0),0)</f>
        <v>0.12999999999999545</v>
      </c>
      <c r="I4" s="1"/>
      <c r="J4" s="1"/>
      <c r="K4" s="1"/>
      <c r="L4" s="6"/>
      <c r="M4" s="6"/>
      <c r="N4" s="6"/>
      <c r="O4" s="6"/>
      <c r="Q4" s="4">
        <v>3</v>
      </c>
      <c r="R4" s="6"/>
      <c r="S4" s="6"/>
      <c r="T4" s="6"/>
    </row>
    <row r="5" spans="1:20" x14ac:dyDescent="0.25">
      <c r="A5" s="4">
        <v>4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IF(testdata[[#This Row],[high]]-C4&gt;D4-testdata[[#This Row],[low]],MAX(testdata[[#This Row],[high]]-C4,0),0)</f>
        <v>1.1099999999999852</v>
      </c>
      <c r="H5" s="1">
        <f>IF(D4-testdata[[#This Row],[low]]&gt;testdata[[#This Row],[high]]-C4,MAX(D4-testdata[[#This Row],[low]],0),0)</f>
        <v>0</v>
      </c>
      <c r="I5" s="1"/>
      <c r="J5" s="1"/>
      <c r="K5" s="1"/>
      <c r="L5" s="6"/>
      <c r="M5" s="6"/>
      <c r="N5" s="6"/>
      <c r="O5" s="6"/>
      <c r="Q5" s="4">
        <v>4</v>
      </c>
      <c r="R5" s="6"/>
      <c r="S5" s="6"/>
      <c r="T5" s="6"/>
    </row>
    <row r="6" spans="1:20" x14ac:dyDescent="0.25">
      <c r="A6" s="4">
        <v>5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IF(testdata[[#This Row],[high]]-C5&gt;D5-testdata[[#This Row],[low]],MAX(testdata[[#This Row],[high]]-C5,0),0)</f>
        <v>0</v>
      </c>
      <c r="H6" s="1">
        <f>IF(D5-testdata[[#This Row],[low]]&gt;testdata[[#This Row],[high]]-C5,MAX(D5-testdata[[#This Row],[low]],0),0)</f>
        <v>0</v>
      </c>
      <c r="I6" s="1"/>
      <c r="J6" s="1"/>
      <c r="K6" s="1"/>
      <c r="L6" s="6"/>
      <c r="M6" s="6"/>
      <c r="N6" s="6"/>
      <c r="O6" s="6"/>
      <c r="Q6" s="4">
        <v>5</v>
      </c>
      <c r="R6" s="6"/>
      <c r="S6" s="6"/>
      <c r="T6" s="6"/>
    </row>
    <row r="7" spans="1:20" x14ac:dyDescent="0.25">
      <c r="A7" s="4">
        <v>6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IF(testdata[[#This Row],[high]]-C6&gt;D6-testdata[[#This Row],[low]],MAX(testdata[[#This Row],[high]]-C6,0),0)</f>
        <v>0</v>
      </c>
      <c r="H7" s="1">
        <f>IF(D6-testdata[[#This Row],[low]]&gt;testdata[[#This Row],[high]]-C6,MAX(D6-testdata[[#This Row],[low]],0),0)</f>
        <v>0.38999999999998636</v>
      </c>
      <c r="I7" s="1"/>
      <c r="J7" s="1"/>
      <c r="K7" s="1"/>
      <c r="L7" s="6"/>
      <c r="M7" s="6"/>
      <c r="N7" s="6"/>
      <c r="O7" s="6"/>
      <c r="Q7" s="4">
        <v>6</v>
      </c>
      <c r="R7" s="6"/>
      <c r="S7" s="6"/>
      <c r="T7" s="6"/>
    </row>
    <row r="8" spans="1:20" x14ac:dyDescent="0.25">
      <c r="A8" s="4">
        <v>7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IF(testdata[[#This Row],[high]]-C7&gt;D7-testdata[[#This Row],[low]],MAX(testdata[[#This Row],[high]]-C7,0),0)</f>
        <v>0</v>
      </c>
      <c r="H8" s="1">
        <f>IF(D7-testdata[[#This Row],[low]]&gt;testdata[[#This Row],[high]]-C7,MAX(D7-testdata[[#This Row],[low]],0),0)</f>
        <v>0.39000000000001478</v>
      </c>
      <c r="I8" s="1"/>
      <c r="J8" s="1"/>
      <c r="K8" s="1"/>
      <c r="L8" s="6"/>
      <c r="M8" s="6"/>
      <c r="N8" s="6"/>
      <c r="O8" s="6"/>
      <c r="Q8" s="4">
        <v>7</v>
      </c>
      <c r="R8" s="6"/>
      <c r="S8" s="6"/>
      <c r="T8" s="6"/>
    </row>
    <row r="9" spans="1:20" x14ac:dyDescent="0.25">
      <c r="A9" s="4">
        <v>8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IF(testdata[[#This Row],[high]]-C8&gt;D8-testdata[[#This Row],[low]],MAX(testdata[[#This Row],[high]]-C8,0),0)</f>
        <v>0</v>
      </c>
      <c r="H9" s="1">
        <f>IF(D8-testdata[[#This Row],[low]]&gt;testdata[[#This Row],[high]]-C8,MAX(D8-testdata[[#This Row],[low]],0),0)</f>
        <v>0.59999999999999432</v>
      </c>
      <c r="I9" s="1"/>
      <c r="J9" s="1"/>
      <c r="K9" s="1"/>
      <c r="L9" s="6"/>
      <c r="M9" s="6"/>
      <c r="N9" s="6"/>
      <c r="O9" s="6"/>
      <c r="Q9" s="4">
        <v>8</v>
      </c>
      <c r="R9" s="6"/>
      <c r="S9" s="6"/>
      <c r="T9" s="6"/>
    </row>
    <row r="10" spans="1:20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IF(testdata[[#This Row],[high]]-C9&gt;D9-testdata[[#This Row],[low]],MAX(testdata[[#This Row],[high]]-C9,0),0)</f>
        <v>0.62000000000000455</v>
      </c>
      <c r="H10" s="1">
        <f>IF(D9-testdata[[#This Row],[low]]&gt;testdata[[#This Row],[high]]-C9,MAX(D9-testdata[[#This Row],[low]],0),0)</f>
        <v>0</v>
      </c>
      <c r="I10" s="1"/>
      <c r="J10" s="1"/>
      <c r="K10" s="1"/>
      <c r="L10" s="6"/>
      <c r="M10" s="6"/>
      <c r="N10" s="6"/>
      <c r="O10" s="6"/>
      <c r="Q10" s="4">
        <v>9</v>
      </c>
      <c r="R10" s="6"/>
      <c r="S10" s="6"/>
      <c r="T10" s="6"/>
    </row>
    <row r="11" spans="1:20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IF(testdata[[#This Row],[high]]-C10&gt;D10-testdata[[#This Row],[low]],MAX(testdata[[#This Row],[high]]-C10,0),0)</f>
        <v>0</v>
      </c>
      <c r="H11" s="1">
        <f>IF(D10-testdata[[#This Row],[low]]&gt;testdata[[#This Row],[high]]-C10,MAX(D10-testdata[[#This Row],[low]],0),0)</f>
        <v>0.83999999999997499</v>
      </c>
      <c r="I11" s="1"/>
      <c r="J11" s="1"/>
      <c r="K11" s="1"/>
      <c r="L11" s="6"/>
      <c r="M11" s="6"/>
      <c r="N11" s="6"/>
      <c r="O11" s="6"/>
      <c r="Q11" s="4">
        <v>10</v>
      </c>
      <c r="R11" s="6"/>
      <c r="S11" s="6"/>
      <c r="T11" s="6"/>
    </row>
    <row r="12" spans="1:20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IF(testdata[[#This Row],[high]]-C11&gt;D11-testdata[[#This Row],[low]],MAX(testdata[[#This Row],[high]]-C11,0),0)</f>
        <v>2.0000000000010232E-2</v>
      </c>
      <c r="H12" s="1">
        <f>IF(D11-testdata[[#This Row],[low]]&gt;testdata[[#This Row],[high]]-C11,MAX(D11-testdata[[#This Row],[low]],0),0)</f>
        <v>0</v>
      </c>
      <c r="I12" s="1"/>
      <c r="J12" s="1"/>
      <c r="K12" s="1"/>
      <c r="L12" s="6"/>
      <c r="M12" s="6"/>
      <c r="N12" s="6"/>
      <c r="O12" s="6"/>
      <c r="Q12" s="4">
        <v>11</v>
      </c>
      <c r="R12" s="6"/>
      <c r="S12" s="6"/>
      <c r="T12" s="6"/>
    </row>
    <row r="13" spans="1:20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IF(testdata[[#This Row],[high]]-C12&gt;D12-testdata[[#This Row],[low]],MAX(testdata[[#This Row],[high]]-C12,0),0)</f>
        <v>0</v>
      </c>
      <c r="H13" s="1">
        <f>IF(D12-testdata[[#This Row],[low]]&gt;testdata[[#This Row],[high]]-C12,MAX(D12-testdata[[#This Row],[low]],0),0)</f>
        <v>0.45999999999997954</v>
      </c>
      <c r="I13" s="1"/>
      <c r="J13" s="1"/>
      <c r="K13" s="1"/>
      <c r="L13" s="6"/>
      <c r="M13" s="6"/>
      <c r="N13" s="6"/>
      <c r="O13" s="6"/>
      <c r="Q13" s="4">
        <v>12</v>
      </c>
      <c r="R13" s="6"/>
      <c r="S13" s="6"/>
      <c r="T13" s="6"/>
    </row>
    <row r="14" spans="1:20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IF(testdata[[#This Row],[high]]-C13&gt;D13-testdata[[#This Row],[low]],MAX(testdata[[#This Row],[high]]-C13,0),0)</f>
        <v>0.28999999999999204</v>
      </c>
      <c r="H14" s="1">
        <f>IF(D13-testdata[[#This Row],[low]]&gt;testdata[[#This Row],[high]]-C13,MAX(D13-testdata[[#This Row],[low]],0),0)</f>
        <v>0</v>
      </c>
      <c r="I14" s="1"/>
      <c r="J14" s="1"/>
      <c r="K14" s="1"/>
      <c r="L14" s="6"/>
      <c r="M14" s="6"/>
      <c r="N14" s="6"/>
      <c r="O14" s="6"/>
      <c r="Q14" s="4">
        <v>13</v>
      </c>
      <c r="R14" s="6"/>
      <c r="S14" s="6"/>
      <c r="T14" s="6"/>
    </row>
    <row r="15" spans="1:20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IF(testdata[[#This Row],[high]]-C14&gt;D14-testdata[[#This Row],[low]],MAX(testdata[[#This Row],[high]]-C14,0),0)</f>
        <v>0</v>
      </c>
      <c r="H15" s="1">
        <f>IF(D14-testdata[[#This Row],[low]]&gt;testdata[[#This Row],[high]]-C14,MAX(D14-testdata[[#This Row],[low]],0),0)</f>
        <v>0.65999999999999659</v>
      </c>
      <c r="I15" s="1"/>
      <c r="J15" s="1"/>
      <c r="K15" s="1"/>
      <c r="L15" s="6"/>
      <c r="M15" s="6"/>
      <c r="N15" s="6"/>
      <c r="O15" s="6"/>
      <c r="Q15" s="4">
        <v>14</v>
      </c>
      <c r="R15" s="6"/>
      <c r="S15" s="6"/>
      <c r="T15" s="6"/>
    </row>
    <row r="16" spans="1:20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IF(testdata[[#This Row],[high]]-C15&gt;D15-testdata[[#This Row],[low]],MAX(testdata[[#This Row],[high]]-C15,0),0)</f>
        <v>1.1999999999999886</v>
      </c>
      <c r="H16" s="1">
        <f>IF(D15-testdata[[#This Row],[low]]&gt;testdata[[#This Row],[high]]-C15,MAX(D15-testdata[[#This Row],[low]],0),0)</f>
        <v>0</v>
      </c>
      <c r="I16" s="12">
        <f>SUM(F3:F16)</f>
        <v>18.709999999999951</v>
      </c>
      <c r="J16" s="12">
        <f>SUM(G3:G16)</f>
        <v>4.1099999999999852</v>
      </c>
      <c r="K16" s="12">
        <f>SUM(H3:H16)</f>
        <v>3.469999999999942</v>
      </c>
      <c r="L16" s="6">
        <f>100*testdata[[#This Row],[+DM14]]/testdata[[#This Row],[TR14]]</f>
        <v>21.966862640299283</v>
      </c>
      <c r="M16" s="6">
        <f>100*testdata[[#This Row],[-DM14]]/testdata[[#This Row],[TR14]]</f>
        <v>18.546231961517645</v>
      </c>
      <c r="N16" s="6">
        <f>100*ABS(testdata[[#This Row],[+DI14]]-testdata[[#This Row],[-DI14]])/(testdata[[#This Row],[+DI14]]+testdata[[#This Row],[-DI14]])</f>
        <v>8.4432717678106712</v>
      </c>
      <c r="O16" s="6"/>
      <c r="Q16" s="4">
        <v>15</v>
      </c>
      <c r="R16" s="6">
        <v>21.966899999999999</v>
      </c>
      <c r="S16" s="6">
        <v>18.546199999999999</v>
      </c>
      <c r="T16" s="6"/>
    </row>
    <row r="17" spans="1:20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IF(testdata[[#This Row],[high]]-C16&gt;D16-testdata[[#This Row],[low]],MAX(testdata[[#This Row],[high]]-C16,0),0)</f>
        <v>1.4099999999999966</v>
      </c>
      <c r="H17" s="1">
        <f>IF(D16-testdata[[#This Row],[low]]&gt;testdata[[#This Row],[high]]-C16,MAX(D16-testdata[[#This Row],[low]],0),0)</f>
        <v>0</v>
      </c>
      <c r="I17" s="1">
        <f>I16-(I16/14)+testdata[[#This Row],[TR]]</f>
        <v>19.23357142857137</v>
      </c>
      <c r="J17" s="1">
        <f>J16-(J16/14)+testdata[[#This Row],[+DM1]]</f>
        <v>5.2264285714285545</v>
      </c>
      <c r="K17" s="1">
        <f>K16-(K16/14)+testdata[[#This Row],[-DM1]]</f>
        <v>3.2221428571428032</v>
      </c>
      <c r="L17" s="6">
        <f>100*testdata[[#This Row],[+DM14]]/testdata[[#This Row],[TR14]]</f>
        <v>27.173469008801568</v>
      </c>
      <c r="M17" s="6">
        <f>100*testdata[[#This Row],[-DM14]]/testdata[[#This Row],[TR14]]</f>
        <v>16.752701749173461</v>
      </c>
      <c r="N17" s="6">
        <f>100*ABS(testdata[[#This Row],[+DI14]]-testdata[[#This Row],[-DI14]])/(testdata[[#This Row],[+DI14]]+testdata[[#This Row],[-DI14]])</f>
        <v>23.723368278661447</v>
      </c>
      <c r="O17" s="6"/>
      <c r="Q17" s="4">
        <v>16</v>
      </c>
      <c r="R17" s="6">
        <v>27.173500000000001</v>
      </c>
      <c r="S17" s="6">
        <v>16.752700000000001</v>
      </c>
      <c r="T17" s="6"/>
    </row>
    <row r="18" spans="1:20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IF(testdata[[#This Row],[high]]-C17&gt;D17-testdata[[#This Row],[low]],MAX(testdata[[#This Row],[high]]-C17,0),0)</f>
        <v>0.13000000000002387</v>
      </c>
      <c r="H18" s="1">
        <f>IF(D17-testdata[[#This Row],[low]]&gt;testdata[[#This Row],[high]]-C17,MAX(D17-testdata[[#This Row],[low]],0),0)</f>
        <v>0</v>
      </c>
      <c r="I18" s="1">
        <f>I17-(I17/14)+testdata[[#This Row],[TR]]</f>
        <v>18.519744897959125</v>
      </c>
      <c r="J18" s="1">
        <f>J17-(J17/14)+testdata[[#This Row],[+DM1]]</f>
        <v>4.983112244897967</v>
      </c>
      <c r="K18" s="1">
        <f>K17-(K17/14)+testdata[[#This Row],[-DM1]]</f>
        <v>2.9919897959183173</v>
      </c>
      <c r="L18" s="6">
        <f>100*testdata[[#This Row],[+DM14]]/testdata[[#This Row],[TR14]]</f>
        <v>26.907024218498311</v>
      </c>
      <c r="M18" s="6">
        <f>100*testdata[[#This Row],[-DM14]]/testdata[[#This Row],[TR14]]</f>
        <v>16.155674996625006</v>
      </c>
      <c r="N18" s="6">
        <f>100*ABS(testdata[[#This Row],[+DI14]]-testdata[[#This Row],[-DI14]])/(testdata[[#This Row],[+DI14]]+testdata[[#This Row],[-DI14]])</f>
        <v>24.966733200266987</v>
      </c>
      <c r="O18" s="6"/>
      <c r="Q18" s="4">
        <v>17</v>
      </c>
      <c r="R18" s="6">
        <v>26.907</v>
      </c>
      <c r="S18" s="6">
        <v>16.1557</v>
      </c>
      <c r="T18" s="6"/>
    </row>
    <row r="19" spans="1:20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IF(testdata[[#This Row],[high]]-C18&gt;D18-testdata[[#This Row],[low]],MAX(testdata[[#This Row],[high]]-C18,0),0)</f>
        <v>0</v>
      </c>
      <c r="H19" s="1">
        <f>IF(D18-testdata[[#This Row],[low]]&gt;testdata[[#This Row],[high]]-C18,MAX(D18-testdata[[#This Row],[low]],0),0)</f>
        <v>0.24000000000000909</v>
      </c>
      <c r="I19" s="1">
        <f>I18-(I18/14)+testdata[[#This Row],[TR]]</f>
        <v>17.986905976676322</v>
      </c>
      <c r="J19" s="1">
        <f>J18-(J18/14)+testdata[[#This Row],[+DM1]]</f>
        <v>4.6271756559766839</v>
      </c>
      <c r="K19" s="1">
        <f>K18-(K18/14)+testdata[[#This Row],[-DM1]]</f>
        <v>3.0182762390670179</v>
      </c>
      <c r="L19" s="6">
        <f>100*testdata[[#This Row],[+DM14]]/testdata[[#This Row],[TR14]]</f>
        <v>25.725245142087012</v>
      </c>
      <c r="M19" s="6">
        <f>100*testdata[[#This Row],[-DM14]]/testdata[[#This Row],[TR14]]</f>
        <v>16.780408164588319</v>
      </c>
      <c r="N19" s="6">
        <f>100*ABS(testdata[[#This Row],[+DI14]]-testdata[[#This Row],[-DI14]])/(testdata[[#This Row],[+DI14]]+testdata[[#This Row],[-DI14]])</f>
        <v>21.043876006239255</v>
      </c>
      <c r="O19" s="6"/>
      <c r="Q19" s="4">
        <v>18</v>
      </c>
      <c r="R19" s="6">
        <v>25.725200000000001</v>
      </c>
      <c r="S19" s="6">
        <v>16.7804</v>
      </c>
      <c r="T19" s="6"/>
    </row>
    <row r="20" spans="1:20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IF(testdata[[#This Row],[high]]-C19&gt;D19-testdata[[#This Row],[low]],MAX(testdata[[#This Row],[high]]-C19,0),0)</f>
        <v>0</v>
      </c>
      <c r="H20" s="1">
        <f>IF(D19-testdata[[#This Row],[low]]&gt;testdata[[#This Row],[high]]-C19,MAX(D19-testdata[[#This Row],[low]],0),0)</f>
        <v>2.2199999999999989</v>
      </c>
      <c r="I20" s="1">
        <f>I19-(I19/14)+testdata[[#This Row],[TR]]</f>
        <v>19.122126978342287</v>
      </c>
      <c r="J20" s="1">
        <f>J19-(J19/14)+testdata[[#This Row],[+DM1]]</f>
        <v>4.2966631091212069</v>
      </c>
      <c r="K20" s="1">
        <f>K19-(K19/14)+testdata[[#This Row],[-DM1]]</f>
        <v>5.0226850791336588</v>
      </c>
      <c r="L20" s="6">
        <f>100*testdata[[#This Row],[+DM14]]/testdata[[#This Row],[TR14]]</f>
        <v>22.46958779213006</v>
      </c>
      <c r="M20" s="6">
        <f>100*testdata[[#This Row],[-DM14]]/testdata[[#This Row],[TR14]]</f>
        <v>26.26635146196001</v>
      </c>
      <c r="N20" s="6">
        <f>100*ABS(testdata[[#This Row],[+DI14]]-testdata[[#This Row],[-DI14]])/(testdata[[#This Row],[+DI14]]+testdata[[#This Row],[-DI14]])</f>
        <v>7.7904801424573211</v>
      </c>
      <c r="O20" s="6"/>
      <c r="Q20" s="4">
        <v>19</v>
      </c>
      <c r="R20" s="6">
        <v>22.4696</v>
      </c>
      <c r="S20" s="6">
        <v>26.266400000000001</v>
      </c>
      <c r="T20" s="6"/>
    </row>
    <row r="21" spans="1:20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IF(testdata[[#This Row],[high]]-C20&gt;D20-testdata[[#This Row],[low]],MAX(testdata[[#This Row],[high]]-C20,0),0)</f>
        <v>0</v>
      </c>
      <c r="H21" s="1">
        <f>IF(D20-testdata[[#This Row],[low]]&gt;testdata[[#This Row],[high]]-C20,MAX(D20-testdata[[#This Row],[low]],0),0)</f>
        <v>8.0000000000012506E-2</v>
      </c>
      <c r="I21" s="1">
        <f>I20-(I20/14)+testdata[[#This Row],[TR]]</f>
        <v>18.966260765603561</v>
      </c>
      <c r="J21" s="1">
        <f>J20-(J20/14)+testdata[[#This Row],[+DM1]]</f>
        <v>3.9897586013268351</v>
      </c>
      <c r="K21" s="1">
        <f>K20-(K20/14)+testdata[[#This Row],[-DM1]]</f>
        <v>4.7439218591955532</v>
      </c>
      <c r="L21" s="11">
        <f>100*testdata[[#This Row],[+DM14]]/testdata[[#This Row],[TR14]]</f>
        <v>21.036084290069969</v>
      </c>
      <c r="M21" s="11">
        <f>100*testdata[[#This Row],[-DM14]]/testdata[[#This Row],[TR14]]</f>
        <v>25.012425579421205</v>
      </c>
      <c r="N21" s="6">
        <f>100*ABS(testdata[[#This Row],[+DI14]]-testdata[[#This Row],[-DI14]])/(testdata[[#This Row],[+DI14]]+testdata[[#This Row],[-DI14]])</f>
        <v>8.6351139279442961</v>
      </c>
      <c r="O21" s="11"/>
      <c r="Q21" s="4">
        <v>20</v>
      </c>
      <c r="R21" s="11">
        <v>21.036100000000001</v>
      </c>
      <c r="S21" s="11">
        <v>25.0124</v>
      </c>
      <c r="T21" s="11"/>
    </row>
    <row r="22" spans="1:20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IF(testdata[[#This Row],[high]]-C21&gt;D21-testdata[[#This Row],[low]],MAX(testdata[[#This Row],[high]]-C21,0),0)</f>
        <v>0.93000000000000682</v>
      </c>
      <c r="H22" s="1">
        <f>IF(D21-testdata[[#This Row],[low]]&gt;testdata[[#This Row],[high]]-C21,MAX(D21-testdata[[#This Row],[low]],0),0)</f>
        <v>0</v>
      </c>
      <c r="I22" s="1">
        <f>I21-(I21/14)+testdata[[#This Row],[TR]]</f>
        <v>19.171527853774737</v>
      </c>
      <c r="J22" s="1">
        <f>J21-(J21/14)+testdata[[#This Row],[+DM1]]</f>
        <v>4.6347758440892104</v>
      </c>
      <c r="K22" s="1">
        <f>K21-(K21/14)+testdata[[#This Row],[-DM1]]</f>
        <v>4.4050702978244427</v>
      </c>
      <c r="L22" s="6">
        <f>100*testdata[[#This Row],[+DM14]]/testdata[[#This Row],[TR14]]</f>
        <v>24.175307672083399</v>
      </c>
      <c r="M22" s="6">
        <f>100*testdata[[#This Row],[-DM14]]/testdata[[#This Row],[TR14]]</f>
        <v>22.977147838309172</v>
      </c>
      <c r="N22" s="6">
        <f>100*ABS(testdata[[#This Row],[+DI14]]-testdata[[#This Row],[-DI14]])/(testdata[[#This Row],[+DI14]]+testdata[[#This Row],[-DI14]])</f>
        <v>2.5410338036587472</v>
      </c>
      <c r="O22" s="6"/>
      <c r="Q22" s="4">
        <v>21</v>
      </c>
      <c r="R22" s="6">
        <v>24.1753</v>
      </c>
      <c r="S22" s="6">
        <v>22.9771</v>
      </c>
      <c r="T22" s="6"/>
    </row>
    <row r="23" spans="1:20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IF(testdata[[#This Row],[high]]-C22&gt;D22-testdata[[#This Row],[low]],MAX(testdata[[#This Row],[high]]-C22,0),0)</f>
        <v>0</v>
      </c>
      <c r="H23" s="1">
        <f>IF(D22-testdata[[#This Row],[low]]&gt;testdata[[#This Row],[high]]-C22,MAX(D22-testdata[[#This Row],[low]],0),0)</f>
        <v>0.11000000000001364</v>
      </c>
      <c r="I23" s="1">
        <f>I22-(I22/14)+testdata[[#This Row],[TR]]</f>
        <v>19.01213300707655</v>
      </c>
      <c r="J23" s="1">
        <f>J22-(J22/14)+testdata[[#This Row],[+DM1]]</f>
        <v>4.3037204266542668</v>
      </c>
      <c r="K23" s="1">
        <f>K22-(K22/14)+testdata[[#This Row],[-DM1]]</f>
        <v>4.200422419408425</v>
      </c>
      <c r="L23" s="6">
        <f>100*testdata[[#This Row],[+DM14]]/testdata[[#This Row],[TR14]]</f>
        <v>22.636704808725931</v>
      </c>
      <c r="M23" s="6">
        <f>100*testdata[[#This Row],[-DM14]]/testdata[[#This Row],[TR14]]</f>
        <v>22.093378043615495</v>
      </c>
      <c r="N23" s="6">
        <f>100*ABS(testdata[[#This Row],[+DI14]]-testdata[[#This Row],[-DI14]])/(testdata[[#This Row],[+DI14]]+testdata[[#This Row],[-DI14]])</f>
        <v>1.2146786468158646</v>
      </c>
      <c r="O23" s="6"/>
      <c r="Q23" s="4">
        <v>22</v>
      </c>
      <c r="R23" s="6">
        <v>22.636700000000001</v>
      </c>
      <c r="S23" s="6">
        <v>22.093399999999999</v>
      </c>
      <c r="T23" s="6"/>
    </row>
    <row r="24" spans="1:20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IF(testdata[[#This Row],[high]]-C23&gt;D23-testdata[[#This Row],[low]],MAX(testdata[[#This Row],[high]]-C23,0),0)</f>
        <v>1.3700000000000045</v>
      </c>
      <c r="H24" s="1">
        <f>IF(D23-testdata[[#This Row],[low]]&gt;testdata[[#This Row],[high]]-C23,MAX(D23-testdata[[#This Row],[low]],0),0)</f>
        <v>0</v>
      </c>
      <c r="I24" s="1">
        <f>I23-(I23/14)+testdata[[#This Row],[TR]]</f>
        <v>19.334123506571089</v>
      </c>
      <c r="J24" s="1">
        <f>J23-(J23/14)+testdata[[#This Row],[+DM1]]</f>
        <v>5.3663118247503956</v>
      </c>
      <c r="K24" s="1">
        <f>K23-(K23/14)+testdata[[#This Row],[-DM1]]</f>
        <v>3.9003922465935377</v>
      </c>
      <c r="L24" s="6">
        <f>100*testdata[[#This Row],[+DM14]]/testdata[[#This Row],[TR14]]</f>
        <v>27.755650898405332</v>
      </c>
      <c r="M24" s="6">
        <f>100*testdata[[#This Row],[-DM14]]/testdata[[#This Row],[TR14]]</f>
        <v>20.173618138251321</v>
      </c>
      <c r="N24" s="6">
        <f>100*ABS(testdata[[#This Row],[+DI14]]-testdata[[#This Row],[-DI14]])/(testdata[[#This Row],[+DI14]]+testdata[[#This Row],[-DI14]])</f>
        <v>15.81921216940575</v>
      </c>
      <c r="O24" s="6"/>
      <c r="Q24" s="4">
        <v>23</v>
      </c>
      <c r="R24" s="6">
        <v>27.755700000000001</v>
      </c>
      <c r="S24" s="6">
        <v>20.1736</v>
      </c>
      <c r="T24" s="6"/>
    </row>
    <row r="25" spans="1:20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IF(testdata[[#This Row],[high]]-C24&gt;D24-testdata[[#This Row],[low]],MAX(testdata[[#This Row],[high]]-C24,0),0)</f>
        <v>0</v>
      </c>
      <c r="H25" s="1">
        <f>IF(D24-testdata[[#This Row],[low]]&gt;testdata[[#This Row],[high]]-C24,MAX(D24-testdata[[#This Row],[low]],0),0)</f>
        <v>0</v>
      </c>
      <c r="I25" s="1">
        <f>I24-(I24/14)+testdata[[#This Row],[TR]]</f>
        <v>18.703114684673153</v>
      </c>
      <c r="J25" s="1">
        <f>J24-(J24/14)+testdata[[#This Row],[+DM1]]</f>
        <v>4.9830038372682246</v>
      </c>
      <c r="K25" s="1">
        <f>K24-(K24/14)+testdata[[#This Row],[-DM1]]</f>
        <v>3.6217928004082851</v>
      </c>
      <c r="L25" s="6">
        <f>100*testdata[[#This Row],[+DM14]]/testdata[[#This Row],[TR14]]</f>
        <v>26.642641727218312</v>
      </c>
      <c r="M25" s="6">
        <f>100*testdata[[#This Row],[-DM14]]/testdata[[#This Row],[TR14]]</f>
        <v>19.364650548693238</v>
      </c>
      <c r="N25" s="6">
        <f>100*ABS(testdata[[#This Row],[+DI14]]-testdata[[#This Row],[-DI14]])/(testdata[[#This Row],[+DI14]]+testdata[[#This Row],[-DI14]])</f>
        <v>15.819212169405754</v>
      </c>
      <c r="O25" s="6"/>
      <c r="Q25" s="4">
        <v>24</v>
      </c>
      <c r="R25" s="6">
        <v>26.642600000000002</v>
      </c>
      <c r="S25" s="6">
        <v>19.364699999999999</v>
      </c>
      <c r="T25" s="6"/>
    </row>
    <row r="26" spans="1:20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IF(testdata[[#This Row],[high]]-C25&gt;D25-testdata[[#This Row],[low]],MAX(testdata[[#This Row],[high]]-C25,0),0)</f>
        <v>0.31000000000000227</v>
      </c>
      <c r="H26" s="1">
        <f>IF(D25-testdata[[#This Row],[low]]&gt;testdata[[#This Row],[high]]-C25,MAX(D25-testdata[[#This Row],[low]],0),0)</f>
        <v>0</v>
      </c>
      <c r="I26" s="1">
        <f>I25-(I25/14)+testdata[[#This Row],[TR]]</f>
        <v>18.247177921482209</v>
      </c>
      <c r="J26" s="1">
        <f>J25-(J25/14)+testdata[[#This Row],[+DM1]]</f>
        <v>4.9370749917490677</v>
      </c>
      <c r="K26" s="1">
        <f>K25-(K25/14)+testdata[[#This Row],[-DM1]]</f>
        <v>3.3630933146648361</v>
      </c>
      <c r="L26" s="6">
        <f>100*testdata[[#This Row],[+DM14]]/testdata[[#This Row],[TR14]]</f>
        <v>27.056649598054843</v>
      </c>
      <c r="M26" s="6">
        <f>100*testdata[[#This Row],[-DM14]]/testdata[[#This Row],[TR14]]</f>
        <v>18.430758603529053</v>
      </c>
      <c r="N26" s="6">
        <f>100*ABS(testdata[[#This Row],[+DI14]]-testdata[[#This Row],[-DI14]])/(testdata[[#This Row],[+DI14]]+testdata[[#This Row],[-DI14]])</f>
        <v>18.963250129132287</v>
      </c>
      <c r="O26" s="6"/>
      <c r="Q26" s="4">
        <v>25</v>
      </c>
      <c r="R26" s="6">
        <v>27.0566</v>
      </c>
      <c r="S26" s="6">
        <v>18.430800000000001</v>
      </c>
      <c r="T26" s="6"/>
    </row>
    <row r="27" spans="1:20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IF(testdata[[#This Row],[high]]-C26&gt;D26-testdata[[#This Row],[low]],MAX(testdata[[#This Row],[high]]-C26,0),0)</f>
        <v>0</v>
      </c>
      <c r="H27" s="1">
        <f>IF(D26-testdata[[#This Row],[low]]&gt;testdata[[#This Row],[high]]-C26,MAX(D26-testdata[[#This Row],[low]],0),0)</f>
        <v>0.39000000000001478</v>
      </c>
      <c r="I27" s="1">
        <f>I26-(I26/14)+testdata[[#This Row],[TR]]</f>
        <v>17.963808069947774</v>
      </c>
      <c r="J27" s="1">
        <f>J26-(J26/14)+testdata[[#This Row],[+DM1]]</f>
        <v>4.5844267780527055</v>
      </c>
      <c r="K27" s="1">
        <f>K26-(K26/14)+testdata[[#This Row],[-DM1]]</f>
        <v>3.5128723636173627</v>
      </c>
      <c r="L27" s="6">
        <f>100*testdata[[#This Row],[+DM14]]/testdata[[#This Row],[TR14]]</f>
        <v>25.520350474697729</v>
      </c>
      <c r="M27" s="6">
        <f>100*testdata[[#This Row],[-DM14]]/testdata[[#This Row],[TR14]]</f>
        <v>19.555276642563104</v>
      </c>
      <c r="N27" s="6">
        <f>100*ABS(testdata[[#This Row],[+DI14]]-testdata[[#This Row],[-DI14]])/(testdata[[#This Row],[+DI14]]+testdata[[#This Row],[-DI14]])</f>
        <v>13.233479406990693</v>
      </c>
      <c r="O27" s="6"/>
      <c r="Q27" s="4">
        <v>26</v>
      </c>
      <c r="R27" s="6">
        <v>25.520399999999999</v>
      </c>
      <c r="S27" s="6">
        <v>19.555299999999999</v>
      </c>
      <c r="T27" s="6"/>
    </row>
    <row r="28" spans="1:20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IF(testdata[[#This Row],[high]]-C27&gt;D27-testdata[[#This Row],[low]],MAX(testdata[[#This Row],[high]]-C27,0),0)</f>
        <v>1.4699999999999989</v>
      </c>
      <c r="H28" s="1">
        <f>IF(D27-testdata[[#This Row],[low]]&gt;testdata[[#This Row],[high]]-C27,MAX(D27-testdata[[#This Row],[low]],0),0)</f>
        <v>0</v>
      </c>
      <c r="I28" s="1">
        <f>I27-(I27/14)+testdata[[#This Row],[TR]]</f>
        <v>18.290678922094347</v>
      </c>
      <c r="J28" s="1">
        <f>J27-(J27/14)+testdata[[#This Row],[+DM1]]</f>
        <v>5.7269677224775108</v>
      </c>
      <c r="K28" s="1">
        <f>K27-(K27/14)+testdata[[#This Row],[-DM1]]</f>
        <v>3.2619529090732655</v>
      </c>
      <c r="L28" s="6">
        <f>100*testdata[[#This Row],[+DM14]]/testdata[[#This Row],[TR14]]</f>
        <v>31.310853724295509</v>
      </c>
      <c r="M28" s="6">
        <f>100*testdata[[#This Row],[-DM14]]/testdata[[#This Row],[TR14]]</f>
        <v>17.833962987196543</v>
      </c>
      <c r="N28" s="6">
        <f>100*ABS(testdata[[#This Row],[+DI14]]-testdata[[#This Row],[-DI14]])/(testdata[[#This Row],[+DI14]]+testdata[[#This Row],[-DI14]])</f>
        <v>27.422812086605099</v>
      </c>
      <c r="O28" s="6"/>
      <c r="Q28" s="4">
        <v>27</v>
      </c>
      <c r="R28" s="6">
        <v>31.3109</v>
      </c>
      <c r="S28" s="6">
        <v>17.834</v>
      </c>
      <c r="T28" s="6"/>
    </row>
    <row r="29" spans="1:20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IF(testdata[[#This Row],[high]]-C28&gt;D28-testdata[[#This Row],[low]],MAX(testdata[[#This Row],[high]]-C28,0),0)</f>
        <v>0.78000000000000114</v>
      </c>
      <c r="H29" s="1">
        <f>IF(D28-testdata[[#This Row],[low]]&gt;testdata[[#This Row],[high]]-C28,MAX(D28-testdata[[#This Row],[low]],0),0)</f>
        <v>0</v>
      </c>
      <c r="I29" s="1">
        <f>I28-(I28/14)+testdata[[#This Row],[TR]]</f>
        <v>18.094201856230452</v>
      </c>
      <c r="J29" s="1">
        <f>J28-(J28/14)+testdata[[#This Row],[+DM1]]</f>
        <v>6.0978985994434041</v>
      </c>
      <c r="K29" s="1">
        <f>K28-(K28/14)+testdata[[#This Row],[-DM1]]</f>
        <v>3.0289562727108894</v>
      </c>
      <c r="L29" s="6">
        <f>100*testdata[[#This Row],[+DM14]]/testdata[[#This Row],[TR14]]</f>
        <v>33.700843219805733</v>
      </c>
      <c r="M29" s="6">
        <f>100*testdata[[#This Row],[-DM14]]/testdata[[#This Row],[TR14]]</f>
        <v>16.739927501515719</v>
      </c>
      <c r="N29" s="6">
        <f>100*ABS(testdata[[#This Row],[+DI14]]-testdata[[#This Row],[-DI14]])/(testdata[[#This Row],[+DI14]]+testdata[[#This Row],[-DI14]])</f>
        <v>33.625409516434267</v>
      </c>
      <c r="O29" s="13">
        <f>AVERAGE(N16:N29)</f>
        <v>15.945852232273458</v>
      </c>
      <c r="Q29" s="4">
        <v>28</v>
      </c>
      <c r="R29" s="6">
        <v>33.700800000000001</v>
      </c>
      <c r="S29" s="6">
        <v>16.739899999999999</v>
      </c>
      <c r="T29" s="13">
        <v>15.9459</v>
      </c>
    </row>
    <row r="30" spans="1:20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IF(testdata[[#This Row],[high]]-C29&gt;D29-testdata[[#This Row],[low]],MAX(testdata[[#This Row],[high]]-C29,0),0)</f>
        <v>1.2199999999999989</v>
      </c>
      <c r="H30" s="1">
        <f>IF(D29-testdata[[#This Row],[low]]&gt;testdata[[#This Row],[high]]-C29,MAX(D29-testdata[[#This Row],[low]],0),0)</f>
        <v>0</v>
      </c>
      <c r="I30" s="1">
        <f>I29-(I29/14)+testdata[[#This Row],[TR]]</f>
        <v>18.271758866499702</v>
      </c>
      <c r="J30" s="1">
        <f>J29-(J29/14)+testdata[[#This Row],[+DM1]]</f>
        <v>6.8823344137688744</v>
      </c>
      <c r="K30" s="1">
        <f>K29-(K29/14)+testdata[[#This Row],[-DM1]]</f>
        <v>2.8126022532315402</v>
      </c>
      <c r="L30" s="6">
        <f>100*testdata[[#This Row],[+DM14]]/testdata[[#This Row],[TR14]]</f>
        <v>37.666512917851975</v>
      </c>
      <c r="M30" s="6">
        <f>100*testdata[[#This Row],[-DM14]]/testdata[[#This Row],[TR14]]</f>
        <v>15.393166436693168</v>
      </c>
      <c r="N30" s="6">
        <f>100*ABS(testdata[[#This Row],[+DI14]]-testdata[[#This Row],[-DI14]])/(testdata[[#This Row],[+DI14]]+testdata[[#This Row],[-DI14]])</f>
        <v>41.977913836094167</v>
      </c>
      <c r="O30" s="6">
        <f>((O29*13)+testdata[[#This Row],[DX]])/14</f>
        <v>17.805285203974936</v>
      </c>
      <c r="Q30" s="4">
        <v>29</v>
      </c>
      <c r="R30" s="6">
        <v>37.666499999999999</v>
      </c>
      <c r="S30" s="6">
        <v>15.3932</v>
      </c>
      <c r="T30" s="6">
        <v>17.805299999999999</v>
      </c>
    </row>
    <row r="31" spans="1:20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IF(testdata[[#This Row],[high]]-C30&gt;D30-testdata[[#This Row],[low]],MAX(testdata[[#This Row],[high]]-C30,0),0)</f>
        <v>0.61000000000001364</v>
      </c>
      <c r="H31" s="1">
        <f>IF(D30-testdata[[#This Row],[low]]&gt;testdata[[#This Row],[high]]-C30,MAX(D30-testdata[[#This Row],[low]],0),0)</f>
        <v>0</v>
      </c>
      <c r="I31" s="1">
        <f>I30-(I30/14)+testdata[[#This Row],[TR]]</f>
        <v>18.436633233178295</v>
      </c>
      <c r="J31" s="1">
        <f>J30-(J30/14)+testdata[[#This Row],[+DM1]]</f>
        <v>7.0007390984996825</v>
      </c>
      <c r="K31" s="1">
        <f>K30-(K30/14)+testdata[[#This Row],[-DM1]]</f>
        <v>2.6117020922864302</v>
      </c>
      <c r="L31" s="11">
        <f>100*testdata[[#This Row],[+DM14]]/testdata[[#This Row],[TR14]]</f>
        <v>37.971895464629924</v>
      </c>
      <c r="M31" s="11">
        <f>100*testdata[[#This Row],[-DM14]]/testdata[[#This Row],[TR14]]</f>
        <v>14.165829841353299</v>
      </c>
      <c r="N31" s="6">
        <f>100*ABS(testdata[[#This Row],[+DI14]]-testdata[[#This Row],[-DI14]])/(testdata[[#This Row],[+DI14]]+testdata[[#This Row],[-DI14]])</f>
        <v>45.659962116806589</v>
      </c>
      <c r="O31" s="11">
        <f>((O30*13)+testdata[[#This Row],[DX]])/14</f>
        <v>19.794904983462914</v>
      </c>
      <c r="Q31" s="4">
        <v>30</v>
      </c>
      <c r="R31" s="11">
        <v>37.971899999999998</v>
      </c>
      <c r="S31" s="11">
        <v>14.165800000000001</v>
      </c>
      <c r="T31" s="11">
        <v>19.794899999999998</v>
      </c>
    </row>
    <row r="32" spans="1:20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IF(testdata[[#This Row],[high]]-C31&gt;D31-testdata[[#This Row],[low]],MAX(testdata[[#This Row],[high]]-C31,0),0)</f>
        <v>1.3499999999999943</v>
      </c>
      <c r="H32" s="1">
        <f>IF(D31-testdata[[#This Row],[low]]&gt;testdata[[#This Row],[high]]-C31,MAX(D31-testdata[[#This Row],[low]],0),0)</f>
        <v>0</v>
      </c>
      <c r="I32" s="1">
        <f>I31-(I31/14)+testdata[[#This Row],[TR]]</f>
        <v>18.769730859379852</v>
      </c>
      <c r="J32" s="1">
        <f>J31-(J31/14)+testdata[[#This Row],[+DM1]]</f>
        <v>7.8506863057496998</v>
      </c>
      <c r="K32" s="1">
        <f>K31-(K31/14)+testdata[[#This Row],[-DM1]]</f>
        <v>2.4251519428373993</v>
      </c>
      <c r="L32" s="6">
        <f>100*testdata[[#This Row],[+DM14]]/testdata[[#This Row],[TR14]]</f>
        <v>41.826312612396649</v>
      </c>
      <c r="M32" s="6">
        <f>100*testdata[[#This Row],[-DM14]]/testdata[[#This Row],[TR14]]</f>
        <v>12.920547241760108</v>
      </c>
      <c r="N32" s="6">
        <f>100*ABS(testdata[[#This Row],[+DI14]]-testdata[[#This Row],[-DI14]])/(testdata[[#This Row],[+DI14]]+testdata[[#This Row],[-DI14]])</f>
        <v>52.798946729803752</v>
      </c>
      <c r="O32" s="6">
        <f>((O31*13)+testdata[[#This Row],[DX]])/14</f>
        <v>22.152336536772971</v>
      </c>
      <c r="Q32" s="4">
        <v>31</v>
      </c>
      <c r="R32" s="6">
        <v>41.826300000000003</v>
      </c>
      <c r="S32" s="6">
        <v>12.920500000000001</v>
      </c>
      <c r="T32" s="6">
        <v>22.1523</v>
      </c>
    </row>
    <row r="33" spans="1:20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IF(testdata[[#This Row],[high]]-C32&gt;D32-testdata[[#This Row],[low]],MAX(testdata[[#This Row],[high]]-C32,0),0)</f>
        <v>9.9999999999909051E-3</v>
      </c>
      <c r="H33" s="1">
        <f>IF(D32-testdata[[#This Row],[low]]&gt;testdata[[#This Row],[high]]-C32,MAX(D32-testdata[[#This Row],[low]],0),0)</f>
        <v>0</v>
      </c>
      <c r="I33" s="1">
        <f>I32-(I32/14)+testdata[[#This Row],[TR]]</f>
        <v>18.659035797995568</v>
      </c>
      <c r="J33" s="1">
        <f>J32-(J32/14)+testdata[[#This Row],[+DM1]]</f>
        <v>7.2999229981961404</v>
      </c>
      <c r="K33" s="1">
        <f>K32-(K32/14)+testdata[[#This Row],[-DM1]]</f>
        <v>2.2519268040632996</v>
      </c>
      <c r="L33" s="6">
        <f>100*testdata[[#This Row],[+DM14]]/testdata[[#This Row],[TR14]]</f>
        <v>39.122723581356375</v>
      </c>
      <c r="M33" s="6">
        <f>100*testdata[[#This Row],[-DM14]]/testdata[[#This Row],[TR14]]</f>
        <v>12.068827287984575</v>
      </c>
      <c r="N33" s="6">
        <f>100*ABS(testdata[[#This Row],[+DI14]]-testdata[[#This Row],[-DI14]])/(testdata[[#This Row],[+DI14]]+testdata[[#This Row],[-DI14]])</f>
        <v>52.848362344838833</v>
      </c>
      <c r="O33" s="6">
        <f>((O32*13)+testdata[[#This Row],[DX]])/14</f>
        <v>24.344909808777679</v>
      </c>
      <c r="Q33" s="4">
        <v>32</v>
      </c>
      <c r="R33" s="6">
        <v>39.122700000000002</v>
      </c>
      <c r="S33" s="6">
        <v>12.0688</v>
      </c>
      <c r="T33" s="6">
        <v>24.344899999999999</v>
      </c>
    </row>
    <row r="34" spans="1:20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IF(testdata[[#This Row],[high]]-C33&gt;D33-testdata[[#This Row],[low]],MAX(testdata[[#This Row],[high]]-C33,0),0)</f>
        <v>0</v>
      </c>
      <c r="H34" s="1">
        <f>IF(D33-testdata[[#This Row],[low]]&gt;testdata[[#This Row],[high]]-C33,MAX(D33-testdata[[#This Row],[low]],0),0)</f>
        <v>0</v>
      </c>
      <c r="I34" s="1">
        <f>I33-(I33/14)+testdata[[#This Row],[TR]]</f>
        <v>18.416247526710173</v>
      </c>
      <c r="J34" s="1">
        <f>J33-(J33/14)+testdata[[#This Row],[+DM1]]</f>
        <v>6.7784999268964157</v>
      </c>
      <c r="K34" s="1">
        <f>K33-(K33/14)+testdata[[#This Row],[-DM1]]</f>
        <v>2.0910748894873494</v>
      </c>
      <c r="L34" s="6">
        <f>100*testdata[[#This Row],[+DM14]]/testdata[[#This Row],[TR14]]</f>
        <v>36.807172129203607</v>
      </c>
      <c r="M34" s="6">
        <f>100*testdata[[#This Row],[-DM14]]/testdata[[#This Row],[TR14]]</f>
        <v>11.354511207858931</v>
      </c>
      <c r="N34" s="6">
        <f>100*ABS(testdata[[#This Row],[+DI14]]-testdata[[#This Row],[-DI14]])/(testdata[[#This Row],[+DI14]]+testdata[[#This Row],[-DI14]])</f>
        <v>52.848362344838833</v>
      </c>
      <c r="O34" s="6">
        <f>((O33*13)+testdata[[#This Row],[DX]])/14</f>
        <v>26.380870704210619</v>
      </c>
      <c r="Q34" s="4">
        <v>33</v>
      </c>
      <c r="R34" s="6">
        <v>36.807200000000002</v>
      </c>
      <c r="S34" s="6">
        <v>11.3545</v>
      </c>
      <c r="T34" s="6">
        <v>26.3809</v>
      </c>
    </row>
    <row r="35" spans="1:20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IF(testdata[[#This Row],[high]]-C34&gt;D34-testdata[[#This Row],[low]],MAX(testdata[[#This Row],[high]]-C34,0),0)</f>
        <v>1.5200000000000102</v>
      </c>
      <c r="H35" s="1">
        <f>IF(D34-testdata[[#This Row],[low]]&gt;testdata[[#This Row],[high]]-C34,MAX(D34-testdata[[#This Row],[low]],0),0)</f>
        <v>0</v>
      </c>
      <c r="I35" s="1">
        <f>I34-(I34/14)+testdata[[#This Row],[TR]]</f>
        <v>18.620801274802314</v>
      </c>
      <c r="J35" s="1">
        <f>J34-(J34/14)+testdata[[#This Row],[+DM1]]</f>
        <v>7.8143213606895392</v>
      </c>
      <c r="K35" s="1">
        <f>K34-(K34/14)+testdata[[#This Row],[-DM1]]</f>
        <v>1.9417123973811101</v>
      </c>
      <c r="L35" s="6">
        <f>100*testdata[[#This Row],[+DM14]]/testdata[[#This Row],[TR14]]</f>
        <v>41.965548342239636</v>
      </c>
      <c r="M35" s="6">
        <f>100*testdata[[#This Row],[-DM14]]/testdata[[#This Row],[TR14]]</f>
        <v>10.427652219287884</v>
      </c>
      <c r="N35" s="6">
        <f>100*ABS(testdata[[#This Row],[+DI14]]-testdata[[#This Row],[-DI14]])/(testdata[[#This Row],[+DI14]]+testdata[[#This Row],[-DI14]])</f>
        <v>60.194635534653941</v>
      </c>
      <c r="O35" s="6">
        <f>((O34*13)+testdata[[#This Row],[DX]])/14</f>
        <v>28.796139620670854</v>
      </c>
      <c r="Q35" s="4">
        <v>34</v>
      </c>
      <c r="R35" s="6">
        <v>41.965499999999999</v>
      </c>
      <c r="S35" s="6">
        <v>10.4277</v>
      </c>
      <c r="T35" s="6">
        <v>28.796099999999999</v>
      </c>
    </row>
    <row r="36" spans="1:20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IF(testdata[[#This Row],[high]]-C35&gt;D35-testdata[[#This Row],[low]],MAX(testdata[[#This Row],[high]]-C35,0),0)</f>
        <v>0</v>
      </c>
      <c r="H36" s="1">
        <f>IF(D35-testdata[[#This Row],[low]]&gt;testdata[[#This Row],[high]]-C35,MAX(D35-testdata[[#This Row],[low]],0),0)</f>
        <v>0</v>
      </c>
      <c r="I36" s="1">
        <f>I35-(I35/14)+testdata[[#This Row],[TR]]</f>
        <v>17.96074404088785</v>
      </c>
      <c r="J36" s="1">
        <f>J35-(J35/14)+testdata[[#This Row],[+DM1]]</f>
        <v>7.2561555492117149</v>
      </c>
      <c r="K36" s="1">
        <f>K35-(K35/14)+testdata[[#This Row],[-DM1]]</f>
        <v>1.8030186547110307</v>
      </c>
      <c r="L36" s="6">
        <f>100*testdata[[#This Row],[+DM14]]/testdata[[#This Row],[TR14]]</f>
        <v>40.400083274350933</v>
      </c>
      <c r="M36" s="6">
        <f>100*testdata[[#This Row],[-DM14]]/testdata[[#This Row],[TR14]]</f>
        <v>10.038663490813281</v>
      </c>
      <c r="N36" s="6">
        <f>100*ABS(testdata[[#This Row],[+DI14]]-testdata[[#This Row],[-DI14]])/(testdata[[#This Row],[+DI14]]+testdata[[#This Row],[-DI14]])</f>
        <v>60.194635534653948</v>
      </c>
      <c r="O36" s="6">
        <f>((O35*13)+testdata[[#This Row],[DX]])/14</f>
        <v>31.038889328812505</v>
      </c>
      <c r="Q36" s="4">
        <v>35</v>
      </c>
      <c r="R36" s="6">
        <v>40.400100000000002</v>
      </c>
      <c r="S36" s="6">
        <v>10.0387</v>
      </c>
      <c r="T36" s="6">
        <v>31.038900000000002</v>
      </c>
    </row>
    <row r="37" spans="1:20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IF(testdata[[#This Row],[high]]-C36&gt;D36-testdata[[#This Row],[low]],MAX(testdata[[#This Row],[high]]-C36,0),0)</f>
        <v>0.34000000000000341</v>
      </c>
      <c r="H37" s="1">
        <f>IF(D36-testdata[[#This Row],[low]]&gt;testdata[[#This Row],[high]]-C36,MAX(D36-testdata[[#This Row],[low]],0),0)</f>
        <v>0</v>
      </c>
      <c r="I37" s="1">
        <f>I36-(I36/14)+testdata[[#This Row],[TR]]</f>
        <v>17.937833752252995</v>
      </c>
      <c r="J37" s="1">
        <f>J36-(J36/14)+testdata[[#This Row],[+DM1]]</f>
        <v>7.0778587242680242</v>
      </c>
      <c r="K37" s="1">
        <f>K36-(K36/14)+testdata[[#This Row],[-DM1]]</f>
        <v>1.6742316079459572</v>
      </c>
      <c r="L37" s="6">
        <f>100*testdata[[#This Row],[+DM14]]/testdata[[#This Row],[TR14]]</f>
        <v>39.457711683714557</v>
      </c>
      <c r="M37" s="6">
        <f>100*testdata[[#This Row],[-DM14]]/testdata[[#This Row],[TR14]]</f>
        <v>9.3335217120945462</v>
      </c>
      <c r="N37" s="6">
        <f>100*ABS(testdata[[#This Row],[+DI14]]-testdata[[#This Row],[-DI14]])/(testdata[[#This Row],[+DI14]]+testdata[[#This Row],[-DI14]])</f>
        <v>61.740988851918459</v>
      </c>
      <c r="O37" s="6">
        <f>((O36*13)+testdata[[#This Row],[DX]])/14</f>
        <v>33.231896437605791</v>
      </c>
      <c r="Q37" s="4">
        <v>36</v>
      </c>
      <c r="R37" s="6">
        <v>39.457700000000003</v>
      </c>
      <c r="S37" s="6">
        <v>9.3335000000000008</v>
      </c>
      <c r="T37" s="6">
        <v>33.231900000000003</v>
      </c>
    </row>
    <row r="38" spans="1:20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IF(testdata[[#This Row],[high]]-C37&gt;D37-testdata[[#This Row],[low]],MAX(testdata[[#This Row],[high]]-C37,0),0)</f>
        <v>0</v>
      </c>
      <c r="H38" s="1">
        <f>IF(D37-testdata[[#This Row],[low]]&gt;testdata[[#This Row],[high]]-C37,MAX(D37-testdata[[#This Row],[low]],0),0)</f>
        <v>0.14000000000001478</v>
      </c>
      <c r="I38" s="1">
        <f>I37-(I37/14)+testdata[[#This Row],[TR]]</f>
        <v>17.956559912806362</v>
      </c>
      <c r="J38" s="1">
        <f>J37-(J37/14)+testdata[[#This Row],[+DM1]]</f>
        <v>6.5722973868203081</v>
      </c>
      <c r="K38" s="1">
        <f>K37-(K37/14)+testdata[[#This Row],[-DM1]]</f>
        <v>1.694643635949832</v>
      </c>
      <c r="L38" s="6">
        <f>100*testdata[[#This Row],[+DM14]]/testdata[[#This Row],[TR14]]</f>
        <v>36.601094077786243</v>
      </c>
      <c r="M38" s="6">
        <f>100*testdata[[#This Row],[-DM14]]/testdata[[#This Row],[TR14]]</f>
        <v>9.4374626553120375</v>
      </c>
      <c r="N38" s="6">
        <f>100*ABS(testdata[[#This Row],[+DI14]]-testdata[[#This Row],[-DI14]])/(testdata[[#This Row],[+DI14]]+testdata[[#This Row],[-DI14]])</f>
        <v>59.001917848883352</v>
      </c>
      <c r="O38" s="6">
        <f>((O37*13)+testdata[[#This Row],[DX]])/14</f>
        <v>35.072612252697049</v>
      </c>
      <c r="Q38" s="4">
        <v>37</v>
      </c>
      <c r="R38" s="6">
        <v>36.601100000000002</v>
      </c>
      <c r="S38" s="6">
        <v>9.4375</v>
      </c>
      <c r="T38" s="6">
        <v>35.072600000000001</v>
      </c>
    </row>
    <row r="39" spans="1:20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IF(testdata[[#This Row],[high]]-C38&gt;D38-testdata[[#This Row],[low]],MAX(testdata[[#This Row],[high]]-C38,0),0)</f>
        <v>0.48999999999998067</v>
      </c>
      <c r="H39" s="1">
        <f>IF(D38-testdata[[#This Row],[low]]&gt;testdata[[#This Row],[high]]-C38,MAX(D38-testdata[[#This Row],[low]],0),0)</f>
        <v>0</v>
      </c>
      <c r="I39" s="1">
        <f>I38-(I38/14)+testdata[[#This Row],[TR]]</f>
        <v>17.583948490463047</v>
      </c>
      <c r="J39" s="1">
        <f>J38-(J38/14)+testdata[[#This Row],[+DM1]]</f>
        <v>6.5928475734759813</v>
      </c>
      <c r="K39" s="1">
        <f>K38-(K38/14)+testdata[[#This Row],[-DM1]]</f>
        <v>1.5735976619534155</v>
      </c>
      <c r="L39" s="6">
        <f>100*testdata[[#This Row],[+DM14]]/testdata[[#This Row],[TR14]]</f>
        <v>37.493555995410951</v>
      </c>
      <c r="M39" s="6">
        <f>100*testdata[[#This Row],[-DM14]]/testdata[[#This Row],[TR14]]</f>
        <v>8.9490575043874987</v>
      </c>
      <c r="N39" s="6">
        <f>100*ABS(testdata[[#This Row],[+DI14]]-testdata[[#This Row],[-DI14]])/(testdata[[#This Row],[+DI14]]+testdata[[#This Row],[-DI14]])</f>
        <v>61.461869477150188</v>
      </c>
      <c r="O39" s="6">
        <f>((O38*13)+testdata[[#This Row],[DX]])/14</f>
        <v>36.957559197300846</v>
      </c>
      <c r="Q39" s="4">
        <v>38</v>
      </c>
      <c r="R39" s="6">
        <v>37.493600000000001</v>
      </c>
      <c r="S39" s="6">
        <v>8.9490999999999996</v>
      </c>
      <c r="T39" s="6">
        <v>36.957599999999999</v>
      </c>
    </row>
    <row r="40" spans="1:20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IF(testdata[[#This Row],[high]]-C39&gt;D39-testdata[[#This Row],[low]],MAX(testdata[[#This Row],[high]]-C39,0),0)</f>
        <v>0</v>
      </c>
      <c r="H40" s="1">
        <f>IF(D39-testdata[[#This Row],[low]]&gt;testdata[[#This Row],[high]]-C39,MAX(D39-testdata[[#This Row],[low]],0),0)</f>
        <v>0.31000000000000227</v>
      </c>
      <c r="I40" s="1">
        <f>I39-(I39/14)+testdata[[#This Row],[TR]]</f>
        <v>17.357952169715688</v>
      </c>
      <c r="J40" s="1">
        <f>J39-(J39/14)+testdata[[#This Row],[+DM1]]</f>
        <v>6.1219298896562684</v>
      </c>
      <c r="K40" s="1">
        <f>K39-(K39/14)+testdata[[#This Row],[-DM1]]</f>
        <v>1.7711978289567454</v>
      </c>
      <c r="L40" s="6">
        <f>100*testdata[[#This Row],[+DM14]]/testdata[[#This Row],[TR14]]</f>
        <v>35.26873348768158</v>
      </c>
      <c r="M40" s="6">
        <f>100*testdata[[#This Row],[-DM14]]/testdata[[#This Row],[TR14]]</f>
        <v>10.203956155881933</v>
      </c>
      <c r="N40" s="6">
        <f>100*ABS(testdata[[#This Row],[+DI14]]-testdata[[#This Row],[-DI14]])/(testdata[[#This Row],[+DI14]]+testdata[[#This Row],[-DI14]])</f>
        <v>55.120507557985349</v>
      </c>
      <c r="O40" s="6">
        <f>((O39*13)+testdata[[#This Row],[DX]])/14</f>
        <v>38.254912651635451</v>
      </c>
      <c r="Q40" s="4">
        <v>39</v>
      </c>
      <c r="R40" s="6">
        <v>35.268700000000003</v>
      </c>
      <c r="S40" s="6">
        <v>10.204000000000001</v>
      </c>
      <c r="T40" s="6">
        <v>38.254899999999999</v>
      </c>
    </row>
    <row r="41" spans="1:20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IF(testdata[[#This Row],[high]]-C40&gt;D40-testdata[[#This Row],[low]],MAX(testdata[[#This Row],[high]]-C40,0),0)</f>
        <v>3.1799999999999784</v>
      </c>
      <c r="H41" s="1">
        <f>IF(D40-testdata[[#This Row],[low]]&gt;testdata[[#This Row],[high]]-C40,MAX(D40-testdata[[#This Row],[low]],0),0)</f>
        <v>0</v>
      </c>
      <c r="I41" s="1">
        <f>I40-(I40/14)+testdata[[#This Row],[TR]]</f>
        <v>19.74809844330742</v>
      </c>
      <c r="J41" s="1">
        <f>J40-(J40/14)+testdata[[#This Row],[+DM1]]</f>
        <v>8.8646491832522276</v>
      </c>
      <c r="K41" s="1">
        <f>K40-(K40/14)+testdata[[#This Row],[-DM1]]</f>
        <v>1.6446836983169779</v>
      </c>
      <c r="L41" s="6">
        <f>100*testdata[[#This Row],[+DM14]]/testdata[[#This Row],[TR14]]</f>
        <v>44.888621599192177</v>
      </c>
      <c r="M41" s="6">
        <f>100*testdata[[#This Row],[-DM14]]/testdata[[#This Row],[TR14]]</f>
        <v>8.3283142578943199</v>
      </c>
      <c r="N41" s="6">
        <f>100*ABS(testdata[[#This Row],[+DI14]]-testdata[[#This Row],[-DI14]])/(testdata[[#This Row],[+DI14]]+testdata[[#This Row],[-DI14]])</f>
        <v>68.70051188118039</v>
      </c>
      <c r="O41" s="6">
        <f>((O40*13)+testdata[[#This Row],[DX]])/14</f>
        <v>40.429598310888657</v>
      </c>
      <c r="Q41" s="4">
        <v>40</v>
      </c>
      <c r="R41" s="6">
        <v>44.888599999999997</v>
      </c>
      <c r="S41" s="6">
        <v>8.3283000000000005</v>
      </c>
      <c r="T41" s="6">
        <v>40.429600000000001</v>
      </c>
    </row>
    <row r="42" spans="1:20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IF(testdata[[#This Row],[high]]-C41&gt;D41-testdata[[#This Row],[low]],MAX(testdata[[#This Row],[high]]-C41,0),0)</f>
        <v>0</v>
      </c>
      <c r="H42" s="1">
        <f>IF(D41-testdata[[#This Row],[low]]&gt;testdata[[#This Row],[high]]-C41,MAX(D41-testdata[[#This Row],[low]],0),0)</f>
        <v>0.14999999999997726</v>
      </c>
      <c r="I42" s="1">
        <f>I41-(I41/14)+testdata[[#This Row],[TR]]</f>
        <v>19.817519983071165</v>
      </c>
      <c r="J42" s="1">
        <f>J41-(J41/14)+testdata[[#This Row],[+DM1]]</f>
        <v>8.2314599558770691</v>
      </c>
      <c r="K42" s="1">
        <f>K41-(K41/14)+testdata[[#This Row],[-DM1]]</f>
        <v>1.677206291294314</v>
      </c>
      <c r="L42" s="6">
        <f>100*testdata[[#This Row],[+DM14]]/testdata[[#This Row],[TR14]]</f>
        <v>41.536276804104027</v>
      </c>
      <c r="M42" s="6">
        <f>100*testdata[[#This Row],[-DM14]]/testdata[[#This Row],[TR14]]</f>
        <v>8.4632501580775177</v>
      </c>
      <c r="N42" s="6">
        <f>100*ABS(testdata[[#This Row],[+DI14]]-testdata[[#This Row],[-DI14]])/(testdata[[#This Row],[+DI14]]+testdata[[#This Row],[-DI14]])</f>
        <v>66.146679089668496</v>
      </c>
      <c r="O42" s="6">
        <f>((O41*13)+testdata[[#This Row],[DX]])/14</f>
        <v>42.266532652230076</v>
      </c>
      <c r="Q42" s="4">
        <v>41</v>
      </c>
      <c r="R42" s="6">
        <v>41.536299999999997</v>
      </c>
      <c r="S42" s="6">
        <v>8.4633000000000003</v>
      </c>
      <c r="T42" s="6">
        <v>42.266500000000001</v>
      </c>
    </row>
    <row r="43" spans="1:20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IF(testdata[[#This Row],[high]]-C42&gt;D42-testdata[[#This Row],[low]],MAX(testdata[[#This Row],[high]]-C42,0),0)</f>
        <v>0</v>
      </c>
      <c r="H43" s="1">
        <f>IF(D42-testdata[[#This Row],[low]]&gt;testdata[[#This Row],[high]]-C42,MAX(D42-testdata[[#This Row],[low]],0),0)</f>
        <v>0.45000000000001705</v>
      </c>
      <c r="I43" s="1">
        <f>I42-(I42/14)+testdata[[#This Row],[TR]]</f>
        <v>19.231982841423235</v>
      </c>
      <c r="J43" s="1">
        <f>J42-(J42/14)+testdata[[#This Row],[+DM1]]</f>
        <v>7.6434985304572782</v>
      </c>
      <c r="K43" s="1">
        <f>K42-(K42/14)+testdata[[#This Row],[-DM1]]</f>
        <v>2.0074058419161656</v>
      </c>
      <c r="L43" s="6">
        <f>100*testdata[[#This Row],[+DM14]]/testdata[[#This Row],[TR14]]</f>
        <v>39.743684223730476</v>
      </c>
      <c r="M43" s="6">
        <f>100*testdata[[#This Row],[-DM14]]/testdata[[#This Row],[TR14]]</f>
        <v>10.437851668588586</v>
      </c>
      <c r="N43" s="6">
        <f>100*ABS(testdata[[#This Row],[+DI14]]-testdata[[#This Row],[-DI14]])/(testdata[[#This Row],[+DI14]]+testdata[[#This Row],[-DI14]])</f>
        <v>58.399632522263097</v>
      </c>
      <c r="O43" s="6">
        <f>((O42*13)+testdata[[#This Row],[DX]])/14</f>
        <v>43.418896928661006</v>
      </c>
      <c r="Q43" s="4">
        <v>42</v>
      </c>
      <c r="R43" s="6">
        <v>39.743699999999997</v>
      </c>
      <c r="S43" s="6">
        <v>10.437900000000001</v>
      </c>
      <c r="T43" s="6">
        <v>43.418900000000001</v>
      </c>
    </row>
    <row r="44" spans="1:20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IF(testdata[[#This Row],[high]]-C43&gt;D43-testdata[[#This Row],[low]],MAX(testdata[[#This Row],[high]]-C43,0),0)</f>
        <v>0</v>
      </c>
      <c r="H44" s="1">
        <f>IF(D43-testdata[[#This Row],[low]]&gt;testdata[[#This Row],[high]]-C43,MAX(D43-testdata[[#This Row],[low]],0),0)</f>
        <v>0.68000000000000682</v>
      </c>
      <c r="I44" s="1">
        <f>I43-(I43/14)+testdata[[#This Row],[TR]]</f>
        <v>19.188269781321587</v>
      </c>
      <c r="J44" s="1">
        <f>J43-(J43/14)+testdata[[#This Row],[+DM1]]</f>
        <v>7.0975343497103296</v>
      </c>
      <c r="K44" s="1">
        <f>K43-(K43/14)+testdata[[#This Row],[-DM1]]</f>
        <v>2.544019710350732</v>
      </c>
      <c r="L44" s="6">
        <f>100*testdata[[#This Row],[+DM14]]/testdata[[#This Row],[TR14]]</f>
        <v>36.988923079553906</v>
      </c>
      <c r="M44" s="6">
        <f>100*testdata[[#This Row],[-DM14]]/testdata[[#This Row],[TR14]]</f>
        <v>13.258202742318925</v>
      </c>
      <c r="N44" s="6">
        <f>100*ABS(testdata[[#This Row],[+DI14]]-testdata[[#This Row],[-DI14]])/(testdata[[#This Row],[+DI14]]+testdata[[#This Row],[-DI14]])</f>
        <v>47.228015431889396</v>
      </c>
      <c r="O44" s="6">
        <f>((O43*13)+testdata[[#This Row],[DX]])/14</f>
        <v>43.690976821748748</v>
      </c>
      <c r="Q44" s="4">
        <v>43</v>
      </c>
      <c r="R44" s="6">
        <v>36.988900000000001</v>
      </c>
      <c r="S44" s="6">
        <v>13.2582</v>
      </c>
      <c r="T44" s="6">
        <v>43.691000000000003</v>
      </c>
    </row>
    <row r="45" spans="1:20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IF(testdata[[#This Row],[high]]-C44&gt;D44-testdata[[#This Row],[low]],MAX(testdata[[#This Row],[high]]-C44,0),0)</f>
        <v>0</v>
      </c>
      <c r="H45" s="1">
        <f>IF(D44-testdata[[#This Row],[low]]&gt;testdata[[#This Row],[high]]-C44,MAX(D44-testdata[[#This Row],[low]],0),0)</f>
        <v>0.23999999999998067</v>
      </c>
      <c r="I45" s="1">
        <f>I44-(I44/14)+testdata[[#This Row],[TR]]</f>
        <v>18.777679082655737</v>
      </c>
      <c r="J45" s="1">
        <f>J44-(J44/14)+testdata[[#This Row],[+DM1]]</f>
        <v>6.5905676104453059</v>
      </c>
      <c r="K45" s="1">
        <f>K44-(K44/14)+testdata[[#This Row],[-DM1]]</f>
        <v>2.602304016754232</v>
      </c>
      <c r="L45" s="6">
        <f>100*testdata[[#This Row],[+DM14]]/testdata[[#This Row],[TR14]]</f>
        <v>35.097881806558163</v>
      </c>
      <c r="M45" s="6">
        <f>100*testdata[[#This Row],[-DM14]]/testdata[[#This Row],[TR14]]</f>
        <v>13.858496597472932</v>
      </c>
      <c r="N45" s="6">
        <f>100*ABS(testdata[[#This Row],[+DI14]]-testdata[[#This Row],[-DI14]])/(testdata[[#This Row],[+DI14]]+testdata[[#This Row],[-DI14]])</f>
        <v>43.384306399871207</v>
      </c>
      <c r="O45" s="6">
        <f>((O44*13)+testdata[[#This Row],[DX]])/14</f>
        <v>43.669071791614634</v>
      </c>
      <c r="Q45" s="4">
        <v>44</v>
      </c>
      <c r="R45" s="6">
        <v>35.097900000000003</v>
      </c>
      <c r="S45" s="6">
        <v>13.858499999999999</v>
      </c>
      <c r="T45" s="6">
        <v>43.6691</v>
      </c>
    </row>
    <row r="46" spans="1:20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IF(testdata[[#This Row],[high]]-C45&gt;D45-testdata[[#This Row],[low]],MAX(testdata[[#This Row],[high]]-C45,0),0)</f>
        <v>0</v>
      </c>
      <c r="H46" s="1">
        <f>IF(D45-testdata[[#This Row],[low]]&gt;testdata[[#This Row],[high]]-C45,MAX(D45-testdata[[#This Row],[low]],0),0)</f>
        <v>0.34000000000000341</v>
      </c>
      <c r="I46" s="1">
        <f>I45-(I45/14)+testdata[[#This Row],[TR]]</f>
        <v>18.606416291037458</v>
      </c>
      <c r="J46" s="1">
        <f>J45-(J45/14)+testdata[[#This Row],[+DM1]]</f>
        <v>6.1198127811277843</v>
      </c>
      <c r="K46" s="1">
        <f>K45-(K45/14)+testdata[[#This Row],[-DM1]]</f>
        <v>2.7564251584146473</v>
      </c>
      <c r="L46" s="6">
        <f>100*testdata[[#This Row],[+DM14]]/testdata[[#This Row],[TR14]]</f>
        <v>32.890873155813686</v>
      </c>
      <c r="M46" s="6">
        <f>100*testdata[[#This Row],[-DM14]]/testdata[[#This Row],[TR14]]</f>
        <v>14.81437970267489</v>
      </c>
      <c r="N46" s="6">
        <f>100*ABS(testdata[[#This Row],[+DI14]]-testdata[[#This Row],[-DI14]])/(testdata[[#This Row],[+DI14]]+testdata[[#This Row],[-DI14]])</f>
        <v>37.892039911748</v>
      </c>
      <c r="O46" s="6">
        <f>((O45*13)+testdata[[#This Row],[DX]])/14</f>
        <v>43.256426657338451</v>
      </c>
      <c r="Q46" s="4">
        <v>45</v>
      </c>
      <c r="R46" s="6">
        <v>32.890900000000002</v>
      </c>
      <c r="S46" s="6">
        <v>14.814399999999999</v>
      </c>
      <c r="T46" s="6">
        <v>43.256399999999999</v>
      </c>
    </row>
    <row r="47" spans="1:20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IF(testdata[[#This Row],[high]]-C46&gt;D46-testdata[[#This Row],[low]],MAX(testdata[[#This Row],[high]]-C46,0),0)</f>
        <v>0</v>
      </c>
      <c r="H47" s="1">
        <f>IF(D46-testdata[[#This Row],[low]]&gt;testdata[[#This Row],[high]]-C46,MAX(D46-testdata[[#This Row],[low]],0),0)</f>
        <v>0.62000000000000455</v>
      </c>
      <c r="I47" s="1">
        <f>I46-(I46/14)+testdata[[#This Row],[TR]]</f>
        <v>18.68738655596335</v>
      </c>
      <c r="J47" s="1">
        <f>J46-(J46/14)+testdata[[#This Row],[+DM1]]</f>
        <v>5.682683296761514</v>
      </c>
      <c r="K47" s="1">
        <f>K46-(K46/14)+testdata[[#This Row],[-DM1]]</f>
        <v>3.1795376470993197</v>
      </c>
      <c r="L47" s="6">
        <f>100*testdata[[#This Row],[+DM14]]/testdata[[#This Row],[TR14]]</f>
        <v>30.409192209641041</v>
      </c>
      <c r="M47" s="6">
        <f>100*testdata[[#This Row],[-DM14]]/testdata[[#This Row],[TR14]]</f>
        <v>17.01435156584105</v>
      </c>
      <c r="N47" s="6">
        <f>100*ABS(testdata[[#This Row],[+DI14]]-testdata[[#This Row],[-DI14]])/(testdata[[#This Row],[+DI14]]+testdata[[#This Row],[-DI14]])</f>
        <v>28.245128004805721</v>
      </c>
      <c r="O47" s="6">
        <f>((O46*13)+testdata[[#This Row],[DX]])/14</f>
        <v>42.184191039300394</v>
      </c>
      <c r="Q47" s="4">
        <v>46</v>
      </c>
      <c r="R47" s="6">
        <v>30.409199999999998</v>
      </c>
      <c r="S47" s="6">
        <v>17.014399999999998</v>
      </c>
      <c r="T47" s="6">
        <v>42.184199999999997</v>
      </c>
    </row>
    <row r="48" spans="1:20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IF(testdata[[#This Row],[high]]-C47&gt;D47-testdata[[#This Row],[low]],MAX(testdata[[#This Row],[high]]-C47,0),0)</f>
        <v>0.74000000000000909</v>
      </c>
      <c r="H48" s="1">
        <f>IF(D47-testdata[[#This Row],[low]]&gt;testdata[[#This Row],[high]]-C47,MAX(D47-testdata[[#This Row],[low]],0),0)</f>
        <v>0</v>
      </c>
      <c r="I48" s="1">
        <f>I47-(I47/14)+testdata[[#This Row],[TR]]</f>
        <v>18.702573230537389</v>
      </c>
      <c r="J48" s="1">
        <f>J47-(J47/14)+testdata[[#This Row],[+DM1]]</f>
        <v>6.0167773469928436</v>
      </c>
      <c r="K48" s="1">
        <f>K47-(K47/14)+testdata[[#This Row],[-DM1]]</f>
        <v>2.952427815163654</v>
      </c>
      <c r="L48" s="6">
        <f>100*testdata[[#This Row],[+DM14]]/testdata[[#This Row],[TR14]]</f>
        <v>32.170853030901142</v>
      </c>
      <c r="M48" s="6">
        <f>100*testdata[[#This Row],[-DM14]]/testdata[[#This Row],[TR14]]</f>
        <v>15.786211762256102</v>
      </c>
      <c r="N48" s="6">
        <f>100*ABS(testdata[[#This Row],[+DI14]]-testdata[[#This Row],[-DI14]])/(testdata[[#This Row],[+DI14]]+testdata[[#This Row],[-DI14]])</f>
        <v>34.165229542953355</v>
      </c>
      <c r="O48" s="6">
        <f>((O47*13)+testdata[[#This Row],[DX]])/14</f>
        <v>41.611408075275612</v>
      </c>
      <c r="Q48" s="4">
        <v>47</v>
      </c>
      <c r="R48" s="6">
        <v>32.170900000000003</v>
      </c>
      <c r="S48" s="6">
        <v>15.786199999999999</v>
      </c>
      <c r="T48" s="6">
        <v>41.611400000000003</v>
      </c>
    </row>
    <row r="49" spans="1:20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IF(testdata[[#This Row],[high]]-C48&gt;D48-testdata[[#This Row],[low]],MAX(testdata[[#This Row],[high]]-C48,0),0)</f>
        <v>0</v>
      </c>
      <c r="H49" s="1">
        <f>IF(D48-testdata[[#This Row],[low]]&gt;testdata[[#This Row],[high]]-C48,MAX(D48-testdata[[#This Row],[low]],0),0)</f>
        <v>0</v>
      </c>
      <c r="I49" s="1">
        <f>I48-(I48/14)+testdata[[#This Row],[TR]]</f>
        <v>17.956675142641863</v>
      </c>
      <c r="J49" s="1">
        <f>J48-(J48/14)+testdata[[#This Row],[+DM1]]</f>
        <v>5.5870075364933545</v>
      </c>
      <c r="K49" s="1">
        <f>K48-(K48/14)+testdata[[#This Row],[-DM1]]</f>
        <v>2.7415401140805358</v>
      </c>
      <c r="L49" s="6">
        <f>100*testdata[[#This Row],[+DM14]]/testdata[[#This Row],[TR14]]</f>
        <v>31.113819747319713</v>
      </c>
      <c r="M49" s="6">
        <f>100*testdata[[#This Row],[-DM14]]/testdata[[#This Row],[TR14]]</f>
        <v>15.267526378367107</v>
      </c>
      <c r="N49" s="6">
        <f>100*ABS(testdata[[#This Row],[+DI14]]-testdata[[#This Row],[-DI14]])/(testdata[[#This Row],[+DI14]]+testdata[[#This Row],[-DI14]])</f>
        <v>34.165229542953362</v>
      </c>
      <c r="O49" s="6">
        <f>((O48*13)+testdata[[#This Row],[DX]])/14</f>
        <v>41.079538180109743</v>
      </c>
      <c r="Q49" s="4">
        <v>48</v>
      </c>
      <c r="R49" s="6">
        <v>31.113800000000001</v>
      </c>
      <c r="S49" s="6">
        <v>15.2675</v>
      </c>
      <c r="T49" s="6">
        <v>41.079500000000003</v>
      </c>
    </row>
    <row r="50" spans="1:20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IF(testdata[[#This Row],[high]]-C49&gt;D49-testdata[[#This Row],[low]],MAX(testdata[[#This Row],[high]]-C49,0),0)</f>
        <v>0</v>
      </c>
      <c r="H50" s="1">
        <f>IF(D49-testdata[[#This Row],[low]]&gt;testdata[[#This Row],[high]]-C49,MAX(D49-testdata[[#This Row],[low]],0),0)</f>
        <v>0.99000000000000909</v>
      </c>
      <c r="I50" s="1">
        <f>I49-(I49/14)+testdata[[#This Row],[TR]]</f>
        <v>18.204055489596016</v>
      </c>
      <c r="J50" s="1">
        <f>J49-(J49/14)+testdata[[#This Row],[+DM1]]</f>
        <v>5.1879355696009721</v>
      </c>
      <c r="K50" s="1">
        <f>K49-(K49/14)+testdata[[#This Row],[-DM1]]</f>
        <v>3.5357158202176495</v>
      </c>
      <c r="L50" s="6">
        <f>100*testdata[[#This Row],[+DM14]]/testdata[[#This Row],[TR14]]</f>
        <v>28.498790132594259</v>
      </c>
      <c r="M50" s="6">
        <f>100*testdata[[#This Row],[-DM14]]/testdata[[#This Row],[TR14]]</f>
        <v>19.422682062457906</v>
      </c>
      <c r="N50" s="6">
        <f>100*ABS(testdata[[#This Row],[+DI14]]-testdata[[#This Row],[-DI14]])/(testdata[[#This Row],[+DI14]]+testdata[[#This Row],[-DI14]])</f>
        <v>18.939543495647136</v>
      </c>
      <c r="O50" s="6">
        <f>((O49*13)+testdata[[#This Row],[DX]])/14</f>
        <v>39.498109988362422</v>
      </c>
      <c r="Q50" s="4">
        <v>49</v>
      </c>
      <c r="R50" s="6">
        <v>28.498799999999999</v>
      </c>
      <c r="S50" s="6">
        <v>19.422699999999999</v>
      </c>
      <c r="T50" s="6">
        <v>39.498100000000001</v>
      </c>
    </row>
    <row r="51" spans="1:20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IF(testdata[[#This Row],[high]]-C50&gt;D50-testdata[[#This Row],[low]],MAX(testdata[[#This Row],[high]]-C50,0),0)</f>
        <v>2.0800000000000125</v>
      </c>
      <c r="H51" s="1">
        <f>IF(D50-testdata[[#This Row],[low]]&gt;testdata[[#This Row],[high]]-C50,MAX(D50-testdata[[#This Row],[low]],0),0)</f>
        <v>0</v>
      </c>
      <c r="I51" s="1">
        <f>I50-(I50/14)+testdata[[#This Row],[TR]]</f>
        <v>19.303765811767736</v>
      </c>
      <c r="J51" s="1">
        <f>J50-(J50/14)+testdata[[#This Row],[+DM1]]</f>
        <v>6.8973687432009152</v>
      </c>
      <c r="K51" s="1">
        <f>K50-(K50/14)+testdata[[#This Row],[-DM1]]</f>
        <v>3.2831646902021032</v>
      </c>
      <c r="L51" s="6">
        <f>100*testdata[[#This Row],[+DM14]]/testdata[[#This Row],[TR14]]</f>
        <v>35.730690117449633</v>
      </c>
      <c r="M51" s="6">
        <f>100*testdata[[#This Row],[-DM14]]/testdata[[#This Row],[TR14]]</f>
        <v>17.007897434192135</v>
      </c>
      <c r="N51" s="6">
        <f>100*ABS(testdata[[#This Row],[+DI14]]-testdata[[#This Row],[-DI14]])/(testdata[[#This Row],[+DI14]]+testdata[[#This Row],[-DI14]])</f>
        <v>35.501126504239593</v>
      </c>
      <c r="O51" s="6">
        <f>((O50*13)+testdata[[#This Row],[DX]])/14</f>
        <v>39.212611168067937</v>
      </c>
      <c r="Q51" s="4">
        <v>50</v>
      </c>
      <c r="R51" s="6">
        <v>35.730699999999999</v>
      </c>
      <c r="S51" s="6">
        <v>17.007899999999999</v>
      </c>
      <c r="T51" s="6">
        <v>39.212600000000002</v>
      </c>
    </row>
    <row r="52" spans="1:20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IF(testdata[[#This Row],[high]]-C51&gt;D51-testdata[[#This Row],[low]],MAX(testdata[[#This Row],[high]]-C51,0),0)</f>
        <v>0</v>
      </c>
      <c r="H52" s="1">
        <f>IF(D51-testdata[[#This Row],[low]]&gt;testdata[[#This Row],[high]]-C51,MAX(D51-testdata[[#This Row],[low]],0),0)</f>
        <v>0</v>
      </c>
      <c r="I52" s="1">
        <f>I51-(I51/14)+testdata[[#This Row],[TR]]</f>
        <v>18.96492539664149</v>
      </c>
      <c r="J52" s="1">
        <f>J51-(J51/14)+testdata[[#This Row],[+DM1]]</f>
        <v>6.4046995472579926</v>
      </c>
      <c r="K52" s="1">
        <f>K51-(K51/14)+testdata[[#This Row],[-DM1]]</f>
        <v>3.0486529266162385</v>
      </c>
      <c r="L52" s="6">
        <f>100*testdata[[#This Row],[+DM14]]/testdata[[#This Row],[TR14]]</f>
        <v>33.771287855380677</v>
      </c>
      <c r="M52" s="6">
        <f>100*testdata[[#This Row],[-DM14]]/testdata[[#This Row],[TR14]]</f>
        <v>16.075217080242911</v>
      </c>
      <c r="N52" s="6">
        <f>100*ABS(testdata[[#This Row],[+DI14]]-testdata[[#This Row],[-DI14]])/(testdata[[#This Row],[+DI14]]+testdata[[#This Row],[-DI14]])</f>
        <v>35.5011265042396</v>
      </c>
      <c r="O52" s="6">
        <f>((O51*13)+testdata[[#This Row],[DX]])/14</f>
        <v>38.947505120651627</v>
      </c>
      <c r="Q52" s="4">
        <v>51</v>
      </c>
      <c r="R52" s="6">
        <v>33.771299999999997</v>
      </c>
      <c r="S52" s="6">
        <v>16.075199999999999</v>
      </c>
      <c r="T52" s="6">
        <v>38.947499999999998</v>
      </c>
    </row>
    <row r="53" spans="1:20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IF(testdata[[#This Row],[high]]-C52&gt;D52-testdata[[#This Row],[low]],MAX(testdata[[#This Row],[high]]-C52,0),0)</f>
        <v>0</v>
      </c>
      <c r="H53" s="1">
        <f>IF(D52-testdata[[#This Row],[low]]&gt;testdata[[#This Row],[high]]-C52,MAX(D52-testdata[[#This Row],[low]],0),0)</f>
        <v>3.9999999999992042E-2</v>
      </c>
      <c r="I53" s="1">
        <f>I52-(I52/14)+testdata[[#This Row],[TR]]</f>
        <v>18.500287868309972</v>
      </c>
      <c r="J53" s="1">
        <f>J52-(J52/14)+testdata[[#This Row],[+DM1]]</f>
        <v>5.9472210081681363</v>
      </c>
      <c r="K53" s="1">
        <f>K52-(K52/14)+testdata[[#This Row],[-DM1]]</f>
        <v>2.8708920032864991</v>
      </c>
      <c r="L53" s="6">
        <f>100*testdata[[#This Row],[+DM14]]/testdata[[#This Row],[TR14]]</f>
        <v>32.146640368528622</v>
      </c>
      <c r="M53" s="6">
        <f>100*testdata[[#This Row],[-DM14]]/testdata[[#This Row],[TR14]]</f>
        <v>15.518093684391729</v>
      </c>
      <c r="N53" s="6">
        <f>100*ABS(testdata[[#This Row],[+DI14]]-testdata[[#This Row],[-DI14]])/(testdata[[#This Row],[+DI14]]+testdata[[#This Row],[-DI14]])</f>
        <v>34.8864774230668</v>
      </c>
      <c r="O53" s="6">
        <f>((O52*13)+testdata[[#This Row],[DX]])/14</f>
        <v>38.657431713681277</v>
      </c>
      <c r="Q53" s="4">
        <v>52</v>
      </c>
      <c r="R53" s="6">
        <v>32.146599999999999</v>
      </c>
      <c r="S53" s="6">
        <v>15.5181</v>
      </c>
      <c r="T53" s="6">
        <v>38.657400000000003</v>
      </c>
    </row>
    <row r="54" spans="1:20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IF(testdata[[#This Row],[high]]-C53&gt;D53-testdata[[#This Row],[low]],MAX(testdata[[#This Row],[high]]-C53,0),0)</f>
        <v>0</v>
      </c>
      <c r="H54" s="1">
        <f>IF(D53-testdata[[#This Row],[low]]&gt;testdata[[#This Row],[high]]-C53,MAX(D53-testdata[[#This Row],[low]],0),0)</f>
        <v>0.66999999999998749</v>
      </c>
      <c r="I54" s="1">
        <f>I53-(I53/14)+testdata[[#This Row],[TR]]</f>
        <v>18.158838734859248</v>
      </c>
      <c r="J54" s="1">
        <f>J53-(J53/14)+testdata[[#This Row],[+DM1]]</f>
        <v>5.522419507584698</v>
      </c>
      <c r="K54" s="1">
        <f>K53-(K53/14)+testdata[[#This Row],[-DM1]]</f>
        <v>3.3358282887660224</v>
      </c>
      <c r="L54" s="6">
        <f>100*testdata[[#This Row],[+DM14]]/testdata[[#This Row],[TR14]]</f>
        <v>30.41174376962439</v>
      </c>
      <c r="M54" s="6">
        <f>100*testdata[[#This Row],[-DM14]]/testdata[[#This Row],[TR14]]</f>
        <v>18.370273217759699</v>
      </c>
      <c r="N54" s="6">
        <f>100*ABS(testdata[[#This Row],[+DI14]]-testdata[[#This Row],[-DI14]])/(testdata[[#This Row],[+DI14]]+testdata[[#This Row],[-DI14]])</f>
        <v>24.684240823783142</v>
      </c>
      <c r="O54" s="6">
        <f>((O53*13)+testdata[[#This Row],[DX]])/14</f>
        <v>37.659346650117122</v>
      </c>
      <c r="Q54" s="4">
        <v>53</v>
      </c>
      <c r="R54" s="6">
        <v>30.4117</v>
      </c>
      <c r="S54" s="6">
        <v>18.3703</v>
      </c>
      <c r="T54" s="6">
        <v>37.659300000000002</v>
      </c>
    </row>
    <row r="55" spans="1:20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IF(testdata[[#This Row],[high]]-C54&gt;D54-testdata[[#This Row],[low]],MAX(testdata[[#This Row],[high]]-C54,0),0)</f>
        <v>0</v>
      </c>
      <c r="H55" s="1">
        <f>IF(D54-testdata[[#This Row],[low]]&gt;testdata[[#This Row],[high]]-C54,MAX(D54-testdata[[#This Row],[low]],0),0)</f>
        <v>2.6000000000000227</v>
      </c>
      <c r="I55" s="1">
        <f>I54-(I54/14)+testdata[[#This Row],[TR]]</f>
        <v>20.681778825226466</v>
      </c>
      <c r="J55" s="1">
        <f>J54-(J54/14)+testdata[[#This Row],[+DM1]]</f>
        <v>5.1279609713286485</v>
      </c>
      <c r="K55" s="1">
        <f>K54-(K54/14)+testdata[[#This Row],[-DM1]]</f>
        <v>5.6975548395684719</v>
      </c>
      <c r="L55" s="6">
        <f>100*testdata[[#This Row],[+DM14]]/testdata[[#This Row],[TR14]]</f>
        <v>24.794583747669957</v>
      </c>
      <c r="M55" s="6">
        <f>100*testdata[[#This Row],[-DM14]]/testdata[[#This Row],[TR14]]</f>
        <v>27.54866923061239</v>
      </c>
      <c r="N55" s="6">
        <f>100*ABS(testdata[[#This Row],[+DI14]]-testdata[[#This Row],[-DI14]])/(testdata[[#This Row],[+DI14]]+testdata[[#This Row],[-DI14]])</f>
        <v>5.2615864055776687</v>
      </c>
      <c r="O55" s="6">
        <f>((O54*13)+testdata[[#This Row],[DX]])/14</f>
        <v>35.345220918364298</v>
      </c>
      <c r="Q55" s="4">
        <v>54</v>
      </c>
      <c r="R55" s="6">
        <v>24.794599999999999</v>
      </c>
      <c r="S55" s="6">
        <v>27.5487</v>
      </c>
      <c r="T55" s="6">
        <v>35.345199999999998</v>
      </c>
    </row>
    <row r="56" spans="1:20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IF(testdata[[#This Row],[high]]-C55&gt;D55-testdata[[#This Row],[low]],MAX(testdata[[#This Row],[high]]-C55,0),0)</f>
        <v>0</v>
      </c>
      <c r="H56" s="1">
        <f>IF(D55-testdata[[#This Row],[low]]&gt;testdata[[#This Row],[high]]-C55,MAX(D55-testdata[[#This Row],[low]],0),0)</f>
        <v>0.50999999999999091</v>
      </c>
      <c r="I56" s="1">
        <f>I55-(I55/14)+testdata[[#This Row],[TR]]</f>
        <v>20.684508909138881</v>
      </c>
      <c r="J56" s="1">
        <f>J55-(J55/14)+testdata[[#This Row],[+DM1]]</f>
        <v>4.7616780448051736</v>
      </c>
      <c r="K56" s="1">
        <f>K55-(K55/14)+testdata[[#This Row],[-DM1]]</f>
        <v>5.8005866367421435</v>
      </c>
      <c r="L56" s="6">
        <f>100*testdata[[#This Row],[+DM14]]/testdata[[#This Row],[TR14]]</f>
        <v>23.020503245795492</v>
      </c>
      <c r="M56" s="6">
        <f>100*testdata[[#This Row],[-DM14]]/testdata[[#This Row],[TR14]]</f>
        <v>28.043144085375477</v>
      </c>
      <c r="N56" s="6">
        <f>100*ABS(testdata[[#This Row],[+DI14]]-testdata[[#This Row],[-DI14]])/(testdata[[#This Row],[+DI14]]+testdata[[#This Row],[-DI14]])</f>
        <v>9.8360401226451302</v>
      </c>
      <c r="O56" s="6">
        <f>((O55*13)+testdata[[#This Row],[DX]])/14</f>
        <v>33.523136575812927</v>
      </c>
      <c r="Q56" s="4">
        <v>55</v>
      </c>
      <c r="R56" s="6">
        <v>23.020499999999998</v>
      </c>
      <c r="S56" s="6">
        <v>28.043099999999999</v>
      </c>
      <c r="T56" s="6">
        <v>33.523099999999999</v>
      </c>
    </row>
    <row r="57" spans="1:20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IF(testdata[[#This Row],[high]]-C56&gt;D56-testdata[[#This Row],[low]],MAX(testdata[[#This Row],[high]]-C56,0),0)</f>
        <v>0.69999999999998863</v>
      </c>
      <c r="H57" s="1">
        <f>IF(D56-testdata[[#This Row],[low]]&gt;testdata[[#This Row],[high]]-C56,MAX(D56-testdata[[#This Row],[low]],0),0)</f>
        <v>0</v>
      </c>
      <c r="I57" s="1">
        <f>I56-(I56/14)+testdata[[#This Row],[TR]]</f>
        <v>20.857043987057537</v>
      </c>
      <c r="J57" s="1">
        <f>J56-(J56/14)+testdata[[#This Row],[+DM1]]</f>
        <v>5.1215581844619358</v>
      </c>
      <c r="K57" s="1">
        <f>K56-(K56/14)+testdata[[#This Row],[-DM1]]</f>
        <v>5.3862590198319902</v>
      </c>
      <c r="L57" s="6">
        <f>100*testdata[[#This Row],[+DM14]]/testdata[[#This Row],[TR14]]</f>
        <v>24.555532354632934</v>
      </c>
      <c r="M57" s="6">
        <f>100*testdata[[#This Row],[-DM14]]/testdata[[#This Row],[TR14]]</f>
        <v>25.824651964939694</v>
      </c>
      <c r="N57" s="6">
        <f>100*ABS(testdata[[#This Row],[+DI14]]-testdata[[#This Row],[-DI14]])/(testdata[[#This Row],[+DI14]]+testdata[[#This Row],[-DI14]])</f>
        <v>2.5190848891231798</v>
      </c>
      <c r="O57" s="6">
        <f>((O56*13)+testdata[[#This Row],[DX]])/14</f>
        <v>31.308561455335088</v>
      </c>
      <c r="Q57" s="4">
        <v>56</v>
      </c>
      <c r="R57" s="6">
        <v>24.555499999999999</v>
      </c>
      <c r="S57" s="6">
        <v>25.8247</v>
      </c>
      <c r="T57" s="6">
        <v>31.308599999999998</v>
      </c>
    </row>
    <row r="58" spans="1:20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IF(testdata[[#This Row],[high]]-C57&gt;D57-testdata[[#This Row],[low]],MAX(testdata[[#This Row],[high]]-C57,0),0)</f>
        <v>0</v>
      </c>
      <c r="H58" s="1">
        <f>IF(D57-testdata[[#This Row],[low]]&gt;testdata[[#This Row],[high]]-C57,MAX(D57-testdata[[#This Row],[low]],0),0)</f>
        <v>0.60999999999998522</v>
      </c>
      <c r="I58" s="1">
        <f>I57-(I57/14)+testdata[[#This Row],[TR]]</f>
        <v>21.337255130839139</v>
      </c>
      <c r="J58" s="1">
        <f>J57-(J57/14)+testdata[[#This Row],[+DM1]]</f>
        <v>4.7557325998575122</v>
      </c>
      <c r="K58" s="1">
        <f>K57-(K57/14)+testdata[[#This Row],[-DM1]]</f>
        <v>5.6115262327011193</v>
      </c>
      <c r="L58" s="6">
        <f>100*testdata[[#This Row],[+DM14]]/testdata[[#This Row],[TR14]]</f>
        <v>22.288399190503007</v>
      </c>
      <c r="M58" s="6">
        <f>100*testdata[[#This Row],[-DM14]]/testdata[[#This Row],[TR14]]</f>
        <v>26.299194522873158</v>
      </c>
      <c r="N58" s="6">
        <f>100*ABS(testdata[[#This Row],[+DI14]]-testdata[[#This Row],[-DI14]])/(testdata[[#This Row],[+DI14]]+testdata[[#This Row],[-DI14]])</f>
        <v>8.2547725166846018</v>
      </c>
      <c r="O58" s="6">
        <f>((O57*13)+testdata[[#This Row],[DX]])/14</f>
        <v>29.661862245431482</v>
      </c>
      <c r="Q58" s="4">
        <v>57</v>
      </c>
      <c r="R58" s="6">
        <v>22.288399999999999</v>
      </c>
      <c r="S58" s="6">
        <v>26.299199999999999</v>
      </c>
      <c r="T58" s="6">
        <v>29.661899999999999</v>
      </c>
    </row>
    <row r="59" spans="1:20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IF(testdata[[#This Row],[high]]-C58&gt;D58-testdata[[#This Row],[low]],MAX(testdata[[#This Row],[high]]-C58,0),0)</f>
        <v>0</v>
      </c>
      <c r="H59" s="1">
        <f>IF(D58-testdata[[#This Row],[low]]&gt;testdata[[#This Row],[high]]-C58,MAX(D58-testdata[[#This Row],[low]],0),0)</f>
        <v>1.2800000000000011</v>
      </c>
      <c r="I59" s="1">
        <f>I58-(I58/14)+testdata[[#This Row],[TR]]</f>
        <v>22.00316547863634</v>
      </c>
      <c r="J59" s="1">
        <f>J58-(J58/14)+testdata[[#This Row],[+DM1]]</f>
        <v>4.4160374141534042</v>
      </c>
      <c r="K59" s="1">
        <f>K58-(K58/14)+testdata[[#This Row],[-DM1]]</f>
        <v>6.4907029303653259</v>
      </c>
      <c r="L59" s="6">
        <f>100*testdata[[#This Row],[+DM14]]/testdata[[#This Row],[TR14]]</f>
        <v>20.070009555857283</v>
      </c>
      <c r="M59" s="6">
        <f>100*testdata[[#This Row],[-DM14]]/testdata[[#This Row],[TR14]]</f>
        <v>29.498950669926931</v>
      </c>
      <c r="N59" s="6">
        <f>100*ABS(testdata[[#This Row],[+DI14]]-testdata[[#This Row],[-DI14]])/(testdata[[#This Row],[+DI14]]+testdata[[#This Row],[-DI14]])</f>
        <v>19.021865843304518</v>
      </c>
      <c r="O59" s="6">
        <f>((O58*13)+testdata[[#This Row],[DX]])/14</f>
        <v>28.901862502422411</v>
      </c>
      <c r="Q59" s="4">
        <v>58</v>
      </c>
      <c r="R59" s="6">
        <v>20.07</v>
      </c>
      <c r="S59" s="6">
        <v>29.498999999999999</v>
      </c>
      <c r="T59" s="6">
        <v>28.901900000000001</v>
      </c>
    </row>
    <row r="60" spans="1:20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IF(testdata[[#This Row],[high]]-C59&gt;D59-testdata[[#This Row],[low]],MAX(testdata[[#This Row],[high]]-C59,0),0)</f>
        <v>1.789999999999992</v>
      </c>
      <c r="H60" s="1">
        <f>IF(D59-testdata[[#This Row],[low]]&gt;testdata[[#This Row],[high]]-C59,MAX(D59-testdata[[#This Row],[low]],0),0)</f>
        <v>0</v>
      </c>
      <c r="I60" s="1">
        <f>I59-(I59/14)+testdata[[#This Row],[TR]]</f>
        <v>22.96151080159089</v>
      </c>
      <c r="J60" s="1">
        <f>J59-(J59/14)+testdata[[#This Row],[+DM1]]</f>
        <v>5.8906061702852961</v>
      </c>
      <c r="K60" s="1">
        <f>K59-(K59/14)+testdata[[#This Row],[-DM1]]</f>
        <v>6.0270812924820882</v>
      </c>
      <c r="L60" s="6">
        <f>100*testdata[[#This Row],[+DM14]]/testdata[[#This Row],[TR14]]</f>
        <v>25.654262131031746</v>
      </c>
      <c r="M60" s="6">
        <f>100*testdata[[#This Row],[-DM14]]/testdata[[#This Row],[TR14]]</f>
        <v>26.248626863283324</v>
      </c>
      <c r="N60" s="6">
        <f>100*ABS(testdata[[#This Row],[+DI14]]-testdata[[#This Row],[-DI14]])/(testdata[[#This Row],[+DI14]]+testdata[[#This Row],[-DI14]])</f>
        <v>1.14514768593455</v>
      </c>
      <c r="O60" s="6">
        <f>((O59*13)+testdata[[#This Row],[DX]])/14</f>
        <v>26.91924001553042</v>
      </c>
      <c r="Q60" s="4">
        <v>59</v>
      </c>
      <c r="R60" s="6">
        <v>25.654299999999999</v>
      </c>
      <c r="S60" s="6">
        <v>26.2486</v>
      </c>
      <c r="T60" s="6">
        <v>26.9192</v>
      </c>
    </row>
    <row r="61" spans="1:20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IF(testdata[[#This Row],[high]]-C60&gt;D60-testdata[[#This Row],[low]],MAX(testdata[[#This Row],[high]]-C60,0),0)</f>
        <v>0</v>
      </c>
      <c r="H61" s="1">
        <f>IF(D60-testdata[[#This Row],[low]]&gt;testdata[[#This Row],[high]]-C60,MAX(D60-testdata[[#This Row],[low]],0),0)</f>
        <v>0</v>
      </c>
      <c r="I61" s="1">
        <f>I60-(I60/14)+testdata[[#This Row],[TR]]</f>
        <v>22.351402887191544</v>
      </c>
      <c r="J61" s="1">
        <f>J60-(J60/14)+testdata[[#This Row],[+DM1]]</f>
        <v>5.4698485866934892</v>
      </c>
      <c r="K61" s="1">
        <f>K60-(K60/14)+testdata[[#This Row],[-DM1]]</f>
        <v>5.5965754858762251</v>
      </c>
      <c r="L61" s="6">
        <f>100*testdata[[#This Row],[+DM14]]/testdata[[#This Row],[TR14]]</f>
        <v>24.47205937944943</v>
      </c>
      <c r="M61" s="6">
        <f>100*testdata[[#This Row],[-DM14]]/testdata[[#This Row],[TR14]]</f>
        <v>25.039034525583801</v>
      </c>
      <c r="N61" s="6">
        <f>100*ABS(testdata[[#This Row],[+DI14]]-testdata[[#This Row],[-DI14]])/(testdata[[#This Row],[+DI14]]+testdata[[#This Row],[-DI14]])</f>
        <v>1.1451476859345529</v>
      </c>
      <c r="O61" s="6">
        <f>((O60*13)+testdata[[#This Row],[DX]])/14</f>
        <v>25.078233420559286</v>
      </c>
      <c r="Q61" s="4">
        <v>60</v>
      </c>
      <c r="R61" s="6">
        <v>24.472100000000001</v>
      </c>
      <c r="S61" s="6">
        <v>25.039000000000001</v>
      </c>
      <c r="T61" s="6">
        <v>25.078199999999999</v>
      </c>
    </row>
    <row r="62" spans="1:20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IF(testdata[[#This Row],[high]]-C61&gt;D61-testdata[[#This Row],[low]],MAX(testdata[[#This Row],[high]]-C61,0),0)</f>
        <v>0.68000000000000682</v>
      </c>
      <c r="H62" s="1">
        <f>IF(D61-testdata[[#This Row],[low]]&gt;testdata[[#This Row],[high]]-C61,MAX(D61-testdata[[#This Row],[low]],0),0)</f>
        <v>0</v>
      </c>
      <c r="I62" s="1">
        <f>I61-(I61/14)+testdata[[#This Row],[TR]]</f>
        <v>21.944874109535004</v>
      </c>
      <c r="J62" s="1">
        <f>J61-(J61/14)+testdata[[#This Row],[+DM1]]</f>
        <v>5.7591451162153895</v>
      </c>
      <c r="K62" s="1">
        <f>K61-(K61/14)+testdata[[#This Row],[-DM1]]</f>
        <v>5.196820094027923</v>
      </c>
      <c r="L62" s="6">
        <f>100*testdata[[#This Row],[+DM14]]/testdata[[#This Row],[TR14]]</f>
        <v>26.243691749924658</v>
      </c>
      <c r="M62" s="6">
        <f>100*testdata[[#This Row],[-DM14]]/testdata[[#This Row],[TR14]]</f>
        <v>23.681248149744071</v>
      </c>
      <c r="N62" s="6">
        <f>100*ABS(testdata[[#This Row],[+DI14]]-testdata[[#This Row],[-DI14]])/(testdata[[#This Row],[+DI14]]+testdata[[#This Row],[-DI14]])</f>
        <v>5.1325922581583097</v>
      </c>
      <c r="O62" s="6">
        <f>((O61*13)+testdata[[#This Row],[DX]])/14</f>
        <v>23.653544766102073</v>
      </c>
      <c r="Q62" s="4">
        <v>61</v>
      </c>
      <c r="R62" s="6">
        <v>26.2437</v>
      </c>
      <c r="S62" s="6">
        <v>23.6812</v>
      </c>
      <c r="T62" s="6">
        <v>23.653500000000001</v>
      </c>
    </row>
    <row r="63" spans="1:20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IF(testdata[[#This Row],[high]]-C62&gt;D62-testdata[[#This Row],[low]],MAX(testdata[[#This Row],[high]]-C62,0),0)</f>
        <v>0</v>
      </c>
      <c r="H63" s="1">
        <f>IF(D62-testdata[[#This Row],[low]]&gt;testdata[[#This Row],[high]]-C62,MAX(D62-testdata[[#This Row],[low]],0),0)</f>
        <v>0</v>
      </c>
      <c r="I63" s="1">
        <f>I62-(I62/14)+testdata[[#This Row],[TR]]</f>
        <v>21.167383101711067</v>
      </c>
      <c r="J63" s="1">
        <f>J62-(J62/14)+testdata[[#This Row],[+DM1]]</f>
        <v>5.3477776079142902</v>
      </c>
      <c r="K63" s="1">
        <f>K62-(K62/14)+testdata[[#This Row],[-DM1]]</f>
        <v>4.8256186587402139</v>
      </c>
      <c r="L63" s="6">
        <f>100*testdata[[#This Row],[+DM14]]/testdata[[#This Row],[TR14]]</f>
        <v>25.264235934209566</v>
      </c>
      <c r="M63" s="6">
        <f>100*testdata[[#This Row],[-DM14]]/testdata[[#This Row],[TR14]]</f>
        <v>22.797426755838018</v>
      </c>
      <c r="N63" s="6">
        <f>100*ABS(testdata[[#This Row],[+DI14]]-testdata[[#This Row],[-DI14]])/(testdata[[#This Row],[+DI14]]+testdata[[#This Row],[-DI14]])</f>
        <v>5.1325922581583203</v>
      </c>
      <c r="O63" s="6">
        <f>((O62*13)+testdata[[#This Row],[DX]])/14</f>
        <v>22.33061958696323</v>
      </c>
      <c r="Q63" s="4">
        <v>62</v>
      </c>
      <c r="R63" s="6">
        <v>25.264199999999999</v>
      </c>
      <c r="S63" s="6">
        <v>22.7974</v>
      </c>
      <c r="T63" s="6">
        <v>22.3306</v>
      </c>
    </row>
    <row r="64" spans="1:20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IF(testdata[[#This Row],[high]]-C63&gt;D63-testdata[[#This Row],[low]],MAX(testdata[[#This Row],[high]]-C63,0),0)</f>
        <v>0</v>
      </c>
      <c r="H64" s="1">
        <f>IF(D63-testdata[[#This Row],[low]]&gt;testdata[[#This Row],[high]]-C63,MAX(D63-testdata[[#This Row],[low]],0),0)</f>
        <v>1.6800000000000068</v>
      </c>
      <c r="I64" s="1">
        <f>I63-(I63/14)+testdata[[#This Row],[TR]]</f>
        <v>21.665427165874583</v>
      </c>
      <c r="J64" s="1">
        <f>J63-(J63/14)+testdata[[#This Row],[+DM1]]</f>
        <v>4.9657934930632699</v>
      </c>
      <c r="K64" s="1">
        <f>K63-(K63/14)+testdata[[#This Row],[-DM1]]</f>
        <v>6.1609316116873485</v>
      </c>
      <c r="L64" s="6">
        <f>100*testdata[[#This Row],[+DM14]]/testdata[[#This Row],[TR14]]</f>
        <v>22.920358112693656</v>
      </c>
      <c r="M64" s="6">
        <f>100*testdata[[#This Row],[-DM14]]/testdata[[#This Row],[TR14]]</f>
        <v>28.436695775800299</v>
      </c>
      <c r="N64" s="6">
        <f>100*ABS(testdata[[#This Row],[+DI14]]-testdata[[#This Row],[-DI14]])/(testdata[[#This Row],[+DI14]]+testdata[[#This Row],[-DI14]])</f>
        <v>10.741148966768371</v>
      </c>
      <c r="O64" s="6">
        <f>((O63*13)+testdata[[#This Row],[DX]])/14</f>
        <v>21.502800256949314</v>
      </c>
      <c r="Q64" s="4">
        <v>63</v>
      </c>
      <c r="R64" s="6">
        <v>22.920400000000001</v>
      </c>
      <c r="S64" s="6">
        <v>28.436699999999998</v>
      </c>
      <c r="T64" s="6">
        <v>21.502800000000001</v>
      </c>
    </row>
    <row r="65" spans="1:20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IF(testdata[[#This Row],[high]]-C64&gt;D64-testdata[[#This Row],[low]],MAX(testdata[[#This Row],[high]]-C64,0),0)</f>
        <v>0</v>
      </c>
      <c r="H65" s="1">
        <f>IF(D64-testdata[[#This Row],[low]]&gt;testdata[[#This Row],[high]]-C64,MAX(D64-testdata[[#This Row],[low]],0),0)</f>
        <v>0</v>
      </c>
      <c r="I65" s="1">
        <f>I64-(I64/14)+testdata[[#This Row],[TR]]</f>
        <v>21.087896654026398</v>
      </c>
      <c r="J65" s="1">
        <f>J64-(J64/14)+testdata[[#This Row],[+DM1]]</f>
        <v>4.6110939578444645</v>
      </c>
      <c r="K65" s="1">
        <f>K64-(K64/14)+testdata[[#This Row],[-DM1]]</f>
        <v>5.720865067995395</v>
      </c>
      <c r="L65" s="6">
        <f>100*testdata[[#This Row],[+DM14]]/testdata[[#This Row],[TR14]]</f>
        <v>21.866068643522347</v>
      </c>
      <c r="M65" s="6">
        <f>100*testdata[[#This Row],[-DM14]]/testdata[[#This Row],[TR14]]</f>
        <v>27.128666086776782</v>
      </c>
      <c r="N65" s="6">
        <f>100*ABS(testdata[[#This Row],[+DI14]]-testdata[[#This Row],[-DI14]])/(testdata[[#This Row],[+DI14]]+testdata[[#This Row],[-DI14]])</f>
        <v>10.741148966768383</v>
      </c>
      <c r="O65" s="6">
        <f>((O64*13)+testdata[[#This Row],[DX]])/14</f>
        <v>20.734110879079246</v>
      </c>
      <c r="Q65" s="4">
        <v>64</v>
      </c>
      <c r="R65" s="6">
        <v>21.866099999999999</v>
      </c>
      <c r="S65" s="6">
        <v>27.128699999999998</v>
      </c>
      <c r="T65" s="6">
        <v>20.734100000000002</v>
      </c>
    </row>
    <row r="66" spans="1:20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IF(testdata[[#This Row],[high]]-C65&gt;D65-testdata[[#This Row],[low]],MAX(testdata[[#This Row],[high]]-C65,0),0)</f>
        <v>1.7199999999999989</v>
      </c>
      <c r="H66" s="1">
        <f>IF(D65-testdata[[#This Row],[low]]&gt;testdata[[#This Row],[high]]-C65,MAX(D65-testdata[[#This Row],[low]],0),0)</f>
        <v>0</v>
      </c>
      <c r="I66" s="1">
        <f>I65-(I65/14)+testdata[[#This Row],[TR]]</f>
        <v>22.281618321595928</v>
      </c>
      <c r="J66" s="1">
        <f>J65-(J65/14)+testdata[[#This Row],[+DM1]]</f>
        <v>6.001730103712716</v>
      </c>
      <c r="K66" s="1">
        <f>K65-(K65/14)+testdata[[#This Row],[-DM1]]</f>
        <v>5.3122318488528668</v>
      </c>
      <c r="L66" s="6">
        <f>100*testdata[[#This Row],[+DM14]]/testdata[[#This Row],[TR14]]</f>
        <v>26.935790825820234</v>
      </c>
      <c r="M66" s="6">
        <f>100*testdata[[#This Row],[-DM14]]/testdata[[#This Row],[TR14]]</f>
        <v>23.841319657217682</v>
      </c>
      <c r="N66" s="6">
        <f>100*ABS(testdata[[#This Row],[+DI14]]-testdata[[#This Row],[-DI14]])/(testdata[[#This Row],[+DI14]]+testdata[[#This Row],[-DI14]])</f>
        <v>6.0942246204345567</v>
      </c>
      <c r="O66" s="6">
        <f>((O65*13)+testdata[[#This Row],[DX]])/14</f>
        <v>19.688404717747481</v>
      </c>
      <c r="Q66" s="4">
        <v>65</v>
      </c>
      <c r="R66" s="6">
        <v>26.9358</v>
      </c>
      <c r="S66" s="6">
        <v>23.8413</v>
      </c>
      <c r="T66" s="6">
        <v>19.688400000000001</v>
      </c>
    </row>
    <row r="67" spans="1:20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IF(testdata[[#This Row],[high]]-C66&gt;D66-testdata[[#This Row],[low]],MAX(testdata[[#This Row],[high]]-C66,0),0)</f>
        <v>0</v>
      </c>
      <c r="H67" s="1">
        <f>IF(D66-testdata[[#This Row],[low]]&gt;testdata[[#This Row],[high]]-C66,MAX(D66-testdata[[#This Row],[low]],0),0)</f>
        <v>0.11000000000001364</v>
      </c>
      <c r="I67" s="1">
        <f>I66-(I66/14)+testdata[[#This Row],[TR]]</f>
        <v>22.220074155767648</v>
      </c>
      <c r="J67" s="1">
        <f>J66-(J66/14)+testdata[[#This Row],[+DM1]]</f>
        <v>5.5730350963046646</v>
      </c>
      <c r="K67" s="1">
        <f>K66-(K66/14)+testdata[[#This Row],[-DM1]]</f>
        <v>5.0427867167919613</v>
      </c>
      <c r="L67" s="6">
        <f>100*testdata[[#This Row],[+DM14]]/testdata[[#This Row],[TR14]]</f>
        <v>25.081082345794403</v>
      </c>
      <c r="M67" s="6">
        <f>100*testdata[[#This Row],[-DM14]]/testdata[[#This Row],[TR14]]</f>
        <v>22.694733966416621</v>
      </c>
      <c r="N67" s="6">
        <f>100*ABS(testdata[[#This Row],[+DI14]]-testdata[[#This Row],[-DI14]])/(testdata[[#This Row],[+DI14]]+testdata[[#This Row],[-DI14]])</f>
        <v>4.99488771428455</v>
      </c>
      <c r="O67" s="6">
        <f>((O66*13)+testdata[[#This Row],[DX]])/14</f>
        <v>18.638867788928703</v>
      </c>
      <c r="Q67" s="4">
        <v>66</v>
      </c>
      <c r="R67" s="6">
        <v>25.081099999999999</v>
      </c>
      <c r="S67" s="6">
        <v>22.694700000000001</v>
      </c>
      <c r="T67" s="6">
        <v>18.6389</v>
      </c>
    </row>
    <row r="68" spans="1:20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IF(testdata[[#This Row],[high]]-C67&gt;D67-testdata[[#This Row],[low]],MAX(testdata[[#This Row],[high]]-C67,0),0)</f>
        <v>0</v>
      </c>
      <c r="H68" s="1">
        <f>IF(D67-testdata[[#This Row],[low]]&gt;testdata[[#This Row],[high]]-C67,MAX(D67-testdata[[#This Row],[low]],0),0)</f>
        <v>0</v>
      </c>
      <c r="I68" s="1">
        <f>I67-(I67/14)+testdata[[#This Row],[TR]]</f>
        <v>21.922926001784266</v>
      </c>
      <c r="J68" s="1">
        <f>J67-(J67/14)+testdata[[#This Row],[+DM1]]</f>
        <v>5.1749611608543313</v>
      </c>
      <c r="K68" s="1">
        <f>K67-(K67/14)+testdata[[#This Row],[-DM1]]</f>
        <v>4.6825876655925356</v>
      </c>
      <c r="L68" s="6">
        <f>100*testdata[[#This Row],[+DM14]]/testdata[[#This Row],[TR14]]</f>
        <v>23.605248498458426</v>
      </c>
      <c r="M68" s="6">
        <f>100*testdata[[#This Row],[-DM14]]/testdata[[#This Row],[TR14]]</f>
        <v>21.359318848275219</v>
      </c>
      <c r="N68" s="6">
        <f>100*ABS(testdata[[#This Row],[+DI14]]-testdata[[#This Row],[-DI14]])/(testdata[[#This Row],[+DI14]]+testdata[[#This Row],[-DI14]])</f>
        <v>4.9948877142845634</v>
      </c>
      <c r="O68" s="6">
        <f>((O67*13)+testdata[[#This Row],[DX]])/14</f>
        <v>17.664297783596979</v>
      </c>
      <c r="Q68" s="4">
        <v>67</v>
      </c>
      <c r="R68" s="6">
        <v>23.6052</v>
      </c>
      <c r="S68" s="6">
        <v>21.359300000000001</v>
      </c>
      <c r="T68" s="6">
        <v>17.664300000000001</v>
      </c>
    </row>
    <row r="69" spans="1:20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IF(testdata[[#This Row],[high]]-C68&gt;D68-testdata[[#This Row],[low]],MAX(testdata[[#This Row],[high]]-C68,0),0)</f>
        <v>0.25</v>
      </c>
      <c r="H69" s="1">
        <f>IF(D68-testdata[[#This Row],[low]]&gt;testdata[[#This Row],[high]]-C68,MAX(D68-testdata[[#This Row],[low]],0),0)</f>
        <v>0</v>
      </c>
      <c r="I69" s="1">
        <f>I68-(I68/14)+testdata[[#This Row],[TR]]</f>
        <v>21.807002715942549</v>
      </c>
      <c r="J69" s="1">
        <f>J68-(J68/14)+testdata[[#This Row],[+DM1]]</f>
        <v>5.0553210779361653</v>
      </c>
      <c r="K69" s="1">
        <f>K68-(K68/14)+testdata[[#This Row],[-DM1]]</f>
        <v>4.3481171180502116</v>
      </c>
      <c r="L69" s="6">
        <f>100*testdata[[#This Row],[+DM14]]/testdata[[#This Row],[TR14]]</f>
        <v>23.182099547501537</v>
      </c>
      <c r="M69" s="6">
        <f>100*testdata[[#This Row],[-DM14]]/testdata[[#This Row],[TR14]]</f>
        <v>19.939086424157747</v>
      </c>
      <c r="N69" s="6">
        <f>100*ABS(testdata[[#This Row],[+DI14]]-testdata[[#This Row],[-DI14]])/(testdata[[#This Row],[+DI14]]+testdata[[#This Row],[-DI14]])</f>
        <v>7.5206955705606253</v>
      </c>
      <c r="O69" s="6">
        <f>((O68*13)+testdata[[#This Row],[DX]])/14</f>
        <v>16.939754768380094</v>
      </c>
      <c r="Q69" s="4">
        <v>68</v>
      </c>
      <c r="R69" s="6">
        <v>23.182099999999998</v>
      </c>
      <c r="S69" s="6">
        <v>19.9391</v>
      </c>
      <c r="T69" s="6">
        <v>16.939800000000002</v>
      </c>
    </row>
    <row r="70" spans="1:20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IF(testdata[[#This Row],[high]]-C69&gt;D69-testdata[[#This Row],[low]],MAX(testdata[[#This Row],[high]]-C69,0),0)</f>
        <v>0</v>
      </c>
      <c r="H70" s="1">
        <f>IF(D69-testdata[[#This Row],[low]]&gt;testdata[[#This Row],[high]]-C69,MAX(D69-testdata[[#This Row],[low]],0),0)</f>
        <v>1.3199999999999932</v>
      </c>
      <c r="I70" s="1">
        <f>I69-(I69/14)+testdata[[#This Row],[TR]]</f>
        <v>22.1493596648038</v>
      </c>
      <c r="J70" s="1">
        <f>J69-(J69/14)+testdata[[#This Row],[+DM1]]</f>
        <v>4.6942267152264394</v>
      </c>
      <c r="K70" s="1">
        <f>K69-(K69/14)+testdata[[#This Row],[-DM1]]</f>
        <v>5.3575373239037614</v>
      </c>
      <c r="L70" s="6">
        <f>100*testdata[[#This Row],[+DM14]]/testdata[[#This Row],[TR14]]</f>
        <v>21.193509818190137</v>
      </c>
      <c r="M70" s="6">
        <f>100*testdata[[#This Row],[-DM14]]/testdata[[#This Row],[TR14]]</f>
        <v>24.188226680056573</v>
      </c>
      <c r="N70" s="6">
        <f>100*ABS(testdata[[#This Row],[+DI14]]-testdata[[#This Row],[-DI14]])/(testdata[[#This Row],[+DI14]]+testdata[[#This Row],[-DI14]])</f>
        <v>6.5989472703014238</v>
      </c>
      <c r="O70" s="6">
        <f>((O69*13)+testdata[[#This Row],[DX]])/14</f>
        <v>16.201125661374476</v>
      </c>
      <c r="Q70" s="4">
        <v>69</v>
      </c>
      <c r="R70" s="6">
        <v>21.1935</v>
      </c>
      <c r="S70" s="6">
        <v>24.188199999999998</v>
      </c>
      <c r="T70" s="6">
        <v>16.2011</v>
      </c>
    </row>
    <row r="71" spans="1:20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IF(testdata[[#This Row],[high]]-C70&gt;D70-testdata[[#This Row],[low]],MAX(testdata[[#This Row],[high]]-C70,0),0)</f>
        <v>0</v>
      </c>
      <c r="H71" s="1">
        <f>IF(D70-testdata[[#This Row],[low]]&gt;testdata[[#This Row],[high]]-C70,MAX(D70-testdata[[#This Row],[low]],0),0)</f>
        <v>0</v>
      </c>
      <c r="I71" s="1">
        <f>I70-(I70/14)+testdata[[#This Row],[TR]]</f>
        <v>21.787262545889241</v>
      </c>
      <c r="J71" s="1">
        <f>J70-(J70/14)+testdata[[#This Row],[+DM1]]</f>
        <v>4.3589248069959794</v>
      </c>
      <c r="K71" s="1">
        <f>K70-(K70/14)+testdata[[#This Row],[-DM1]]</f>
        <v>4.9748560864820641</v>
      </c>
      <c r="L71" s="6">
        <f>100*testdata[[#This Row],[+DM14]]/testdata[[#This Row],[TR14]]</f>
        <v>20.006757608097992</v>
      </c>
      <c r="M71" s="6">
        <f>100*testdata[[#This Row],[-DM14]]/testdata[[#This Row],[TR14]]</f>
        <v>22.83378224319744</v>
      </c>
      <c r="N71" s="6">
        <f>100*ABS(testdata[[#This Row],[+DI14]]-testdata[[#This Row],[-DI14]])/(testdata[[#This Row],[+DI14]]+testdata[[#This Row],[-DI14]])</f>
        <v>6.5989472703014114</v>
      </c>
      <c r="O71" s="6">
        <f>((O70*13)+testdata[[#This Row],[DX]])/14</f>
        <v>15.515255776297829</v>
      </c>
      <c r="Q71" s="4">
        <v>70</v>
      </c>
      <c r="R71" s="6">
        <v>20.006799999999998</v>
      </c>
      <c r="S71" s="6">
        <v>22.8338</v>
      </c>
      <c r="T71" s="6">
        <v>15.5153</v>
      </c>
    </row>
    <row r="72" spans="1:20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IF(testdata[[#This Row],[high]]-C71&gt;D71-testdata[[#This Row],[low]],MAX(testdata[[#This Row],[high]]-C71,0),0)</f>
        <v>0</v>
      </c>
      <c r="H72" s="1">
        <f>IF(D71-testdata[[#This Row],[low]]&gt;testdata[[#This Row],[high]]-C71,MAX(D71-testdata[[#This Row],[low]],0),0)</f>
        <v>1.1999999999999886</v>
      </c>
      <c r="I72" s="1">
        <f>I71-(I71/14)+testdata[[#This Row],[TR]]</f>
        <v>22.111029506897147</v>
      </c>
      <c r="J72" s="1">
        <f>J71-(J71/14)+testdata[[#This Row],[+DM1]]</f>
        <v>4.0475730350676953</v>
      </c>
      <c r="K72" s="1">
        <f>K71-(K71/14)+testdata[[#This Row],[-DM1]]</f>
        <v>5.819509223161905</v>
      </c>
      <c r="L72" s="6">
        <f>100*testdata[[#This Row],[+DM14]]/testdata[[#This Row],[TR14]]</f>
        <v>18.305674250966586</v>
      </c>
      <c r="M72" s="6">
        <f>100*testdata[[#This Row],[-DM14]]/testdata[[#This Row],[TR14]]</f>
        <v>26.319485582281963</v>
      </c>
      <c r="N72" s="6">
        <f>100*ABS(testdata[[#This Row],[+DI14]]-testdata[[#This Row],[-DI14]])/(testdata[[#This Row],[+DI14]]+testdata[[#This Row],[-DI14]])</f>
        <v>17.958056310074177</v>
      </c>
      <c r="O72" s="6">
        <f>((O71*13)+testdata[[#This Row],[DX]])/14</f>
        <v>15.689741528710426</v>
      </c>
      <c r="Q72" s="4">
        <v>71</v>
      </c>
      <c r="R72" s="6">
        <v>18.305700000000002</v>
      </c>
      <c r="S72" s="6">
        <v>26.319500000000001</v>
      </c>
      <c r="T72" s="6">
        <v>15.6897</v>
      </c>
    </row>
    <row r="73" spans="1:20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IF(testdata[[#This Row],[high]]-C72&gt;D72-testdata[[#This Row],[low]],MAX(testdata[[#This Row],[high]]-C72,0),0)</f>
        <v>8.0000000000012506E-2</v>
      </c>
      <c r="H73" s="1">
        <f>IF(D72-testdata[[#This Row],[low]]&gt;testdata[[#This Row],[high]]-C72,MAX(D72-testdata[[#This Row],[low]],0),0)</f>
        <v>0</v>
      </c>
      <c r="I73" s="1">
        <f>I72-(I72/14)+testdata[[#This Row],[TR]]</f>
        <v>22.4916702564045</v>
      </c>
      <c r="J73" s="1">
        <f>J72-(J72/14)+testdata[[#This Row],[+DM1]]</f>
        <v>3.8384606754200155</v>
      </c>
      <c r="K73" s="1">
        <f>K72-(K72/14)+testdata[[#This Row],[-DM1]]</f>
        <v>5.4038299929360543</v>
      </c>
      <c r="L73" s="6">
        <f>100*testdata[[#This Row],[+DM14]]/testdata[[#This Row],[TR14]]</f>
        <v>17.066143295102837</v>
      </c>
      <c r="M73" s="6">
        <f>100*testdata[[#This Row],[-DM14]]/testdata[[#This Row],[TR14]]</f>
        <v>24.025916845358847</v>
      </c>
      <c r="N73" s="6">
        <f>100*ABS(testdata[[#This Row],[+DI14]]-testdata[[#This Row],[-DI14]])/(testdata[[#This Row],[+DI14]]+testdata[[#This Row],[-DI14]])</f>
        <v>16.937027558282491</v>
      </c>
      <c r="O73" s="6">
        <f>((O72*13)+testdata[[#This Row],[DX]])/14</f>
        <v>15.778833387965575</v>
      </c>
      <c r="Q73" s="4">
        <v>72</v>
      </c>
      <c r="R73" s="6">
        <v>17.066099999999999</v>
      </c>
      <c r="S73" s="6">
        <v>24.0259</v>
      </c>
      <c r="T73" s="6">
        <v>15.7788</v>
      </c>
    </row>
    <row r="74" spans="1:20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IF(testdata[[#This Row],[high]]-C73&gt;D73-testdata[[#This Row],[low]],MAX(testdata[[#This Row],[high]]-C73,0),0)</f>
        <v>0</v>
      </c>
      <c r="H74" s="1">
        <f>IF(D73-testdata[[#This Row],[low]]&gt;testdata[[#This Row],[high]]-C73,MAX(D73-testdata[[#This Row],[low]],0),0)</f>
        <v>0</v>
      </c>
      <c r="I74" s="1">
        <f>I73-(I73/14)+testdata[[#This Row],[TR]]</f>
        <v>22.305122380947051</v>
      </c>
      <c r="J74" s="1">
        <f>J73-(J73/14)+testdata[[#This Row],[+DM1]]</f>
        <v>3.5642849128900145</v>
      </c>
      <c r="K74" s="1">
        <f>K73-(K73/14)+testdata[[#This Row],[-DM1]]</f>
        <v>5.017842136297765</v>
      </c>
      <c r="L74" s="6">
        <f>100*testdata[[#This Row],[+DM14]]/testdata[[#This Row],[TR14]]</f>
        <v>15.979669835546892</v>
      </c>
      <c r="M74" s="6">
        <f>100*testdata[[#This Row],[-DM14]]/testdata[[#This Row],[TR14]]</f>
        <v>22.496366756471986</v>
      </c>
      <c r="N74" s="6">
        <f>100*ABS(testdata[[#This Row],[+DI14]]-testdata[[#This Row],[-DI14]])/(testdata[[#This Row],[+DI14]]+testdata[[#This Row],[-DI14]])</f>
        <v>16.937027558282495</v>
      </c>
      <c r="O74" s="6">
        <f>((O73*13)+testdata[[#This Row],[DX]])/14</f>
        <v>15.861561542988213</v>
      </c>
      <c r="Q74" s="4">
        <v>73</v>
      </c>
      <c r="R74" s="6">
        <v>15.979699999999999</v>
      </c>
      <c r="S74" s="6">
        <v>22.496400000000001</v>
      </c>
      <c r="T74" s="6">
        <v>15.861599999999999</v>
      </c>
    </row>
    <row r="75" spans="1:20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IF(testdata[[#This Row],[high]]-C74&gt;D74-testdata[[#This Row],[low]],MAX(testdata[[#This Row],[high]]-C74,0),0)</f>
        <v>0.43999999999999773</v>
      </c>
      <c r="H75" s="1">
        <f>IF(D74-testdata[[#This Row],[low]]&gt;testdata[[#This Row],[high]]-C74,MAX(D74-testdata[[#This Row],[low]],0),0)</f>
        <v>0</v>
      </c>
      <c r="I75" s="1">
        <f>I74-(I74/14)+testdata[[#This Row],[TR]]</f>
        <v>22.391899353736555</v>
      </c>
      <c r="J75" s="1">
        <f>J74-(J74/14)+testdata[[#This Row],[+DM1]]</f>
        <v>3.7496931333978685</v>
      </c>
      <c r="K75" s="1">
        <f>K74-(K74/14)+testdata[[#This Row],[-DM1]]</f>
        <v>4.6594248408479242</v>
      </c>
      <c r="L75" s="6">
        <f>100*testdata[[#This Row],[+DM14]]/testdata[[#This Row],[TR14]]</f>
        <v>16.745757356988808</v>
      </c>
      <c r="M75" s="6">
        <f>100*testdata[[#This Row],[-DM14]]/testdata[[#This Row],[TR14]]</f>
        <v>20.808528866803798</v>
      </c>
      <c r="N75" s="6">
        <f>100*ABS(testdata[[#This Row],[+DI14]]-testdata[[#This Row],[-DI14]])/(testdata[[#This Row],[+DI14]]+testdata[[#This Row],[-DI14]])</f>
        <v>10.818396295975962</v>
      </c>
      <c r="O75" s="6">
        <f>((O74*13)+testdata[[#This Row],[DX]])/14</f>
        <v>15.50133545391591</v>
      </c>
      <c r="Q75" s="4">
        <v>74</v>
      </c>
      <c r="R75" s="6">
        <v>16.745799999999999</v>
      </c>
      <c r="S75" s="6">
        <v>20.808499999999999</v>
      </c>
      <c r="T75" s="6">
        <v>15.501300000000001</v>
      </c>
    </row>
    <row r="76" spans="1:20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IF(testdata[[#This Row],[high]]-C75&gt;D75-testdata[[#This Row],[low]],MAX(testdata[[#This Row],[high]]-C75,0),0)</f>
        <v>0.84999999999999432</v>
      </c>
      <c r="H76" s="1">
        <f>IF(D75-testdata[[#This Row],[low]]&gt;testdata[[#This Row],[high]]-C75,MAX(D75-testdata[[#This Row],[low]],0),0)</f>
        <v>0</v>
      </c>
      <c r="I76" s="1">
        <f>I75-(I75/14)+testdata[[#This Row],[TR]]</f>
        <v>23.082477971326792</v>
      </c>
      <c r="J76" s="1">
        <f>J75-(J75/14)+testdata[[#This Row],[+DM1]]</f>
        <v>4.3318579095837295</v>
      </c>
      <c r="K76" s="1">
        <f>K75-(K75/14)+testdata[[#This Row],[-DM1]]</f>
        <v>4.3266087807873586</v>
      </c>
      <c r="L76" s="6">
        <f>100*testdata[[#This Row],[+DM14]]/testdata[[#This Row],[TR14]]</f>
        <v>18.766866863101924</v>
      </c>
      <c r="M76" s="6">
        <f>100*testdata[[#This Row],[-DM14]]/testdata[[#This Row],[TR14]]</f>
        <v>18.744126112291326</v>
      </c>
      <c r="N76" s="6">
        <f>100*ABS(testdata[[#This Row],[+DI14]]-testdata[[#This Row],[-DI14]])/(testdata[[#This Row],[+DI14]]+testdata[[#This Row],[-DI14]])</f>
        <v>6.0624230410311973E-2</v>
      </c>
      <c r="O76" s="6">
        <f>((O75*13)+testdata[[#This Row],[DX]])/14</f>
        <v>14.398427509379797</v>
      </c>
      <c r="Q76" s="4">
        <v>75</v>
      </c>
      <c r="R76" s="6">
        <v>18.7669</v>
      </c>
      <c r="S76" s="6">
        <v>18.7441</v>
      </c>
      <c r="T76" s="6">
        <v>14.398400000000001</v>
      </c>
    </row>
    <row r="77" spans="1:20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IF(testdata[[#This Row],[high]]-C76&gt;D76-testdata[[#This Row],[low]],MAX(testdata[[#This Row],[high]]-C76,0),0)</f>
        <v>0</v>
      </c>
      <c r="H77" s="1">
        <f>IF(D76-testdata[[#This Row],[low]]&gt;testdata[[#This Row],[high]]-C76,MAX(D76-testdata[[#This Row],[low]],0),0)</f>
        <v>0</v>
      </c>
      <c r="I77" s="1">
        <f>I76-(I76/14)+testdata[[#This Row],[TR]]</f>
        <v>22.583729544803454</v>
      </c>
      <c r="J77" s="1">
        <f>J76-(J76/14)+testdata[[#This Row],[+DM1]]</f>
        <v>4.0224394874706064</v>
      </c>
      <c r="K77" s="1">
        <f>K76-(K76/14)+testdata[[#This Row],[-DM1]]</f>
        <v>4.0175652964454045</v>
      </c>
      <c r="L77" s="6">
        <f>100*testdata[[#This Row],[+DM14]]/testdata[[#This Row],[TR14]]</f>
        <v>17.811227678274136</v>
      </c>
      <c r="M77" s="6">
        <f>100*testdata[[#This Row],[-DM14]]/testdata[[#This Row],[TR14]]</f>
        <v>17.789644923240111</v>
      </c>
      <c r="N77" s="6">
        <f>100*ABS(testdata[[#This Row],[+DI14]]-testdata[[#This Row],[-DI14]])/(testdata[[#This Row],[+DI14]]+testdata[[#This Row],[-DI14]])</f>
        <v>6.0624230410316032E-2</v>
      </c>
      <c r="O77" s="6">
        <f>((O76*13)+testdata[[#This Row],[DX]])/14</f>
        <v>13.37429870373912</v>
      </c>
      <c r="Q77" s="4">
        <v>76</v>
      </c>
      <c r="R77" s="6">
        <v>17.811199999999999</v>
      </c>
      <c r="S77" s="6">
        <v>17.7896</v>
      </c>
      <c r="T77" s="6">
        <v>13.3743</v>
      </c>
    </row>
    <row r="78" spans="1:20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IF(testdata[[#This Row],[high]]-C77&gt;D77-testdata[[#This Row],[low]],MAX(testdata[[#This Row],[high]]-C77,0),0)</f>
        <v>1.9900000000000091</v>
      </c>
      <c r="H78" s="1">
        <f>IF(D77-testdata[[#This Row],[low]]&gt;testdata[[#This Row],[high]]-C77,MAX(D77-testdata[[#This Row],[low]],0),0)</f>
        <v>0</v>
      </c>
      <c r="I78" s="1">
        <f>I77-(I77/14)+testdata[[#This Row],[TR]]</f>
        <v>23.670606005888938</v>
      </c>
      <c r="J78" s="1">
        <f>J77-(J77/14)+testdata[[#This Row],[+DM1]]</f>
        <v>5.7251223812227146</v>
      </c>
      <c r="K78" s="1">
        <f>K77-(K77/14)+testdata[[#This Row],[-DM1]]</f>
        <v>3.7305963466993042</v>
      </c>
      <c r="L78" s="6">
        <f>100*testdata[[#This Row],[+DM14]]/testdata[[#This Row],[TR14]]</f>
        <v>24.186632060870679</v>
      </c>
      <c r="M78" s="6">
        <f>100*testdata[[#This Row],[-DM14]]/testdata[[#This Row],[TR14]]</f>
        <v>15.760459811511291</v>
      </c>
      <c r="N78" s="6">
        <f>100*ABS(testdata[[#This Row],[+DI14]]-testdata[[#This Row],[-DI14]])/(testdata[[#This Row],[+DI14]]+testdata[[#This Row],[-DI14]])</f>
        <v>21.093330839396973</v>
      </c>
      <c r="O78" s="6">
        <f>((O77*13)+testdata[[#This Row],[DX]])/14</f>
        <v>13.925658142000396</v>
      </c>
      <c r="Q78" s="4">
        <v>77</v>
      </c>
      <c r="R78" s="6">
        <v>24.186599999999999</v>
      </c>
      <c r="S78" s="6">
        <v>15.7605</v>
      </c>
      <c r="T78" s="6">
        <v>13.925700000000001</v>
      </c>
    </row>
    <row r="79" spans="1:20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IF(testdata[[#This Row],[high]]-C78&gt;D78-testdata[[#This Row],[low]],MAX(testdata[[#This Row],[high]]-C78,0),0)</f>
        <v>1.4599999999999795</v>
      </c>
      <c r="H79" s="1">
        <f>IF(D78-testdata[[#This Row],[low]]&gt;testdata[[#This Row],[high]]-C78,MAX(D78-testdata[[#This Row],[low]],0),0)</f>
        <v>0</v>
      </c>
      <c r="I79" s="1">
        <f>I78-(I78/14)+testdata[[#This Row],[TR]]</f>
        <v>23.669848434039725</v>
      </c>
      <c r="J79" s="1">
        <f>J78-(J78/14)+testdata[[#This Row],[+DM1]]</f>
        <v>6.7761850682782141</v>
      </c>
      <c r="K79" s="1">
        <f>K78-(K78/14)+testdata[[#This Row],[-DM1]]</f>
        <v>3.4641251790779255</v>
      </c>
      <c r="L79" s="6">
        <f>100*testdata[[#This Row],[+DM14]]/testdata[[#This Row],[TR14]]</f>
        <v>28.627919131638162</v>
      </c>
      <c r="M79" s="6">
        <f>100*testdata[[#This Row],[-DM14]]/testdata[[#This Row],[TR14]]</f>
        <v>14.635181077442601</v>
      </c>
      <c r="N79" s="6">
        <f>100*ABS(testdata[[#This Row],[+DI14]]-testdata[[#This Row],[-DI14]])/(testdata[[#This Row],[+DI14]]+testdata[[#This Row],[-DI14]])</f>
        <v>32.34335492965559</v>
      </c>
      <c r="O79" s="6">
        <f>((O78*13)+testdata[[#This Row],[DX]])/14</f>
        <v>15.241207912547196</v>
      </c>
      <c r="Q79" s="4">
        <v>78</v>
      </c>
      <c r="R79" s="6">
        <v>28.6279</v>
      </c>
      <c r="S79" s="6">
        <v>14.635199999999999</v>
      </c>
      <c r="T79" s="6">
        <v>15.241199999999999</v>
      </c>
    </row>
    <row r="80" spans="1:20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IF(testdata[[#This Row],[high]]-C79&gt;D79-testdata[[#This Row],[low]],MAX(testdata[[#This Row],[high]]-C79,0),0)</f>
        <v>0.55000000000001137</v>
      </c>
      <c r="H80" s="1">
        <f>IF(D79-testdata[[#This Row],[low]]&gt;testdata[[#This Row],[high]]-C79,MAX(D79-testdata[[#This Row],[low]],0),0)</f>
        <v>0</v>
      </c>
      <c r="I80" s="1">
        <f>I79-(I79/14)+testdata[[#This Row],[TR]]</f>
        <v>23.099144974465464</v>
      </c>
      <c r="J80" s="1">
        <f>J79-(J79/14)+testdata[[#This Row],[+DM1]]</f>
        <v>6.8421718491154957</v>
      </c>
      <c r="K80" s="1">
        <f>K79-(K79/14)+testdata[[#This Row],[-DM1]]</f>
        <v>3.2166876662866453</v>
      </c>
      <c r="L80" s="6">
        <f>100*testdata[[#This Row],[+DM14]]/testdata[[#This Row],[TR14]]</f>
        <v>29.620887944896023</v>
      </c>
      <c r="M80" s="6">
        <f>100*testdata[[#This Row],[-DM14]]/testdata[[#This Row],[TR14]]</f>
        <v>13.92557027475465</v>
      </c>
      <c r="N80" s="6">
        <f>100*ABS(testdata[[#This Row],[+DI14]]-testdata[[#This Row],[-DI14]])/(testdata[[#This Row],[+DI14]]+testdata[[#This Row],[-DI14]])</f>
        <v>36.042696264695856</v>
      </c>
      <c r="O80" s="6">
        <f>((O79*13)+testdata[[#This Row],[DX]])/14</f>
        <v>16.727028509129244</v>
      </c>
      <c r="Q80" s="4">
        <v>79</v>
      </c>
      <c r="R80" s="6">
        <v>29.620899999999999</v>
      </c>
      <c r="S80" s="6">
        <v>13.925599999999999</v>
      </c>
      <c r="T80" s="6">
        <v>16.727</v>
      </c>
    </row>
    <row r="81" spans="1:20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IF(testdata[[#This Row],[high]]-C80&gt;D80-testdata[[#This Row],[low]],MAX(testdata[[#This Row],[high]]-C80,0),0)</f>
        <v>0</v>
      </c>
      <c r="H81" s="1">
        <f>IF(D80-testdata[[#This Row],[low]]&gt;testdata[[#This Row],[high]]-C80,MAX(D80-testdata[[#This Row],[low]],0),0)</f>
        <v>0.34999999999999432</v>
      </c>
      <c r="I81" s="1">
        <f>I80-(I80/14)+testdata[[#This Row],[TR]]</f>
        <v>22.369206047717917</v>
      </c>
      <c r="J81" s="1">
        <f>J80-(J80/14)+testdata[[#This Row],[+DM1]]</f>
        <v>6.3534452884643891</v>
      </c>
      <c r="K81" s="1">
        <f>K80-(K80/14)+testdata[[#This Row],[-DM1]]</f>
        <v>3.336924261551879</v>
      </c>
      <c r="L81" s="6">
        <f>100*testdata[[#This Row],[+DM14]]/testdata[[#This Row],[TR14]]</f>
        <v>28.402641000808167</v>
      </c>
      <c r="M81" s="6">
        <f>100*testdata[[#This Row],[-DM14]]/testdata[[#This Row],[TR14]]</f>
        <v>14.917490832859972</v>
      </c>
      <c r="N81" s="6">
        <f>100*ABS(testdata[[#This Row],[+DI14]]-testdata[[#This Row],[-DI14]])/(testdata[[#This Row],[+DI14]]+testdata[[#This Row],[-DI14]])</f>
        <v>31.129060778775422</v>
      </c>
      <c r="O81" s="6">
        <f>((O80*13)+testdata[[#This Row],[DX]])/14</f>
        <v>17.75574509981826</v>
      </c>
      <c r="Q81" s="4">
        <v>80</v>
      </c>
      <c r="R81" s="6">
        <v>28.4026</v>
      </c>
      <c r="S81" s="6">
        <v>14.9175</v>
      </c>
      <c r="T81" s="6">
        <v>17.755700000000001</v>
      </c>
    </row>
    <row r="82" spans="1:20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IF(testdata[[#This Row],[high]]-C81&gt;D81-testdata[[#This Row],[low]],MAX(testdata[[#This Row],[high]]-C81,0),0)</f>
        <v>0</v>
      </c>
      <c r="H82" s="1">
        <f>IF(D81-testdata[[#This Row],[low]]&gt;testdata[[#This Row],[high]]-C81,MAX(D81-testdata[[#This Row],[low]],0),0)</f>
        <v>5.0000000000011369E-2</v>
      </c>
      <c r="I82" s="1">
        <f>I81-(I81/14)+testdata[[#This Row],[TR]]</f>
        <v>21.721405615738082</v>
      </c>
      <c r="J82" s="1">
        <f>J81-(J81/14)+testdata[[#This Row],[+DM1]]</f>
        <v>5.8996277678597897</v>
      </c>
      <c r="K82" s="1">
        <f>K81-(K81/14)+testdata[[#This Row],[-DM1]]</f>
        <v>3.148572528583899</v>
      </c>
      <c r="L82" s="6">
        <f>100*testdata[[#This Row],[+DM14]]/testdata[[#This Row],[TR14]]</f>
        <v>27.160432764927783</v>
      </c>
      <c r="M82" s="6">
        <f>100*testdata[[#This Row],[-DM14]]/testdata[[#This Row],[TR14]]</f>
        <v>14.495252214721429</v>
      </c>
      <c r="N82" s="6">
        <f>100*ABS(testdata[[#This Row],[+DI14]]-testdata[[#This Row],[-DI14]])/(testdata[[#This Row],[+DI14]]+testdata[[#This Row],[-DI14]])</f>
        <v>30.404446731325869</v>
      </c>
      <c r="O82" s="6">
        <f>((O81*13)+testdata[[#This Row],[DX]])/14</f>
        <v>18.659223787783088</v>
      </c>
      <c r="Q82" s="4">
        <v>81</v>
      </c>
      <c r="R82" s="6">
        <v>27.160399999999999</v>
      </c>
      <c r="S82" s="6">
        <v>14.4953</v>
      </c>
      <c r="T82" s="6">
        <v>18.659199999999998</v>
      </c>
    </row>
    <row r="83" spans="1:20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IF(testdata[[#This Row],[high]]-C82&gt;D82-testdata[[#This Row],[low]],MAX(testdata[[#This Row],[high]]-C82,0),0)</f>
        <v>0.22999999999998977</v>
      </c>
      <c r="H83" s="1">
        <f>IF(D82-testdata[[#This Row],[low]]&gt;testdata[[#This Row],[high]]-C82,MAX(D82-testdata[[#This Row],[low]],0),0)</f>
        <v>0</v>
      </c>
      <c r="I83" s="1">
        <f>I82-(I82/14)+testdata[[#This Row],[TR]]</f>
        <v>21.199876643185362</v>
      </c>
      <c r="J83" s="1">
        <f>J82-(J82/14)+testdata[[#This Row],[+DM1]]</f>
        <v>5.7082257844412227</v>
      </c>
      <c r="K83" s="1">
        <f>K82-(K82/14)+testdata[[#This Row],[-DM1]]</f>
        <v>2.9236744908279064</v>
      </c>
      <c r="L83" s="6">
        <f>100*testdata[[#This Row],[+DM14]]/testdata[[#This Row],[TR14]]</f>
        <v>26.92574999617328</v>
      </c>
      <c r="M83" s="6">
        <f>100*testdata[[#This Row],[-DM14]]/testdata[[#This Row],[TR14]]</f>
        <v>13.790997655487363</v>
      </c>
      <c r="N83" s="6">
        <f>100*ABS(testdata[[#This Row],[+DI14]]-testdata[[#This Row],[-DI14]])/(testdata[[#This Row],[+DI14]]+testdata[[#This Row],[-DI14]])</f>
        <v>32.258844574365739</v>
      </c>
      <c r="O83" s="6">
        <f>((O82*13)+testdata[[#This Row],[DX]])/14</f>
        <v>19.630625272538992</v>
      </c>
      <c r="Q83" s="4">
        <v>82</v>
      </c>
      <c r="R83" s="6">
        <v>26.925699999999999</v>
      </c>
      <c r="S83" s="6">
        <v>13.791</v>
      </c>
      <c r="T83" s="6">
        <v>19.630600000000001</v>
      </c>
    </row>
    <row r="84" spans="1:20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IF(testdata[[#This Row],[high]]-C83&gt;D83-testdata[[#This Row],[low]],MAX(testdata[[#This Row],[high]]-C83,0),0)</f>
        <v>0</v>
      </c>
      <c r="H84" s="1">
        <f>IF(D83-testdata[[#This Row],[low]]&gt;testdata[[#This Row],[high]]-C83,MAX(D83-testdata[[#This Row],[low]],0),0)</f>
        <v>0</v>
      </c>
      <c r="I84" s="1">
        <f>I83-(I83/14)+testdata[[#This Row],[TR]]</f>
        <v>20.325599740100682</v>
      </c>
      <c r="J84" s="1">
        <f>J83-(J83/14)+testdata[[#This Row],[+DM1]]</f>
        <v>5.3004953712668499</v>
      </c>
      <c r="K84" s="1">
        <f>K83-(K83/14)+testdata[[#This Row],[-DM1]]</f>
        <v>2.714840598625913</v>
      </c>
      <c r="L84" s="6">
        <f>100*testdata[[#This Row],[+DM14]]/testdata[[#This Row],[TR14]]</f>
        <v>26.077928518927894</v>
      </c>
      <c r="M84" s="6">
        <f>100*testdata[[#This Row],[-DM14]]/testdata[[#This Row],[TR14]]</f>
        <v>13.35675519217159</v>
      </c>
      <c r="N84" s="6">
        <f>100*ABS(testdata[[#This Row],[+DI14]]-testdata[[#This Row],[-DI14]])/(testdata[[#This Row],[+DI14]]+testdata[[#This Row],[-DI14]])</f>
        <v>32.258844574365739</v>
      </c>
      <c r="O84" s="6">
        <f>((O83*13)+testdata[[#This Row],[DX]])/14</f>
        <v>20.532640936955186</v>
      </c>
      <c r="Q84" s="4">
        <v>83</v>
      </c>
      <c r="R84" s="6">
        <v>26.0779</v>
      </c>
      <c r="S84" s="6">
        <v>13.3568</v>
      </c>
      <c r="T84" s="6">
        <v>20.532599999999999</v>
      </c>
    </row>
    <row r="85" spans="1:20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IF(testdata[[#This Row],[high]]-C84&gt;D84-testdata[[#This Row],[low]],MAX(testdata[[#This Row],[high]]-C84,0),0)</f>
        <v>0</v>
      </c>
      <c r="H85" s="1">
        <f>IF(D84-testdata[[#This Row],[low]]&gt;testdata[[#This Row],[high]]-C84,MAX(D84-testdata[[#This Row],[low]],0),0)</f>
        <v>0.56999999999999318</v>
      </c>
      <c r="I85" s="1">
        <f>I84-(I84/14)+testdata[[#This Row],[TR]]</f>
        <v>19.983771187236332</v>
      </c>
      <c r="J85" s="1">
        <f>J84-(J84/14)+testdata[[#This Row],[+DM1]]</f>
        <v>4.9218885590335031</v>
      </c>
      <c r="K85" s="1">
        <f>K84-(K84/14)+testdata[[#This Row],[-DM1]]</f>
        <v>3.0909234130097696</v>
      </c>
      <c r="L85" s="6">
        <f>100*testdata[[#This Row],[+DM14]]/testdata[[#This Row],[TR14]]</f>
        <v>24.629428114034461</v>
      </c>
      <c r="M85" s="6">
        <f>100*testdata[[#This Row],[-DM14]]/testdata[[#This Row],[TR14]]</f>
        <v>15.467167753521656</v>
      </c>
      <c r="N85" s="6">
        <f>100*ABS(testdata[[#This Row],[+DI14]]-testdata[[#This Row],[-DI14]])/(testdata[[#This Row],[+DI14]]+testdata[[#This Row],[-DI14]])</f>
        <v>22.850469378440138</v>
      </c>
      <c r="O85" s="6">
        <f>((O84*13)+testdata[[#This Row],[DX]])/14</f>
        <v>20.698200111346971</v>
      </c>
      <c r="Q85" s="4">
        <v>84</v>
      </c>
      <c r="R85" s="6">
        <v>24.6294</v>
      </c>
      <c r="S85" s="6">
        <v>15.4672</v>
      </c>
      <c r="T85" s="6">
        <v>20.6982</v>
      </c>
    </row>
    <row r="86" spans="1:20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IF(testdata[[#This Row],[high]]-C85&gt;D85-testdata[[#This Row],[low]],MAX(testdata[[#This Row],[high]]-C85,0),0)</f>
        <v>5.0000000000011369E-2</v>
      </c>
      <c r="H86" s="1">
        <f>IF(D85-testdata[[#This Row],[low]]&gt;testdata[[#This Row],[high]]-C85,MAX(D85-testdata[[#This Row],[low]],0),0)</f>
        <v>0</v>
      </c>
      <c r="I86" s="1">
        <f>I85-(I85/14)+testdata[[#This Row],[TR]]</f>
        <v>19.646358959576599</v>
      </c>
      <c r="J86" s="1">
        <f>J85-(J85/14)+testdata[[#This Row],[+DM1]]</f>
        <v>4.6203250905311215</v>
      </c>
      <c r="K86" s="1">
        <f>K85-(K85/14)+testdata[[#This Row],[-DM1]]</f>
        <v>2.8701431692233577</v>
      </c>
      <c r="L86" s="6">
        <f>100*testdata[[#This Row],[+DM14]]/testdata[[#This Row],[TR14]]</f>
        <v>23.517462447050264</v>
      </c>
      <c r="M86" s="6">
        <f>100*testdata[[#This Row],[-DM14]]/testdata[[#This Row],[TR14]]</f>
        <v>14.609033537098787</v>
      </c>
      <c r="N86" s="6">
        <f>100*ABS(testdata[[#This Row],[+DI14]]-testdata[[#This Row],[-DI14]])/(testdata[[#This Row],[+DI14]]+testdata[[#This Row],[-DI14]])</f>
        <v>23.365454075966284</v>
      </c>
      <c r="O86" s="6">
        <f>((O85*13)+testdata[[#This Row],[DX]])/14</f>
        <v>20.88871825167692</v>
      </c>
      <c r="Q86" s="4">
        <v>85</v>
      </c>
      <c r="R86" s="6">
        <v>23.517499999999998</v>
      </c>
      <c r="S86" s="6">
        <v>14.609</v>
      </c>
      <c r="T86" s="6">
        <v>20.8887</v>
      </c>
    </row>
    <row r="87" spans="1:20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IF(testdata[[#This Row],[high]]-C86&gt;D86-testdata[[#This Row],[low]],MAX(testdata[[#This Row],[high]]-C86,0),0)</f>
        <v>0.75</v>
      </c>
      <c r="H87" s="1">
        <f>IF(D86-testdata[[#This Row],[low]]&gt;testdata[[#This Row],[high]]-C86,MAX(D86-testdata[[#This Row],[low]],0),0)</f>
        <v>0</v>
      </c>
      <c r="I87" s="1">
        <f>I86-(I86/14)+testdata[[#This Row],[TR]]</f>
        <v>19.223047605321145</v>
      </c>
      <c r="J87" s="1">
        <f>J86-(J86/14)+testdata[[#This Row],[+DM1]]</f>
        <v>5.0403018697788982</v>
      </c>
      <c r="K87" s="1">
        <f>K86-(K86/14)+testdata[[#This Row],[-DM1]]</f>
        <v>2.6651329428502608</v>
      </c>
      <c r="L87" s="6">
        <f>100*testdata[[#This Row],[+DM14]]/testdata[[#This Row],[TR14]]</f>
        <v>26.220097735094242</v>
      </c>
      <c r="M87" s="6">
        <f>100*testdata[[#This Row],[-DM14]]/testdata[[#This Row],[TR14]]</f>
        <v>13.864258142462923</v>
      </c>
      <c r="N87" s="6">
        <f>100*ABS(testdata[[#This Row],[+DI14]]-testdata[[#This Row],[-DI14]])/(testdata[[#This Row],[+DI14]]+testdata[[#This Row],[-DI14]])</f>
        <v>30.824593091563763</v>
      </c>
      <c r="O87" s="6">
        <f>((O86*13)+testdata[[#This Row],[DX]])/14</f>
        <v>21.598423597383121</v>
      </c>
      <c r="Q87" s="4">
        <v>86</v>
      </c>
      <c r="R87" s="6">
        <v>26.220099999999999</v>
      </c>
      <c r="S87" s="6">
        <v>13.8643</v>
      </c>
      <c r="T87" s="6">
        <v>21.598400000000002</v>
      </c>
    </row>
    <row r="88" spans="1:20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IF(testdata[[#This Row],[high]]-C87&gt;D87-testdata[[#This Row],[low]],MAX(testdata[[#This Row],[high]]-C87,0),0)</f>
        <v>0.18999999999999773</v>
      </c>
      <c r="H88" s="1">
        <f>IF(D87-testdata[[#This Row],[low]]&gt;testdata[[#This Row],[high]]-C87,MAX(D87-testdata[[#This Row],[low]],0),0)</f>
        <v>0</v>
      </c>
      <c r="I88" s="1">
        <f>I87-(I87/14)+testdata[[#This Row],[TR]]</f>
        <v>18.559972776369644</v>
      </c>
      <c r="J88" s="1">
        <f>J87-(J87/14)+testdata[[#This Row],[+DM1]]</f>
        <v>4.8702803076518322</v>
      </c>
      <c r="K88" s="1">
        <f>K87-(K87/14)+testdata[[#This Row],[-DM1]]</f>
        <v>2.4747663040752421</v>
      </c>
      <c r="L88" s="6">
        <f>100*testdata[[#This Row],[+DM14]]/testdata[[#This Row],[TR14]]</f>
        <v>26.24077290594208</v>
      </c>
      <c r="M88" s="6">
        <f>100*testdata[[#This Row],[-DM14]]/testdata[[#This Row],[TR14]]</f>
        <v>13.333889730841028</v>
      </c>
      <c r="N88" s="6">
        <f>100*ABS(testdata[[#This Row],[+DI14]]-testdata[[#This Row],[-DI14]])/(testdata[[#This Row],[+DI14]]+testdata[[#This Row],[-DI14]])</f>
        <v>32.614006829472267</v>
      </c>
      <c r="O88" s="6">
        <f>((O87*13)+testdata[[#This Row],[DX]])/14</f>
        <v>22.385250971103773</v>
      </c>
      <c r="Q88" s="4">
        <v>87</v>
      </c>
      <c r="R88" s="6">
        <v>26.2408</v>
      </c>
      <c r="S88" s="6">
        <v>13.3339</v>
      </c>
      <c r="T88" s="6">
        <v>22.385300000000001</v>
      </c>
    </row>
    <row r="89" spans="1:20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IF(testdata[[#This Row],[high]]-C88&gt;D88-testdata[[#This Row],[low]],MAX(testdata[[#This Row],[high]]-C88,0),0)</f>
        <v>0.25999999999999091</v>
      </c>
      <c r="H89" s="1">
        <f>IF(D88-testdata[[#This Row],[low]]&gt;testdata[[#This Row],[high]]-C88,MAX(D88-testdata[[#This Row],[low]],0),0)</f>
        <v>0</v>
      </c>
      <c r="I89" s="1">
        <f>I88-(I88/14)+testdata[[#This Row],[TR]]</f>
        <v>18.324260435200387</v>
      </c>
      <c r="J89" s="1">
        <f>J88-(J88/14)+testdata[[#This Row],[+DM1]]</f>
        <v>4.7824031428195495</v>
      </c>
      <c r="K89" s="1">
        <f>K88-(K88/14)+testdata[[#This Row],[-DM1]]</f>
        <v>2.2979972823555821</v>
      </c>
      <c r="L89" s="6">
        <f>100*testdata[[#This Row],[+DM14]]/testdata[[#This Row],[TR14]]</f>
        <v>26.098751214170086</v>
      </c>
      <c r="M89" s="6">
        <f>100*testdata[[#This Row],[-DM14]]/testdata[[#This Row],[TR14]]</f>
        <v>12.540736858013622</v>
      </c>
      <c r="N89" s="6">
        <f>100*ABS(testdata[[#This Row],[+DI14]]-testdata[[#This Row],[-DI14]])/(testdata[[#This Row],[+DI14]]+testdata[[#This Row],[-DI14]])</f>
        <v>35.088493747195322</v>
      </c>
      <c r="O89" s="6">
        <f>((O88*13)+testdata[[#This Row],[DX]])/14</f>
        <v>23.292625455110315</v>
      </c>
      <c r="Q89" s="4">
        <v>88</v>
      </c>
      <c r="R89" s="6">
        <v>26.098800000000001</v>
      </c>
      <c r="S89" s="6">
        <v>12.540699999999999</v>
      </c>
      <c r="T89" s="6">
        <v>23.2926</v>
      </c>
    </row>
    <row r="90" spans="1:20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IF(testdata[[#This Row],[high]]-C89&gt;D89-testdata[[#This Row],[low]],MAX(testdata[[#This Row],[high]]-C89,0),0)</f>
        <v>0</v>
      </c>
      <c r="H90" s="1">
        <f>IF(D89-testdata[[#This Row],[low]]&gt;testdata[[#This Row],[high]]-C89,MAX(D89-testdata[[#This Row],[low]],0),0)</f>
        <v>0</v>
      </c>
      <c r="I90" s="1">
        <f>I89-(I89/14)+testdata[[#This Row],[TR]]</f>
        <v>17.705384689828957</v>
      </c>
      <c r="J90" s="1">
        <f>J89-(J89/14)+testdata[[#This Row],[+DM1]]</f>
        <v>4.4408029183324391</v>
      </c>
      <c r="K90" s="1">
        <f>K89-(K89/14)+testdata[[#This Row],[-DM1]]</f>
        <v>2.1338546193301835</v>
      </c>
      <c r="L90" s="6">
        <f>100*testdata[[#This Row],[+DM14]]/testdata[[#This Row],[TR14]]</f>
        <v>25.081651690310377</v>
      </c>
      <c r="M90" s="6">
        <f>100*testdata[[#This Row],[-DM14]]/testdata[[#This Row],[TR14]]</f>
        <v>12.052009355978571</v>
      </c>
      <c r="N90" s="6">
        <f>100*ABS(testdata[[#This Row],[+DI14]]-testdata[[#This Row],[-DI14]])/(testdata[[#This Row],[+DI14]]+testdata[[#This Row],[-DI14]])</f>
        <v>35.088493747195329</v>
      </c>
      <c r="O90" s="6">
        <f>((O89*13)+testdata[[#This Row],[DX]])/14</f>
        <v>24.135187475973531</v>
      </c>
      <c r="Q90" s="4">
        <v>89</v>
      </c>
      <c r="R90" s="6">
        <v>25.081700000000001</v>
      </c>
      <c r="S90" s="6">
        <v>12.052</v>
      </c>
      <c r="T90" s="6">
        <v>24.135200000000001</v>
      </c>
    </row>
    <row r="91" spans="1:20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IF(testdata[[#This Row],[high]]-C90&gt;D90-testdata[[#This Row],[low]],MAX(testdata[[#This Row],[high]]-C90,0),0)</f>
        <v>0</v>
      </c>
      <c r="H91" s="1">
        <f>IF(D90-testdata[[#This Row],[low]]&gt;testdata[[#This Row],[high]]-C90,MAX(D90-testdata[[#This Row],[low]],0),0)</f>
        <v>0.96999999999999886</v>
      </c>
      <c r="I91" s="1">
        <f>I90-(I90/14)+testdata[[#This Row],[TR]]</f>
        <v>18.100714354841198</v>
      </c>
      <c r="J91" s="1">
        <f>J90-(J90/14)+testdata[[#This Row],[+DM1]]</f>
        <v>4.1236027098801218</v>
      </c>
      <c r="K91" s="1">
        <f>K90-(K90/14)+testdata[[#This Row],[-DM1]]</f>
        <v>2.9514364322351692</v>
      </c>
      <c r="L91" s="6">
        <f>100*testdata[[#This Row],[+DM14]]/testdata[[#This Row],[TR14]]</f>
        <v>22.781436296061031</v>
      </c>
      <c r="M91" s="6">
        <f>100*testdata[[#This Row],[-DM14]]/testdata[[#This Row],[TR14]]</f>
        <v>16.305635094704321</v>
      </c>
      <c r="N91" s="6">
        <f>100*ABS(testdata[[#This Row],[+DI14]]-testdata[[#This Row],[-DI14]])/(testdata[[#This Row],[+DI14]]+testdata[[#This Row],[-DI14]])</f>
        <v>16.567629579141794</v>
      </c>
      <c r="O91" s="6">
        <f>((O90*13)+testdata[[#This Row],[DX]])/14</f>
        <v>23.594647626199837</v>
      </c>
      <c r="Q91" s="4">
        <v>90</v>
      </c>
      <c r="R91" s="6">
        <v>22.781400000000001</v>
      </c>
      <c r="S91" s="6">
        <v>16.305599999999998</v>
      </c>
      <c r="T91" s="6">
        <v>23.5946</v>
      </c>
    </row>
    <row r="92" spans="1:20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IF(testdata[[#This Row],[high]]-C91&gt;D91-testdata[[#This Row],[low]],MAX(testdata[[#This Row],[high]]-C91,0),0)</f>
        <v>0</v>
      </c>
      <c r="H92" s="1">
        <f>IF(D91-testdata[[#This Row],[low]]&gt;testdata[[#This Row],[high]]-C91,MAX(D91-testdata[[#This Row],[low]],0),0)</f>
        <v>0</v>
      </c>
      <c r="I92" s="1">
        <f>I91-(I91/14)+testdata[[#This Row],[TR]]</f>
        <v>17.527806186638255</v>
      </c>
      <c r="J92" s="1">
        <f>J91-(J91/14)+testdata[[#This Row],[+DM1]]</f>
        <v>3.8290596591743986</v>
      </c>
      <c r="K92" s="1">
        <f>K91-(K91/14)+testdata[[#This Row],[-DM1]]</f>
        <v>2.7406195442183714</v>
      </c>
      <c r="L92" s="6">
        <f>100*testdata[[#This Row],[+DM14]]/testdata[[#This Row],[TR14]]</f>
        <v>21.84562984324505</v>
      </c>
      <c r="M92" s="6">
        <f>100*testdata[[#This Row],[-DM14]]/testdata[[#This Row],[TR14]]</f>
        <v>15.635838935209087</v>
      </c>
      <c r="N92" s="6">
        <f>100*ABS(testdata[[#This Row],[+DI14]]-testdata[[#This Row],[-DI14]])/(testdata[[#This Row],[+DI14]]+testdata[[#This Row],[-DI14]])</f>
        <v>16.567629579141791</v>
      </c>
      <c r="O92" s="6">
        <f>((O91*13)+testdata[[#This Row],[DX]])/14</f>
        <v>23.092717765695689</v>
      </c>
      <c r="Q92" s="4">
        <v>91</v>
      </c>
      <c r="R92" s="6">
        <v>21.845600000000001</v>
      </c>
      <c r="S92" s="6">
        <v>15.6358</v>
      </c>
      <c r="T92" s="6">
        <v>23.092700000000001</v>
      </c>
    </row>
    <row r="93" spans="1:20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IF(testdata[[#This Row],[high]]-C92&gt;D92-testdata[[#This Row],[low]],MAX(testdata[[#This Row],[high]]-C92,0),0)</f>
        <v>0.96000000000000796</v>
      </c>
      <c r="H93" s="1">
        <f>IF(D92-testdata[[#This Row],[low]]&gt;testdata[[#This Row],[high]]-C92,MAX(D92-testdata[[#This Row],[low]],0),0)</f>
        <v>0</v>
      </c>
      <c r="I93" s="1">
        <f>I92-(I92/14)+testdata[[#This Row],[TR]]</f>
        <v>17.665820030449822</v>
      </c>
      <c r="J93" s="1">
        <f>J92-(J92/14)+testdata[[#This Row],[+DM1]]</f>
        <v>4.5155553978048069</v>
      </c>
      <c r="K93" s="1">
        <f>K92-(K92/14)+testdata[[#This Row],[-DM1]]</f>
        <v>2.5448610053456306</v>
      </c>
      <c r="L93" s="6">
        <f>100*testdata[[#This Row],[+DM14]]/testdata[[#This Row],[TR14]]</f>
        <v>25.560972488237375</v>
      </c>
      <c r="M93" s="6">
        <f>100*testdata[[#This Row],[-DM14]]/testdata[[#This Row],[TR14]]</f>
        <v>14.405563970193073</v>
      </c>
      <c r="N93" s="6">
        <f>100*ABS(testdata[[#This Row],[+DI14]]-testdata[[#This Row],[-DI14]])/(testdata[[#This Row],[+DI14]]+testdata[[#This Row],[-DI14]])</f>
        <v>27.911872047374292</v>
      </c>
      <c r="O93" s="6">
        <f>((O92*13)+testdata[[#This Row],[DX]])/14</f>
        <v>23.436943071529875</v>
      </c>
      <c r="Q93" s="4">
        <v>92</v>
      </c>
      <c r="R93" s="6">
        <v>25.561</v>
      </c>
      <c r="S93" s="6">
        <v>14.4056</v>
      </c>
      <c r="T93" s="6">
        <v>23.436900000000001</v>
      </c>
    </row>
    <row r="94" spans="1:20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IF(testdata[[#This Row],[high]]-C93&gt;D93-testdata[[#This Row],[low]],MAX(testdata[[#This Row],[high]]-C93,0),0)</f>
        <v>0.21000000000000796</v>
      </c>
      <c r="H94" s="1">
        <f>IF(D93-testdata[[#This Row],[low]]&gt;testdata[[#This Row],[high]]-C93,MAX(D93-testdata[[#This Row],[low]],0),0)</f>
        <v>0</v>
      </c>
      <c r="I94" s="1">
        <f>I93-(I93/14)+testdata[[#This Row],[TR]]</f>
        <v>17.383975742560569</v>
      </c>
      <c r="J94" s="1">
        <f>J93-(J93/14)+testdata[[#This Row],[+DM1]]</f>
        <v>4.4030157265330425</v>
      </c>
      <c r="K94" s="1">
        <f>K93-(K93/14)+testdata[[#This Row],[-DM1]]</f>
        <v>2.363085219249514</v>
      </c>
      <c r="L94" s="6">
        <f>100*testdata[[#This Row],[+DM14]]/testdata[[#This Row],[TR14]]</f>
        <v>25.328013520827092</v>
      </c>
      <c r="M94" s="6">
        <f>100*testdata[[#This Row],[-DM14]]/testdata[[#This Row],[TR14]]</f>
        <v>13.593468227547376</v>
      </c>
      <c r="N94" s="6">
        <f>100*ABS(testdata[[#This Row],[+DI14]]-testdata[[#This Row],[-DI14]])/(testdata[[#This Row],[+DI14]]+testdata[[#This Row],[-DI14]])</f>
        <v>30.149276867574041</v>
      </c>
      <c r="O94" s="6">
        <f>((O93*13)+testdata[[#This Row],[DX]])/14</f>
        <v>23.91639548553303</v>
      </c>
      <c r="Q94" s="4">
        <v>93</v>
      </c>
      <c r="R94" s="6">
        <v>25.327999999999999</v>
      </c>
      <c r="S94" s="6">
        <v>13.593500000000001</v>
      </c>
      <c r="T94" s="6">
        <v>23.916399999999999</v>
      </c>
    </row>
    <row r="95" spans="1:20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IF(testdata[[#This Row],[high]]-C94&gt;D94-testdata[[#This Row],[low]],MAX(testdata[[#This Row],[high]]-C94,0),0)</f>
        <v>0</v>
      </c>
      <c r="H95" s="1">
        <f>IF(D94-testdata[[#This Row],[low]]&gt;testdata[[#This Row],[high]]-C94,MAX(D94-testdata[[#This Row],[low]],0),0)</f>
        <v>3.6800000000000068</v>
      </c>
      <c r="I95" s="1">
        <f>I94-(I94/14)+testdata[[#This Row],[TR]]</f>
        <v>20.24226318952055</v>
      </c>
      <c r="J95" s="1">
        <f>J94-(J94/14)+testdata[[#This Row],[+DM1]]</f>
        <v>4.0885146032092541</v>
      </c>
      <c r="K95" s="1">
        <f>K94-(K94/14)+testdata[[#This Row],[-DM1]]</f>
        <v>5.8742934178745561</v>
      </c>
      <c r="L95" s="6">
        <f>100*testdata[[#This Row],[+DM14]]/testdata[[#This Row],[TR14]]</f>
        <v>20.197912481080103</v>
      </c>
      <c r="M95" s="6">
        <f>100*testdata[[#This Row],[-DM14]]/testdata[[#This Row],[TR14]]</f>
        <v>29.019943881154983</v>
      </c>
      <c r="N95" s="6">
        <f>100*ABS(testdata[[#This Row],[+DI14]]-testdata[[#This Row],[-DI14]])/(testdata[[#This Row],[+DI14]]+testdata[[#This Row],[-DI14]])</f>
        <v>17.924452733467756</v>
      </c>
      <c r="O95" s="6">
        <f>((O94*13)+testdata[[#This Row],[DX]])/14</f>
        <v>23.488399574671227</v>
      </c>
      <c r="Q95" s="4">
        <v>94</v>
      </c>
      <c r="R95" s="6">
        <v>20.197900000000001</v>
      </c>
      <c r="S95" s="6">
        <v>29.0199</v>
      </c>
      <c r="T95" s="6">
        <v>23.488399999999999</v>
      </c>
    </row>
    <row r="96" spans="1:20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IF(testdata[[#This Row],[high]]-C95&gt;D95-testdata[[#This Row],[low]],MAX(testdata[[#This Row],[high]]-C95,0),0)</f>
        <v>0</v>
      </c>
      <c r="H96" s="1">
        <f>IF(D95-testdata[[#This Row],[low]]&gt;testdata[[#This Row],[high]]-C95,MAX(D95-testdata[[#This Row],[low]],0),0)</f>
        <v>0.31000000000000227</v>
      </c>
      <c r="I96" s="1">
        <f>I95-(I95/14)+testdata[[#This Row],[TR]]</f>
        <v>20.996387247411956</v>
      </c>
      <c r="J96" s="1">
        <f>J95-(J95/14)+testdata[[#This Row],[+DM1]]</f>
        <v>3.7964778458371646</v>
      </c>
      <c r="K96" s="1">
        <f>K95-(K95/14)+testdata[[#This Row],[-DM1]]</f>
        <v>5.7647010308835185</v>
      </c>
      <c r="L96" s="6">
        <f>100*testdata[[#This Row],[+DM14]]/testdata[[#This Row],[TR14]]</f>
        <v>18.081576611734118</v>
      </c>
      <c r="M96" s="6">
        <f>100*testdata[[#This Row],[-DM14]]/testdata[[#This Row],[TR14]]</f>
        <v>27.455680650937143</v>
      </c>
      <c r="N96" s="6">
        <f>100*ABS(testdata[[#This Row],[+DI14]]-testdata[[#This Row],[-DI14]])/(testdata[[#This Row],[+DI14]]+testdata[[#This Row],[-DI14]])</f>
        <v>20.585570152217663</v>
      </c>
      <c r="O96" s="6">
        <f>((O95*13)+testdata[[#This Row],[DX]])/14</f>
        <v>23.281054615924543</v>
      </c>
      <c r="Q96" s="4">
        <v>95</v>
      </c>
      <c r="R96" s="6">
        <v>18.081600000000002</v>
      </c>
      <c r="S96" s="6">
        <v>27.4557</v>
      </c>
      <c r="T96" s="6">
        <v>23.281099999999999</v>
      </c>
    </row>
    <row r="97" spans="1:20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IF(testdata[[#This Row],[high]]-C96&gt;D96-testdata[[#This Row],[low]],MAX(testdata[[#This Row],[high]]-C96,0),0)</f>
        <v>1.2700000000000102</v>
      </c>
      <c r="H97" s="1">
        <f>IF(D96-testdata[[#This Row],[low]]&gt;testdata[[#This Row],[high]]-C96,MAX(D96-testdata[[#This Row],[low]],0),0)</f>
        <v>0</v>
      </c>
      <c r="I97" s="1">
        <f>I96-(I96/14)+testdata[[#This Row],[TR]]</f>
        <v>21.69664530116826</v>
      </c>
      <c r="J97" s="1">
        <f>J96-(J96/14)+testdata[[#This Row],[+DM1]]</f>
        <v>4.7953008568488062</v>
      </c>
      <c r="K97" s="1">
        <f>K96-(K96/14)+testdata[[#This Row],[-DM1]]</f>
        <v>5.352936671534696</v>
      </c>
      <c r="L97" s="6">
        <f>100*testdata[[#This Row],[+DM14]]/testdata[[#This Row],[TR14]]</f>
        <v>22.101577411096834</v>
      </c>
      <c r="M97" s="6">
        <f>100*testdata[[#This Row],[-DM14]]/testdata[[#This Row],[TR14]]</f>
        <v>24.6717250396607</v>
      </c>
      <c r="N97" s="6">
        <f>100*ABS(testdata[[#This Row],[+DI14]]-testdata[[#This Row],[-DI14]])/(testdata[[#This Row],[+DI14]]+testdata[[#This Row],[-DI14]])</f>
        <v>5.4949030619971548</v>
      </c>
      <c r="O97" s="6">
        <f>((O96*13)+testdata[[#This Row],[DX]])/14</f>
        <v>22.010615219215445</v>
      </c>
      <c r="Q97" s="4">
        <v>96</v>
      </c>
      <c r="R97" s="6">
        <v>22.101600000000001</v>
      </c>
      <c r="S97" s="6">
        <v>24.671700000000001</v>
      </c>
      <c r="T97" s="6">
        <v>22.0106</v>
      </c>
    </row>
    <row r="98" spans="1:20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IF(testdata[[#This Row],[high]]-C97&gt;D97-testdata[[#This Row],[low]],MAX(testdata[[#This Row],[high]]-C97,0),0)</f>
        <v>0.58999999999997499</v>
      </c>
      <c r="H98" s="1">
        <f>IF(D97-testdata[[#This Row],[low]]&gt;testdata[[#This Row],[high]]-C97,MAX(D97-testdata[[#This Row],[low]],0),0)</f>
        <v>0</v>
      </c>
      <c r="I98" s="1">
        <f>I97-(I97/14)+testdata[[#This Row],[TR]]</f>
        <v>21.476884922513367</v>
      </c>
      <c r="J98" s="1">
        <f>J97-(J97/14)+testdata[[#This Row],[+DM1]]</f>
        <v>5.0427793670738668</v>
      </c>
      <c r="K98" s="1">
        <f>K97-(K97/14)+testdata[[#This Row],[-DM1]]</f>
        <v>4.9705840521393609</v>
      </c>
      <c r="L98" s="6">
        <f>100*testdata[[#This Row],[+DM14]]/testdata[[#This Row],[TR14]]</f>
        <v>23.480031602663761</v>
      </c>
      <c r="M98" s="6">
        <f>100*testdata[[#This Row],[-DM14]]/testdata[[#This Row],[TR14]]</f>
        <v>23.143878034793094</v>
      </c>
      <c r="N98" s="6">
        <f>100*ABS(testdata[[#This Row],[+DI14]]-testdata[[#This Row],[-DI14]])/(testdata[[#This Row],[+DI14]]+testdata[[#This Row],[-DI14]])</f>
        <v>0.72098966063671166</v>
      </c>
      <c r="O98" s="6">
        <f>((O97*13)+testdata[[#This Row],[DX]])/14</f>
        <v>20.489927679316963</v>
      </c>
      <c r="Q98" s="4">
        <v>97</v>
      </c>
      <c r="R98" s="6">
        <v>23.48</v>
      </c>
      <c r="S98" s="6">
        <v>23.143899999999999</v>
      </c>
      <c r="T98" s="6">
        <v>20.489899999999999</v>
      </c>
    </row>
    <row r="99" spans="1:20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IF(testdata[[#This Row],[high]]-C98&gt;D98-testdata[[#This Row],[low]],MAX(testdata[[#This Row],[high]]-C98,0),0)</f>
        <v>0.51000000000001933</v>
      </c>
      <c r="H99" s="1">
        <f>IF(D98-testdata[[#This Row],[low]]&gt;testdata[[#This Row],[high]]-C98,MAX(D98-testdata[[#This Row],[low]],0),0)</f>
        <v>0</v>
      </c>
      <c r="I99" s="1">
        <f>I98-(I98/14)+testdata[[#This Row],[TR]]</f>
        <v>20.64282171376243</v>
      </c>
      <c r="J99" s="1">
        <f>J98-(J98/14)+testdata[[#This Row],[+DM1]]</f>
        <v>5.1925808408543244</v>
      </c>
      <c r="K99" s="1">
        <f>K98-(K98/14)+testdata[[#This Row],[-DM1]]</f>
        <v>4.6155423341294064</v>
      </c>
      <c r="L99" s="6">
        <f>100*testdata[[#This Row],[+DM14]]/testdata[[#This Row],[TR14]]</f>
        <v>25.154414027576788</v>
      </c>
      <c r="M99" s="6">
        <f>100*testdata[[#This Row],[-DM14]]/testdata[[#This Row],[TR14]]</f>
        <v>22.359066982844961</v>
      </c>
      <c r="N99" s="6">
        <f>100*ABS(testdata[[#This Row],[+DI14]]-testdata[[#This Row],[-DI14]])/(testdata[[#This Row],[+DI14]]+testdata[[#This Row],[-DI14]])</f>
        <v>5.8832714111573656</v>
      </c>
      <c r="O99" s="6">
        <f>((O98*13)+testdata[[#This Row],[DX]])/14</f>
        <v>19.446595088734135</v>
      </c>
      <c r="Q99" s="4">
        <v>98</v>
      </c>
      <c r="R99" s="6">
        <v>25.154399999999999</v>
      </c>
      <c r="S99" s="6">
        <v>22.359100000000002</v>
      </c>
      <c r="T99" s="6">
        <v>19.4466</v>
      </c>
    </row>
    <row r="100" spans="1:20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IF(testdata[[#This Row],[high]]-C99&gt;D99-testdata[[#This Row],[low]],MAX(testdata[[#This Row],[high]]-C99,0),0)</f>
        <v>0.45999999999997954</v>
      </c>
      <c r="H100" s="1">
        <f>IF(D99-testdata[[#This Row],[low]]&gt;testdata[[#This Row],[high]]-C99,MAX(D99-testdata[[#This Row],[low]],0),0)</f>
        <v>0</v>
      </c>
      <c r="I100" s="1">
        <f>I99-(I99/14)+testdata[[#This Row],[TR]]</f>
        <v>19.928334448493676</v>
      </c>
      <c r="J100" s="1">
        <f>J99-(J99/14)+testdata[[#This Row],[+DM1]]</f>
        <v>5.2816822093647096</v>
      </c>
      <c r="K100" s="1">
        <f>K99-(K99/14)+testdata[[#This Row],[-DM1]]</f>
        <v>4.2858607388344492</v>
      </c>
      <c r="L100" s="6">
        <f>100*testdata[[#This Row],[+DM14]]/testdata[[#This Row],[TR14]]</f>
        <v>26.503380014098148</v>
      </c>
      <c r="M100" s="6">
        <f>100*testdata[[#This Row],[-DM14]]/testdata[[#This Row],[TR14]]</f>
        <v>21.506366976686326</v>
      </c>
      <c r="N100" s="6">
        <f>100*ABS(testdata[[#This Row],[+DI14]]-testdata[[#This Row],[-DI14]])/(testdata[[#This Row],[+DI14]]+testdata[[#This Row],[-DI14]])</f>
        <v>10.40833028837041</v>
      </c>
      <c r="O100" s="6">
        <f>((O99*13)+testdata[[#This Row],[DX]])/14</f>
        <v>18.80100474585101</v>
      </c>
      <c r="Q100" s="4">
        <v>99</v>
      </c>
      <c r="R100" s="6">
        <v>26.503399999999999</v>
      </c>
      <c r="S100" s="6">
        <v>21.506399999999999</v>
      </c>
      <c r="T100" s="6">
        <v>18.800999999999998</v>
      </c>
    </row>
    <row r="101" spans="1:20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IF(testdata[[#This Row],[high]]-C100&gt;D100-testdata[[#This Row],[low]],MAX(testdata[[#This Row],[high]]-C100,0),0)</f>
        <v>1.2800000000000011</v>
      </c>
      <c r="H101" s="1">
        <f>IF(D100-testdata[[#This Row],[low]]&gt;testdata[[#This Row],[high]]-C100,MAX(D100-testdata[[#This Row],[low]],0),0)</f>
        <v>0</v>
      </c>
      <c r="I101" s="1">
        <f>I100-(I100/14)+testdata[[#This Row],[TR]]</f>
        <v>19.894881987886972</v>
      </c>
      <c r="J101" s="1">
        <f>J100-(J100/14)+testdata[[#This Row],[+DM1]]</f>
        <v>6.1844191944100881</v>
      </c>
      <c r="K101" s="1">
        <f>K100-(K100/14)+testdata[[#This Row],[-DM1]]</f>
        <v>3.9797278289177029</v>
      </c>
      <c r="L101" s="6">
        <f>100*testdata[[#This Row],[+DM14]]/testdata[[#This Row],[TR14]]</f>
        <v>31.085478155514977</v>
      </c>
      <c r="M101" s="6">
        <f>100*testdata[[#This Row],[-DM14]]/testdata[[#This Row],[TR14]]</f>
        <v>20.003777008281659</v>
      </c>
      <c r="N101" s="6">
        <f>100*ABS(testdata[[#This Row],[+DI14]]-testdata[[#This Row],[-DI14]])/(testdata[[#This Row],[+DI14]]+testdata[[#This Row],[-DI14]])</f>
        <v>21.690864569672062</v>
      </c>
      <c r="O101" s="6">
        <f>((O100*13)+testdata[[#This Row],[DX]])/14</f>
        <v>19.007423304695372</v>
      </c>
      <c r="Q101" s="4">
        <v>100</v>
      </c>
      <c r="R101" s="6">
        <v>31.0855</v>
      </c>
      <c r="S101" s="6">
        <v>20.003799999999998</v>
      </c>
      <c r="T101" s="6">
        <v>19.007400000000001</v>
      </c>
    </row>
    <row r="102" spans="1:20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IF(testdata[[#This Row],[high]]-C101&gt;D101-testdata[[#This Row],[low]],MAX(testdata[[#This Row],[high]]-C101,0),0)</f>
        <v>0</v>
      </c>
      <c r="H102" s="1">
        <f>IF(D101-testdata[[#This Row],[low]]&gt;testdata[[#This Row],[high]]-C101,MAX(D101-testdata[[#This Row],[low]],0),0)</f>
        <v>0</v>
      </c>
      <c r="I102" s="1">
        <f>I101-(I101/14)+testdata[[#This Row],[TR]]</f>
        <v>18.903818988752196</v>
      </c>
      <c r="J102" s="1">
        <f>J101-(J101/14)+testdata[[#This Row],[+DM1]]</f>
        <v>5.7426749662379386</v>
      </c>
      <c r="K102" s="1">
        <f>K101-(K101/14)+testdata[[#This Row],[-DM1]]</f>
        <v>3.6954615554235812</v>
      </c>
      <c r="L102" s="6">
        <f>100*testdata[[#This Row],[+DM14]]/testdata[[#This Row],[TR14]]</f>
        <v>30.378385286353193</v>
      </c>
      <c r="M102" s="6">
        <f>100*testdata[[#This Row],[-DM14]]/testdata[[#This Row],[TR14]]</f>
        <v>19.548756564069869</v>
      </c>
      <c r="N102" s="6">
        <f>100*ABS(testdata[[#This Row],[+DI14]]-testdata[[#This Row],[-DI14]])/(testdata[[#This Row],[+DI14]]+testdata[[#This Row],[-DI14]])</f>
        <v>21.690864569672051</v>
      </c>
      <c r="O102" s="6">
        <f>((O101*13)+testdata[[#This Row],[DX]])/14</f>
        <v>19.199097680765135</v>
      </c>
      <c r="Q102" s="4">
        <v>101</v>
      </c>
      <c r="R102" s="6">
        <v>30.378399999999999</v>
      </c>
      <c r="S102" s="6">
        <v>19.5488</v>
      </c>
      <c r="T102" s="6">
        <v>19.199100000000001</v>
      </c>
    </row>
    <row r="103" spans="1:20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IF(testdata[[#This Row],[high]]-C102&gt;D102-testdata[[#This Row],[low]],MAX(testdata[[#This Row],[high]]-C102,0),0)</f>
        <v>0</v>
      </c>
      <c r="H103" s="1">
        <f>IF(D102-testdata[[#This Row],[low]]&gt;testdata[[#This Row],[high]]-C102,MAX(D102-testdata[[#This Row],[low]],0),0)</f>
        <v>0.26999999999998181</v>
      </c>
      <c r="I103" s="1">
        <f>I102-(I102/14)+testdata[[#This Row],[TR]]</f>
        <v>18.153546203841319</v>
      </c>
      <c r="J103" s="1">
        <f>J102-(J102/14)+testdata[[#This Row],[+DM1]]</f>
        <v>5.3324838972209427</v>
      </c>
      <c r="K103" s="1">
        <f>K102-(K102/14)+testdata[[#This Row],[-DM1]]</f>
        <v>3.7015000157504501</v>
      </c>
      <c r="L103" s="6">
        <f>100*testdata[[#This Row],[+DM14]]/testdata[[#This Row],[TR14]]</f>
        <v>29.374337318691932</v>
      </c>
      <c r="M103" s="6">
        <f>100*testdata[[#This Row],[-DM14]]/testdata[[#This Row],[TR14]]</f>
        <v>20.389955627331958</v>
      </c>
      <c r="N103" s="6">
        <f>100*ABS(testdata[[#This Row],[+DI14]]-testdata[[#This Row],[-DI14]])/(testdata[[#This Row],[+DI14]]+testdata[[#This Row],[-DI14]])</f>
        <v>18.053871881802387</v>
      </c>
      <c r="O103" s="6">
        <f>((O102*13)+testdata[[#This Row],[DX]])/14</f>
        <v>19.117295837982081</v>
      </c>
      <c r="Q103" s="4">
        <v>102</v>
      </c>
      <c r="R103" s="6">
        <v>29.374300000000002</v>
      </c>
      <c r="S103" s="6">
        <v>20.39</v>
      </c>
      <c r="T103" s="6">
        <v>19.1173</v>
      </c>
    </row>
    <row r="104" spans="1:20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IF(testdata[[#This Row],[high]]-C103&gt;D103-testdata[[#This Row],[low]],MAX(testdata[[#This Row],[high]]-C103,0),0)</f>
        <v>0</v>
      </c>
      <c r="H104" s="1">
        <f>IF(D103-testdata[[#This Row],[low]]&gt;testdata[[#This Row],[high]]-C103,MAX(D103-testdata[[#This Row],[low]],0),0)</f>
        <v>0.49000000000000909</v>
      </c>
      <c r="I104" s="1">
        <f>I103-(I103/14)+testdata[[#This Row],[TR]]</f>
        <v>18.026864332138356</v>
      </c>
      <c r="J104" s="1">
        <f>J103-(J103/14)+testdata[[#This Row],[+DM1]]</f>
        <v>4.9515921902765898</v>
      </c>
      <c r="K104" s="1">
        <f>K103-(K103/14)+testdata[[#This Row],[-DM1]]</f>
        <v>3.92710715748257</v>
      </c>
      <c r="L104" s="6">
        <f>100*testdata[[#This Row],[+DM14]]/testdata[[#This Row],[TR14]]</f>
        <v>27.467850753438434</v>
      </c>
      <c r="M104" s="6">
        <f>100*testdata[[#This Row],[-DM14]]/testdata[[#This Row],[TR14]]</f>
        <v>21.784749056336491</v>
      </c>
      <c r="N104" s="6">
        <f>100*ABS(testdata[[#This Row],[+DI14]]-testdata[[#This Row],[-DI14]])/(testdata[[#This Row],[+DI14]]+testdata[[#This Row],[-DI14]])</f>
        <v>11.538683681778044</v>
      </c>
      <c r="O104" s="6">
        <f>((O103*13)+testdata[[#This Row],[DX]])/14</f>
        <v>18.575966398253222</v>
      </c>
      <c r="Q104" s="4">
        <v>103</v>
      </c>
      <c r="R104" s="6">
        <v>27.4679</v>
      </c>
      <c r="S104" s="6">
        <v>21.784700000000001</v>
      </c>
      <c r="T104" s="6">
        <v>18.576000000000001</v>
      </c>
    </row>
    <row r="105" spans="1:20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IF(testdata[[#This Row],[high]]-C104&gt;D104-testdata[[#This Row],[low]],MAX(testdata[[#This Row],[high]]-C104,0),0)</f>
        <v>1.4300000000000068</v>
      </c>
      <c r="H105" s="1">
        <f>IF(D104-testdata[[#This Row],[low]]&gt;testdata[[#This Row],[high]]-C104,MAX(D104-testdata[[#This Row],[low]],0),0)</f>
        <v>0</v>
      </c>
      <c r="I105" s="1">
        <f>I104-(I104/14)+testdata[[#This Row],[TR]]</f>
        <v>18.589231165557038</v>
      </c>
      <c r="J105" s="1">
        <f>J104-(J104/14)+testdata[[#This Row],[+DM1]]</f>
        <v>6.027907033828269</v>
      </c>
      <c r="K105" s="1">
        <f>K104-(K104/14)+testdata[[#This Row],[-DM1]]</f>
        <v>3.646599503376672</v>
      </c>
      <c r="L105" s="6">
        <f>100*testdata[[#This Row],[+DM14]]/testdata[[#This Row],[TR14]]</f>
        <v>32.426876507927048</v>
      </c>
      <c r="M105" s="6">
        <f>100*testdata[[#This Row],[-DM14]]/testdata[[#This Row],[TR14]]</f>
        <v>19.616731164940568</v>
      </c>
      <c r="N105" s="6">
        <f>100*ABS(testdata[[#This Row],[+DI14]]-testdata[[#This Row],[-DI14]])/(testdata[[#This Row],[+DI14]]+testdata[[#This Row],[-DI14]])</f>
        <v>24.614253153831442</v>
      </c>
      <c r="O105" s="6">
        <f>((O104*13)+testdata[[#This Row],[DX]])/14</f>
        <v>19.007272595080241</v>
      </c>
      <c r="Q105" s="4">
        <v>104</v>
      </c>
      <c r="R105" s="6">
        <v>32.426900000000003</v>
      </c>
      <c r="S105" s="6">
        <v>19.616700000000002</v>
      </c>
      <c r="T105" s="6">
        <v>19.007300000000001</v>
      </c>
    </row>
    <row r="106" spans="1:20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IF(testdata[[#This Row],[high]]-C105&gt;D105-testdata[[#This Row],[low]],MAX(testdata[[#This Row],[high]]-C105,0),0)</f>
        <v>0.92000000000001592</v>
      </c>
      <c r="H106" s="1">
        <f>IF(D105-testdata[[#This Row],[low]]&gt;testdata[[#This Row],[high]]-C105,MAX(D105-testdata[[#This Row],[low]],0),0)</f>
        <v>0</v>
      </c>
      <c r="I106" s="1">
        <f>I105-(I105/14)+testdata[[#This Row],[TR]]</f>
        <v>18.471428939445829</v>
      </c>
      <c r="J106" s="1">
        <f>J105-(J105/14)+testdata[[#This Row],[+DM1]]</f>
        <v>6.5173422456976944</v>
      </c>
      <c r="K106" s="1">
        <f>K105-(K105/14)+testdata[[#This Row],[-DM1]]</f>
        <v>3.3861281102783383</v>
      </c>
      <c r="L106" s="6">
        <f>100*testdata[[#This Row],[+DM14]]/testdata[[#This Row],[TR14]]</f>
        <v>35.283367989900761</v>
      </c>
      <c r="M106" s="6">
        <f>100*testdata[[#This Row],[-DM14]]/testdata[[#This Row],[TR14]]</f>
        <v>18.331706341609795</v>
      </c>
      <c r="N106" s="6">
        <f>100*ABS(testdata[[#This Row],[+DI14]]-testdata[[#This Row],[-DI14]])/(testdata[[#This Row],[+DI14]]+testdata[[#This Row],[-DI14]])</f>
        <v>31.617342435219129</v>
      </c>
      <c r="O106" s="6">
        <f>((O105*13)+testdata[[#This Row],[DX]])/14</f>
        <v>19.907991869375877</v>
      </c>
      <c r="Q106" s="4">
        <v>105</v>
      </c>
      <c r="R106" s="6">
        <v>35.2834</v>
      </c>
      <c r="S106" s="6">
        <v>18.331700000000001</v>
      </c>
      <c r="T106" s="6">
        <v>19.908000000000001</v>
      </c>
    </row>
    <row r="107" spans="1:20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IF(testdata[[#This Row],[high]]-C106&gt;D106-testdata[[#This Row],[low]],MAX(testdata[[#This Row],[high]]-C106,0),0)</f>
        <v>0</v>
      </c>
      <c r="H107" s="1">
        <f>IF(D106-testdata[[#This Row],[low]]&gt;testdata[[#This Row],[high]]-C106,MAX(D106-testdata[[#This Row],[low]],0),0)</f>
        <v>0</v>
      </c>
      <c r="I107" s="1">
        <f>I106-(I106/14)+testdata[[#This Row],[TR]]</f>
        <v>17.662041158056834</v>
      </c>
      <c r="J107" s="1">
        <f>J106-(J106/14)+testdata[[#This Row],[+DM1]]</f>
        <v>6.0518177995764306</v>
      </c>
      <c r="K107" s="1">
        <f>K106-(K106/14)+testdata[[#This Row],[-DM1]]</f>
        <v>3.1442618166870284</v>
      </c>
      <c r="L107" s="6">
        <f>100*testdata[[#This Row],[+DM14]]/testdata[[#This Row],[TR14]]</f>
        <v>34.264543635806177</v>
      </c>
      <c r="M107" s="6">
        <f>100*testdata[[#This Row],[-DM14]]/testdata[[#This Row],[TR14]]</f>
        <v>17.802369434818811</v>
      </c>
      <c r="N107" s="6">
        <f>100*ABS(testdata[[#This Row],[+DI14]]-testdata[[#This Row],[-DI14]])/(testdata[[#This Row],[+DI14]]+testdata[[#This Row],[-DI14]])</f>
        <v>31.617342435219122</v>
      </c>
      <c r="O107" s="6">
        <f>((O106*13)+testdata[[#This Row],[DX]])/14</f>
        <v>20.744374052650397</v>
      </c>
      <c r="Q107" s="4">
        <v>106</v>
      </c>
      <c r="R107" s="6">
        <v>34.264499999999998</v>
      </c>
      <c r="S107" s="6">
        <v>17.802399999999999</v>
      </c>
      <c r="T107" s="6">
        <v>20.744399999999999</v>
      </c>
    </row>
    <row r="108" spans="1:20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IF(testdata[[#This Row],[high]]-C107&gt;D107-testdata[[#This Row],[low]],MAX(testdata[[#This Row],[high]]-C107,0),0)</f>
        <v>0</v>
      </c>
      <c r="H108" s="1">
        <f>IF(D107-testdata[[#This Row],[low]]&gt;testdata[[#This Row],[high]]-C107,MAX(D107-testdata[[#This Row],[low]],0),0)</f>
        <v>0.61000000000001364</v>
      </c>
      <c r="I108" s="1">
        <f>I107-(I107/14)+testdata[[#This Row],[TR]]</f>
        <v>17.220466789624197</v>
      </c>
      <c r="J108" s="1">
        <f>J107-(J107/14)+testdata[[#This Row],[+DM1]]</f>
        <v>5.619545099606686</v>
      </c>
      <c r="K108" s="1">
        <f>K107-(K107/14)+testdata[[#This Row],[-DM1]]</f>
        <v>3.5296716869236828</v>
      </c>
      <c r="L108" s="6">
        <f>100*testdata[[#This Row],[+DM14]]/testdata[[#This Row],[TR14]]</f>
        <v>32.632942929239384</v>
      </c>
      <c r="M108" s="6">
        <f>100*testdata[[#This Row],[-DM14]]/testdata[[#This Row],[TR14]]</f>
        <v>20.496957080457346</v>
      </c>
      <c r="N108" s="6">
        <f>100*ABS(testdata[[#This Row],[+DI14]]-testdata[[#This Row],[-DI14]])/(testdata[[#This Row],[+DI14]]+testdata[[#This Row],[-DI14]])</f>
        <v>22.842101804383411</v>
      </c>
      <c r="O108" s="6">
        <f>((O107*13)+testdata[[#This Row],[DX]])/14</f>
        <v>20.894211749202753</v>
      </c>
      <c r="Q108" s="4">
        <v>107</v>
      </c>
      <c r="R108" s="6">
        <v>32.632899999999999</v>
      </c>
      <c r="S108" s="6">
        <v>20.497</v>
      </c>
      <c r="T108" s="6">
        <v>20.894200000000001</v>
      </c>
    </row>
    <row r="109" spans="1:20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IF(testdata[[#This Row],[high]]-C108&gt;D108-testdata[[#This Row],[low]],MAX(testdata[[#This Row],[high]]-C108,0),0)</f>
        <v>0</v>
      </c>
      <c r="H109" s="1">
        <f>IF(D108-testdata[[#This Row],[low]]&gt;testdata[[#This Row],[high]]-C108,MAX(D108-testdata[[#This Row],[low]],0),0)</f>
        <v>0.28000000000000114</v>
      </c>
      <c r="I109" s="1">
        <f>I108-(I108/14)+testdata[[#This Row],[TR]]</f>
        <v>17.030433447508173</v>
      </c>
      <c r="J109" s="1">
        <f>J108-(J108/14)+testdata[[#This Row],[+DM1]]</f>
        <v>5.2181490210633514</v>
      </c>
      <c r="K109" s="1">
        <f>K108-(K108/14)+testdata[[#This Row],[-DM1]]</f>
        <v>3.5575522807148494</v>
      </c>
      <c r="L109" s="6">
        <f>100*testdata[[#This Row],[+DM14]]/testdata[[#This Row],[TR14]]</f>
        <v>30.640142173403405</v>
      </c>
      <c r="M109" s="6">
        <f>100*testdata[[#This Row],[-DM14]]/testdata[[#This Row],[TR14]]</f>
        <v>20.889381892011546</v>
      </c>
      <c r="N109" s="6">
        <f>100*ABS(testdata[[#This Row],[+DI14]]-testdata[[#This Row],[-DI14]])/(testdata[[#This Row],[+DI14]]+testdata[[#This Row],[-DI14]])</f>
        <v>18.922667069491279</v>
      </c>
      <c r="O109" s="6">
        <f>((O108*13)+testdata[[#This Row],[DX]])/14</f>
        <v>20.753387129223366</v>
      </c>
      <c r="Q109" s="4">
        <v>108</v>
      </c>
      <c r="R109" s="6">
        <v>30.6401</v>
      </c>
      <c r="S109" s="6">
        <v>20.889399999999998</v>
      </c>
      <c r="T109" s="6">
        <v>20.753399999999999</v>
      </c>
    </row>
    <row r="110" spans="1:20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IF(testdata[[#This Row],[high]]-C109&gt;D109-testdata[[#This Row],[low]],MAX(testdata[[#This Row],[high]]-C109,0),0)</f>
        <v>0.39000000000001478</v>
      </c>
      <c r="H110" s="1">
        <f>IF(D109-testdata[[#This Row],[low]]&gt;testdata[[#This Row],[high]]-C109,MAX(D109-testdata[[#This Row],[low]],0),0)</f>
        <v>0</v>
      </c>
      <c r="I110" s="1">
        <f>I109-(I109/14)+testdata[[#This Row],[TR]]</f>
        <v>16.913973915543298</v>
      </c>
      <c r="J110" s="1">
        <f>J109-(J109/14)+testdata[[#This Row],[+DM1]]</f>
        <v>5.2354240909874123</v>
      </c>
      <c r="K110" s="1">
        <f>K109-(K109/14)+testdata[[#This Row],[-DM1]]</f>
        <v>3.3034414035209316</v>
      </c>
      <c r="L110" s="6">
        <f>100*testdata[[#This Row],[+DM14]]/testdata[[#This Row],[TR14]]</f>
        <v>30.953246807222854</v>
      </c>
      <c r="M110" s="6">
        <f>100*testdata[[#This Row],[-DM14]]/testdata[[#This Row],[TR14]]</f>
        <v>19.530841303268151</v>
      </c>
      <c r="N110" s="6">
        <f>100*ABS(testdata[[#This Row],[+DI14]]-testdata[[#This Row],[-DI14]])/(testdata[[#This Row],[+DI14]]+testdata[[#This Row],[-DI14]])</f>
        <v>22.625753839418238</v>
      </c>
      <c r="O110" s="6">
        <f>((O109*13)+testdata[[#This Row],[DX]])/14</f>
        <v>20.887127608522999</v>
      </c>
      <c r="Q110" s="4">
        <v>109</v>
      </c>
      <c r="R110" s="6">
        <v>30.953199999999999</v>
      </c>
      <c r="S110" s="6">
        <v>19.530799999999999</v>
      </c>
      <c r="T110" s="6">
        <v>20.8871</v>
      </c>
    </row>
    <row r="111" spans="1:20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IF(testdata[[#This Row],[high]]-C110&gt;D110-testdata[[#This Row],[low]],MAX(testdata[[#This Row],[high]]-C110,0),0)</f>
        <v>0</v>
      </c>
      <c r="H111" s="1">
        <f>IF(D110-testdata[[#This Row],[low]]&gt;testdata[[#This Row],[high]]-C110,MAX(D110-testdata[[#This Row],[low]],0),0)</f>
        <v>1.1599999999999966</v>
      </c>
      <c r="I111" s="1">
        <f>I110-(I110/14)+testdata[[#This Row],[TR]]</f>
        <v>18.605832921575896</v>
      </c>
      <c r="J111" s="1">
        <f>J110-(J110/14)+testdata[[#This Row],[+DM1]]</f>
        <v>4.8614652273454544</v>
      </c>
      <c r="K111" s="1">
        <f>K110-(K110/14)+testdata[[#This Row],[-DM1]]</f>
        <v>4.2274813032694336</v>
      </c>
      <c r="L111" s="6">
        <f>100*testdata[[#This Row],[+DM14]]/testdata[[#This Row],[TR14]]</f>
        <v>26.128715913104593</v>
      </c>
      <c r="M111" s="6">
        <f>100*testdata[[#This Row],[-DM14]]/testdata[[#This Row],[TR14]]</f>
        <v>22.721268760653633</v>
      </c>
      <c r="N111" s="6">
        <f>100*ABS(testdata[[#This Row],[+DI14]]-testdata[[#This Row],[-DI14]])/(testdata[[#This Row],[+DI14]]+testdata[[#This Row],[-DI14]])</f>
        <v>6.9753290102492285</v>
      </c>
      <c r="O111" s="6">
        <f>((O110*13)+testdata[[#This Row],[DX]])/14</f>
        <v>19.893427708646303</v>
      </c>
      <c r="Q111" s="4">
        <v>110</v>
      </c>
      <c r="R111" s="6">
        <v>26.128699999999998</v>
      </c>
      <c r="S111" s="6">
        <v>22.721299999999999</v>
      </c>
      <c r="T111" s="6">
        <v>19.8934</v>
      </c>
    </row>
    <row r="112" spans="1:20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IF(testdata[[#This Row],[high]]-C111&gt;D111-testdata[[#This Row],[low]],MAX(testdata[[#This Row],[high]]-C111,0),0)</f>
        <v>0</v>
      </c>
      <c r="H112" s="1">
        <f>IF(D111-testdata[[#This Row],[low]]&gt;testdata[[#This Row],[high]]-C111,MAX(D111-testdata[[#This Row],[low]],0),0)</f>
        <v>0</v>
      </c>
      <c r="I112" s="1">
        <f>I111-(I111/14)+testdata[[#This Row],[TR]]</f>
        <v>18.256844855749037</v>
      </c>
      <c r="J112" s="1">
        <f>J111-(J111/14)+testdata[[#This Row],[+DM1]]</f>
        <v>4.5142177111064932</v>
      </c>
      <c r="K112" s="1">
        <f>K111-(K111/14)+testdata[[#This Row],[-DM1]]</f>
        <v>3.9255183530359026</v>
      </c>
      <c r="L112" s="6">
        <f>100*testdata[[#This Row],[+DM14]]/testdata[[#This Row],[TR14]]</f>
        <v>24.726165702640436</v>
      </c>
      <c r="M112" s="6">
        <f>100*testdata[[#This Row],[-DM14]]/testdata[[#This Row],[TR14]]</f>
        <v>21.501625193466911</v>
      </c>
      <c r="N112" s="6">
        <f>100*ABS(testdata[[#This Row],[+DI14]]-testdata[[#This Row],[-DI14]])/(testdata[[#This Row],[+DI14]]+testdata[[#This Row],[-DI14]])</f>
        <v>6.975329010249224</v>
      </c>
      <c r="O112" s="6">
        <f>((O111*13)+testdata[[#This Row],[DX]])/14</f>
        <v>18.970706373046511</v>
      </c>
      <c r="Q112" s="4">
        <v>111</v>
      </c>
      <c r="R112" s="6">
        <v>24.726199999999999</v>
      </c>
      <c r="S112" s="6">
        <v>21.5016</v>
      </c>
      <c r="T112" s="6">
        <v>18.970700000000001</v>
      </c>
    </row>
    <row r="113" spans="1:20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IF(testdata[[#This Row],[high]]-C112&gt;D112-testdata[[#This Row],[low]],MAX(testdata[[#This Row],[high]]-C112,0),0)</f>
        <v>1.1299999999999955</v>
      </c>
      <c r="H113" s="1">
        <f>IF(D112-testdata[[#This Row],[low]]&gt;testdata[[#This Row],[high]]-C112,MAX(D112-testdata[[#This Row],[low]],0),0)</f>
        <v>0</v>
      </c>
      <c r="I113" s="1">
        <f>I112-(I112/14)+testdata[[#This Row],[TR]]</f>
        <v>18.132784508909825</v>
      </c>
      <c r="J113" s="1">
        <f>J112-(J112/14)+testdata[[#This Row],[+DM1]]</f>
        <v>5.3217735888845965</v>
      </c>
      <c r="K113" s="1">
        <f>K112-(K112/14)+testdata[[#This Row],[-DM1]]</f>
        <v>3.6451241849619094</v>
      </c>
      <c r="L113" s="6">
        <f>100*testdata[[#This Row],[+DM14]]/testdata[[#This Row],[TR14]]</f>
        <v>29.348904390661346</v>
      </c>
      <c r="M113" s="6">
        <f>100*testdata[[#This Row],[-DM14]]/testdata[[#This Row],[TR14]]</f>
        <v>20.102396204900693</v>
      </c>
      <c r="N113" s="6">
        <f>100*ABS(testdata[[#This Row],[+DI14]]-testdata[[#This Row],[-DI14]])/(testdata[[#This Row],[+DI14]]+testdata[[#This Row],[-DI14]])</f>
        <v>18.698210308730431</v>
      </c>
      <c r="O113" s="6">
        <f>((O112*13)+testdata[[#This Row],[DX]])/14</f>
        <v>18.951242368452505</v>
      </c>
      <c r="Q113" s="4">
        <v>112</v>
      </c>
      <c r="R113" s="6">
        <v>29.3489</v>
      </c>
      <c r="S113" s="6">
        <v>20.102399999999999</v>
      </c>
      <c r="T113" s="6">
        <v>18.9512</v>
      </c>
    </row>
    <row r="114" spans="1:20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IF(testdata[[#This Row],[high]]-C113&gt;D113-testdata[[#This Row],[low]],MAX(testdata[[#This Row],[high]]-C113,0),0)</f>
        <v>0</v>
      </c>
      <c r="H114" s="1">
        <f>IF(D113-testdata[[#This Row],[low]]&gt;testdata[[#This Row],[high]]-C113,MAX(D113-testdata[[#This Row],[low]],0),0)</f>
        <v>0.28000000000000114</v>
      </c>
      <c r="I114" s="1">
        <f>I113-(I113/14)+testdata[[#This Row],[TR]]</f>
        <v>18.337585615416266</v>
      </c>
      <c r="J114" s="1">
        <f>J113-(J113/14)+testdata[[#This Row],[+DM1]]</f>
        <v>4.9416469039642683</v>
      </c>
      <c r="K114" s="1">
        <f>K113-(K113/14)+testdata[[#This Row],[-DM1]]</f>
        <v>3.6647581717503455</v>
      </c>
      <c r="L114" s="6">
        <f>100*testdata[[#This Row],[+DM14]]/testdata[[#This Row],[TR14]]</f>
        <v>26.948187223785141</v>
      </c>
      <c r="M114" s="6">
        <f>100*testdata[[#This Row],[-DM14]]/testdata[[#This Row],[TR14]]</f>
        <v>19.984954664202967</v>
      </c>
      <c r="N114" s="6">
        <f>100*ABS(testdata[[#This Row],[+DI14]]-testdata[[#This Row],[-DI14]])/(testdata[[#This Row],[+DI14]]+testdata[[#This Row],[-DI14]])</f>
        <v>14.836493529883022</v>
      </c>
      <c r="O114" s="6">
        <f>((O113*13)+testdata[[#This Row],[DX]])/14</f>
        <v>18.65733173712611</v>
      </c>
      <c r="Q114" s="4">
        <v>113</v>
      </c>
      <c r="R114" s="6">
        <v>26.9482</v>
      </c>
      <c r="S114" s="6">
        <v>19.984999999999999</v>
      </c>
      <c r="T114" s="6">
        <v>18.657299999999999</v>
      </c>
    </row>
    <row r="115" spans="1:20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IF(testdata[[#This Row],[high]]-C114&gt;D114-testdata[[#This Row],[low]],MAX(testdata[[#This Row],[high]]-C114,0),0)</f>
        <v>0</v>
      </c>
      <c r="H115" s="1">
        <f>IF(D114-testdata[[#This Row],[low]]&gt;testdata[[#This Row],[high]]-C114,MAX(D114-testdata[[#This Row],[low]],0),0)</f>
        <v>0.87999999999999545</v>
      </c>
      <c r="I115" s="1">
        <f>I114-(I114/14)+testdata[[#This Row],[TR]]</f>
        <v>18.807758071457961</v>
      </c>
      <c r="J115" s="1">
        <f>J114-(J114/14)+testdata[[#This Row],[+DM1]]</f>
        <v>4.588672125109678</v>
      </c>
      <c r="K115" s="1">
        <f>K114-(K114/14)+testdata[[#This Row],[-DM1]]</f>
        <v>4.2829897309110301</v>
      </c>
      <c r="L115" s="6">
        <f>100*testdata[[#This Row],[+DM14]]/testdata[[#This Row],[TR14]]</f>
        <v>24.397762389730527</v>
      </c>
      <c r="M115" s="6">
        <f>100*testdata[[#This Row],[-DM14]]/testdata[[#This Row],[TR14]]</f>
        <v>22.772462909392456</v>
      </c>
      <c r="N115" s="6">
        <f>100*ABS(testdata[[#This Row],[+DI14]]-testdata[[#This Row],[-DI14]])/(testdata[[#This Row],[+DI14]]+testdata[[#This Row],[-DI14]])</f>
        <v>3.4456046585138744</v>
      </c>
      <c r="O115" s="6">
        <f>((O114*13)+testdata[[#This Row],[DX]])/14</f>
        <v>17.570779802939523</v>
      </c>
      <c r="Q115" s="4">
        <v>114</v>
      </c>
      <c r="R115" s="6">
        <v>24.3978</v>
      </c>
      <c r="S115" s="6">
        <v>22.772500000000001</v>
      </c>
      <c r="T115" s="6">
        <v>17.570799999999998</v>
      </c>
    </row>
    <row r="116" spans="1:20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IF(testdata[[#This Row],[high]]-C115&gt;D115-testdata[[#This Row],[low]],MAX(testdata[[#This Row],[high]]-C115,0),0)</f>
        <v>9.9999999999994316E-2</v>
      </c>
      <c r="H116" s="1">
        <f>IF(D115-testdata[[#This Row],[low]]&gt;testdata[[#This Row],[high]]-C115,MAX(D115-testdata[[#This Row],[low]],0),0)</f>
        <v>0</v>
      </c>
      <c r="I116" s="1">
        <f>I115-(I115/14)+testdata[[#This Row],[TR]]</f>
        <v>18.604346780639521</v>
      </c>
      <c r="J116" s="1">
        <f>J115-(J115/14)+testdata[[#This Row],[+DM1]]</f>
        <v>4.3609098304589811</v>
      </c>
      <c r="K116" s="1">
        <f>K115-(K115/14)+testdata[[#This Row],[-DM1]]</f>
        <v>3.9770618929888135</v>
      </c>
      <c r="L116" s="6">
        <f>100*testdata[[#This Row],[+DM14]]/testdata[[#This Row],[TR14]]</f>
        <v>23.440273834269366</v>
      </c>
      <c r="M116" s="6">
        <f>100*testdata[[#This Row],[-DM14]]/testdata[[#This Row],[TR14]]</f>
        <v>21.377057415031171</v>
      </c>
      <c r="N116" s="6">
        <f>100*ABS(testdata[[#This Row],[+DI14]]-testdata[[#This Row],[-DI14]])/(testdata[[#This Row],[+DI14]]+testdata[[#This Row],[-DI14]])</f>
        <v>4.6036128473633635</v>
      </c>
      <c r="O116" s="6">
        <f>((O115*13)+testdata[[#This Row],[DX]])/14</f>
        <v>16.644553591826941</v>
      </c>
      <c r="Q116" s="4">
        <v>115</v>
      </c>
      <c r="R116" s="6">
        <v>23.440300000000001</v>
      </c>
      <c r="S116" s="6">
        <v>21.377099999999999</v>
      </c>
      <c r="T116" s="6">
        <v>16.644600000000001</v>
      </c>
    </row>
    <row r="117" spans="1:20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IF(testdata[[#This Row],[high]]-C116&gt;D116-testdata[[#This Row],[low]],MAX(testdata[[#This Row],[high]]-C116,0),0)</f>
        <v>1.8100000000000023</v>
      </c>
      <c r="H117" s="1">
        <f>IF(D116-testdata[[#This Row],[low]]&gt;testdata[[#This Row],[high]]-C116,MAX(D116-testdata[[#This Row],[low]],0),0)</f>
        <v>0</v>
      </c>
      <c r="I117" s="1">
        <f>I116-(I116/14)+testdata[[#This Row],[TR]]</f>
        <v>19.265464867736679</v>
      </c>
      <c r="J117" s="1">
        <f>J116-(J116/14)+testdata[[#This Row],[+DM1]]</f>
        <v>5.8594162711404847</v>
      </c>
      <c r="K117" s="1">
        <f>K116-(K116/14)+testdata[[#This Row],[-DM1]]</f>
        <v>3.6929860434896127</v>
      </c>
      <c r="L117" s="6">
        <f>100*testdata[[#This Row],[+DM14]]/testdata[[#This Row],[TR14]]</f>
        <v>30.414092322023755</v>
      </c>
      <c r="M117" s="6">
        <f>100*testdata[[#This Row],[-DM14]]/testdata[[#This Row],[TR14]]</f>
        <v>19.168943333800112</v>
      </c>
      <c r="N117" s="6">
        <f>100*ABS(testdata[[#This Row],[+DI14]]-testdata[[#This Row],[-DI14]])/(testdata[[#This Row],[+DI14]]+testdata[[#This Row],[-DI14]])</f>
        <v>22.679428234851983</v>
      </c>
      <c r="O117" s="6">
        <f>((O116*13)+testdata[[#This Row],[DX]])/14</f>
        <v>17.075616066328731</v>
      </c>
      <c r="Q117" s="4">
        <v>116</v>
      </c>
      <c r="R117" s="6">
        <v>30.414100000000001</v>
      </c>
      <c r="S117" s="6">
        <v>19.168900000000001</v>
      </c>
      <c r="T117" s="6">
        <v>17.075600000000001</v>
      </c>
    </row>
    <row r="118" spans="1:20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IF(testdata[[#This Row],[high]]-C117&gt;D117-testdata[[#This Row],[low]],MAX(testdata[[#This Row],[high]]-C117,0),0)</f>
        <v>0</v>
      </c>
      <c r="H118" s="1">
        <f>IF(D117-testdata[[#This Row],[low]]&gt;testdata[[#This Row],[high]]-C117,MAX(D117-testdata[[#This Row],[low]],0),0)</f>
        <v>0.46999999999999886</v>
      </c>
      <c r="I118" s="1">
        <f>I117-(I117/14)+testdata[[#This Row],[TR]]</f>
        <v>19.479360234326919</v>
      </c>
      <c r="J118" s="1">
        <f>J117-(J117/14)+testdata[[#This Row],[+DM1]]</f>
        <v>5.440886537487593</v>
      </c>
      <c r="K118" s="1">
        <f>K117-(K117/14)+testdata[[#This Row],[-DM1]]</f>
        <v>3.8992013260974963</v>
      </c>
      <c r="L118" s="6">
        <f>100*testdata[[#This Row],[+DM14]]/testdata[[#This Row],[TR14]]</f>
        <v>27.93154637542743</v>
      </c>
      <c r="M118" s="6">
        <f>100*testdata[[#This Row],[-DM14]]/testdata[[#This Row],[TR14]]</f>
        <v>20.017091317127782</v>
      </c>
      <c r="N118" s="6">
        <f>100*ABS(testdata[[#This Row],[+DI14]]-testdata[[#This Row],[-DI14]])/(testdata[[#This Row],[+DI14]]+testdata[[#This Row],[-DI14]])</f>
        <v>16.506110369697726</v>
      </c>
      <c r="O118" s="6">
        <f>((O117*13)+testdata[[#This Row],[DX]])/14</f>
        <v>17.034937087997942</v>
      </c>
      <c r="Q118" s="4">
        <v>117</v>
      </c>
      <c r="R118" s="6">
        <v>27.9315</v>
      </c>
      <c r="S118" s="6">
        <v>20.017099999999999</v>
      </c>
      <c r="T118" s="6">
        <v>17.0349</v>
      </c>
    </row>
    <row r="119" spans="1:20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IF(testdata[[#This Row],[high]]-C118&gt;D118-testdata[[#This Row],[low]],MAX(testdata[[#This Row],[high]]-C118,0),0)</f>
        <v>0</v>
      </c>
      <c r="H119" s="1">
        <f>IF(D118-testdata[[#This Row],[low]]&gt;testdata[[#This Row],[high]]-C118,MAX(D118-testdata[[#This Row],[low]],0),0)</f>
        <v>0.55000000000001137</v>
      </c>
      <c r="I119" s="1">
        <f>I118-(I118/14)+testdata[[#This Row],[TR]]</f>
        <v>19.207977360446428</v>
      </c>
      <c r="J119" s="1">
        <f>J118-(J118/14)+testdata[[#This Row],[+DM1]]</f>
        <v>5.0522517848099078</v>
      </c>
      <c r="K119" s="1">
        <f>K118-(K118/14)+testdata[[#This Row],[-DM1]]</f>
        <v>4.1706869456619717</v>
      </c>
      <c r="L119" s="6">
        <f>100*testdata[[#This Row],[+DM14]]/testdata[[#This Row],[TR14]]</f>
        <v>26.302882859564576</v>
      </c>
      <c r="M119" s="6">
        <f>100*testdata[[#This Row],[-DM14]]/testdata[[#This Row],[TR14]]</f>
        <v>21.713306234160605</v>
      </c>
      <c r="N119" s="6">
        <f>100*ABS(testdata[[#This Row],[+DI14]]-testdata[[#This Row],[-DI14]])/(testdata[[#This Row],[+DI14]]+testdata[[#This Row],[-DI14]])</f>
        <v>9.5583941833562616</v>
      </c>
      <c r="O119" s="6">
        <f>((O118*13)+testdata[[#This Row],[DX]])/14</f>
        <v>16.500898309094964</v>
      </c>
      <c r="Q119" s="4">
        <v>118</v>
      </c>
      <c r="R119" s="6">
        <v>26.302900000000001</v>
      </c>
      <c r="S119" s="6">
        <v>21.7133</v>
      </c>
      <c r="T119" s="6">
        <v>16.500900000000001</v>
      </c>
    </row>
    <row r="120" spans="1:20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IF(testdata[[#This Row],[high]]-C119&gt;D119-testdata[[#This Row],[low]],MAX(testdata[[#This Row],[high]]-C119,0),0)</f>
        <v>0</v>
      </c>
      <c r="H120" s="1">
        <f>IF(D119-testdata[[#This Row],[low]]&gt;testdata[[#This Row],[high]]-C119,MAX(D119-testdata[[#This Row],[low]],0),0)</f>
        <v>0</v>
      </c>
      <c r="I120" s="1">
        <f>I119-(I119/14)+testdata[[#This Row],[TR]]</f>
        <v>18.68597897755739</v>
      </c>
      <c r="J120" s="1">
        <f>J119-(J119/14)+testdata[[#This Row],[+DM1]]</f>
        <v>4.6913766573234854</v>
      </c>
      <c r="K120" s="1">
        <f>K119-(K119/14)+testdata[[#This Row],[-DM1]]</f>
        <v>3.8727807352575452</v>
      </c>
      <c r="L120" s="6">
        <f>100*testdata[[#This Row],[+DM14]]/testdata[[#This Row],[TR14]]</f>
        <v>25.106400167516064</v>
      </c>
      <c r="M120" s="6">
        <f>100*testdata[[#This Row],[-DM14]]/testdata[[#This Row],[TR14]]</f>
        <v>20.725597197283108</v>
      </c>
      <c r="N120" s="6">
        <f>100*ABS(testdata[[#This Row],[+DI14]]-testdata[[#This Row],[-DI14]])/(testdata[[#This Row],[+DI14]]+testdata[[#This Row],[-DI14]])</f>
        <v>9.5583941833562562</v>
      </c>
      <c r="O120" s="6">
        <f>((O119*13)+testdata[[#This Row],[DX]])/14</f>
        <v>16.005005157256484</v>
      </c>
      <c r="Q120" s="4">
        <v>119</v>
      </c>
      <c r="R120" s="6">
        <v>25.106400000000001</v>
      </c>
      <c r="S120" s="6">
        <v>20.7256</v>
      </c>
      <c r="T120" s="6">
        <v>16.004999999999999</v>
      </c>
    </row>
    <row r="121" spans="1:20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IF(testdata[[#This Row],[high]]-C120&gt;D120-testdata[[#This Row],[low]],MAX(testdata[[#This Row],[high]]-C120,0),0)</f>
        <v>0</v>
      </c>
      <c r="H121" s="1">
        <f>IF(D120-testdata[[#This Row],[low]]&gt;testdata[[#This Row],[high]]-C120,MAX(D120-testdata[[#This Row],[low]],0),0)</f>
        <v>0.17000000000001592</v>
      </c>
      <c r="I121" s="1">
        <f>I120-(I120/14)+testdata[[#This Row],[TR]]</f>
        <v>18.351266193446147</v>
      </c>
      <c r="J121" s="1">
        <f>J120-(J120/14)+testdata[[#This Row],[+DM1]]</f>
        <v>4.3562783246575218</v>
      </c>
      <c r="K121" s="1">
        <f>K120-(K120/14)+testdata[[#This Row],[-DM1]]</f>
        <v>3.7661535398820223</v>
      </c>
      <c r="L121" s="6">
        <f>100*testdata[[#This Row],[+DM14]]/testdata[[#This Row],[TR14]]</f>
        <v>23.738298375363851</v>
      </c>
      <c r="M121" s="6">
        <f>100*testdata[[#This Row],[-DM14]]/testdata[[#This Row],[TR14]]</f>
        <v>20.522581385839427</v>
      </c>
      <c r="N121" s="6">
        <f>100*ABS(testdata[[#This Row],[+DI14]]-testdata[[#This Row],[-DI14]])/(testdata[[#This Row],[+DI14]]+testdata[[#This Row],[-DI14]])</f>
        <v>7.2653706995294511</v>
      </c>
      <c r="O121" s="6">
        <f>((O120*13)+testdata[[#This Row],[DX]])/14</f>
        <v>15.380745553133124</v>
      </c>
      <c r="Q121" s="4">
        <v>120</v>
      </c>
      <c r="R121" s="6">
        <v>23.738299999999999</v>
      </c>
      <c r="S121" s="6">
        <v>20.522600000000001</v>
      </c>
      <c r="T121" s="6">
        <v>15.380699999999999</v>
      </c>
    </row>
    <row r="122" spans="1:20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IF(testdata[[#This Row],[high]]-C121&gt;D121-testdata[[#This Row],[low]],MAX(testdata[[#This Row],[high]]-C121,0),0)</f>
        <v>0.83000000000001251</v>
      </c>
      <c r="H122" s="1">
        <f>IF(D121-testdata[[#This Row],[low]]&gt;testdata[[#This Row],[high]]-C121,MAX(D121-testdata[[#This Row],[low]],0),0)</f>
        <v>0</v>
      </c>
      <c r="I122" s="1">
        <f>I121-(I121/14)+testdata[[#This Row],[TR]]</f>
        <v>18.320461465342852</v>
      </c>
      <c r="J122" s="1">
        <f>J121-(J121/14)+testdata[[#This Row],[+DM1]]</f>
        <v>4.8751155871819973</v>
      </c>
      <c r="K122" s="1">
        <f>K121-(K121/14)+testdata[[#This Row],[-DM1]]</f>
        <v>3.4971425727475922</v>
      </c>
      <c r="L122" s="6">
        <f>100*testdata[[#This Row],[+DM14]]/testdata[[#This Row],[TR14]]</f>
        <v>26.610222654076381</v>
      </c>
      <c r="M122" s="6">
        <f>100*testdata[[#This Row],[-DM14]]/testdata[[#This Row],[TR14]]</f>
        <v>19.088725354234118</v>
      </c>
      <c r="N122" s="6">
        <f>100*ABS(testdata[[#This Row],[+DI14]]-testdata[[#This Row],[-DI14]])/(testdata[[#This Row],[+DI14]]+testdata[[#This Row],[-DI14]])</f>
        <v>16.458797472699931</v>
      </c>
      <c r="O122" s="6">
        <f>((O121*13)+testdata[[#This Row],[DX]])/14</f>
        <v>15.457749261673611</v>
      </c>
      <c r="Q122" s="4">
        <v>121</v>
      </c>
      <c r="R122" s="6">
        <v>26.610199999999999</v>
      </c>
      <c r="S122" s="6">
        <v>19.088699999999999</v>
      </c>
      <c r="T122" s="6">
        <v>15.457700000000001</v>
      </c>
    </row>
    <row r="123" spans="1:20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IF(testdata[[#This Row],[high]]-C122&gt;D122-testdata[[#This Row],[low]],MAX(testdata[[#This Row],[high]]-C122,0),0)</f>
        <v>0</v>
      </c>
      <c r="H123" s="1">
        <f>IF(D122-testdata[[#This Row],[low]]&gt;testdata[[#This Row],[high]]-C122,MAX(D122-testdata[[#This Row],[low]],0),0)</f>
        <v>1.6500000000000057</v>
      </c>
      <c r="I123" s="1">
        <f>I122-(I122/14)+testdata[[#This Row],[TR]]</f>
        <v>18.981857074961219</v>
      </c>
      <c r="J123" s="1">
        <f>J122-(J122/14)+testdata[[#This Row],[+DM1]]</f>
        <v>4.5268930452404259</v>
      </c>
      <c r="K123" s="1">
        <f>K122-(K122/14)+testdata[[#This Row],[-DM1]]</f>
        <v>4.897346674694198</v>
      </c>
      <c r="L123" s="6">
        <f>100*testdata[[#This Row],[+DM14]]/testdata[[#This Row],[TR14]]</f>
        <v>23.848525607179955</v>
      </c>
      <c r="M123" s="6">
        <f>100*testdata[[#This Row],[-DM14]]/testdata[[#This Row],[TR14]]</f>
        <v>25.800145135189329</v>
      </c>
      <c r="N123" s="6">
        <f>100*ABS(testdata[[#This Row],[+DI14]]-testdata[[#This Row],[-DI14]])/(testdata[[#This Row],[+DI14]]+testdata[[#This Row],[-DI14]])</f>
        <v>3.9308595755493148</v>
      </c>
      <c r="O123" s="6">
        <f>((O122*13)+testdata[[#This Row],[DX]])/14</f>
        <v>14.634399998379019</v>
      </c>
      <c r="Q123" s="4">
        <v>122</v>
      </c>
      <c r="R123" s="6">
        <v>23.848500000000001</v>
      </c>
      <c r="S123" s="6">
        <v>25.8001</v>
      </c>
      <c r="T123" s="6">
        <v>14.634399999999999</v>
      </c>
    </row>
    <row r="124" spans="1:20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IF(testdata[[#This Row],[high]]-C123&gt;D123-testdata[[#This Row],[low]],MAX(testdata[[#This Row],[high]]-C123,0),0)</f>
        <v>0.31999999999999318</v>
      </c>
      <c r="H124" s="1">
        <f>IF(D123-testdata[[#This Row],[low]]&gt;testdata[[#This Row],[high]]-C123,MAX(D123-testdata[[#This Row],[low]],0),0)</f>
        <v>0</v>
      </c>
      <c r="I124" s="1">
        <f>I123-(I123/14)+testdata[[#This Row],[TR]]</f>
        <v>19.896010141035401</v>
      </c>
      <c r="J124" s="1">
        <f>J123-(J123/14)+testdata[[#This Row],[+DM1]]</f>
        <v>4.5235435420089605</v>
      </c>
      <c r="K124" s="1">
        <f>K123-(K123/14)+testdata[[#This Row],[-DM1]]</f>
        <v>4.5475361979303264</v>
      </c>
      <c r="L124" s="6">
        <f>100*testdata[[#This Row],[+DM14]]/testdata[[#This Row],[TR14]]</f>
        <v>22.735933033524041</v>
      </c>
      <c r="M124" s="6">
        <f>100*testdata[[#This Row],[-DM14]]/testdata[[#This Row],[TR14]]</f>
        <v>22.856523321482733</v>
      </c>
      <c r="N124" s="6">
        <f>100*ABS(testdata[[#This Row],[+DI14]]-testdata[[#This Row],[-DI14]])/(testdata[[#This Row],[+DI14]]+testdata[[#This Row],[-DI14]])</f>
        <v>0.26449614168561641</v>
      </c>
      <c r="O124" s="6">
        <f>((O123*13)+testdata[[#This Row],[DX]])/14</f>
        <v>13.60797829432949</v>
      </c>
      <c r="Q124" s="4">
        <v>123</v>
      </c>
      <c r="R124" s="6">
        <v>22.735900000000001</v>
      </c>
      <c r="S124" s="6">
        <v>22.8565</v>
      </c>
      <c r="T124" s="6">
        <v>13.608000000000001</v>
      </c>
    </row>
    <row r="125" spans="1:20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IF(testdata[[#This Row],[high]]-C124&gt;D124-testdata[[#This Row],[low]],MAX(testdata[[#This Row],[high]]-C124,0),0)</f>
        <v>0</v>
      </c>
      <c r="H125" s="1">
        <f>IF(D124-testdata[[#This Row],[low]]&gt;testdata[[#This Row],[high]]-C124,MAX(D124-testdata[[#This Row],[low]],0),0)</f>
        <v>2.1699999999999875</v>
      </c>
      <c r="I125" s="1">
        <f>I124-(I124/14)+testdata[[#This Row],[TR]]</f>
        <v>22.064866559532845</v>
      </c>
      <c r="J125" s="1">
        <f>J124-(J124/14)+testdata[[#This Row],[+DM1]]</f>
        <v>4.2004332890083207</v>
      </c>
      <c r="K125" s="1">
        <f>K124-(K124/14)+testdata[[#This Row],[-DM1]]</f>
        <v>6.3927121837924332</v>
      </c>
      <c r="L125" s="6">
        <f>100*testdata[[#This Row],[+DM14]]/testdata[[#This Row],[TR14]]</f>
        <v>19.036749112781635</v>
      </c>
      <c r="M125" s="6">
        <f>100*testdata[[#This Row],[-DM14]]/testdata[[#This Row],[TR14]]</f>
        <v>28.972358235407246</v>
      </c>
      <c r="N125" s="6">
        <f>100*ABS(testdata[[#This Row],[+DI14]]-testdata[[#This Row],[-DI14]])/(testdata[[#This Row],[+DI14]]+testdata[[#This Row],[-DI14]])</f>
        <v>20.695259027765339</v>
      </c>
      <c r="O125" s="6">
        <f>((O124*13)+testdata[[#This Row],[DX]])/14</f>
        <v>14.114212632432048</v>
      </c>
      <c r="Q125" s="4">
        <v>124</v>
      </c>
      <c r="R125" s="6">
        <v>19.0367</v>
      </c>
      <c r="S125" s="6">
        <v>28.9724</v>
      </c>
      <c r="T125" s="6">
        <v>14.1142</v>
      </c>
    </row>
    <row r="126" spans="1:20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IF(testdata[[#This Row],[high]]-C125&gt;D125-testdata[[#This Row],[low]],MAX(testdata[[#This Row],[high]]-C125,0),0)</f>
        <v>0</v>
      </c>
      <c r="H126" s="1">
        <f>IF(D125-testdata[[#This Row],[low]]&gt;testdata[[#This Row],[high]]-C125,MAX(D125-testdata[[#This Row],[low]],0),0)</f>
        <v>0</v>
      </c>
      <c r="I126" s="1">
        <f>I125-(I125/14)+testdata[[#This Row],[TR]]</f>
        <v>21.778804662423347</v>
      </c>
      <c r="J126" s="1">
        <f>J125-(J125/14)+testdata[[#This Row],[+DM1]]</f>
        <v>3.9004023397934406</v>
      </c>
      <c r="K126" s="1">
        <f>K125-(K125/14)+testdata[[#This Row],[-DM1]]</f>
        <v>5.9360898849501167</v>
      </c>
      <c r="L126" s="6">
        <f>100*testdata[[#This Row],[+DM14]]/testdata[[#This Row],[TR14]]</f>
        <v>17.909166275425143</v>
      </c>
      <c r="M126" s="6">
        <f>100*testdata[[#This Row],[-DM14]]/testdata[[#This Row],[TR14]]</f>
        <v>27.256270382883368</v>
      </c>
      <c r="N126" s="6">
        <f>100*ABS(testdata[[#This Row],[+DI14]]-testdata[[#This Row],[-DI14]])/(testdata[[#This Row],[+DI14]]+testdata[[#This Row],[-DI14]])</f>
        <v>20.695259027765335</v>
      </c>
      <c r="O126" s="6">
        <f>((O125*13)+testdata[[#This Row],[DX]])/14</f>
        <v>14.584287374955853</v>
      </c>
      <c r="Q126" s="4">
        <v>125</v>
      </c>
      <c r="R126" s="6">
        <v>17.909199999999998</v>
      </c>
      <c r="S126" s="6">
        <v>27.2563</v>
      </c>
      <c r="T126" s="6">
        <v>14.584300000000001</v>
      </c>
    </row>
    <row r="127" spans="1:20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IF(testdata[[#This Row],[high]]-C126&gt;D126-testdata[[#This Row],[low]],MAX(testdata[[#This Row],[high]]-C126,0),0)</f>
        <v>0.64000000000001478</v>
      </c>
      <c r="H127" s="1">
        <f>IF(D126-testdata[[#This Row],[low]]&gt;testdata[[#This Row],[high]]-C126,MAX(D126-testdata[[#This Row],[low]],0),0)</f>
        <v>0</v>
      </c>
      <c r="I127" s="1">
        <f>I126-(I126/14)+testdata[[#This Row],[TR]]</f>
        <v>21.723175757964537</v>
      </c>
      <c r="J127" s="1">
        <f>J126-(J126/14)+testdata[[#This Row],[+DM1]]</f>
        <v>4.2618021726653526</v>
      </c>
      <c r="K127" s="1">
        <f>K126-(K126/14)+testdata[[#This Row],[-DM1]]</f>
        <v>5.5120834645965369</v>
      </c>
      <c r="L127" s="6">
        <f>100*testdata[[#This Row],[+DM14]]/testdata[[#This Row],[TR14]]</f>
        <v>19.618688446613589</v>
      </c>
      <c r="M127" s="6">
        <f>100*testdata[[#This Row],[-DM14]]/testdata[[#This Row],[TR14]]</f>
        <v>25.374206451262538</v>
      </c>
      <c r="N127" s="6">
        <f>100*ABS(testdata[[#This Row],[+DI14]]-testdata[[#This Row],[-DI14]])/(testdata[[#This Row],[+DI14]]+testdata[[#This Row],[-DI14]])</f>
        <v>12.792059763464197</v>
      </c>
      <c r="O127" s="6">
        <f>((O126*13)+testdata[[#This Row],[DX]])/14</f>
        <v>14.456271116992164</v>
      </c>
      <c r="Q127" s="4">
        <v>126</v>
      </c>
      <c r="R127" s="6">
        <v>19.6187</v>
      </c>
      <c r="S127" s="6">
        <v>25.374199999999998</v>
      </c>
      <c r="T127" s="6">
        <v>14.456300000000001</v>
      </c>
    </row>
    <row r="128" spans="1:20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IF(testdata[[#This Row],[high]]-C127&gt;D127-testdata[[#This Row],[low]],MAX(testdata[[#This Row],[high]]-C127,0),0)</f>
        <v>0</v>
      </c>
      <c r="H128" s="1">
        <f>IF(D127-testdata[[#This Row],[low]]&gt;testdata[[#This Row],[high]]-C127,MAX(D127-testdata[[#This Row],[low]],0),0)</f>
        <v>0.48999999999998067</v>
      </c>
      <c r="I128" s="1">
        <f>I127-(I127/14)+testdata[[#This Row],[TR]]</f>
        <v>21.421520346681355</v>
      </c>
      <c r="J128" s="1">
        <f>J127-(J127/14)+testdata[[#This Row],[+DM1]]</f>
        <v>3.9573877317606847</v>
      </c>
      <c r="K128" s="1">
        <f>K127-(K127/14)+testdata[[#This Row],[-DM1]]</f>
        <v>5.6083632171253361</v>
      </c>
      <c r="L128" s="6">
        <f>100*testdata[[#This Row],[+DM14]]/testdata[[#This Row],[TR14]]</f>
        <v>18.473888256833124</v>
      </c>
      <c r="M128" s="6">
        <f>100*testdata[[#This Row],[-DM14]]/testdata[[#This Row],[TR14]]</f>
        <v>26.180976543031363</v>
      </c>
      <c r="N128" s="6">
        <f>100*ABS(testdata[[#This Row],[+DI14]]-testdata[[#This Row],[-DI14]])/(testdata[[#This Row],[+DI14]]+testdata[[#This Row],[-DI14]])</f>
        <v>17.259235518325045</v>
      </c>
      <c r="O128" s="6">
        <f>((O127*13)+testdata[[#This Row],[DX]])/14</f>
        <v>14.656482859944514</v>
      </c>
      <c r="Q128" s="4">
        <v>127</v>
      </c>
      <c r="R128" s="6">
        <v>18.4739</v>
      </c>
      <c r="S128" s="6">
        <v>26.181000000000001</v>
      </c>
      <c r="T128" s="6">
        <v>14.656499999999999</v>
      </c>
    </row>
    <row r="129" spans="1:20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IF(testdata[[#This Row],[high]]-C128&gt;D128-testdata[[#This Row],[low]],MAX(testdata[[#This Row],[high]]-C128,0),0)</f>
        <v>0</v>
      </c>
      <c r="H129" s="1">
        <f>IF(D128-testdata[[#This Row],[low]]&gt;testdata[[#This Row],[high]]-C128,MAX(D128-testdata[[#This Row],[low]],0),0)</f>
        <v>1.3000000000000114</v>
      </c>
      <c r="I129" s="1">
        <f>I128-(I128/14)+testdata[[#This Row],[TR]]</f>
        <v>22.211411750489823</v>
      </c>
      <c r="J129" s="1">
        <f>J128-(J128/14)+testdata[[#This Row],[+DM1]]</f>
        <v>3.6747171794920646</v>
      </c>
      <c r="K129" s="1">
        <f>K128-(K128/14)+testdata[[#This Row],[-DM1]]</f>
        <v>6.5077658444735373</v>
      </c>
      <c r="L129" s="6">
        <f>100*testdata[[#This Row],[+DM14]]/testdata[[#This Row],[TR14]]</f>
        <v>16.544275621791698</v>
      </c>
      <c r="M129" s="6">
        <f>100*testdata[[#This Row],[-DM14]]/testdata[[#This Row],[TR14]]</f>
        <v>29.299199517698476</v>
      </c>
      <c r="N129" s="6">
        <f>100*ABS(testdata[[#This Row],[+DI14]]-testdata[[#This Row],[-DI14]])/(testdata[[#This Row],[+DI14]]+testdata[[#This Row],[-DI14]])</f>
        <v>27.822768359285043</v>
      </c>
      <c r="O129" s="6">
        <f>((O128*13)+testdata[[#This Row],[DX]])/14</f>
        <v>15.596931824183125</v>
      </c>
      <c r="Q129" s="4">
        <v>128</v>
      </c>
      <c r="R129" s="6">
        <v>16.5443</v>
      </c>
      <c r="S129" s="6">
        <v>29.299199999999999</v>
      </c>
      <c r="T129" s="6">
        <v>15.5969</v>
      </c>
    </row>
    <row r="130" spans="1:20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IF(testdata[[#This Row],[high]]-C129&gt;D129-testdata[[#This Row],[low]],MAX(testdata[[#This Row],[high]]-C129,0),0)</f>
        <v>0.23999999999998067</v>
      </c>
      <c r="H130" s="1">
        <f>IF(D129-testdata[[#This Row],[low]]&gt;testdata[[#This Row],[high]]-C129,MAX(D129-testdata[[#This Row],[low]],0),0)</f>
        <v>0</v>
      </c>
      <c r="I130" s="1">
        <f>I129-(I129/14)+testdata[[#This Row],[TR]]</f>
        <v>22.274882339740529</v>
      </c>
      <c r="J130" s="1">
        <f>J129-(J129/14)+testdata[[#This Row],[+DM1]]</f>
        <v>3.6522373809568975</v>
      </c>
      <c r="K130" s="1">
        <f>K129-(K129/14)+testdata[[#This Row],[-DM1]]</f>
        <v>6.0429254270111414</v>
      </c>
      <c r="L130" s="6">
        <f>100*testdata[[#This Row],[+DM14]]/testdata[[#This Row],[TR14]]</f>
        <v>16.396214019236169</v>
      </c>
      <c r="M130" s="6">
        <f>100*testdata[[#This Row],[-DM14]]/testdata[[#This Row],[TR14]]</f>
        <v>27.128876978308352</v>
      </c>
      <c r="N130" s="6">
        <f>100*ABS(testdata[[#This Row],[+DI14]]-testdata[[#This Row],[-DI14]])/(testdata[[#This Row],[+DI14]]+testdata[[#This Row],[-DI14]])</f>
        <v>24.658565239249398</v>
      </c>
      <c r="O130" s="6">
        <f>((O129*13)+testdata[[#This Row],[DX]])/14</f>
        <v>16.244191353830718</v>
      </c>
      <c r="Q130" s="4">
        <v>129</v>
      </c>
      <c r="R130" s="6">
        <v>16.3962</v>
      </c>
      <c r="S130" s="6">
        <v>27.128900000000002</v>
      </c>
      <c r="T130" s="6">
        <v>16.244199999999999</v>
      </c>
    </row>
    <row r="131" spans="1:20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IF(testdata[[#This Row],[high]]-C130&gt;D130-testdata[[#This Row],[low]],MAX(testdata[[#This Row],[high]]-C130,0),0)</f>
        <v>0.5</v>
      </c>
      <c r="H131" s="1">
        <f>IF(D130-testdata[[#This Row],[low]]&gt;testdata[[#This Row],[high]]-C130,MAX(D130-testdata[[#This Row],[low]],0),0)</f>
        <v>0</v>
      </c>
      <c r="I131" s="1">
        <f>I130-(I130/14)+testdata[[#This Row],[TR]]</f>
        <v>21.673819315473327</v>
      </c>
      <c r="J131" s="1">
        <f>J130-(J130/14)+testdata[[#This Row],[+DM1]]</f>
        <v>3.8913632823171191</v>
      </c>
      <c r="K131" s="1">
        <f>K130-(K130/14)+testdata[[#This Row],[-DM1]]</f>
        <v>5.6112878965103459</v>
      </c>
      <c r="L131" s="6">
        <f>100*testdata[[#This Row],[+DM14]]/testdata[[#This Row],[TR14]]</f>
        <v>17.954211141453069</v>
      </c>
      <c r="M131" s="6">
        <f>100*testdata[[#This Row],[-DM14]]/testdata[[#This Row],[TR14]]</f>
        <v>25.889705062293046</v>
      </c>
      <c r="N131" s="6">
        <f>100*ABS(testdata[[#This Row],[+DI14]]-testdata[[#This Row],[-DI14]])/(testdata[[#This Row],[+DI14]]+testdata[[#This Row],[-DI14]])</f>
        <v>18.099418591996013</v>
      </c>
      <c r="O131" s="6">
        <f>((O130*13)+testdata[[#This Row],[DX]])/14</f>
        <v>16.376707585128237</v>
      </c>
      <c r="Q131" s="4">
        <v>130</v>
      </c>
      <c r="R131" s="6">
        <v>17.9542</v>
      </c>
      <c r="S131" s="6">
        <v>25.889700000000001</v>
      </c>
      <c r="T131" s="6">
        <v>16.3767</v>
      </c>
    </row>
    <row r="132" spans="1:20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IF(testdata[[#This Row],[high]]-C131&gt;D131-testdata[[#This Row],[low]],MAX(testdata[[#This Row],[high]]-C131,0),0)</f>
        <v>0</v>
      </c>
      <c r="H132" s="1">
        <f>IF(D131-testdata[[#This Row],[low]]&gt;testdata[[#This Row],[high]]-C131,MAX(D131-testdata[[#This Row],[low]],0),0)</f>
        <v>0.87000000000000455</v>
      </c>
      <c r="I132" s="1">
        <f>I131-(I131/14)+testdata[[#This Row],[TR]]</f>
        <v>21.745689364368094</v>
      </c>
      <c r="J132" s="1">
        <f>J131-(J131/14)+testdata[[#This Row],[+DM1]]</f>
        <v>3.6134087621516104</v>
      </c>
      <c r="K132" s="1">
        <f>K131-(K131/14)+testdata[[#This Row],[-DM1]]</f>
        <v>6.0804816181881831</v>
      </c>
      <c r="L132" s="6">
        <f>100*testdata[[#This Row],[+DM14]]/testdata[[#This Row],[TR14]]</f>
        <v>16.61666687868928</v>
      </c>
      <c r="M132" s="6">
        <f>100*testdata[[#This Row],[-DM14]]/testdata[[#This Row],[TR14]]</f>
        <v>27.9617790740242</v>
      </c>
      <c r="N132" s="6">
        <f>100*ABS(testdata[[#This Row],[+DI14]]-testdata[[#This Row],[-DI14]])/(testdata[[#This Row],[+DI14]]+testdata[[#This Row],[-DI14]])</f>
        <v>25.449770517727853</v>
      </c>
      <c r="O132" s="6">
        <f>((O131*13)+testdata[[#This Row],[DX]])/14</f>
        <v>17.024783508885353</v>
      </c>
      <c r="Q132" s="4">
        <v>131</v>
      </c>
      <c r="R132" s="6">
        <v>16.616700000000002</v>
      </c>
      <c r="S132" s="6">
        <v>27.9618</v>
      </c>
      <c r="T132" s="6">
        <v>17.024799999999999</v>
      </c>
    </row>
    <row r="133" spans="1:20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IF(testdata[[#This Row],[high]]-C132&gt;D132-testdata[[#This Row],[low]],MAX(testdata[[#This Row],[high]]-C132,0),0)</f>
        <v>1.5699999999999932</v>
      </c>
      <c r="H133" s="1">
        <f>IF(D132-testdata[[#This Row],[low]]&gt;testdata[[#This Row],[high]]-C132,MAX(D132-testdata[[#This Row],[low]],0),0)</f>
        <v>0</v>
      </c>
      <c r="I133" s="1">
        <f>I132-(I132/14)+testdata[[#This Row],[TR]]</f>
        <v>22.102425838341798</v>
      </c>
      <c r="J133" s="1">
        <f>J132-(J132/14)+testdata[[#This Row],[+DM1]]</f>
        <v>4.9253081362836308</v>
      </c>
      <c r="K133" s="1">
        <f>K132-(K132/14)+testdata[[#This Row],[-DM1]]</f>
        <v>5.646161502603313</v>
      </c>
      <c r="L133" s="6">
        <f>100*testdata[[#This Row],[+DM14]]/testdata[[#This Row],[TR14]]</f>
        <v>22.284016117993431</v>
      </c>
      <c r="M133" s="6">
        <f>100*testdata[[#This Row],[-DM14]]/testdata[[#This Row],[TR14]]</f>
        <v>25.545438061412849</v>
      </c>
      <c r="N133" s="6">
        <f>100*ABS(testdata[[#This Row],[+DI14]]-testdata[[#This Row],[-DI14]])/(testdata[[#This Row],[+DI14]]+testdata[[#This Row],[-DI14]])</f>
        <v>6.8188567052970335</v>
      </c>
      <c r="O133" s="6">
        <f>((O132*13)+testdata[[#This Row],[DX]])/14</f>
        <v>16.295788737200475</v>
      </c>
      <c r="Q133" s="4">
        <v>132</v>
      </c>
      <c r="R133" s="6">
        <v>22.283999999999999</v>
      </c>
      <c r="S133" s="6">
        <v>25.545400000000001</v>
      </c>
      <c r="T133" s="6">
        <v>16.2958</v>
      </c>
    </row>
    <row r="134" spans="1:20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IF(testdata[[#This Row],[high]]-C133&gt;D133-testdata[[#This Row],[low]],MAX(testdata[[#This Row],[high]]-C133,0),0)</f>
        <v>0.34000000000000341</v>
      </c>
      <c r="H134" s="1">
        <f>IF(D133-testdata[[#This Row],[low]]&gt;testdata[[#This Row],[high]]-C133,MAX(D133-testdata[[#This Row],[low]],0),0)</f>
        <v>0</v>
      </c>
      <c r="I134" s="1">
        <f>I133-(I133/14)+testdata[[#This Row],[TR]]</f>
        <v>21.283681135603118</v>
      </c>
      <c r="J134" s="1">
        <f>J133-(J133/14)+testdata[[#This Row],[+DM1]]</f>
        <v>4.9135004122633745</v>
      </c>
      <c r="K134" s="1">
        <f>K133-(K133/14)+testdata[[#This Row],[-DM1]]</f>
        <v>5.2428642524173616</v>
      </c>
      <c r="L134" s="6">
        <f>100*testdata[[#This Row],[+DM14]]/testdata[[#This Row],[TR14]]</f>
        <v>23.085764069468805</v>
      </c>
      <c r="M134" s="6">
        <f>100*testdata[[#This Row],[-DM14]]/testdata[[#This Row],[TR14]]</f>
        <v>24.633258781758169</v>
      </c>
      <c r="N134" s="6">
        <f>100*ABS(testdata[[#This Row],[+DI14]]-testdata[[#This Row],[-DI14]])/(testdata[[#This Row],[+DI14]]+testdata[[#This Row],[-DI14]])</f>
        <v>3.242930428634236</v>
      </c>
      <c r="O134" s="6">
        <f>((O133*13)+testdata[[#This Row],[DX]])/14</f>
        <v>15.363441715160027</v>
      </c>
      <c r="Q134" s="4">
        <v>133</v>
      </c>
      <c r="R134" s="6">
        <v>23.085799999999999</v>
      </c>
      <c r="S134" s="6">
        <v>24.633299999999998</v>
      </c>
      <c r="T134" s="6">
        <v>15.3634</v>
      </c>
    </row>
    <row r="135" spans="1:20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IF(testdata[[#This Row],[high]]-C134&gt;D134-testdata[[#This Row],[low]],MAX(testdata[[#This Row],[high]]-C134,0),0)</f>
        <v>1.3499999999999943</v>
      </c>
      <c r="H135" s="1">
        <f>IF(D134-testdata[[#This Row],[low]]&gt;testdata[[#This Row],[high]]-C134,MAX(D134-testdata[[#This Row],[low]],0),0)</f>
        <v>0</v>
      </c>
      <c r="I135" s="1">
        <f>I134-(I134/14)+testdata[[#This Row],[TR]]</f>
        <v>21.343418197345766</v>
      </c>
      <c r="J135" s="1">
        <f>J134-(J134/14)+testdata[[#This Row],[+DM1]]</f>
        <v>5.9125360971016994</v>
      </c>
      <c r="K135" s="1">
        <f>K134-(K134/14)+testdata[[#This Row],[-DM1]]</f>
        <v>4.8683739486732645</v>
      </c>
      <c r="L135" s="6">
        <f>100*testdata[[#This Row],[+DM14]]/testdata[[#This Row],[TR14]]</f>
        <v>27.701917483100122</v>
      </c>
      <c r="M135" s="6">
        <f>100*testdata[[#This Row],[-DM14]]/testdata[[#This Row],[TR14]]</f>
        <v>22.809720091033441</v>
      </c>
      <c r="N135" s="6">
        <f>100*ABS(testdata[[#This Row],[+DI14]]-testdata[[#This Row],[-DI14]])/(testdata[[#This Row],[+DI14]]+testdata[[#This Row],[-DI14]])</f>
        <v>9.6852876426479586</v>
      </c>
      <c r="O135" s="6">
        <f>((O134*13)+testdata[[#This Row],[DX]])/14</f>
        <v>14.957859281409165</v>
      </c>
      <c r="Q135" s="4">
        <v>134</v>
      </c>
      <c r="R135" s="6">
        <v>27.701899999999998</v>
      </c>
      <c r="S135" s="6">
        <v>22.809699999999999</v>
      </c>
      <c r="T135" s="6">
        <v>14.9579</v>
      </c>
    </row>
    <row r="136" spans="1:20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IF(testdata[[#This Row],[high]]-C135&gt;D135-testdata[[#This Row],[low]],MAX(testdata[[#This Row],[high]]-C135,0),0)</f>
        <v>0</v>
      </c>
      <c r="H136" s="1">
        <f>IF(D135-testdata[[#This Row],[low]]&gt;testdata[[#This Row],[high]]-C135,MAX(D135-testdata[[#This Row],[low]],0),0)</f>
        <v>0</v>
      </c>
      <c r="I136" s="1">
        <f>I135-(I135/14)+testdata[[#This Row],[TR]]</f>
        <v>20.368888326106795</v>
      </c>
      <c r="J136" s="1">
        <f>J135-(J135/14)+testdata[[#This Row],[+DM1]]</f>
        <v>5.4902120901658638</v>
      </c>
      <c r="K136" s="1">
        <f>K135-(K135/14)+testdata[[#This Row],[-DM1]]</f>
        <v>4.5206329523394597</v>
      </c>
      <c r="L136" s="6">
        <f>100*testdata[[#This Row],[+DM14]]/testdata[[#This Row],[TR14]]</f>
        <v>26.953911289940457</v>
      </c>
      <c r="M136" s="6">
        <f>100*testdata[[#This Row],[-DM14]]/testdata[[#This Row],[TR14]]</f>
        <v>22.193812838304808</v>
      </c>
      <c r="N136" s="6">
        <f>100*ABS(testdata[[#This Row],[+DI14]]-testdata[[#This Row],[-DI14]])/(testdata[[#This Row],[+DI14]]+testdata[[#This Row],[-DI14]])</f>
        <v>9.6852876426479622</v>
      </c>
      <c r="O136" s="6">
        <f>((O135*13)+testdata[[#This Row],[DX]])/14</f>
        <v>14.581247021497649</v>
      </c>
      <c r="Q136" s="4">
        <v>135</v>
      </c>
      <c r="R136" s="6">
        <v>26.953900000000001</v>
      </c>
      <c r="S136" s="6">
        <v>22.1938</v>
      </c>
      <c r="T136" s="6">
        <v>14.581200000000001</v>
      </c>
    </row>
    <row r="137" spans="1:20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IF(testdata[[#This Row],[high]]-C136&gt;D136-testdata[[#This Row],[low]],MAX(testdata[[#This Row],[high]]-C136,0),0)</f>
        <v>0</v>
      </c>
      <c r="H137" s="1">
        <f>IF(D136-testdata[[#This Row],[low]]&gt;testdata[[#This Row],[high]]-C136,MAX(D136-testdata[[#This Row],[low]],0),0)</f>
        <v>0.62999999999999545</v>
      </c>
      <c r="I137" s="1">
        <f>I136-(I136/14)+testdata[[#This Row],[TR]]</f>
        <v>19.913967731384879</v>
      </c>
      <c r="J137" s="1">
        <f>J136-(J136/14)+testdata[[#This Row],[+DM1]]</f>
        <v>5.0980540837254447</v>
      </c>
      <c r="K137" s="1">
        <f>K136-(K136/14)+testdata[[#This Row],[-DM1]]</f>
        <v>4.8277305986009225</v>
      </c>
      <c r="L137" s="6">
        <f>100*testdata[[#This Row],[+DM14]]/testdata[[#This Row],[TR14]]</f>
        <v>25.600393414772849</v>
      </c>
      <c r="M137" s="6">
        <f>100*testdata[[#This Row],[-DM14]]/testdata[[#This Row],[TR14]]</f>
        <v>24.242936735266003</v>
      </c>
      <c r="N137" s="6">
        <f>100*ABS(testdata[[#This Row],[+DI14]]-testdata[[#This Row],[-DI14]])/(testdata[[#This Row],[+DI14]]+testdata[[#This Row],[-DI14]])</f>
        <v>2.7234469996700015</v>
      </c>
      <c r="O137" s="6">
        <f>((O136*13)+testdata[[#This Row],[DX]])/14</f>
        <v>13.734261305652817</v>
      </c>
      <c r="Q137" s="4">
        <v>136</v>
      </c>
      <c r="R137" s="6">
        <v>25.6004</v>
      </c>
      <c r="S137" s="6">
        <v>24.242899999999999</v>
      </c>
      <c r="T137" s="6">
        <v>13.734299999999999</v>
      </c>
    </row>
    <row r="138" spans="1:20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IF(testdata[[#This Row],[high]]-C137&gt;D137-testdata[[#This Row],[low]],MAX(testdata[[#This Row],[high]]-C137,0),0)</f>
        <v>1.2199999999999989</v>
      </c>
      <c r="H138" s="1">
        <f>IF(D137-testdata[[#This Row],[low]]&gt;testdata[[#This Row],[high]]-C137,MAX(D137-testdata[[#This Row],[low]],0),0)</f>
        <v>0</v>
      </c>
      <c r="I138" s="1">
        <f>I137-(I137/14)+testdata[[#This Row],[TR]]</f>
        <v>19.76154146485737</v>
      </c>
      <c r="J138" s="1">
        <f>J137-(J137/14)+testdata[[#This Row],[+DM1]]</f>
        <v>5.95390736345934</v>
      </c>
      <c r="K138" s="1">
        <f>K137-(K137/14)+testdata[[#This Row],[-DM1]]</f>
        <v>4.4828926987008568</v>
      </c>
      <c r="L138" s="6">
        <f>100*testdata[[#This Row],[+DM14]]/testdata[[#This Row],[TR14]]</f>
        <v>30.128759813840325</v>
      </c>
      <c r="M138" s="6">
        <f>100*testdata[[#This Row],[-DM14]]/testdata[[#This Row],[TR14]]</f>
        <v>22.684934303697609</v>
      </c>
      <c r="N138" s="6">
        <f>100*ABS(testdata[[#This Row],[+DI14]]-testdata[[#This Row],[-DI14]])/(testdata[[#This Row],[+DI14]]+testdata[[#This Row],[-DI14]])</f>
        <v>14.094498850196567</v>
      </c>
      <c r="O138" s="6">
        <f>((O137*13)+testdata[[#This Row],[DX]])/14</f>
        <v>13.759992558834513</v>
      </c>
      <c r="Q138" s="4">
        <v>137</v>
      </c>
      <c r="R138" s="6">
        <v>30.128799999999998</v>
      </c>
      <c r="S138" s="6">
        <v>22.684899999999999</v>
      </c>
      <c r="T138" s="6">
        <v>13.76</v>
      </c>
    </row>
    <row r="139" spans="1:20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IF(testdata[[#This Row],[high]]-C138&gt;D138-testdata[[#This Row],[low]],MAX(testdata[[#This Row],[high]]-C138,0),0)</f>
        <v>0.40000000000000568</v>
      </c>
      <c r="H139" s="1">
        <f>IF(D138-testdata[[#This Row],[low]]&gt;testdata[[#This Row],[high]]-C138,MAX(D138-testdata[[#This Row],[low]],0),0)</f>
        <v>0</v>
      </c>
      <c r="I139" s="1">
        <f>I138-(I138/14)+testdata[[#This Row],[TR]]</f>
        <v>19.250002788796134</v>
      </c>
      <c r="J139" s="1">
        <f>J138-(J138/14)+testdata[[#This Row],[+DM1]]</f>
        <v>5.928628266069393</v>
      </c>
      <c r="K139" s="1">
        <f>K138-(K138/14)+testdata[[#This Row],[-DM1]]</f>
        <v>4.1626860773650813</v>
      </c>
      <c r="L139" s="6">
        <f>100*testdata[[#This Row],[+DM14]]/testdata[[#This Row],[TR14]]</f>
        <v>30.798064452852788</v>
      </c>
      <c r="M139" s="6">
        <f>100*testdata[[#This Row],[-DM14]]/testdata[[#This Row],[TR14]]</f>
        <v>21.624340126266599</v>
      </c>
      <c r="N139" s="6">
        <f>100*ABS(testdata[[#This Row],[+DI14]]-testdata[[#This Row],[-DI14]])/(testdata[[#This Row],[+DI14]]+testdata[[#This Row],[-DI14]])</f>
        <v>17.499625208417505</v>
      </c>
      <c r="O139" s="6">
        <f>((O138*13)+testdata[[#This Row],[DX]])/14</f>
        <v>14.02710917666187</v>
      </c>
      <c r="Q139" s="4">
        <v>138</v>
      </c>
      <c r="R139" s="6">
        <v>30.798100000000002</v>
      </c>
      <c r="S139" s="6">
        <v>21.624300000000002</v>
      </c>
      <c r="T139" s="6">
        <v>14.027100000000001</v>
      </c>
    </row>
    <row r="140" spans="1:20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IF(testdata[[#This Row],[high]]-C139&gt;D139-testdata[[#This Row],[low]],MAX(testdata[[#This Row],[high]]-C139,0),0)</f>
        <v>0</v>
      </c>
      <c r="H140" s="1">
        <f>IF(D139-testdata[[#This Row],[low]]&gt;testdata[[#This Row],[high]]-C139,MAX(D139-testdata[[#This Row],[low]],0),0)</f>
        <v>0.28000000000000114</v>
      </c>
      <c r="I140" s="1">
        <f>I139-(I139/14)+testdata[[#This Row],[TR]]</f>
        <v>18.755002589596433</v>
      </c>
      <c r="J140" s="1">
        <f>J139-(J139/14)+testdata[[#This Row],[+DM1]]</f>
        <v>5.5051548184930077</v>
      </c>
      <c r="K140" s="1">
        <f>K139-(K139/14)+testdata[[#This Row],[-DM1]]</f>
        <v>4.1453513575532908</v>
      </c>
      <c r="L140" s="6">
        <f>100*testdata[[#This Row],[+DM14]]/testdata[[#This Row],[TR14]]</f>
        <v>29.352994179519687</v>
      </c>
      <c r="M140" s="6">
        <f>100*testdata[[#This Row],[-DM14]]/testdata[[#This Row],[TR14]]</f>
        <v>22.102643482719401</v>
      </c>
      <c r="N140" s="6">
        <f>100*ABS(testdata[[#This Row],[+DI14]]-testdata[[#This Row],[-DI14]])/(testdata[[#This Row],[+DI14]]+testdata[[#This Row],[-DI14]])</f>
        <v>14.090488479401323</v>
      </c>
      <c r="O140" s="6">
        <f>((O139*13)+testdata[[#This Row],[DX]])/14</f>
        <v>14.03163626971469</v>
      </c>
      <c r="Q140" s="4">
        <v>139</v>
      </c>
      <c r="R140" s="6">
        <v>29.353000000000002</v>
      </c>
      <c r="S140" s="6">
        <v>22.102599999999999</v>
      </c>
      <c r="T140" s="6">
        <v>14.031599999999999</v>
      </c>
    </row>
    <row r="141" spans="1:20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IF(testdata[[#This Row],[high]]-C140&gt;D140-testdata[[#This Row],[low]],MAX(testdata[[#This Row],[high]]-C140,0),0)</f>
        <v>6.0000000000002274E-2</v>
      </c>
      <c r="H141" s="1">
        <f>IF(D140-testdata[[#This Row],[low]]&gt;testdata[[#This Row],[high]]-C140,MAX(D140-testdata[[#This Row],[low]],0),0)</f>
        <v>0</v>
      </c>
      <c r="I141" s="1">
        <f>I140-(I140/14)+testdata[[#This Row],[TR]]</f>
        <v>18.0753595474824</v>
      </c>
      <c r="J141" s="1">
        <f>J140-(J140/14)+testdata[[#This Row],[+DM1]]</f>
        <v>5.171929474314938</v>
      </c>
      <c r="K141" s="1">
        <f>K140-(K140/14)+testdata[[#This Row],[-DM1]]</f>
        <v>3.8492548320137701</v>
      </c>
      <c r="L141" s="6">
        <f>100*testdata[[#This Row],[+DM14]]/testdata[[#This Row],[TR14]]</f>
        <v>28.613148528131511</v>
      </c>
      <c r="M141" s="6">
        <f>100*testdata[[#This Row],[-DM14]]/testdata[[#This Row],[TR14]]</f>
        <v>21.295592056700791</v>
      </c>
      <c r="N141" s="6">
        <f>100*ABS(testdata[[#This Row],[+DI14]]-testdata[[#This Row],[-DI14]])/(testdata[[#This Row],[+DI14]]+testdata[[#This Row],[-DI14]])</f>
        <v>14.661873623103583</v>
      </c>
      <c r="O141" s="6">
        <f>((O140*13)+testdata[[#This Row],[DX]])/14</f>
        <v>14.076653223528183</v>
      </c>
      <c r="Q141" s="4">
        <v>140</v>
      </c>
      <c r="R141" s="6">
        <v>28.613099999999999</v>
      </c>
      <c r="S141" s="6">
        <v>21.2956</v>
      </c>
      <c r="T141" s="6">
        <v>14.076700000000001</v>
      </c>
    </row>
    <row r="142" spans="1:20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IF(testdata[[#This Row],[high]]-C141&gt;D141-testdata[[#This Row],[low]],MAX(testdata[[#This Row],[high]]-C141,0),0)</f>
        <v>0.78999999999999204</v>
      </c>
      <c r="H142" s="1">
        <f>IF(D141-testdata[[#This Row],[low]]&gt;testdata[[#This Row],[high]]-C141,MAX(D141-testdata[[#This Row],[low]],0),0)</f>
        <v>0</v>
      </c>
      <c r="I142" s="1">
        <f>I141-(I141/14)+testdata[[#This Row],[TR]]</f>
        <v>17.724262436947939</v>
      </c>
      <c r="J142" s="1">
        <f>J141-(J141/14)+testdata[[#This Row],[+DM1]]</f>
        <v>5.5925059404352915</v>
      </c>
      <c r="K142" s="1">
        <f>K141-(K141/14)+testdata[[#This Row],[-DM1]]</f>
        <v>3.574308058298501</v>
      </c>
      <c r="L142" s="6">
        <f>100*testdata[[#This Row],[+DM14]]/testdata[[#This Row],[TR14]]</f>
        <v>31.552827432622372</v>
      </c>
      <c r="M142" s="6">
        <f>100*testdata[[#This Row],[-DM14]]/testdata[[#This Row],[TR14]]</f>
        <v>20.166187851334847</v>
      </c>
      <c r="N142" s="6">
        <f>100*ABS(testdata[[#This Row],[+DI14]]-testdata[[#This Row],[-DI14]])/(testdata[[#This Row],[+DI14]]+testdata[[#This Row],[-DI14]])</f>
        <v>22.01635030901209</v>
      </c>
      <c r="O142" s="6">
        <f>((O141*13)+testdata[[#This Row],[DX]])/14</f>
        <v>14.643774443919892</v>
      </c>
      <c r="Q142" s="4">
        <v>141</v>
      </c>
      <c r="R142" s="6">
        <v>31.552800000000001</v>
      </c>
      <c r="S142" s="6">
        <v>20.1662</v>
      </c>
      <c r="T142" s="6">
        <v>14.643800000000001</v>
      </c>
    </row>
    <row r="143" spans="1:20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IF(testdata[[#This Row],[high]]-C142&gt;D142-testdata[[#This Row],[low]],MAX(testdata[[#This Row],[high]]-C142,0),0)</f>
        <v>0</v>
      </c>
      <c r="H143" s="1">
        <f>IF(D142-testdata[[#This Row],[low]]&gt;testdata[[#This Row],[high]]-C142,MAX(D142-testdata[[#This Row],[low]],0),0)</f>
        <v>3.0000000000001137E-2</v>
      </c>
      <c r="I143" s="1">
        <f>I142-(I142/14)+testdata[[#This Row],[TR]]</f>
        <v>17.08824369145168</v>
      </c>
      <c r="J143" s="1">
        <f>J142-(J142/14)+testdata[[#This Row],[+DM1]]</f>
        <v>5.1930412304041988</v>
      </c>
      <c r="K143" s="1">
        <f>K142-(K142/14)+testdata[[#This Row],[-DM1]]</f>
        <v>3.349000339848609</v>
      </c>
      <c r="L143" s="6">
        <f>100*testdata[[#This Row],[+DM14]]/testdata[[#This Row],[TR14]]</f>
        <v>30.389555089280446</v>
      </c>
      <c r="M143" s="6">
        <f>100*testdata[[#This Row],[-DM14]]/testdata[[#This Row],[TR14]]</f>
        <v>19.598271187599764</v>
      </c>
      <c r="N143" s="6">
        <f>100*ABS(testdata[[#This Row],[+DI14]]-testdata[[#This Row],[-DI14]])/(testdata[[#This Row],[+DI14]]+testdata[[#This Row],[-DI14]])</f>
        <v>21.587823887176587</v>
      </c>
      <c r="O143" s="6">
        <f>((O142*13)+testdata[[#This Row],[DX]])/14</f>
        <v>15.139777975581085</v>
      </c>
      <c r="Q143" s="4">
        <v>142</v>
      </c>
      <c r="R143" s="6">
        <v>30.389600000000002</v>
      </c>
      <c r="S143" s="6">
        <v>19.598299999999998</v>
      </c>
      <c r="T143" s="6">
        <v>15.139799999999999</v>
      </c>
    </row>
    <row r="144" spans="1:20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IF(testdata[[#This Row],[high]]-C143&gt;D143-testdata[[#This Row],[low]],MAX(testdata[[#This Row],[high]]-C143,0),0)</f>
        <v>0</v>
      </c>
      <c r="H144" s="1">
        <f>IF(D143-testdata[[#This Row],[low]]&gt;testdata[[#This Row],[high]]-C143,MAX(D143-testdata[[#This Row],[low]],0),0)</f>
        <v>1.3799999999999955</v>
      </c>
      <c r="I144" s="1">
        <f>I143-(I143/14)+testdata[[#This Row],[TR]]</f>
        <v>18.077654856347998</v>
      </c>
      <c r="J144" s="1">
        <f>J143-(J143/14)+testdata[[#This Row],[+DM1]]</f>
        <v>4.8221097139467561</v>
      </c>
      <c r="K144" s="1">
        <f>K143-(K143/14)+testdata[[#This Row],[-DM1]]</f>
        <v>4.4897860298594185</v>
      </c>
      <c r="L144" s="6">
        <f>100*testdata[[#This Row],[+DM14]]/testdata[[#This Row],[TR14]]</f>
        <v>26.674420726942159</v>
      </c>
      <c r="M144" s="6">
        <f>100*testdata[[#This Row],[-DM14]]/testdata[[#This Row],[TR14]]</f>
        <v>24.836108806905465</v>
      </c>
      <c r="N144" s="6">
        <f>100*ABS(testdata[[#This Row],[+DI14]]-testdata[[#This Row],[-DI14]])/(testdata[[#This Row],[+DI14]]+testdata[[#This Row],[-DI14]])</f>
        <v>3.5688080411379546</v>
      </c>
      <c r="O144" s="6">
        <f>((O143*13)+testdata[[#This Row],[DX]])/14</f>
        <v>14.31328012312086</v>
      </c>
      <c r="Q144" s="4">
        <v>143</v>
      </c>
      <c r="R144" s="6">
        <v>26.674399999999999</v>
      </c>
      <c r="S144" s="6">
        <v>24.836099999999998</v>
      </c>
      <c r="T144" s="6">
        <v>14.3133</v>
      </c>
    </row>
    <row r="145" spans="1:20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IF(testdata[[#This Row],[high]]-C144&gt;D144-testdata[[#This Row],[low]],MAX(testdata[[#This Row],[high]]-C144,0),0)</f>
        <v>0</v>
      </c>
      <c r="H145" s="1">
        <f>IF(D144-testdata[[#This Row],[low]]&gt;testdata[[#This Row],[high]]-C144,MAX(D144-testdata[[#This Row],[low]],0),0)</f>
        <v>0</v>
      </c>
      <c r="I145" s="1">
        <f>I144-(I144/14)+testdata[[#This Row],[TR]]</f>
        <v>17.806393795180266</v>
      </c>
      <c r="J145" s="1">
        <f>J144-(J144/14)+testdata[[#This Row],[+DM1]]</f>
        <v>4.4776733058077021</v>
      </c>
      <c r="K145" s="1">
        <f>K144-(K144/14)+testdata[[#This Row],[-DM1]]</f>
        <v>4.1690870277266026</v>
      </c>
      <c r="L145" s="6">
        <f>100*testdata[[#This Row],[+DM14]]/testdata[[#This Row],[TR14]]</f>
        <v>25.146435360874097</v>
      </c>
      <c r="M145" s="6">
        <f>100*testdata[[#This Row],[-DM14]]/testdata[[#This Row],[TR14]]</f>
        <v>23.413427085135382</v>
      </c>
      <c r="N145" s="6">
        <f>100*ABS(testdata[[#This Row],[+DI14]]-testdata[[#This Row],[-DI14]])/(testdata[[#This Row],[+DI14]]+testdata[[#This Row],[-DI14]])</f>
        <v>3.5688080411379528</v>
      </c>
      <c r="O145" s="6">
        <f>((O144*13)+testdata[[#This Row],[DX]])/14</f>
        <v>13.545817831550652</v>
      </c>
      <c r="Q145" s="4">
        <v>144</v>
      </c>
      <c r="R145" s="6">
        <v>25.1464</v>
      </c>
      <c r="S145" s="6">
        <v>23.413399999999999</v>
      </c>
      <c r="T145" s="6">
        <v>13.5458</v>
      </c>
    </row>
    <row r="146" spans="1:20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IF(testdata[[#This Row],[high]]-C145&gt;D145-testdata[[#This Row],[low]],MAX(testdata[[#This Row],[high]]-C145,0),0)</f>
        <v>0.40000000000000568</v>
      </c>
      <c r="H146" s="1">
        <f>IF(D145-testdata[[#This Row],[low]]&gt;testdata[[#This Row],[high]]-C145,MAX(D145-testdata[[#This Row],[low]],0),0)</f>
        <v>0</v>
      </c>
      <c r="I146" s="1">
        <f>I145-(I145/14)+testdata[[#This Row],[TR]]</f>
        <v>17.434508524095968</v>
      </c>
      <c r="J146" s="1">
        <f>J145-(J145/14)+testdata[[#This Row],[+DM1]]</f>
        <v>4.557839498250015</v>
      </c>
      <c r="K146" s="1">
        <f>K145-(K145/14)+testdata[[#This Row],[-DM1]]</f>
        <v>3.8712950971747024</v>
      </c>
      <c r="L146" s="6">
        <f>100*testdata[[#This Row],[+DM14]]/testdata[[#This Row],[TR14]]</f>
        <v>26.142632537938738</v>
      </c>
      <c r="M146" s="6">
        <f>100*testdata[[#This Row],[-DM14]]/testdata[[#This Row],[TR14]]</f>
        <v>22.204784791175758</v>
      </c>
      <c r="N146" s="6">
        <f>100*ABS(testdata[[#This Row],[+DI14]]-testdata[[#This Row],[-DI14]])/(testdata[[#This Row],[+DI14]]+testdata[[#This Row],[-DI14]])</f>
        <v>8.1448978338531326</v>
      </c>
      <c r="O146" s="6">
        <f>((O145*13)+testdata[[#This Row],[DX]])/14</f>
        <v>13.160037831715114</v>
      </c>
      <c r="Q146" s="4">
        <v>145</v>
      </c>
      <c r="R146" s="6">
        <v>26.142600000000002</v>
      </c>
      <c r="S146" s="6">
        <v>22.204799999999999</v>
      </c>
      <c r="T146" s="6">
        <v>13.16</v>
      </c>
    </row>
    <row r="147" spans="1:20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IF(testdata[[#This Row],[high]]-C146&gt;D146-testdata[[#This Row],[low]],MAX(testdata[[#This Row],[high]]-C146,0),0)</f>
        <v>2.0000000000010232E-2</v>
      </c>
      <c r="H147" s="1">
        <f>IF(D146-testdata[[#This Row],[low]]&gt;testdata[[#This Row],[high]]-C146,MAX(D146-testdata[[#This Row],[low]],0),0)</f>
        <v>0</v>
      </c>
      <c r="I147" s="1">
        <f>I146-(I146/14)+testdata[[#This Row],[TR]]</f>
        <v>16.939186486660542</v>
      </c>
      <c r="J147" s="1">
        <f>J146-(J146/14)+testdata[[#This Row],[+DM1]]</f>
        <v>4.2522795340893103</v>
      </c>
      <c r="K147" s="1">
        <f>K146-(K146/14)+testdata[[#This Row],[-DM1]]</f>
        <v>3.5947740188050807</v>
      </c>
      <c r="L147" s="6">
        <f>100*testdata[[#This Row],[+DM14]]/testdata[[#This Row],[TR14]]</f>
        <v>25.103209870426433</v>
      </c>
      <c r="M147" s="6">
        <f>100*testdata[[#This Row],[-DM14]]/testdata[[#This Row],[TR14]]</f>
        <v>21.221644980624855</v>
      </c>
      <c r="N147" s="6">
        <f>100*ABS(testdata[[#This Row],[+DI14]]-testdata[[#This Row],[-DI14]])/(testdata[[#This Row],[+DI14]]+testdata[[#This Row],[-DI14]])</f>
        <v>8.3790114448971451</v>
      </c>
      <c r="O147" s="6">
        <f>((O146*13)+testdata[[#This Row],[DX]])/14</f>
        <v>12.818535946942403</v>
      </c>
      <c r="Q147" s="4">
        <v>146</v>
      </c>
      <c r="R147" s="6">
        <v>25.103200000000001</v>
      </c>
      <c r="S147" s="6">
        <v>21.221599999999999</v>
      </c>
      <c r="T147" s="6">
        <v>12.8185</v>
      </c>
    </row>
    <row r="148" spans="1:20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IF(testdata[[#This Row],[high]]-C147&gt;D147-testdata[[#This Row],[low]],MAX(testdata[[#This Row],[high]]-C147,0),0)</f>
        <v>0</v>
      </c>
      <c r="H148" s="1">
        <f>IF(D147-testdata[[#This Row],[low]]&gt;testdata[[#This Row],[high]]-C147,MAX(D147-testdata[[#This Row],[low]],0),0)</f>
        <v>0.33000000000001251</v>
      </c>
      <c r="I148" s="1">
        <f>I147-(I147/14)+testdata[[#This Row],[TR]]</f>
        <v>16.909244594756224</v>
      </c>
      <c r="J148" s="1">
        <f>J147-(J147/14)+testdata[[#This Row],[+DM1]]</f>
        <v>3.9485452816543596</v>
      </c>
      <c r="K148" s="1">
        <f>K147-(K147/14)+testdata[[#This Row],[-DM1]]</f>
        <v>3.6680044460333017</v>
      </c>
      <c r="L148" s="6">
        <f>100*testdata[[#This Row],[+DM14]]/testdata[[#This Row],[TR14]]</f>
        <v>23.351399641346809</v>
      </c>
      <c r="M148" s="6">
        <f>100*testdata[[#This Row],[-DM14]]/testdata[[#This Row],[TR14]]</f>
        <v>21.692302252052095</v>
      </c>
      <c r="N148" s="6">
        <f>100*ABS(testdata[[#This Row],[+DI14]]-testdata[[#This Row],[-DI14]])/(testdata[[#This Row],[+DI14]]+testdata[[#This Row],[-DI14]])</f>
        <v>3.6833060329303291</v>
      </c>
      <c r="O148" s="6">
        <f>((O147*13)+testdata[[#This Row],[DX]])/14</f>
        <v>12.166019524512967</v>
      </c>
      <c r="Q148" s="4">
        <v>147</v>
      </c>
      <c r="R148" s="6">
        <v>23.351400000000002</v>
      </c>
      <c r="S148" s="6">
        <v>21.692299999999999</v>
      </c>
      <c r="T148" s="6">
        <v>12.166</v>
      </c>
    </row>
    <row r="149" spans="1:20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IF(testdata[[#This Row],[high]]-C148&gt;D148-testdata[[#This Row],[low]],MAX(testdata[[#This Row],[high]]-C148,0),0)</f>
        <v>0</v>
      </c>
      <c r="H149" s="1">
        <f>IF(D148-testdata[[#This Row],[low]]&gt;testdata[[#This Row],[high]]-C148,MAX(D148-testdata[[#This Row],[low]],0),0)</f>
        <v>0</v>
      </c>
      <c r="I149" s="1">
        <f>I148-(I148/14)+testdata[[#This Row],[TR]]</f>
        <v>16.461441409416516</v>
      </c>
      <c r="J149" s="1">
        <f>J148-(J148/14)+testdata[[#This Row],[+DM1]]</f>
        <v>3.6665063329647625</v>
      </c>
      <c r="K149" s="1">
        <f>K148-(K148/14)+testdata[[#This Row],[-DM1]]</f>
        <v>3.4060041284594944</v>
      </c>
      <c r="L149" s="6">
        <f>100*testdata[[#This Row],[+DM14]]/testdata[[#This Row],[TR14]]</f>
        <v>22.273300628870771</v>
      </c>
      <c r="M149" s="6">
        <f>100*testdata[[#This Row],[-DM14]]/testdata[[#This Row],[TR14]]</f>
        <v>20.690801271577239</v>
      </c>
      <c r="N149" s="6">
        <f>100*ABS(testdata[[#This Row],[+DI14]]-testdata[[#This Row],[-DI14]])/(testdata[[#This Row],[+DI14]]+testdata[[#This Row],[-DI14]])</f>
        <v>3.6833060329303198</v>
      </c>
      <c r="O149" s="6">
        <f>((O148*13)+testdata[[#This Row],[DX]])/14</f>
        <v>11.560111417971347</v>
      </c>
      <c r="Q149" s="4">
        <v>148</v>
      </c>
      <c r="R149" s="6">
        <v>22.273299999999999</v>
      </c>
      <c r="S149" s="6">
        <v>20.690799999999999</v>
      </c>
      <c r="T149" s="6">
        <v>11.5601</v>
      </c>
    </row>
    <row r="150" spans="1:20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IF(testdata[[#This Row],[high]]-C149&gt;D149-testdata[[#This Row],[low]],MAX(testdata[[#This Row],[high]]-C149,0),0)</f>
        <v>0.43000000000000682</v>
      </c>
      <c r="H150" s="1">
        <f>IF(D149-testdata[[#This Row],[low]]&gt;testdata[[#This Row],[high]]-C149,MAX(D149-testdata[[#This Row],[low]],0),0)</f>
        <v>0</v>
      </c>
      <c r="I150" s="1">
        <f>I149-(I149/14)+testdata[[#This Row],[TR]]</f>
        <v>16.075624165886786</v>
      </c>
      <c r="J150" s="1">
        <f>J149-(J149/14)+testdata[[#This Row],[+DM1]]</f>
        <v>3.8346130234672864</v>
      </c>
      <c r="K150" s="1">
        <f>K149-(K149/14)+testdata[[#This Row],[-DM1]]</f>
        <v>3.1627181192838161</v>
      </c>
      <c r="L150" s="6">
        <f>100*testdata[[#This Row],[+DM14]]/testdata[[#This Row],[TR14]]</f>
        <v>23.853587169601237</v>
      </c>
      <c r="M150" s="6">
        <f>100*testdata[[#This Row],[-DM14]]/testdata[[#This Row],[TR14]]</f>
        <v>19.673998885811535</v>
      </c>
      <c r="N150" s="6">
        <f>100*ABS(testdata[[#This Row],[+DI14]]-testdata[[#This Row],[-DI14]])/(testdata[[#This Row],[+DI14]]+testdata[[#This Row],[-DI14]])</f>
        <v>9.6021596016578528</v>
      </c>
      <c r="O150" s="6">
        <f>((O149*13)+testdata[[#This Row],[DX]])/14</f>
        <v>11.420257716806097</v>
      </c>
      <c r="Q150" s="4">
        <v>149</v>
      </c>
      <c r="R150" s="6">
        <v>23.8536</v>
      </c>
      <c r="S150" s="6">
        <v>19.673999999999999</v>
      </c>
      <c r="T150" s="6">
        <v>11.420299999999999</v>
      </c>
    </row>
    <row r="151" spans="1:20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IF(testdata[[#This Row],[high]]-C150&gt;D150-testdata[[#This Row],[low]],MAX(testdata[[#This Row],[high]]-C150,0),0)</f>
        <v>6.9999999999993179E-2</v>
      </c>
      <c r="H151" s="1">
        <f>IF(D150-testdata[[#This Row],[low]]&gt;testdata[[#This Row],[high]]-C150,MAX(D150-testdata[[#This Row],[low]],0),0)</f>
        <v>0</v>
      </c>
      <c r="I151" s="1">
        <f>I150-(I150/14)+testdata[[#This Row],[TR]]</f>
        <v>15.397365296894872</v>
      </c>
      <c r="J151" s="1">
        <f>J150-(J150/14)+testdata[[#This Row],[+DM1]]</f>
        <v>3.6307120932196164</v>
      </c>
      <c r="K151" s="1">
        <f>K150-(K150/14)+testdata[[#This Row],[-DM1]]</f>
        <v>2.936809682192115</v>
      </c>
      <c r="L151" s="6">
        <f>100*testdata[[#This Row],[+DM14]]/testdata[[#This Row],[TR14]]</f>
        <v>23.580086743488565</v>
      </c>
      <c r="M151" s="6">
        <f>100*testdata[[#This Row],[-DM14]]/testdata[[#This Row],[TR14]]</f>
        <v>19.073455916411685</v>
      </c>
      <c r="N151" s="6">
        <f>100*ABS(testdata[[#This Row],[+DI14]]-testdata[[#This Row],[-DI14]])/(testdata[[#This Row],[+DI14]]+testdata[[#This Row],[-DI14]])</f>
        <v>10.565665935443352</v>
      </c>
      <c r="O151" s="6">
        <f>((O150*13)+testdata[[#This Row],[DX]])/14</f>
        <v>11.359215446708758</v>
      </c>
      <c r="Q151" s="4">
        <v>150</v>
      </c>
      <c r="R151" s="6">
        <v>23.580100000000002</v>
      </c>
      <c r="S151" s="6">
        <v>19.073499999999999</v>
      </c>
      <c r="T151" s="6">
        <v>11.3592</v>
      </c>
    </row>
    <row r="152" spans="1:20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IF(testdata[[#This Row],[high]]-C151&gt;D151-testdata[[#This Row],[low]],MAX(testdata[[#This Row],[high]]-C151,0),0)</f>
        <v>0.99000000000000909</v>
      </c>
      <c r="H152" s="1">
        <f>IF(D151-testdata[[#This Row],[low]]&gt;testdata[[#This Row],[high]]-C151,MAX(D151-testdata[[#This Row],[low]],0),0)</f>
        <v>0</v>
      </c>
      <c r="I152" s="1">
        <f>I151-(I151/14)+testdata[[#This Row],[TR]]</f>
        <v>16.277553489973826</v>
      </c>
      <c r="J152" s="1">
        <f>J151-(J151/14)+testdata[[#This Row],[+DM1]]</f>
        <v>4.3613755151325098</v>
      </c>
      <c r="K152" s="1">
        <f>K151-(K151/14)+testdata[[#This Row],[-DM1]]</f>
        <v>2.7270375620355356</v>
      </c>
      <c r="L152" s="6">
        <f>100*testdata[[#This Row],[+DM14]]/testdata[[#This Row],[TR14]]</f>
        <v>26.793802384485499</v>
      </c>
      <c r="M152" s="6">
        <f>100*testdata[[#This Row],[-DM14]]/testdata[[#This Row],[TR14]]</f>
        <v>16.753362621202609</v>
      </c>
      <c r="N152" s="6">
        <f>100*ABS(testdata[[#This Row],[+DI14]]-testdata[[#This Row],[-DI14]])/(testdata[[#This Row],[+DI14]]+testdata[[#This Row],[-DI14]])</f>
        <v>23.056471671511598</v>
      </c>
      <c r="O152" s="6">
        <f>((O151*13)+testdata[[#This Row],[DX]])/14</f>
        <v>12.194733748480388</v>
      </c>
      <c r="Q152" s="4">
        <v>151</v>
      </c>
      <c r="R152" s="6">
        <v>26.793800000000001</v>
      </c>
      <c r="S152" s="6">
        <v>16.753399999999999</v>
      </c>
      <c r="T152" s="6">
        <v>12.194699999999999</v>
      </c>
    </row>
    <row r="153" spans="1:20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IF(testdata[[#This Row],[high]]-C152&gt;D152-testdata[[#This Row],[low]],MAX(testdata[[#This Row],[high]]-C152,0),0)</f>
        <v>0</v>
      </c>
      <c r="H153" s="1">
        <f>IF(D152-testdata[[#This Row],[low]]&gt;testdata[[#This Row],[high]]-C152,MAX(D152-testdata[[#This Row],[low]],0),0)</f>
        <v>0.72999999999998977</v>
      </c>
      <c r="I153" s="1">
        <f>I152-(I152/14)+testdata[[#This Row],[TR]]</f>
        <v>16.304871097832837</v>
      </c>
      <c r="J153" s="1">
        <f>J152-(J152/14)+testdata[[#This Row],[+DM1]]</f>
        <v>4.049848692623045</v>
      </c>
      <c r="K153" s="1">
        <f>K152-(K152/14)+testdata[[#This Row],[-DM1]]</f>
        <v>3.2622491647472729</v>
      </c>
      <c r="L153" s="6">
        <f>100*testdata[[#This Row],[+DM14]]/testdata[[#This Row],[TR14]]</f>
        <v>24.838274821818928</v>
      </c>
      <c r="M153" s="6">
        <f>100*testdata[[#This Row],[-DM14]]/testdata[[#This Row],[TR14]]</f>
        <v>20.007819412818755</v>
      </c>
      <c r="N153" s="6">
        <f>100*ABS(testdata[[#This Row],[+DI14]]-testdata[[#This Row],[-DI14]])/(testdata[[#This Row],[+DI14]]+testdata[[#This Row],[-DI14]])</f>
        <v>10.77118418323548</v>
      </c>
      <c r="O153" s="6">
        <f>((O152*13)+testdata[[#This Row],[DX]])/14</f>
        <v>12.093051636677179</v>
      </c>
      <c r="Q153" s="4">
        <v>152</v>
      </c>
      <c r="R153" s="6">
        <v>24.8383</v>
      </c>
      <c r="S153" s="6">
        <v>20.0078</v>
      </c>
      <c r="T153" s="6">
        <v>12.0931</v>
      </c>
    </row>
    <row r="154" spans="1:20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IF(testdata[[#This Row],[high]]-C153&gt;D153-testdata[[#This Row],[low]],MAX(testdata[[#This Row],[high]]-C153,0),0)</f>
        <v>0</v>
      </c>
      <c r="H154" s="1">
        <f>IF(D153-testdata[[#This Row],[low]]&gt;testdata[[#This Row],[high]]-C153,MAX(D153-testdata[[#This Row],[low]],0),0)</f>
        <v>2.25</v>
      </c>
      <c r="I154" s="1">
        <f>I153-(I153/14)+testdata[[#This Row],[TR]]</f>
        <v>18.520237447987633</v>
      </c>
      <c r="J154" s="1">
        <f>J153-(J153/14)+testdata[[#This Row],[+DM1]]</f>
        <v>3.7605737860071131</v>
      </c>
      <c r="K154" s="1">
        <f>K153-(K153/14)+testdata[[#This Row],[-DM1]]</f>
        <v>5.279231367265325</v>
      </c>
      <c r="L154" s="6">
        <f>100*testdata[[#This Row],[+DM14]]/testdata[[#This Row],[TR14]]</f>
        <v>20.305213670010094</v>
      </c>
      <c r="M154" s="6">
        <f>100*testdata[[#This Row],[-DM14]]/testdata[[#This Row],[TR14]]</f>
        <v>28.505203467782504</v>
      </c>
      <c r="N154" s="6">
        <f>100*ABS(testdata[[#This Row],[+DI14]]-testdata[[#This Row],[-DI14]])/(testdata[[#This Row],[+DI14]]+testdata[[#This Row],[-DI14]])</f>
        <v>16.799671624652799</v>
      </c>
      <c r="O154" s="6">
        <f>((O153*13)+testdata[[#This Row],[DX]])/14</f>
        <v>12.429238778675439</v>
      </c>
      <c r="Q154" s="4">
        <v>153</v>
      </c>
      <c r="R154" s="6">
        <v>20.305199999999999</v>
      </c>
      <c r="S154" s="6">
        <v>28.505199999999999</v>
      </c>
      <c r="T154" s="6">
        <v>12.4292</v>
      </c>
    </row>
    <row r="155" spans="1:20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IF(testdata[[#This Row],[high]]-C154&gt;D154-testdata[[#This Row],[low]],MAX(testdata[[#This Row],[high]]-C154,0),0)</f>
        <v>0</v>
      </c>
      <c r="H155" s="1">
        <f>IF(D154-testdata[[#This Row],[low]]&gt;testdata[[#This Row],[high]]-C154,MAX(D154-testdata[[#This Row],[low]],0),0)</f>
        <v>0</v>
      </c>
      <c r="I155" s="1">
        <f>I154-(I154/14)+testdata[[#This Row],[TR]]</f>
        <v>18.207363344559937</v>
      </c>
      <c r="J155" s="1">
        <f>J154-(J154/14)+testdata[[#This Row],[+DM1]]</f>
        <v>3.4919613727208909</v>
      </c>
      <c r="K155" s="1">
        <f>K154-(K154/14)+testdata[[#This Row],[-DM1]]</f>
        <v>4.9021434124606591</v>
      </c>
      <c r="L155" s="6">
        <f>100*testdata[[#This Row],[+DM14]]/testdata[[#This Row],[TR14]]</f>
        <v>19.178841585342624</v>
      </c>
      <c r="M155" s="6">
        <f>100*testdata[[#This Row],[-DM14]]/testdata[[#This Row],[TR14]]</f>
        <v>26.923961035387034</v>
      </c>
      <c r="N155" s="6">
        <f>100*ABS(testdata[[#This Row],[+DI14]]-testdata[[#This Row],[-DI14]])/(testdata[[#This Row],[+DI14]]+testdata[[#This Row],[-DI14]])</f>
        <v>16.799671624652802</v>
      </c>
      <c r="O155" s="6">
        <f>((O154*13)+testdata[[#This Row],[DX]])/14</f>
        <v>12.741412553388107</v>
      </c>
      <c r="Q155" s="4">
        <v>154</v>
      </c>
      <c r="R155" s="6">
        <v>19.178799999999999</v>
      </c>
      <c r="S155" s="6">
        <v>26.923999999999999</v>
      </c>
      <c r="T155" s="6">
        <v>12.741400000000001</v>
      </c>
    </row>
    <row r="156" spans="1:20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IF(testdata[[#This Row],[high]]-C155&gt;D155-testdata[[#This Row],[low]],MAX(testdata[[#This Row],[high]]-C155,0),0)</f>
        <v>1.8900000000000148</v>
      </c>
      <c r="H156" s="1">
        <f>IF(D155-testdata[[#This Row],[low]]&gt;testdata[[#This Row],[high]]-C155,MAX(D155-testdata[[#This Row],[low]],0),0)</f>
        <v>0</v>
      </c>
      <c r="I156" s="1">
        <f>I155-(I155/14)+testdata[[#This Row],[TR]]</f>
        <v>19.446837391377077</v>
      </c>
      <c r="J156" s="1">
        <f>J155-(J155/14)+testdata[[#This Row],[+DM1]]</f>
        <v>5.1325355603836993</v>
      </c>
      <c r="K156" s="1">
        <f>K155-(K155/14)+testdata[[#This Row],[-DM1]]</f>
        <v>4.551990311570612</v>
      </c>
      <c r="L156" s="6">
        <f>100*testdata[[#This Row],[+DM14]]/testdata[[#This Row],[TR14]]</f>
        <v>26.392649134092707</v>
      </c>
      <c r="M156" s="6">
        <f>100*testdata[[#This Row],[-DM14]]/testdata[[#This Row],[TR14]]</f>
        <v>23.407355242189716</v>
      </c>
      <c r="N156" s="6">
        <f>100*ABS(testdata[[#This Row],[+DI14]]-testdata[[#This Row],[-DI14]])/(testdata[[#This Row],[+DI14]]+testdata[[#This Row],[-DI14]])</f>
        <v>5.9945655212125972</v>
      </c>
      <c r="O156" s="6">
        <f>((O155*13)+testdata[[#This Row],[DX]])/14</f>
        <v>12.259494908232712</v>
      </c>
      <c r="Q156" s="4">
        <v>155</v>
      </c>
      <c r="R156" s="6">
        <v>26.392600000000002</v>
      </c>
      <c r="S156" s="6">
        <v>23.407399999999999</v>
      </c>
      <c r="T156" s="6">
        <v>12.259499999999999</v>
      </c>
    </row>
    <row r="157" spans="1:20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IF(testdata[[#This Row],[high]]-C156&gt;D156-testdata[[#This Row],[low]],MAX(testdata[[#This Row],[high]]-C156,0),0)</f>
        <v>0.19999999999998863</v>
      </c>
      <c r="H157" s="1">
        <f>IF(D156-testdata[[#This Row],[low]]&gt;testdata[[#This Row],[high]]-C156,MAX(D156-testdata[[#This Row],[low]],0),0)</f>
        <v>0</v>
      </c>
      <c r="I157" s="1">
        <f>I156-(I156/14)+testdata[[#This Row],[TR]]</f>
        <v>18.857777577707267</v>
      </c>
      <c r="J157" s="1">
        <f>J156-(J156/14)+testdata[[#This Row],[+DM1]]</f>
        <v>4.9659258774991377</v>
      </c>
      <c r="K157" s="1">
        <f>K156-(K156/14)+testdata[[#This Row],[-DM1]]</f>
        <v>4.2268481464584253</v>
      </c>
      <c r="L157" s="6">
        <f>100*testdata[[#This Row],[+DM14]]/testdata[[#This Row],[TR14]]</f>
        <v>26.333569038218002</v>
      </c>
      <c r="M157" s="6">
        <f>100*testdata[[#This Row],[-DM14]]/testdata[[#This Row],[TR14]]</f>
        <v>22.414349352890856</v>
      </c>
      <c r="N157" s="6">
        <f>100*ABS(testdata[[#This Row],[+DI14]]-testdata[[#This Row],[-DI14]])/(testdata[[#This Row],[+DI14]]+testdata[[#This Row],[-DI14]])</f>
        <v>8.0397682909922441</v>
      </c>
      <c r="O157" s="6">
        <f>((O156*13)+testdata[[#This Row],[DX]])/14</f>
        <v>11.958085864144108</v>
      </c>
      <c r="Q157" s="4">
        <v>156</v>
      </c>
      <c r="R157" s="6">
        <v>26.333600000000001</v>
      </c>
      <c r="S157" s="6">
        <v>22.414300000000001</v>
      </c>
      <c r="T157" s="6">
        <v>11.9581</v>
      </c>
    </row>
    <row r="158" spans="1:20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IF(testdata[[#This Row],[high]]-C157&gt;D157-testdata[[#This Row],[low]],MAX(testdata[[#This Row],[high]]-C157,0),0)</f>
        <v>0.55000000000001137</v>
      </c>
      <c r="H158" s="1">
        <f>IF(D157-testdata[[#This Row],[low]]&gt;testdata[[#This Row],[high]]-C157,MAX(D157-testdata[[#This Row],[low]],0),0)</f>
        <v>0</v>
      </c>
      <c r="I158" s="1">
        <f>I157-(I157/14)+testdata[[#This Row],[TR]]</f>
        <v>18.580793465013883</v>
      </c>
      <c r="J158" s="1">
        <f>J157-(J157/14)+testdata[[#This Row],[+DM1]]</f>
        <v>5.1612168862492105</v>
      </c>
      <c r="K158" s="1">
        <f>K157-(K157/14)+testdata[[#This Row],[-DM1]]</f>
        <v>3.9249304217113949</v>
      </c>
      <c r="L158" s="6">
        <f>100*testdata[[#This Row],[+DM14]]/testdata[[#This Row],[TR14]]</f>
        <v>27.777160840667868</v>
      </c>
      <c r="M158" s="6">
        <f>100*testdata[[#This Row],[-DM14]]/testdata[[#This Row],[TR14]]</f>
        <v>21.123588877416449</v>
      </c>
      <c r="N158" s="6">
        <f>100*ABS(testdata[[#This Row],[+DI14]]-testdata[[#This Row],[-DI14]])/(testdata[[#This Row],[+DI14]]+testdata[[#This Row],[-DI14]])</f>
        <v>13.60627802561239</v>
      </c>
      <c r="O158" s="6">
        <f>((O157*13)+testdata[[#This Row],[DX]])/14</f>
        <v>12.075813875677557</v>
      </c>
      <c r="Q158" s="4">
        <v>157</v>
      </c>
      <c r="R158" s="6">
        <v>27.777200000000001</v>
      </c>
      <c r="S158" s="6">
        <v>21.1236</v>
      </c>
      <c r="T158" s="6">
        <v>12.075799999999999</v>
      </c>
    </row>
    <row r="159" spans="1:20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IF(testdata[[#This Row],[high]]-C158&gt;D158-testdata[[#This Row],[low]],MAX(testdata[[#This Row],[high]]-C158,0),0)</f>
        <v>0</v>
      </c>
      <c r="H159" s="1">
        <f>IF(D158-testdata[[#This Row],[low]]&gt;testdata[[#This Row],[high]]-C158,MAX(D158-testdata[[#This Row],[low]],0),0)</f>
        <v>3.2000000000000171</v>
      </c>
      <c r="I159" s="1">
        <f>I158-(I158/14)+testdata[[#This Row],[TR]]</f>
        <v>20.923593931798621</v>
      </c>
      <c r="J159" s="1">
        <f>J158-(J158/14)+testdata[[#This Row],[+DM1]]</f>
        <v>4.7925585372314101</v>
      </c>
      <c r="K159" s="1">
        <f>K158-(K158/14)+testdata[[#This Row],[-DM1]]</f>
        <v>6.8445782487320272</v>
      </c>
      <c r="L159" s="6">
        <f>100*testdata[[#This Row],[+DM14]]/testdata[[#This Row],[TR14]]</f>
        <v>22.905044672788843</v>
      </c>
      <c r="M159" s="6">
        <f>100*testdata[[#This Row],[-DM14]]/testdata[[#This Row],[TR14]]</f>
        <v>32.712249487550906</v>
      </c>
      <c r="N159" s="6">
        <f>100*ABS(testdata[[#This Row],[+DI14]]-testdata[[#This Row],[-DI14]])/(testdata[[#This Row],[+DI14]]+testdata[[#This Row],[-DI14]])</f>
        <v>17.633372789565698</v>
      </c>
      <c r="O159" s="6">
        <f>((O158*13)+testdata[[#This Row],[DX]])/14</f>
        <v>12.47278236952671</v>
      </c>
      <c r="Q159" s="4">
        <v>158</v>
      </c>
      <c r="R159" s="6">
        <v>22.905000000000001</v>
      </c>
      <c r="S159" s="6">
        <v>32.712200000000003</v>
      </c>
      <c r="T159" s="6">
        <v>12.472799999999999</v>
      </c>
    </row>
    <row r="160" spans="1:20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IF(testdata[[#This Row],[high]]-C159&gt;D159-testdata[[#This Row],[low]],MAX(testdata[[#This Row],[high]]-C159,0),0)</f>
        <v>0</v>
      </c>
      <c r="H160" s="1">
        <f>IF(D159-testdata[[#This Row],[low]]&gt;testdata[[#This Row],[high]]-C159,MAX(D159-testdata[[#This Row],[low]],0),0)</f>
        <v>0.84999999999999432</v>
      </c>
      <c r="I160" s="1">
        <f>I159-(I159/14)+testdata[[#This Row],[TR]]</f>
        <v>21.319051508098735</v>
      </c>
      <c r="J160" s="1">
        <f>J159-(J159/14)+testdata[[#This Row],[+DM1]]</f>
        <v>4.4502329274291661</v>
      </c>
      <c r="K160" s="1">
        <f>K159-(K159/14)+testdata[[#This Row],[-DM1]]</f>
        <v>7.2056798023940196</v>
      </c>
      <c r="L160" s="6">
        <f>100*testdata[[#This Row],[+DM14]]/testdata[[#This Row],[TR14]]</f>
        <v>20.874441462550998</v>
      </c>
      <c r="M160" s="6">
        <f>100*testdata[[#This Row],[-DM14]]/testdata[[#This Row],[TR14]]</f>
        <v>33.799251339379282</v>
      </c>
      <c r="N160" s="6">
        <f>100*ABS(testdata[[#This Row],[+DI14]]-testdata[[#This Row],[-DI14]])/(testdata[[#This Row],[+DI14]]+testdata[[#This Row],[-DI14]])</f>
        <v>23.639906533571423</v>
      </c>
      <c r="O160" s="6">
        <f>((O159*13)+testdata[[#This Row],[DX]])/14</f>
        <v>13.270434095529906</v>
      </c>
      <c r="Q160" s="4">
        <v>159</v>
      </c>
      <c r="R160" s="6">
        <v>20.874400000000001</v>
      </c>
      <c r="S160" s="6">
        <v>33.799300000000002</v>
      </c>
      <c r="T160" s="6">
        <v>13.2704</v>
      </c>
    </row>
    <row r="161" spans="1:20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IF(testdata[[#This Row],[high]]-C160&gt;D160-testdata[[#This Row],[low]],MAX(testdata[[#This Row],[high]]-C160,0),0)</f>
        <v>0</v>
      </c>
      <c r="H161" s="1">
        <f>IF(D160-testdata[[#This Row],[low]]&gt;testdata[[#This Row],[high]]-C160,MAX(D160-testdata[[#This Row],[low]],0),0)</f>
        <v>0.35999999999998522</v>
      </c>
      <c r="I161" s="1">
        <f>I160-(I160/14)+testdata[[#This Row],[TR]]</f>
        <v>21.106262114663085</v>
      </c>
      <c r="J161" s="1">
        <f>J160-(J160/14)+testdata[[#This Row],[+DM1]]</f>
        <v>4.1323591468985112</v>
      </c>
      <c r="K161" s="1">
        <f>K160-(K160/14)+testdata[[#This Row],[-DM1]]</f>
        <v>7.0509883879372888</v>
      </c>
      <c r="L161" s="6">
        <f>100*testdata[[#This Row],[+DM14]]/testdata[[#This Row],[TR14]]</f>
        <v>19.578829848927398</v>
      </c>
      <c r="M161" s="6">
        <f>100*testdata[[#This Row],[-DM14]]/testdata[[#This Row],[TR14]]</f>
        <v>33.407091931445208</v>
      </c>
      <c r="N161" s="6">
        <f>100*ABS(testdata[[#This Row],[+DI14]]-testdata[[#This Row],[-DI14]])/(testdata[[#This Row],[+DI14]]+testdata[[#This Row],[-DI14]])</f>
        <v>26.097992859001589</v>
      </c>
      <c r="O161" s="6">
        <f>((O160*13)+testdata[[#This Row],[DX]])/14</f>
        <v>14.186688292920739</v>
      </c>
      <c r="Q161" s="4">
        <v>160</v>
      </c>
      <c r="R161" s="6">
        <v>19.578800000000001</v>
      </c>
      <c r="S161" s="6">
        <v>33.4071</v>
      </c>
      <c r="T161" s="6">
        <v>14.1867</v>
      </c>
    </row>
    <row r="162" spans="1:20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IF(testdata[[#This Row],[high]]-C161&gt;D161-testdata[[#This Row],[low]],MAX(testdata[[#This Row],[high]]-C161,0),0)</f>
        <v>2.3100000000000023</v>
      </c>
      <c r="H162" s="1">
        <f>IF(D161-testdata[[#This Row],[low]]&gt;testdata[[#This Row],[high]]-C161,MAX(D161-testdata[[#This Row],[low]],0),0)</f>
        <v>0</v>
      </c>
      <c r="I162" s="1">
        <f>I161-(I161/14)+testdata[[#This Row],[TR]]</f>
        <v>22.198671963615716</v>
      </c>
      <c r="J162" s="1">
        <f>J161-(J161/14)+testdata[[#This Row],[+DM1]]</f>
        <v>6.1471906364057629</v>
      </c>
      <c r="K162" s="1">
        <f>K161-(K161/14)+testdata[[#This Row],[-DM1]]</f>
        <v>6.5473463602274826</v>
      </c>
      <c r="L162" s="6">
        <f>100*testdata[[#This Row],[+DM14]]/testdata[[#This Row],[TR14]]</f>
        <v>27.691704469894379</v>
      </c>
      <c r="M162" s="6">
        <f>100*testdata[[#This Row],[-DM14]]/testdata[[#This Row],[TR14]]</f>
        <v>29.494315565177857</v>
      </c>
      <c r="N162" s="6">
        <f>100*ABS(testdata[[#This Row],[+DI14]]-testdata[[#This Row],[-DI14]])/(testdata[[#This Row],[+DI14]]+testdata[[#This Row],[-DI14]])</f>
        <v>3.1521884092964241</v>
      </c>
      <c r="O162" s="6">
        <f>((O161*13)+testdata[[#This Row],[DX]])/14</f>
        <v>13.398509729804717</v>
      </c>
      <c r="Q162" s="4">
        <v>161</v>
      </c>
      <c r="R162" s="6">
        <v>27.691700000000001</v>
      </c>
      <c r="S162" s="6">
        <v>29.494299999999999</v>
      </c>
      <c r="T162" s="6">
        <v>13.3985</v>
      </c>
    </row>
    <row r="163" spans="1:20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IF(testdata[[#This Row],[high]]-C162&gt;D162-testdata[[#This Row],[low]],MAX(testdata[[#This Row],[high]]-C162,0),0)</f>
        <v>0</v>
      </c>
      <c r="H163" s="1">
        <f>IF(D162-testdata[[#This Row],[low]]&gt;testdata[[#This Row],[high]]-C162,MAX(D162-testdata[[#This Row],[low]],0),0)</f>
        <v>0</v>
      </c>
      <c r="I163" s="1">
        <f>I162-(I162/14)+testdata[[#This Row],[TR]]</f>
        <v>21.833052537643162</v>
      </c>
      <c r="J163" s="1">
        <f>J162-(J162/14)+testdata[[#This Row],[+DM1]]</f>
        <v>5.7081055909482084</v>
      </c>
      <c r="K163" s="1">
        <f>K162-(K162/14)+testdata[[#This Row],[-DM1]]</f>
        <v>6.0796787630683768</v>
      </c>
      <c r="L163" s="6">
        <f>100*testdata[[#This Row],[+DM14]]/testdata[[#This Row],[TR14]]</f>
        <v>26.144331311925601</v>
      </c>
      <c r="M163" s="6">
        <f>100*testdata[[#This Row],[-DM14]]/testdata[[#This Row],[TR14]]</f>
        <v>27.846215056672357</v>
      </c>
      <c r="N163" s="6">
        <f>100*ABS(testdata[[#This Row],[+DI14]]-testdata[[#This Row],[-DI14]])/(testdata[[#This Row],[+DI14]]+testdata[[#This Row],[-DI14]])</f>
        <v>3.1521884092964223</v>
      </c>
      <c r="O163" s="6">
        <f>((O162*13)+testdata[[#This Row],[DX]])/14</f>
        <v>12.666629635482696</v>
      </c>
      <c r="Q163" s="4">
        <v>162</v>
      </c>
      <c r="R163" s="6">
        <v>26.144300000000001</v>
      </c>
      <c r="S163" s="6">
        <v>27.8462</v>
      </c>
      <c r="T163" s="6">
        <v>12.666600000000001</v>
      </c>
    </row>
    <row r="164" spans="1:20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IF(testdata[[#This Row],[high]]-C163&gt;D163-testdata[[#This Row],[low]],MAX(testdata[[#This Row],[high]]-C163,0),0)</f>
        <v>0</v>
      </c>
      <c r="H164" s="1">
        <f>IF(D163-testdata[[#This Row],[low]]&gt;testdata[[#This Row],[high]]-C163,MAX(D163-testdata[[#This Row],[low]],0),0)</f>
        <v>0.40000000000000568</v>
      </c>
      <c r="I164" s="1">
        <f>I163-(I163/14)+testdata[[#This Row],[TR]]</f>
        <v>21.643548784954369</v>
      </c>
      <c r="J164" s="1">
        <f>J163-(J163/14)+testdata[[#This Row],[+DM1]]</f>
        <v>5.3003837630233361</v>
      </c>
      <c r="K164" s="1">
        <f>K163-(K163/14)+testdata[[#This Row],[-DM1]]</f>
        <v>6.0454159942777839</v>
      </c>
      <c r="L164" s="6">
        <f>100*testdata[[#This Row],[+DM14]]/testdata[[#This Row],[TR14]]</f>
        <v>24.489439396869734</v>
      </c>
      <c r="M164" s="6">
        <f>100*testdata[[#This Row],[-DM14]]/testdata[[#This Row],[TR14]]</f>
        <v>27.931722539329073</v>
      </c>
      <c r="N164" s="6">
        <f>100*ABS(testdata[[#This Row],[+DI14]]-testdata[[#This Row],[-DI14]])/(testdata[[#This Row],[+DI14]]+testdata[[#This Row],[-DI14]])</f>
        <v>6.5665906960416125</v>
      </c>
      <c r="O164" s="6">
        <f>((O163*13)+testdata[[#This Row],[DX]])/14</f>
        <v>12.230912568379761</v>
      </c>
      <c r="Q164" s="4">
        <v>163</v>
      </c>
      <c r="R164" s="6">
        <v>24.4894</v>
      </c>
      <c r="S164" s="6">
        <v>27.931699999999999</v>
      </c>
      <c r="T164" s="6">
        <v>12.2309</v>
      </c>
    </row>
    <row r="165" spans="1:20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IF(testdata[[#This Row],[high]]-C164&gt;D164-testdata[[#This Row],[low]],MAX(testdata[[#This Row],[high]]-C164,0),0)</f>
        <v>0.40999999999999659</v>
      </c>
      <c r="H165" s="1">
        <f>IF(D164-testdata[[#This Row],[low]]&gt;testdata[[#This Row],[high]]-C164,MAX(D164-testdata[[#This Row],[low]],0),0)</f>
        <v>0</v>
      </c>
      <c r="I165" s="1">
        <f>I164-(I164/14)+testdata[[#This Row],[TR]]</f>
        <v>21.647581014600497</v>
      </c>
      <c r="J165" s="1">
        <f>J164-(J164/14)+testdata[[#This Row],[+DM1]]</f>
        <v>5.3317849228073797</v>
      </c>
      <c r="K165" s="1">
        <f>K164-(K164/14)+testdata[[#This Row],[-DM1]]</f>
        <v>5.6136005661150854</v>
      </c>
      <c r="L165" s="6">
        <f>100*testdata[[#This Row],[+DM14]]/testdata[[#This Row],[TR14]]</f>
        <v>24.629934029170681</v>
      </c>
      <c r="M165" s="6">
        <f>100*testdata[[#This Row],[-DM14]]/testdata[[#This Row],[TR14]]</f>
        <v>25.931768368617806</v>
      </c>
      <c r="N165" s="6">
        <f>100*ABS(testdata[[#This Row],[+DI14]]-testdata[[#This Row],[-DI14]])/(testdata[[#This Row],[+DI14]]+testdata[[#This Row],[-DI14]])</f>
        <v>2.5747438826428177</v>
      </c>
      <c r="O165" s="6">
        <f>((O164*13)+testdata[[#This Row],[DX]])/14</f>
        <v>11.541186233684266</v>
      </c>
      <c r="Q165" s="4">
        <v>164</v>
      </c>
      <c r="R165" s="6">
        <v>24.629899999999999</v>
      </c>
      <c r="S165" s="6">
        <v>25.931799999999999</v>
      </c>
      <c r="T165" s="6">
        <v>11.5412</v>
      </c>
    </row>
    <row r="166" spans="1:20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IF(testdata[[#This Row],[high]]-C165&gt;D165-testdata[[#This Row],[low]],MAX(testdata[[#This Row],[high]]-C165,0),0)</f>
        <v>0</v>
      </c>
      <c r="H166" s="1">
        <f>IF(D165-testdata[[#This Row],[low]]&gt;testdata[[#This Row],[high]]-C165,MAX(D165-testdata[[#This Row],[low]],0),0)</f>
        <v>0.28000000000000114</v>
      </c>
      <c r="I166" s="1">
        <f>I165-(I165/14)+testdata[[#This Row],[TR]]</f>
        <v>21.161325227843321</v>
      </c>
      <c r="J166" s="1">
        <f>J165-(J165/14)+testdata[[#This Row],[+DM1]]</f>
        <v>4.9509431426068522</v>
      </c>
      <c r="K166" s="1">
        <f>K165-(K165/14)+testdata[[#This Row],[-DM1]]</f>
        <v>5.4926290971068665</v>
      </c>
      <c r="L166" s="6">
        <f>100*testdata[[#This Row],[+DM14]]/testdata[[#This Row],[TR14]]</f>
        <v>23.396186624893307</v>
      </c>
      <c r="M166" s="6">
        <f>100*testdata[[#This Row],[-DM14]]/testdata[[#This Row],[TR14]]</f>
        <v>25.955978833876909</v>
      </c>
      <c r="N166" s="6">
        <f>100*ABS(testdata[[#This Row],[+DI14]]-testdata[[#This Row],[-DI14]])/(testdata[[#This Row],[+DI14]]+testdata[[#This Row],[-DI14]])</f>
        <v>5.1867880268032076</v>
      </c>
      <c r="O166" s="6">
        <f>((O165*13)+testdata[[#This Row],[DX]])/14</f>
        <v>11.087300647478477</v>
      </c>
      <c r="Q166" s="4">
        <v>165</v>
      </c>
      <c r="R166" s="6">
        <v>23.3962</v>
      </c>
      <c r="S166" s="6">
        <v>25.956</v>
      </c>
      <c r="T166" s="6">
        <v>11.087300000000001</v>
      </c>
    </row>
    <row r="167" spans="1:20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IF(testdata[[#This Row],[high]]-C166&gt;D166-testdata[[#This Row],[low]],MAX(testdata[[#This Row],[high]]-C166,0),0)</f>
        <v>0</v>
      </c>
      <c r="H167" s="1">
        <f>IF(D166-testdata[[#This Row],[low]]&gt;testdata[[#This Row],[high]]-C166,MAX(D166-testdata[[#This Row],[low]],0),0)</f>
        <v>1.1100000000000136</v>
      </c>
      <c r="I167" s="1">
        <f>I166-(I166/14)+testdata[[#This Row],[TR]]</f>
        <v>21.769801997283089</v>
      </c>
      <c r="J167" s="1">
        <f>J166-(J166/14)+testdata[[#This Row],[+DM1]]</f>
        <v>4.5973043467063626</v>
      </c>
      <c r="K167" s="1">
        <f>K166-(K166/14)+testdata[[#This Row],[-DM1]]</f>
        <v>6.2102984473135328</v>
      </c>
      <c r="L167" s="6">
        <f>100*testdata[[#This Row],[+DM14]]/testdata[[#This Row],[TR14]]</f>
        <v>21.117805055278474</v>
      </c>
      <c r="M167" s="6">
        <f>100*testdata[[#This Row],[-DM14]]/testdata[[#This Row],[TR14]]</f>
        <v>28.527124169933145</v>
      </c>
      <c r="N167" s="6">
        <f>100*ABS(testdata[[#This Row],[+DI14]]-testdata[[#This Row],[-DI14]])/(testdata[[#This Row],[+DI14]]+testdata[[#This Row],[-DI14]])</f>
        <v>14.924624186777836</v>
      </c>
      <c r="O167" s="6">
        <f>((O166*13)+testdata[[#This Row],[DX]])/14</f>
        <v>11.361395185999859</v>
      </c>
      <c r="Q167" s="4">
        <v>166</v>
      </c>
      <c r="R167" s="6">
        <v>21.117799999999999</v>
      </c>
      <c r="S167" s="6">
        <v>28.527100000000001</v>
      </c>
      <c r="T167" s="6">
        <v>11.3614</v>
      </c>
    </row>
    <row r="168" spans="1:20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IF(testdata[[#This Row],[high]]-C167&gt;D167-testdata[[#This Row],[low]],MAX(testdata[[#This Row],[high]]-C167,0),0)</f>
        <v>1.1200000000000045</v>
      </c>
      <c r="H168" s="1">
        <f>IF(D167-testdata[[#This Row],[low]]&gt;testdata[[#This Row],[high]]-C167,MAX(D167-testdata[[#This Row],[low]],0),0)</f>
        <v>0</v>
      </c>
      <c r="I168" s="1">
        <f>I167-(I167/14)+testdata[[#This Row],[TR]]</f>
        <v>21.844816140334292</v>
      </c>
      <c r="J168" s="1">
        <f>J167-(J167/14)+testdata[[#This Row],[+DM1]]</f>
        <v>5.3889254647987697</v>
      </c>
      <c r="K168" s="1">
        <f>K167-(K167/14)+testdata[[#This Row],[-DM1]]</f>
        <v>5.7667057010768517</v>
      </c>
      <c r="L168" s="6">
        <f>100*testdata[[#This Row],[+DM14]]/testdata[[#This Row],[TR14]]</f>
        <v>24.669127129198639</v>
      </c>
      <c r="M168" s="6">
        <f>100*testdata[[#This Row],[-DM14]]/testdata[[#This Row],[TR14]]</f>
        <v>26.398508753887842</v>
      </c>
      <c r="N168" s="6">
        <f>100*ABS(testdata[[#This Row],[+DI14]]-testdata[[#This Row],[-DI14]])/(testdata[[#This Row],[+DI14]]+testdata[[#This Row],[-DI14]])</f>
        <v>3.3864532688539279</v>
      </c>
      <c r="O168" s="6">
        <f>((O167*13)+testdata[[#This Row],[DX]])/14</f>
        <v>10.791756477632292</v>
      </c>
      <c r="Q168" s="4">
        <v>167</v>
      </c>
      <c r="R168" s="6">
        <v>24.6691</v>
      </c>
      <c r="S168" s="6">
        <v>26.398499999999999</v>
      </c>
      <c r="T168" s="6">
        <v>10.7918</v>
      </c>
    </row>
    <row r="169" spans="1:20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IF(testdata[[#This Row],[high]]-C168&gt;D168-testdata[[#This Row],[low]],MAX(testdata[[#This Row],[high]]-C168,0),0)</f>
        <v>1.3799999999999955</v>
      </c>
      <c r="H169" s="1">
        <f>IF(D168-testdata[[#This Row],[low]]&gt;testdata[[#This Row],[high]]-C168,MAX(D168-testdata[[#This Row],[low]],0),0)</f>
        <v>0</v>
      </c>
      <c r="I169" s="1">
        <f>I168-(I168/14)+testdata[[#This Row],[TR]]</f>
        <v>21.964472130310419</v>
      </c>
      <c r="J169" s="1">
        <f>J168-(J168/14)+testdata[[#This Row],[+DM1]]</f>
        <v>6.3840022173131388</v>
      </c>
      <c r="K169" s="1">
        <f>K168-(K168/14)+testdata[[#This Row],[-DM1]]</f>
        <v>5.3547981509999341</v>
      </c>
      <c r="L169" s="6">
        <f>100*testdata[[#This Row],[+DM14]]/testdata[[#This Row],[TR14]]</f>
        <v>29.065129266199737</v>
      </c>
      <c r="M169" s="6">
        <f>100*testdata[[#This Row],[-DM14]]/testdata[[#This Row],[TR14]]</f>
        <v>24.379361904220076</v>
      </c>
      <c r="N169" s="6">
        <f>100*ABS(testdata[[#This Row],[+DI14]]-testdata[[#This Row],[-DI14]])/(testdata[[#This Row],[+DI14]]+testdata[[#This Row],[-DI14]])</f>
        <v>8.7675404131700585</v>
      </c>
      <c r="O169" s="6">
        <f>((O168*13)+testdata[[#This Row],[DX]])/14</f>
        <v>10.647169615884989</v>
      </c>
      <c r="Q169" s="4">
        <v>168</v>
      </c>
      <c r="R169" s="6">
        <v>29.065100000000001</v>
      </c>
      <c r="S169" s="6">
        <v>24.3794</v>
      </c>
      <c r="T169" s="6">
        <v>10.6472</v>
      </c>
    </row>
    <row r="170" spans="1:20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IF(testdata[[#This Row],[high]]-C169&gt;D169-testdata[[#This Row],[low]],MAX(testdata[[#This Row],[high]]-C169,0),0)</f>
        <v>0.53000000000000114</v>
      </c>
      <c r="H170" s="1">
        <f>IF(D169-testdata[[#This Row],[low]]&gt;testdata[[#This Row],[high]]-C169,MAX(D169-testdata[[#This Row],[low]],0),0)</f>
        <v>0</v>
      </c>
      <c r="I170" s="1">
        <f>I169-(I169/14)+testdata[[#This Row],[TR]]</f>
        <v>21.195581263859687</v>
      </c>
      <c r="J170" s="1">
        <f>J169-(J169/14)+testdata[[#This Row],[+DM1]]</f>
        <v>6.45800205893363</v>
      </c>
      <c r="K170" s="1">
        <f>K169-(K169/14)+testdata[[#This Row],[-DM1]]</f>
        <v>4.9723125687856529</v>
      </c>
      <c r="L170" s="6">
        <f>100*testdata[[#This Row],[+DM14]]/testdata[[#This Row],[TR14]]</f>
        <v>30.468624467237831</v>
      </c>
      <c r="M170" s="6">
        <f>100*testdata[[#This Row],[-DM14]]/testdata[[#This Row],[TR14]]</f>
        <v>23.459194191875639</v>
      </c>
      <c r="N170" s="6">
        <f>100*ABS(testdata[[#This Row],[+DI14]]-testdata[[#This Row],[-DI14]])/(testdata[[#This Row],[+DI14]]+testdata[[#This Row],[-DI14]])</f>
        <v>12.997800485255937</v>
      </c>
      <c r="O170" s="6">
        <f>((O169*13)+testdata[[#This Row],[DX]])/14</f>
        <v>10.815071820840057</v>
      </c>
      <c r="Q170" s="4">
        <v>169</v>
      </c>
      <c r="R170" s="6">
        <v>30.468599999999999</v>
      </c>
      <c r="S170" s="6">
        <v>23.459199999999999</v>
      </c>
      <c r="T170" s="6">
        <v>10.815099999999999</v>
      </c>
    </row>
    <row r="171" spans="1:20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IF(testdata[[#This Row],[high]]-C170&gt;D170-testdata[[#This Row],[low]],MAX(testdata[[#This Row],[high]]-C170,0),0)</f>
        <v>0</v>
      </c>
      <c r="H171" s="1">
        <f>IF(D170-testdata[[#This Row],[low]]&gt;testdata[[#This Row],[high]]-C170,MAX(D170-testdata[[#This Row],[low]],0),0)</f>
        <v>2.5900000000000034</v>
      </c>
      <c r="I171" s="1">
        <f>I170-(I170/14)+testdata[[#This Row],[TR]]</f>
        <v>22.431611173583995</v>
      </c>
      <c r="J171" s="1">
        <f>J170-(J170/14)+testdata[[#This Row],[+DM1]]</f>
        <v>5.996716197581228</v>
      </c>
      <c r="K171" s="1">
        <f>K170-(K170/14)+testdata[[#This Row],[-DM1]]</f>
        <v>7.2071473853009671</v>
      </c>
      <c r="L171" s="6">
        <f>100*testdata[[#This Row],[+DM14]]/testdata[[#This Row],[TR14]]</f>
        <v>26.733328030592403</v>
      </c>
      <c r="M171" s="6">
        <f>100*testdata[[#This Row],[-DM14]]/testdata[[#This Row],[TR14]]</f>
        <v>32.129423649195012</v>
      </c>
      <c r="N171" s="6">
        <f>100*ABS(testdata[[#This Row],[+DI14]]-testdata[[#This Row],[-DI14]])/(testdata[[#This Row],[+DI14]]+testdata[[#This Row],[-DI14]])</f>
        <v>9.1672500258861422</v>
      </c>
      <c r="O171" s="6">
        <f>((O170*13)+testdata[[#This Row],[DX]])/14</f>
        <v>10.697370264057636</v>
      </c>
      <c r="Q171" s="4">
        <v>170</v>
      </c>
      <c r="R171" s="6">
        <v>26.7333</v>
      </c>
      <c r="S171" s="6">
        <v>32.129399999999997</v>
      </c>
      <c r="T171" s="6">
        <v>10.6974</v>
      </c>
    </row>
    <row r="172" spans="1:20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IF(testdata[[#This Row],[high]]-C171&gt;D171-testdata[[#This Row],[low]],MAX(testdata[[#This Row],[high]]-C171,0),0)</f>
        <v>0</v>
      </c>
      <c r="H172" s="1">
        <f>IF(D171-testdata[[#This Row],[low]]&gt;testdata[[#This Row],[high]]-C171,MAX(D171-testdata[[#This Row],[low]],0),0)</f>
        <v>0</v>
      </c>
      <c r="I172" s="1">
        <f>I171-(I171/14)+testdata[[#This Row],[TR]]</f>
        <v>21.989353232613706</v>
      </c>
      <c r="J172" s="1">
        <f>J171-(J171/14)+testdata[[#This Row],[+DM1]]</f>
        <v>5.5683793263254255</v>
      </c>
      <c r="K172" s="1">
        <f>K171-(K171/14)+testdata[[#This Row],[-DM1]]</f>
        <v>6.692351143493755</v>
      </c>
      <c r="L172" s="6">
        <f>100*testdata[[#This Row],[+DM14]]/testdata[[#This Row],[TR14]]</f>
        <v>25.323070066775017</v>
      </c>
      <c r="M172" s="6">
        <f>100*testdata[[#This Row],[-DM14]]/testdata[[#This Row],[TR14]]</f>
        <v>30.434506520946396</v>
      </c>
      <c r="N172" s="6">
        <f>100*ABS(testdata[[#This Row],[+DI14]]-testdata[[#This Row],[-DI14]])/(testdata[[#This Row],[+DI14]]+testdata[[#This Row],[-DI14]])</f>
        <v>9.1672500258861458</v>
      </c>
      <c r="O172" s="6">
        <f>((O171*13)+testdata[[#This Row],[DX]])/14</f>
        <v>10.5880759613311</v>
      </c>
      <c r="Q172" s="4">
        <v>171</v>
      </c>
      <c r="R172" s="6">
        <v>25.3231</v>
      </c>
      <c r="S172" s="6">
        <v>30.4345</v>
      </c>
      <c r="T172" s="6">
        <v>10.588100000000001</v>
      </c>
    </row>
    <row r="173" spans="1:20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IF(testdata[[#This Row],[high]]-C172&gt;D172-testdata[[#This Row],[low]],MAX(testdata[[#This Row],[high]]-C172,0),0)</f>
        <v>0</v>
      </c>
      <c r="H173" s="1">
        <f>IF(D172-testdata[[#This Row],[low]]&gt;testdata[[#This Row],[high]]-C172,MAX(D172-testdata[[#This Row],[low]],0),0)</f>
        <v>0</v>
      </c>
      <c r="I173" s="1">
        <f>I172-(I172/14)+testdata[[#This Row],[TR]]</f>
        <v>21.248685144569883</v>
      </c>
      <c r="J173" s="1">
        <f>J172-(J172/14)+testdata[[#This Row],[+DM1]]</f>
        <v>5.1706379458736098</v>
      </c>
      <c r="K173" s="1">
        <f>K172-(K172/14)+testdata[[#This Row],[-DM1]]</f>
        <v>6.2143260618156297</v>
      </c>
      <c r="L173" s="6">
        <f>100*testdata[[#This Row],[+DM14]]/testdata[[#This Row],[TR14]]</f>
        <v>24.333919537581224</v>
      </c>
      <c r="M173" s="6">
        <f>100*testdata[[#This Row],[-DM14]]/testdata[[#This Row],[TR14]]</f>
        <v>29.245696943293947</v>
      </c>
      <c r="N173" s="6">
        <f>100*ABS(testdata[[#This Row],[+DI14]]-testdata[[#This Row],[-DI14]])/(testdata[[#This Row],[+DI14]]+testdata[[#This Row],[-DI14]])</f>
        <v>9.1672500258861387</v>
      </c>
      <c r="O173" s="6">
        <f>((O172*13)+testdata[[#This Row],[DX]])/14</f>
        <v>10.486588394513603</v>
      </c>
      <c r="Q173" s="4">
        <v>172</v>
      </c>
      <c r="R173" s="6">
        <v>24.3339</v>
      </c>
      <c r="S173" s="6">
        <v>29.245699999999999</v>
      </c>
      <c r="T173" s="6">
        <v>10.486599999999999</v>
      </c>
    </row>
    <row r="174" spans="1:20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IF(testdata[[#This Row],[high]]-C173&gt;D173-testdata[[#This Row],[low]],MAX(testdata[[#This Row],[high]]-C173,0),0)</f>
        <v>0</v>
      </c>
      <c r="H174" s="1">
        <f>IF(D173-testdata[[#This Row],[low]]&gt;testdata[[#This Row],[high]]-C173,MAX(D173-testdata[[#This Row],[low]],0),0)</f>
        <v>9.0000000000003411E-2</v>
      </c>
      <c r="I174" s="1">
        <f>I173-(I173/14)+testdata[[#This Row],[TR]]</f>
        <v>20.500921919957758</v>
      </c>
      <c r="J174" s="1">
        <f>J173-(J173/14)+testdata[[#This Row],[+DM1]]</f>
        <v>4.8013066640254944</v>
      </c>
      <c r="K174" s="1">
        <f>K173-(K173/14)+testdata[[#This Row],[-DM1]]</f>
        <v>5.8604456288288027</v>
      </c>
      <c r="L174" s="6">
        <f>100*testdata[[#This Row],[+DM14]]/testdata[[#This Row],[TR14]]</f>
        <v>23.419954881889463</v>
      </c>
      <c r="M174" s="6">
        <f>100*testdata[[#This Row],[-DM14]]/testdata[[#This Row],[TR14]]</f>
        <v>28.586254080230546</v>
      </c>
      <c r="N174" s="6">
        <f>100*ABS(testdata[[#This Row],[+DI14]]-testdata[[#This Row],[-DI14]])/(testdata[[#This Row],[+DI14]]+testdata[[#This Row],[-DI14]])</f>
        <v>9.934004614918349</v>
      </c>
      <c r="O174" s="6">
        <f>((O173*13)+testdata[[#This Row],[DX]])/14</f>
        <v>10.447118124542513</v>
      </c>
      <c r="Q174" s="4">
        <v>173</v>
      </c>
      <c r="R174" s="6">
        <v>23.42</v>
      </c>
      <c r="S174" s="6">
        <v>28.586300000000001</v>
      </c>
      <c r="T174" s="6">
        <v>10.447100000000001</v>
      </c>
    </row>
    <row r="175" spans="1:20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IF(testdata[[#This Row],[high]]-C174&gt;D174-testdata[[#This Row],[low]],MAX(testdata[[#This Row],[high]]-C174,0),0)</f>
        <v>2.0900000000000034</v>
      </c>
      <c r="H175" s="1">
        <f>IF(D174-testdata[[#This Row],[low]]&gt;testdata[[#This Row],[high]]-C174,MAX(D174-testdata[[#This Row],[low]],0),0)</f>
        <v>0</v>
      </c>
      <c r="I175" s="1">
        <f>I174-(I174/14)+testdata[[#This Row],[TR]]</f>
        <v>21.636570354246484</v>
      </c>
      <c r="J175" s="1">
        <f>J174-(J174/14)+testdata[[#This Row],[+DM1]]</f>
        <v>6.5483561880236767</v>
      </c>
      <c r="K175" s="1">
        <f>K174-(K174/14)+testdata[[#This Row],[-DM1]]</f>
        <v>5.4418423696267455</v>
      </c>
      <c r="L175" s="6">
        <f>100*testdata[[#This Row],[+DM14]]/testdata[[#This Row],[TR14]]</f>
        <v>30.26522263376399</v>
      </c>
      <c r="M175" s="6">
        <f>100*testdata[[#This Row],[-DM14]]/testdata[[#This Row],[TR14]]</f>
        <v>25.151131997954131</v>
      </c>
      <c r="N175" s="6">
        <f>100*ABS(testdata[[#This Row],[+DI14]]-testdata[[#This Row],[-DI14]])/(testdata[[#This Row],[+DI14]]+testdata[[#This Row],[-DI14]])</f>
        <v>9.2284861929239153</v>
      </c>
      <c r="O175" s="6">
        <f>((O174*13)+testdata[[#This Row],[DX]])/14</f>
        <v>10.360072986569756</v>
      </c>
      <c r="Q175" s="4">
        <v>174</v>
      </c>
      <c r="R175" s="6">
        <v>30.2652</v>
      </c>
      <c r="S175" s="6">
        <v>25.1511</v>
      </c>
      <c r="T175" s="6">
        <v>10.360099999999999</v>
      </c>
    </row>
    <row r="176" spans="1:20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IF(testdata[[#This Row],[high]]-C175&gt;D175-testdata[[#This Row],[low]],MAX(testdata[[#This Row],[high]]-C175,0),0)</f>
        <v>0.75</v>
      </c>
      <c r="H176" s="1">
        <f>IF(D175-testdata[[#This Row],[low]]&gt;testdata[[#This Row],[high]]-C175,MAX(D175-testdata[[#This Row],[low]],0),0)</f>
        <v>0</v>
      </c>
      <c r="I176" s="1">
        <f>I175-(I175/14)+testdata[[#This Row],[TR]]</f>
        <v>20.931101043228882</v>
      </c>
      <c r="J176" s="1">
        <f>J175-(J175/14)+testdata[[#This Row],[+DM1]]</f>
        <v>6.8306164603076995</v>
      </c>
      <c r="K176" s="1">
        <f>K175-(K175/14)+testdata[[#This Row],[-DM1]]</f>
        <v>5.053139343224835</v>
      </c>
      <c r="L176" s="6">
        <f>100*testdata[[#This Row],[+DM14]]/testdata[[#This Row],[TR14]]</f>
        <v>32.633813415741805</v>
      </c>
      <c r="M176" s="6">
        <f>100*testdata[[#This Row],[-DM14]]/testdata[[#This Row],[TR14]]</f>
        <v>24.14177511631431</v>
      </c>
      <c r="N176" s="6">
        <f>100*ABS(testdata[[#This Row],[+DI14]]-testdata[[#This Row],[-DI14]])/(testdata[[#This Row],[+DI14]]+testdata[[#This Row],[-DI14]])</f>
        <v>14.957199949821387</v>
      </c>
      <c r="O176" s="6">
        <f>((O175*13)+testdata[[#This Row],[DX]])/14</f>
        <v>10.688439198230586</v>
      </c>
      <c r="Q176" s="4">
        <v>175</v>
      </c>
      <c r="R176" s="6">
        <v>32.633800000000001</v>
      </c>
      <c r="S176" s="6">
        <v>24.1418</v>
      </c>
      <c r="T176" s="6">
        <v>10.6884</v>
      </c>
    </row>
    <row r="177" spans="1:20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IF(testdata[[#This Row],[high]]-C176&gt;D176-testdata[[#This Row],[low]],MAX(testdata[[#This Row],[high]]-C176,0),0)</f>
        <v>0.10999999999998522</v>
      </c>
      <c r="H177" s="1">
        <f>IF(D176-testdata[[#This Row],[low]]&gt;testdata[[#This Row],[high]]-C176,MAX(D176-testdata[[#This Row],[low]],0),0)</f>
        <v>0</v>
      </c>
      <c r="I177" s="1">
        <f>I176-(I176/14)+testdata[[#This Row],[TR]]</f>
        <v>20.026022397283967</v>
      </c>
      <c r="J177" s="1">
        <f>J176-(J176/14)+testdata[[#This Row],[+DM1]]</f>
        <v>6.4527152845714202</v>
      </c>
      <c r="K177" s="1">
        <f>K176-(K176/14)+testdata[[#This Row],[-DM1]]</f>
        <v>4.6922008187087751</v>
      </c>
      <c r="L177" s="6">
        <f>100*testdata[[#This Row],[+DM14]]/testdata[[#This Row],[TR14]]</f>
        <v>32.221652191133927</v>
      </c>
      <c r="M177" s="6">
        <f>100*testdata[[#This Row],[-DM14]]/testdata[[#This Row],[TR14]]</f>
        <v>23.430518180910234</v>
      </c>
      <c r="N177" s="6">
        <f>100*ABS(testdata[[#This Row],[+DI14]]-testdata[[#This Row],[-DI14]])/(testdata[[#This Row],[+DI14]]+testdata[[#This Row],[-DI14]])</f>
        <v>15.796569929714289</v>
      </c>
      <c r="O177" s="6">
        <f>((O176*13)+testdata[[#This Row],[DX]])/14</f>
        <v>11.053305679050851</v>
      </c>
      <c r="Q177" s="4">
        <v>176</v>
      </c>
      <c r="R177" s="6">
        <v>32.221699999999998</v>
      </c>
      <c r="S177" s="6">
        <v>23.430499999999999</v>
      </c>
      <c r="T177" s="6">
        <v>11.0533</v>
      </c>
    </row>
    <row r="178" spans="1:20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IF(testdata[[#This Row],[high]]-C177&gt;D177-testdata[[#This Row],[low]],MAX(testdata[[#This Row],[high]]-C177,0),0)</f>
        <v>0.11000000000001364</v>
      </c>
      <c r="H178" s="1">
        <f>IF(D177-testdata[[#This Row],[low]]&gt;testdata[[#This Row],[high]]-C177,MAX(D177-testdata[[#This Row],[low]],0),0)</f>
        <v>0</v>
      </c>
      <c r="I178" s="1">
        <f>I177-(I177/14)+testdata[[#This Row],[TR]]</f>
        <v>19.285592226049395</v>
      </c>
      <c r="J178" s="1">
        <f>J177-(J177/14)+testdata[[#This Row],[+DM1]]</f>
        <v>6.1018070499591897</v>
      </c>
      <c r="K178" s="1">
        <f>K177-(K177/14)+testdata[[#This Row],[-DM1]]</f>
        <v>4.3570436173724341</v>
      </c>
      <c r="L178" s="6">
        <f>100*testdata[[#This Row],[+DM14]]/testdata[[#This Row],[TR14]]</f>
        <v>31.639199763424269</v>
      </c>
      <c r="M178" s="6">
        <f>100*testdata[[#This Row],[-DM14]]/testdata[[#This Row],[TR14]]</f>
        <v>22.592221002616125</v>
      </c>
      <c r="N178" s="6">
        <f>100*ABS(testdata[[#This Row],[+DI14]]-testdata[[#This Row],[-DI14]])/(testdata[[#This Row],[+DI14]]+testdata[[#This Row],[-DI14]])</f>
        <v>16.6821717613442</v>
      </c>
      <c r="O178" s="6">
        <f>((O177*13)+testdata[[#This Row],[DX]])/14</f>
        <v>11.455367542071803</v>
      </c>
      <c r="Q178" s="4">
        <v>177</v>
      </c>
      <c r="R178" s="6">
        <v>31.639199999999999</v>
      </c>
      <c r="S178" s="6">
        <v>22.592199999999998</v>
      </c>
      <c r="T178" s="6">
        <v>11.455399999999999</v>
      </c>
    </row>
    <row r="179" spans="1:20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IF(testdata[[#This Row],[high]]-C178&gt;D178-testdata[[#This Row],[low]],MAX(testdata[[#This Row],[high]]-C178,0),0)</f>
        <v>0.19999999999998863</v>
      </c>
      <c r="H179" s="1">
        <f>IF(D178-testdata[[#This Row],[low]]&gt;testdata[[#This Row],[high]]-C178,MAX(D178-testdata[[#This Row],[low]],0),0)</f>
        <v>0</v>
      </c>
      <c r="I179" s="1">
        <f>I178-(I178/14)+testdata[[#This Row],[TR]]</f>
        <v>18.598049924188722</v>
      </c>
      <c r="J179" s="1">
        <f>J178-(J178/14)+testdata[[#This Row],[+DM1]]</f>
        <v>5.865963689247808</v>
      </c>
      <c r="K179" s="1">
        <f>K178-(K178/14)+testdata[[#This Row],[-DM1]]</f>
        <v>4.0458262161315464</v>
      </c>
      <c r="L179" s="6">
        <f>100*testdata[[#This Row],[+DM14]]/testdata[[#This Row],[TR14]]</f>
        <v>31.540746009174352</v>
      </c>
      <c r="M179" s="6">
        <f>100*testdata[[#This Row],[-DM14]]/testdata[[#This Row],[TR14]]</f>
        <v>21.754034603754469</v>
      </c>
      <c r="N179" s="6">
        <f>100*ABS(testdata[[#This Row],[+DI14]]-testdata[[#This Row],[-DI14]])/(testdata[[#This Row],[+DI14]]+testdata[[#This Row],[-DI14]])</f>
        <v>18.363358086599792</v>
      </c>
      <c r="O179" s="6">
        <f>((O178*13)+testdata[[#This Row],[DX]])/14</f>
        <v>11.948795438109515</v>
      </c>
      <c r="Q179" s="4">
        <v>178</v>
      </c>
      <c r="R179" s="6">
        <v>31.540700000000001</v>
      </c>
      <c r="S179" s="6">
        <v>21.754000000000001</v>
      </c>
      <c r="T179" s="6">
        <v>11.9488</v>
      </c>
    </row>
    <row r="180" spans="1:20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IF(testdata[[#This Row],[high]]-C179&gt;D179-testdata[[#This Row],[low]],MAX(testdata[[#This Row],[high]]-C179,0),0)</f>
        <v>0.78999999999999204</v>
      </c>
      <c r="H180" s="1">
        <f>IF(D179-testdata[[#This Row],[low]]&gt;testdata[[#This Row],[high]]-C179,MAX(D179-testdata[[#This Row],[low]],0),0)</f>
        <v>0</v>
      </c>
      <c r="I180" s="1">
        <f>I179-(I179/14)+testdata[[#This Row],[TR]]</f>
        <v>18.159617786746658</v>
      </c>
      <c r="J180" s="1">
        <f>J179-(J179/14)+testdata[[#This Row],[+DM1]]</f>
        <v>6.2369662828729568</v>
      </c>
      <c r="K180" s="1">
        <f>K179-(K179/14)+testdata[[#This Row],[-DM1]]</f>
        <v>3.7568386292650073</v>
      </c>
      <c r="L180" s="6">
        <f>100*testdata[[#This Row],[+DM14]]/testdata[[#This Row],[TR14]]</f>
        <v>34.345250853378921</v>
      </c>
      <c r="M180" s="6">
        <f>100*testdata[[#This Row],[-DM14]]/testdata[[#This Row],[TR14]]</f>
        <v>20.687872803175637</v>
      </c>
      <c r="N180" s="6">
        <f>100*ABS(testdata[[#This Row],[+DI14]]-testdata[[#This Row],[-DI14]])/(testdata[[#This Row],[+DI14]]+testdata[[#This Row],[-DI14]])</f>
        <v>24.816650669213221</v>
      </c>
      <c r="O180" s="6">
        <f>((O179*13)+testdata[[#This Row],[DX]])/14</f>
        <v>12.867927954616922</v>
      </c>
      <c r="Q180" s="4">
        <v>179</v>
      </c>
      <c r="R180" s="6">
        <v>34.345300000000002</v>
      </c>
      <c r="S180" s="6">
        <v>20.687899999999999</v>
      </c>
      <c r="T180" s="6">
        <v>12.867900000000001</v>
      </c>
    </row>
    <row r="181" spans="1:20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IF(testdata[[#This Row],[high]]-C180&gt;D180-testdata[[#This Row],[low]],MAX(testdata[[#This Row],[high]]-C180,0),0)</f>
        <v>0</v>
      </c>
      <c r="H181" s="1">
        <f>IF(D180-testdata[[#This Row],[low]]&gt;testdata[[#This Row],[high]]-C180,MAX(D180-testdata[[#This Row],[low]],0),0)</f>
        <v>0</v>
      </c>
      <c r="I181" s="1">
        <f>I180-(I180/14)+testdata[[#This Row],[TR]]</f>
        <v>17.312502230550486</v>
      </c>
      <c r="J181" s="1">
        <f>J180-(J180/14)+testdata[[#This Row],[+DM1]]</f>
        <v>5.7914686912391744</v>
      </c>
      <c r="K181" s="1">
        <f>K180-(K180/14)+testdata[[#This Row],[-DM1]]</f>
        <v>3.4884930128889353</v>
      </c>
      <c r="L181" s="6">
        <f>100*testdata[[#This Row],[+DM14]]/testdata[[#This Row],[TR14]]</f>
        <v>33.452522426361142</v>
      </c>
      <c r="M181" s="6">
        <f>100*testdata[[#This Row],[-DM14]]/testdata[[#This Row],[TR14]]</f>
        <v>20.150137550497874</v>
      </c>
      <c r="N181" s="6">
        <f>100*ABS(testdata[[#This Row],[+DI14]]-testdata[[#This Row],[-DI14]])/(testdata[[#This Row],[+DI14]]+testdata[[#This Row],[-DI14]])</f>
        <v>24.816650669213217</v>
      </c>
      <c r="O181" s="6">
        <f>((O180*13)+testdata[[#This Row],[DX]])/14</f>
        <v>13.721408148516657</v>
      </c>
      <c r="Q181" s="4">
        <v>180</v>
      </c>
      <c r="R181" s="6">
        <v>33.452500000000001</v>
      </c>
      <c r="S181" s="6">
        <v>20.150099999999998</v>
      </c>
      <c r="T181" s="6">
        <v>13.721399999999999</v>
      </c>
    </row>
    <row r="182" spans="1:20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IF(testdata[[#This Row],[high]]-C181&gt;D181-testdata[[#This Row],[low]],MAX(testdata[[#This Row],[high]]-C181,0),0)</f>
        <v>0</v>
      </c>
      <c r="H182" s="1">
        <f>IF(D181-testdata[[#This Row],[low]]&gt;testdata[[#This Row],[high]]-C181,MAX(D181-testdata[[#This Row],[low]],0),0)</f>
        <v>0.64999999999997726</v>
      </c>
      <c r="I182" s="1">
        <f>I181-(I181/14)+testdata[[#This Row],[TR]]</f>
        <v>17.295894928368305</v>
      </c>
      <c r="J182" s="1">
        <f>J181-(J181/14)+testdata[[#This Row],[+DM1]]</f>
        <v>5.3777923561506622</v>
      </c>
      <c r="K182" s="1">
        <f>K181-(K181/14)+testdata[[#This Row],[-DM1]]</f>
        <v>3.8893149405397027</v>
      </c>
      <c r="L182" s="6">
        <f>100*testdata[[#This Row],[+DM14]]/testdata[[#This Row],[TR14]]</f>
        <v>31.092882897491116</v>
      </c>
      <c r="M182" s="6">
        <f>100*testdata[[#This Row],[-DM14]]/testdata[[#This Row],[TR14]]</f>
        <v>22.486925115164425</v>
      </c>
      <c r="N182" s="6">
        <f>100*ABS(testdata[[#This Row],[+DI14]]-testdata[[#This Row],[-DI14]])/(testdata[[#This Row],[+DI14]]+testdata[[#This Row],[-DI14]])</f>
        <v>16.061942178467614</v>
      </c>
      <c r="O182" s="6">
        <f>((O181*13)+testdata[[#This Row],[DX]])/14</f>
        <v>13.888589150656012</v>
      </c>
      <c r="Q182" s="4">
        <v>181</v>
      </c>
      <c r="R182" s="6">
        <v>31.0929</v>
      </c>
      <c r="S182" s="6">
        <v>22.486899999999999</v>
      </c>
      <c r="T182" s="6">
        <v>13.8886</v>
      </c>
    </row>
    <row r="183" spans="1:20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IF(testdata[[#This Row],[high]]-C182&gt;D182-testdata[[#This Row],[low]],MAX(testdata[[#This Row],[high]]-C182,0),0)</f>
        <v>0</v>
      </c>
      <c r="H183" s="1">
        <f>IF(D182-testdata[[#This Row],[low]]&gt;testdata[[#This Row],[high]]-C182,MAX(D182-testdata[[#This Row],[low]],0),0)</f>
        <v>0</v>
      </c>
      <c r="I183" s="1">
        <f>I182-(I182/14)+testdata[[#This Row],[TR]]</f>
        <v>16.890473862056297</v>
      </c>
      <c r="J183" s="1">
        <f>J182-(J182/14)+testdata[[#This Row],[+DM1]]</f>
        <v>4.9936643307113293</v>
      </c>
      <c r="K183" s="1">
        <f>K182-(K182/14)+testdata[[#This Row],[-DM1]]</f>
        <v>3.6115067305011523</v>
      </c>
      <c r="L183" s="6">
        <f>100*testdata[[#This Row],[+DM14]]/testdata[[#This Row],[TR14]]</f>
        <v>29.564974739574215</v>
      </c>
      <c r="M183" s="6">
        <f>100*testdata[[#This Row],[-DM14]]/testdata[[#This Row],[TR14]]</f>
        <v>21.381914800000033</v>
      </c>
      <c r="N183" s="6">
        <f>100*ABS(testdata[[#This Row],[+DI14]]-testdata[[#This Row],[-DI14]])/(testdata[[#This Row],[+DI14]]+testdata[[#This Row],[-DI14]])</f>
        <v>16.061942178467618</v>
      </c>
      <c r="O183" s="6">
        <f>((O182*13)+testdata[[#This Row],[DX]])/14</f>
        <v>14.043828652642556</v>
      </c>
      <c r="Q183" s="4">
        <v>182</v>
      </c>
      <c r="R183" s="6">
        <v>29.565000000000001</v>
      </c>
      <c r="S183" s="6">
        <v>21.381900000000002</v>
      </c>
      <c r="T183" s="6">
        <v>14.043799999999999</v>
      </c>
    </row>
    <row r="184" spans="1:20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IF(testdata[[#This Row],[high]]-C183&gt;D183-testdata[[#This Row],[low]],MAX(testdata[[#This Row],[high]]-C183,0),0)</f>
        <v>0</v>
      </c>
      <c r="H184" s="1">
        <f>IF(D183-testdata[[#This Row],[low]]&gt;testdata[[#This Row],[high]]-C183,MAX(D183-testdata[[#This Row],[low]],0),0)</f>
        <v>0.15999999999999659</v>
      </c>
      <c r="I184" s="1">
        <f>I183-(I183/14)+testdata[[#This Row],[TR]]</f>
        <v>16.264011443337974</v>
      </c>
      <c r="J184" s="1">
        <f>J183-(J183/14)+testdata[[#This Row],[+DM1]]</f>
        <v>4.6369740213748054</v>
      </c>
      <c r="K184" s="1">
        <f>K183-(K183/14)+testdata[[#This Row],[-DM1]]</f>
        <v>3.5135419640367811</v>
      </c>
      <c r="L184" s="6">
        <f>100*testdata[[#This Row],[+DM14]]/testdata[[#This Row],[TR14]]</f>
        <v>28.510641655224557</v>
      </c>
      <c r="M184" s="6">
        <f>100*testdata[[#This Row],[-DM14]]/testdata[[#This Row],[TR14]]</f>
        <v>21.603169527257002</v>
      </c>
      <c r="N184" s="6">
        <f>100*ABS(testdata[[#This Row],[+DI14]]-testdata[[#This Row],[-DI14]])/(testdata[[#This Row],[+DI14]]+testdata[[#This Row],[-DI14]])</f>
        <v>13.783569768451821</v>
      </c>
      <c r="O184" s="6">
        <f>((O183*13)+testdata[[#This Row],[DX]])/14</f>
        <v>14.025238732343217</v>
      </c>
      <c r="Q184" s="4">
        <v>183</v>
      </c>
      <c r="R184" s="6">
        <v>28.5106</v>
      </c>
      <c r="S184" s="6">
        <v>21.603200000000001</v>
      </c>
      <c r="T184" s="6">
        <v>14.0252</v>
      </c>
    </row>
    <row r="185" spans="1:20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IF(testdata[[#This Row],[high]]-C184&gt;D184-testdata[[#This Row],[low]],MAX(testdata[[#This Row],[high]]-C184,0),0)</f>
        <v>0</v>
      </c>
      <c r="H185" s="1">
        <f>IF(D184-testdata[[#This Row],[low]]&gt;testdata[[#This Row],[high]]-C184,MAX(D184-testdata[[#This Row],[low]],0),0)</f>
        <v>0.90000000000000568</v>
      </c>
      <c r="I185" s="1">
        <f>I184-(I184/14)+testdata[[#This Row],[TR]]</f>
        <v>16.512296340242401</v>
      </c>
      <c r="J185" s="1">
        <f>J184-(J184/14)+testdata[[#This Row],[+DM1]]</f>
        <v>4.305761591276605</v>
      </c>
      <c r="K185" s="1">
        <f>K184-(K184/14)+testdata[[#This Row],[-DM1]]</f>
        <v>4.1625746808913018</v>
      </c>
      <c r="L185" s="6">
        <f>100*testdata[[#This Row],[+DM14]]/testdata[[#This Row],[TR14]]</f>
        <v>26.076092038046578</v>
      </c>
      <c r="M185" s="6">
        <f>100*testdata[[#This Row],[-DM14]]/testdata[[#This Row],[TR14]]</f>
        <v>25.208938812142193</v>
      </c>
      <c r="N185" s="6">
        <f>100*ABS(testdata[[#This Row],[+DI14]]-testdata[[#This Row],[-DI14]])/(testdata[[#This Row],[+DI14]]+testdata[[#This Row],[-DI14]])</f>
        <v>1.6908505494273152</v>
      </c>
      <c r="O185" s="6">
        <f>((O184*13)+testdata[[#This Row],[DX]])/14</f>
        <v>13.144211004992082</v>
      </c>
      <c r="Q185" s="4">
        <v>184</v>
      </c>
      <c r="R185" s="6">
        <v>26.0761</v>
      </c>
      <c r="S185" s="6">
        <v>25.2089</v>
      </c>
      <c r="T185" s="6">
        <v>13.1442</v>
      </c>
    </row>
    <row r="186" spans="1:20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IF(testdata[[#This Row],[high]]-C185&gt;D185-testdata[[#This Row],[low]],MAX(testdata[[#This Row],[high]]-C185,0),0)</f>
        <v>0.14000000000001478</v>
      </c>
      <c r="H186" s="1">
        <f>IF(D185-testdata[[#This Row],[low]]&gt;testdata[[#This Row],[high]]-C185,MAX(D185-testdata[[#This Row],[low]],0),0)</f>
        <v>0</v>
      </c>
      <c r="I186" s="1">
        <f>I185-(I185/14)+testdata[[#This Row],[TR]]</f>
        <v>16.19284660165367</v>
      </c>
      <c r="J186" s="1">
        <f>J185-(J185/14)+testdata[[#This Row],[+DM1]]</f>
        <v>4.1382071918997188</v>
      </c>
      <c r="K186" s="1">
        <f>K185-(K185/14)+testdata[[#This Row],[-DM1]]</f>
        <v>3.8652479179704944</v>
      </c>
      <c r="L186" s="6">
        <f>100*testdata[[#This Row],[+DM14]]/testdata[[#This Row],[TR14]]</f>
        <v>25.555773445523226</v>
      </c>
      <c r="M186" s="6">
        <f>100*testdata[[#This Row],[-DM14]]/testdata[[#This Row],[TR14]]</f>
        <v>23.870095314654321</v>
      </c>
      <c r="N186" s="6">
        <f>100*ABS(testdata[[#This Row],[+DI14]]-testdata[[#This Row],[-DI14]])/(testdata[[#This Row],[+DI14]]+testdata[[#This Row],[-DI14]])</f>
        <v>3.410517959832112</v>
      </c>
      <c r="O186" s="6">
        <f>((O185*13)+testdata[[#This Row],[DX]])/14</f>
        <v>12.448947216052085</v>
      </c>
      <c r="Q186" s="4">
        <v>185</v>
      </c>
      <c r="R186" s="6">
        <v>25.555800000000001</v>
      </c>
      <c r="S186" s="6">
        <v>23.870100000000001</v>
      </c>
      <c r="T186" s="6">
        <v>12.4489</v>
      </c>
    </row>
    <row r="187" spans="1:20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IF(testdata[[#This Row],[high]]-C186&gt;D186-testdata[[#This Row],[low]],MAX(testdata[[#This Row],[high]]-C186,0),0)</f>
        <v>0.75999999999999091</v>
      </c>
      <c r="H187" s="1">
        <f>IF(D186-testdata[[#This Row],[low]]&gt;testdata[[#This Row],[high]]-C186,MAX(D186-testdata[[#This Row],[low]],0),0)</f>
        <v>0</v>
      </c>
      <c r="I187" s="1">
        <f>I186-(I186/14)+testdata[[#This Row],[TR]]</f>
        <v>16.596214701535551</v>
      </c>
      <c r="J187" s="1">
        <f>J186-(J186/14)+testdata[[#This Row],[+DM1]]</f>
        <v>4.6026209639068725</v>
      </c>
      <c r="K187" s="1">
        <f>K186-(K186/14)+testdata[[#This Row],[-DM1]]</f>
        <v>3.589158780972602</v>
      </c>
      <c r="L187" s="6">
        <f>100*testdata[[#This Row],[+DM14]]/testdata[[#This Row],[TR14]]</f>
        <v>27.732956259483789</v>
      </c>
      <c r="M187" s="6">
        <f>100*testdata[[#This Row],[-DM14]]/testdata[[#This Row],[TR14]]</f>
        <v>21.626369901327667</v>
      </c>
      <c r="N187" s="6">
        <f>100*ABS(testdata[[#This Row],[+DI14]]-testdata[[#This Row],[-DI14]])/(testdata[[#This Row],[+DI14]]+testdata[[#This Row],[-DI14]])</f>
        <v>12.371697170785952</v>
      </c>
      <c r="O187" s="6">
        <f>((O186*13)+testdata[[#This Row],[DX]])/14</f>
        <v>12.443429355675933</v>
      </c>
      <c r="Q187" s="4">
        <v>186</v>
      </c>
      <c r="R187" s="6">
        <v>27.733000000000001</v>
      </c>
      <c r="S187" s="6">
        <v>21.6264</v>
      </c>
      <c r="T187" s="6">
        <v>12.4434</v>
      </c>
    </row>
    <row r="188" spans="1:20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IF(testdata[[#This Row],[high]]-C187&gt;D187-testdata[[#This Row],[low]],MAX(testdata[[#This Row],[high]]-C187,0),0)</f>
        <v>0</v>
      </c>
      <c r="H188" s="1">
        <f>IF(D187-testdata[[#This Row],[low]]&gt;testdata[[#This Row],[high]]-C187,MAX(D187-testdata[[#This Row],[low]],0),0)</f>
        <v>0</v>
      </c>
      <c r="I188" s="1">
        <f>I187-(I187/14)+testdata[[#This Row],[TR]]</f>
        <v>16.190770794283011</v>
      </c>
      <c r="J188" s="1">
        <f>J187-(J187/14)+testdata[[#This Row],[+DM1]]</f>
        <v>4.2738623236278102</v>
      </c>
      <c r="K188" s="1">
        <f>K187-(K187/14)+testdata[[#This Row],[-DM1]]</f>
        <v>3.3327902966174161</v>
      </c>
      <c r="L188" s="6">
        <f>100*testdata[[#This Row],[+DM14]]/testdata[[#This Row],[TR14]]</f>
        <v>26.396904618876565</v>
      </c>
      <c r="M188" s="6">
        <f>100*testdata[[#This Row],[-DM14]]/testdata[[#This Row],[TR14]]</f>
        <v>20.584506685711528</v>
      </c>
      <c r="N188" s="6">
        <f>100*ABS(testdata[[#This Row],[+DI14]]-testdata[[#This Row],[-DI14]])/(testdata[[#This Row],[+DI14]]+testdata[[#This Row],[-DI14]])</f>
        <v>12.371697170785955</v>
      </c>
      <c r="O188" s="6">
        <f>((O187*13)+testdata[[#This Row],[DX]])/14</f>
        <v>12.438305628183793</v>
      </c>
      <c r="Q188" s="4">
        <v>187</v>
      </c>
      <c r="R188" s="6">
        <v>26.396899999999999</v>
      </c>
      <c r="S188" s="6">
        <v>20.584499999999998</v>
      </c>
      <c r="T188" s="6">
        <v>12.4383</v>
      </c>
    </row>
    <row r="189" spans="1:20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IF(testdata[[#This Row],[high]]-C188&gt;D188-testdata[[#This Row],[low]],MAX(testdata[[#This Row],[high]]-C188,0),0)</f>
        <v>0.84000000000000341</v>
      </c>
      <c r="H189" s="1">
        <f>IF(D188-testdata[[#This Row],[low]]&gt;testdata[[#This Row],[high]]-C188,MAX(D188-testdata[[#This Row],[low]],0),0)</f>
        <v>0</v>
      </c>
      <c r="I189" s="1">
        <f>I188-(I188/14)+testdata[[#This Row],[TR]]</f>
        <v>16.174287166119925</v>
      </c>
      <c r="J189" s="1">
        <f>J188-(J188/14)+testdata[[#This Row],[+DM1]]</f>
        <v>4.808586443368684</v>
      </c>
      <c r="K189" s="1">
        <f>K188-(K188/14)+testdata[[#This Row],[-DM1]]</f>
        <v>3.0947338468590293</v>
      </c>
      <c r="L189" s="6">
        <f>100*testdata[[#This Row],[+DM14]]/testdata[[#This Row],[TR14]]</f>
        <v>29.729819892410276</v>
      </c>
      <c r="M189" s="6">
        <f>100*testdata[[#This Row],[-DM14]]/testdata[[#This Row],[TR14]]</f>
        <v>19.133664532317255</v>
      </c>
      <c r="N189" s="6">
        <f>100*ABS(testdata[[#This Row],[+DI14]]-testdata[[#This Row],[-DI14]])/(testdata[[#This Row],[+DI14]]+testdata[[#This Row],[-DI14]])</f>
        <v>21.685222584598982</v>
      </c>
      <c r="O189" s="6">
        <f>((O188*13)+testdata[[#This Row],[DX]])/14</f>
        <v>13.098799696499166</v>
      </c>
      <c r="Q189" s="4">
        <v>188</v>
      </c>
      <c r="R189" s="6">
        <v>29.729800000000001</v>
      </c>
      <c r="S189" s="6">
        <v>19.133700000000001</v>
      </c>
      <c r="T189" s="6">
        <v>13.098800000000001</v>
      </c>
    </row>
    <row r="190" spans="1:20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IF(testdata[[#This Row],[high]]-C189&gt;D189-testdata[[#This Row],[low]],MAX(testdata[[#This Row],[high]]-C189,0),0)</f>
        <v>0.96000000000000796</v>
      </c>
      <c r="H190" s="1">
        <f>IF(D189-testdata[[#This Row],[low]]&gt;testdata[[#This Row],[high]]-C189,MAX(D189-testdata[[#This Row],[low]],0),0)</f>
        <v>0</v>
      </c>
      <c r="I190" s="1">
        <f>I189-(I189/14)+testdata[[#This Row],[TR]]</f>
        <v>16.058980939968492</v>
      </c>
      <c r="J190" s="1">
        <f>J189-(J189/14)+testdata[[#This Row],[+DM1]]</f>
        <v>5.4251159831280713</v>
      </c>
      <c r="K190" s="1">
        <f>K189-(K189/14)+testdata[[#This Row],[-DM1]]</f>
        <v>2.8736814292262416</v>
      </c>
      <c r="L190" s="6">
        <f>100*testdata[[#This Row],[+DM14]]/testdata[[#This Row],[TR14]]</f>
        <v>33.78244238166905</v>
      </c>
      <c r="M190" s="6">
        <f>100*testdata[[#This Row],[-DM14]]/testdata[[#This Row],[TR14]]</f>
        <v>17.89454411813929</v>
      </c>
      <c r="N190" s="6">
        <f>100*ABS(testdata[[#This Row],[+DI14]]-testdata[[#This Row],[-DI14]])/(testdata[[#This Row],[+DI14]]+testdata[[#This Row],[-DI14]])</f>
        <v>30.744629940038564</v>
      </c>
      <c r="O190" s="6">
        <f>((O189*13)+testdata[[#This Row],[DX]])/14</f>
        <v>14.359216142466266</v>
      </c>
      <c r="Q190" s="4">
        <v>189</v>
      </c>
      <c r="R190" s="6">
        <v>33.782400000000003</v>
      </c>
      <c r="S190" s="6">
        <v>17.894500000000001</v>
      </c>
      <c r="T190" s="6">
        <v>14.3592</v>
      </c>
    </row>
    <row r="191" spans="1:20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IF(testdata[[#This Row],[high]]-C190&gt;D190-testdata[[#This Row],[low]],MAX(testdata[[#This Row],[high]]-C190,0),0)</f>
        <v>0.55000000000001137</v>
      </c>
      <c r="H191" s="1">
        <f>IF(D190-testdata[[#This Row],[low]]&gt;testdata[[#This Row],[high]]-C190,MAX(D190-testdata[[#This Row],[low]],0),0)</f>
        <v>0</v>
      </c>
      <c r="I191" s="1">
        <f>I190-(I190/14)+testdata[[#This Row],[TR]]</f>
        <v>15.5519108728279</v>
      </c>
      <c r="J191" s="1">
        <f>J190-(J190/14)+testdata[[#This Row],[+DM1]]</f>
        <v>5.5876076986189345</v>
      </c>
      <c r="K191" s="1">
        <f>K190-(K190/14)+testdata[[#This Row],[-DM1]]</f>
        <v>2.6684184699957956</v>
      </c>
      <c r="L191" s="6">
        <f>100*testdata[[#This Row],[+DM14]]/testdata[[#This Row],[TR14]]</f>
        <v>35.928753349413356</v>
      </c>
      <c r="M191" s="6">
        <f>100*testdata[[#This Row],[-DM14]]/testdata[[#This Row],[TR14]]</f>
        <v>17.158138905348423</v>
      </c>
      <c r="N191" s="6">
        <f>100*ABS(testdata[[#This Row],[+DI14]]-testdata[[#This Row],[-DI14]])/(testdata[[#This Row],[+DI14]]+testdata[[#This Row],[-DI14]])</f>
        <v>35.358284591204807</v>
      </c>
      <c r="O191" s="6">
        <f>((O190*13)+testdata[[#This Row],[DX]])/14</f>
        <v>15.859149603090447</v>
      </c>
      <c r="Q191" s="4">
        <v>190</v>
      </c>
      <c r="R191" s="6">
        <v>35.928800000000003</v>
      </c>
      <c r="S191" s="6">
        <v>17.158100000000001</v>
      </c>
      <c r="T191" s="6">
        <v>15.8591</v>
      </c>
    </row>
    <row r="192" spans="1:20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IF(testdata[[#This Row],[high]]-C191&gt;D191-testdata[[#This Row],[low]],MAX(testdata[[#This Row],[high]]-C191,0),0)</f>
        <v>0.51999999999998181</v>
      </c>
      <c r="H192" s="1">
        <f>IF(D191-testdata[[#This Row],[low]]&gt;testdata[[#This Row],[high]]-C191,MAX(D191-testdata[[#This Row],[low]],0),0)</f>
        <v>0</v>
      </c>
      <c r="I192" s="1">
        <f>I191-(I191/14)+testdata[[#This Row],[TR]]</f>
        <v>15.28106009619734</v>
      </c>
      <c r="J192" s="1">
        <f>J191-(J191/14)+testdata[[#This Row],[+DM1]]</f>
        <v>5.7084928630032783</v>
      </c>
      <c r="K192" s="1">
        <f>K191-(K191/14)+testdata[[#This Row],[-DM1]]</f>
        <v>2.4778171507103814</v>
      </c>
      <c r="L192" s="6">
        <f>100*testdata[[#This Row],[+DM14]]/testdata[[#This Row],[TR14]]</f>
        <v>37.356654754756342</v>
      </c>
      <c r="M192" s="6">
        <f>100*testdata[[#This Row],[-DM14]]/testdata[[#This Row],[TR14]]</f>
        <v>16.21495586766903</v>
      </c>
      <c r="N192" s="6">
        <f>100*ABS(testdata[[#This Row],[+DI14]]-testdata[[#This Row],[-DI14]])/(testdata[[#This Row],[+DI14]]+testdata[[#This Row],[-DI14]])</f>
        <v>39.464370478040628</v>
      </c>
      <c r="O192" s="6">
        <f>((O191*13)+testdata[[#This Row],[DX]])/14</f>
        <v>17.545236808444031</v>
      </c>
      <c r="Q192" s="4">
        <v>191</v>
      </c>
      <c r="R192" s="6">
        <v>37.356699999999996</v>
      </c>
      <c r="S192" s="6">
        <v>16.215</v>
      </c>
      <c r="T192" s="6">
        <v>17.545200000000001</v>
      </c>
    </row>
    <row r="193" spans="1:20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IF(testdata[[#This Row],[high]]-C192&gt;D192-testdata[[#This Row],[low]],MAX(testdata[[#This Row],[high]]-C192,0),0)</f>
        <v>1.1899999999999977</v>
      </c>
      <c r="H193" s="1">
        <f>IF(D192-testdata[[#This Row],[low]]&gt;testdata[[#This Row],[high]]-C192,MAX(D192-testdata[[#This Row],[low]],0),0)</f>
        <v>0</v>
      </c>
      <c r="I193" s="1">
        <f>I192-(I192/14)+testdata[[#This Row],[TR]]</f>
        <v>15.649555803611795</v>
      </c>
      <c r="J193" s="1">
        <f>J192-(J192/14)+testdata[[#This Row],[+DM1]]</f>
        <v>6.4907433727887565</v>
      </c>
      <c r="K193" s="1">
        <f>K192-(K192/14)+testdata[[#This Row],[-DM1]]</f>
        <v>2.3008302113739258</v>
      </c>
      <c r="L193" s="6">
        <f>100*testdata[[#This Row],[+DM14]]/testdata[[#This Row],[TR14]]</f>
        <v>41.475575755899371</v>
      </c>
      <c r="M193" s="6">
        <f>100*testdata[[#This Row],[-DM14]]/testdata[[#This Row],[TR14]]</f>
        <v>14.702207783066356</v>
      </c>
      <c r="N193" s="6">
        <f>100*ABS(testdata[[#This Row],[+DI14]]-testdata[[#This Row],[-DI14]])/(testdata[[#This Row],[+DI14]]+testdata[[#This Row],[-DI14]])</f>
        <v>47.658284621112934</v>
      </c>
      <c r="O193" s="6">
        <f>((O192*13)+testdata[[#This Row],[DX]])/14</f>
        <v>19.69616879506324</v>
      </c>
      <c r="Q193" s="4">
        <v>192</v>
      </c>
      <c r="R193" s="6">
        <v>41.4756</v>
      </c>
      <c r="S193" s="6">
        <v>14.702199999999999</v>
      </c>
      <c r="T193" s="6">
        <v>19.696200000000001</v>
      </c>
    </row>
    <row r="194" spans="1:20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IF(testdata[[#This Row],[high]]-C193&gt;D193-testdata[[#This Row],[low]],MAX(testdata[[#This Row],[high]]-C193,0),0)</f>
        <v>2.0000000000010232E-2</v>
      </c>
      <c r="H194" s="1">
        <f>IF(D193-testdata[[#This Row],[low]]&gt;testdata[[#This Row],[high]]-C193,MAX(D193-testdata[[#This Row],[low]],0),0)</f>
        <v>0</v>
      </c>
      <c r="I194" s="1">
        <f>I193-(I193/14)+testdata[[#This Row],[TR]]</f>
        <v>15.341730389068097</v>
      </c>
      <c r="J194" s="1">
        <f>J193-(J193/14)+testdata[[#This Row],[+DM1]]</f>
        <v>6.0471188461609984</v>
      </c>
      <c r="K194" s="1">
        <f>K193-(K193/14)+testdata[[#This Row],[-DM1]]</f>
        <v>2.1364851962757885</v>
      </c>
      <c r="L194" s="6">
        <f>100*testdata[[#This Row],[+DM14]]/testdata[[#This Row],[TR14]]</f>
        <v>39.416145980964004</v>
      </c>
      <c r="M194" s="6">
        <f>100*testdata[[#This Row],[-DM14]]/testdata[[#This Row],[TR14]]</f>
        <v>13.925972769005003</v>
      </c>
      <c r="N194" s="6">
        <f>100*ABS(testdata[[#This Row],[+DI14]]-testdata[[#This Row],[-DI14]])/(testdata[[#This Row],[+DI14]]+testdata[[#This Row],[-DI14]])</f>
        <v>47.786203115476759</v>
      </c>
      <c r="O194" s="6">
        <f>((O193*13)+testdata[[#This Row],[DX]])/14</f>
        <v>21.702599817949924</v>
      </c>
      <c r="Q194" s="4">
        <v>193</v>
      </c>
      <c r="R194" s="6">
        <v>39.4161</v>
      </c>
      <c r="S194" s="6">
        <v>13.926</v>
      </c>
      <c r="T194" s="6">
        <v>21.7026</v>
      </c>
    </row>
    <row r="195" spans="1:20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IF(testdata[[#This Row],[high]]-C194&gt;D194-testdata[[#This Row],[low]],MAX(testdata[[#This Row],[high]]-C194,0),0)</f>
        <v>0</v>
      </c>
      <c r="H195" s="1">
        <f>IF(D194-testdata[[#This Row],[low]]&gt;testdata[[#This Row],[high]]-C194,MAX(D194-testdata[[#This Row],[low]],0),0)</f>
        <v>0.19999999999998863</v>
      </c>
      <c r="I195" s="1">
        <f>I194-(I194/14)+testdata[[#This Row],[TR]]</f>
        <v>15.255892504134652</v>
      </c>
      <c r="J195" s="1">
        <f>J194-(J194/14)+testdata[[#This Row],[+DM1]]</f>
        <v>5.6151817857209272</v>
      </c>
      <c r="K195" s="1">
        <f>K194-(K194/14)+testdata[[#This Row],[-DM1]]</f>
        <v>2.1838791108275064</v>
      </c>
      <c r="L195" s="6">
        <f>100*testdata[[#This Row],[+DM14]]/testdata[[#This Row],[TR14]]</f>
        <v>36.806642313447739</v>
      </c>
      <c r="M195" s="6">
        <f>100*testdata[[#This Row],[-DM14]]/testdata[[#This Row],[TR14]]</f>
        <v>14.314987538327447</v>
      </c>
      <c r="N195" s="6">
        <f>100*ABS(testdata[[#This Row],[+DI14]]-testdata[[#This Row],[-DI14]])/(testdata[[#This Row],[+DI14]]+testdata[[#This Row],[-DI14]])</f>
        <v>43.996357002571735</v>
      </c>
      <c r="O195" s="6">
        <f>((O194*13)+testdata[[#This Row],[DX]])/14</f>
        <v>23.29501104542291</v>
      </c>
      <c r="Q195" s="4">
        <v>194</v>
      </c>
      <c r="R195" s="6">
        <v>36.806600000000003</v>
      </c>
      <c r="S195" s="6">
        <v>14.315</v>
      </c>
      <c r="T195" s="6">
        <v>23.295000000000002</v>
      </c>
    </row>
    <row r="196" spans="1:20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IF(testdata[[#This Row],[high]]-C195&gt;D195-testdata[[#This Row],[low]],MAX(testdata[[#This Row],[high]]-C195,0),0)</f>
        <v>0.34000000000000341</v>
      </c>
      <c r="H196" s="1">
        <f>IF(D195-testdata[[#This Row],[low]]&gt;testdata[[#This Row],[high]]-C195,MAX(D195-testdata[[#This Row],[low]],0),0)</f>
        <v>0</v>
      </c>
      <c r="I196" s="1">
        <f>I195-(I195/14)+testdata[[#This Row],[TR]]</f>
        <v>15.226185896696464</v>
      </c>
      <c r="J196" s="1">
        <f>J195-(J195/14)+testdata[[#This Row],[+DM1]]</f>
        <v>5.5540973724551499</v>
      </c>
      <c r="K196" s="1">
        <f>K195-(K195/14)+testdata[[#This Row],[-DM1]]</f>
        <v>2.0278877457683988</v>
      </c>
      <c r="L196" s="6">
        <f>100*testdata[[#This Row],[+DM14]]/testdata[[#This Row],[TR14]]</f>
        <v>36.477272838631173</v>
      </c>
      <c r="M196" s="6">
        <f>100*testdata[[#This Row],[-DM14]]/testdata[[#This Row],[TR14]]</f>
        <v>13.318422351643411</v>
      </c>
      <c r="N196" s="6">
        <f>100*ABS(testdata[[#This Row],[+DI14]]-testdata[[#This Row],[-DI14]])/(testdata[[#This Row],[+DI14]]+testdata[[#This Row],[-DI14]])</f>
        <v>46.507736057294423</v>
      </c>
      <c r="O196" s="6">
        <f>((O195*13)+testdata[[#This Row],[DX]])/14</f>
        <v>24.953062831985164</v>
      </c>
      <c r="Q196" s="4">
        <v>195</v>
      </c>
      <c r="R196" s="6">
        <v>36.4773</v>
      </c>
      <c r="S196" s="6">
        <v>13.3184</v>
      </c>
      <c r="T196" s="6">
        <v>24.953099999999999</v>
      </c>
    </row>
    <row r="197" spans="1:20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IF(testdata[[#This Row],[high]]-C196&gt;D196-testdata[[#This Row],[low]],MAX(testdata[[#This Row],[high]]-C196,0),0)</f>
        <v>0</v>
      </c>
      <c r="H197" s="1">
        <f>IF(D196-testdata[[#This Row],[low]]&gt;testdata[[#This Row],[high]]-C196,MAX(D196-testdata[[#This Row],[low]],0),0)</f>
        <v>0</v>
      </c>
      <c r="I197" s="1">
        <f>I196-(I196/14)+testdata[[#This Row],[TR]]</f>
        <v>14.80860118978959</v>
      </c>
      <c r="J197" s="1">
        <f>J196-(J196/14)+testdata[[#This Row],[+DM1]]</f>
        <v>5.1573761315654965</v>
      </c>
      <c r="K197" s="1">
        <f>K196-(K196/14)+testdata[[#This Row],[-DM1]]</f>
        <v>1.883038621070656</v>
      </c>
      <c r="L197" s="6">
        <f>100*testdata[[#This Row],[+DM14]]/testdata[[#This Row],[TR14]]</f>
        <v>34.826895973952389</v>
      </c>
      <c r="M197" s="6">
        <f>100*testdata[[#This Row],[-DM14]]/testdata[[#This Row],[TR14]]</f>
        <v>12.715843967551749</v>
      </c>
      <c r="N197" s="6">
        <f>100*ABS(testdata[[#This Row],[+DI14]]-testdata[[#This Row],[-DI14]])/(testdata[[#This Row],[+DI14]]+testdata[[#This Row],[-DI14]])</f>
        <v>46.50773605729443</v>
      </c>
      <c r="O197" s="6">
        <f>((O196*13)+testdata[[#This Row],[DX]])/14</f>
        <v>26.492682348078684</v>
      </c>
      <c r="Q197" s="4">
        <v>196</v>
      </c>
      <c r="R197" s="6">
        <v>34.826900000000002</v>
      </c>
      <c r="S197" s="6">
        <v>12.7158</v>
      </c>
      <c r="T197" s="6">
        <v>26.492699999999999</v>
      </c>
    </row>
    <row r="198" spans="1:20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IF(testdata[[#This Row],[high]]-C197&gt;D197-testdata[[#This Row],[low]],MAX(testdata[[#This Row],[high]]-C197,0),0)</f>
        <v>3.9999999999992042E-2</v>
      </c>
      <c r="H198" s="1">
        <f>IF(D197-testdata[[#This Row],[low]]&gt;testdata[[#This Row],[high]]-C197,MAX(D197-testdata[[#This Row],[low]],0),0)</f>
        <v>0</v>
      </c>
      <c r="I198" s="1">
        <f>I197-(I197/14)+testdata[[#This Row],[TR]]</f>
        <v>14.420843961947464</v>
      </c>
      <c r="J198" s="1">
        <f>J197-(J197/14)+testdata[[#This Row],[+DM1]]</f>
        <v>4.8289921221679535</v>
      </c>
      <c r="K198" s="1">
        <f>K197-(K197/14)+testdata[[#This Row],[-DM1]]</f>
        <v>1.7485358624227521</v>
      </c>
      <c r="L198" s="6">
        <f>100*testdata[[#This Row],[+DM14]]/testdata[[#This Row],[TR14]]</f>
        <v>33.486196334349785</v>
      </c>
      <c r="M198" s="6">
        <f>100*testdata[[#This Row],[-DM14]]/testdata[[#This Row],[TR14]]</f>
        <v>12.125059164613699</v>
      </c>
      <c r="N198" s="6">
        <f>100*ABS(testdata[[#This Row],[+DI14]]-testdata[[#This Row],[-DI14]])/(testdata[[#This Row],[+DI14]]+testdata[[#This Row],[-DI14]])</f>
        <v>46.833039205030246</v>
      </c>
      <c r="O198" s="6">
        <f>((O197*13)+testdata[[#This Row],[DX]])/14</f>
        <v>27.945564980718082</v>
      </c>
      <c r="Q198" s="4">
        <v>197</v>
      </c>
      <c r="R198" s="6">
        <v>33.486199999999997</v>
      </c>
      <c r="S198" s="6">
        <v>12.1251</v>
      </c>
      <c r="T198" s="6">
        <v>27.945599999999999</v>
      </c>
    </row>
    <row r="199" spans="1:20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IF(testdata[[#This Row],[high]]-C198&gt;D198-testdata[[#This Row],[low]],MAX(testdata[[#This Row],[high]]-C198,0),0)</f>
        <v>0.20000000000001705</v>
      </c>
      <c r="H199" s="1">
        <f>IF(D198-testdata[[#This Row],[low]]&gt;testdata[[#This Row],[high]]-C198,MAX(D198-testdata[[#This Row],[low]],0),0)</f>
        <v>0</v>
      </c>
      <c r="I199" s="1">
        <f>I198-(I198/14)+testdata[[#This Row],[TR]]</f>
        <v>14.00078367895123</v>
      </c>
      <c r="J199" s="1">
        <f>J198-(J198/14)+testdata[[#This Row],[+DM1]]</f>
        <v>4.6840641134416883</v>
      </c>
      <c r="K199" s="1">
        <f>K198-(K198/14)+testdata[[#This Row],[-DM1]]</f>
        <v>1.6236404436782697</v>
      </c>
      <c r="L199" s="6">
        <f>100*testdata[[#This Row],[+DM14]]/testdata[[#This Row],[TR14]]</f>
        <v>33.45572805673519</v>
      </c>
      <c r="M199" s="6">
        <f>100*testdata[[#This Row],[-DM14]]/testdata[[#This Row],[TR14]]</f>
        <v>11.596782586672273</v>
      </c>
      <c r="N199" s="6">
        <f>100*ABS(testdata[[#This Row],[+DI14]]-testdata[[#This Row],[-DI14]])/(testdata[[#This Row],[+DI14]]+testdata[[#This Row],[-DI14]])</f>
        <v>48.518817615021284</v>
      </c>
      <c r="O199" s="6">
        <f>((O198*13)+testdata[[#This Row],[DX]])/14</f>
        <v>29.415083026025457</v>
      </c>
      <c r="Q199" s="4">
        <v>198</v>
      </c>
      <c r="R199" s="6">
        <v>33.4557</v>
      </c>
      <c r="S199" s="6">
        <v>11.5968</v>
      </c>
      <c r="T199" s="6">
        <v>29.415099999999999</v>
      </c>
    </row>
    <row r="200" spans="1:20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IF(testdata[[#This Row],[high]]-C199&gt;D199-testdata[[#This Row],[low]],MAX(testdata[[#This Row],[high]]-C199,0),0)</f>
        <v>0.22999999999998977</v>
      </c>
      <c r="H200" s="1">
        <f>IF(D199-testdata[[#This Row],[low]]&gt;testdata[[#This Row],[high]]-C199,MAX(D199-testdata[[#This Row],[low]],0),0)</f>
        <v>0</v>
      </c>
      <c r="I200" s="1">
        <f>I199-(I199/14)+testdata[[#This Row],[TR]]</f>
        <v>13.660727701883282</v>
      </c>
      <c r="J200" s="1">
        <f>J199-(J199/14)+testdata[[#This Row],[+DM1]]</f>
        <v>4.5794881053387</v>
      </c>
      <c r="K200" s="1">
        <f>K199-(K199/14)+testdata[[#This Row],[-DM1]]</f>
        <v>1.5076661262726789</v>
      </c>
      <c r="L200" s="6">
        <f>100*testdata[[#This Row],[+DM14]]/testdata[[#This Row],[TR14]]</f>
        <v>33.523017259961691</v>
      </c>
      <c r="M200" s="6">
        <f>100*testdata[[#This Row],[-DM14]]/testdata[[#This Row],[TR14]]</f>
        <v>11.036499366463696</v>
      </c>
      <c r="N200" s="6">
        <f>100*ABS(testdata[[#This Row],[+DI14]]-testdata[[#This Row],[-DI14]])/(testdata[[#This Row],[+DI14]]+testdata[[#This Row],[-DI14]])</f>
        <v>50.46400768217196</v>
      </c>
      <c r="O200" s="6">
        <f>((O199*13)+testdata[[#This Row],[DX]])/14</f>
        <v>30.918577644321633</v>
      </c>
      <c r="Q200" s="4">
        <v>199</v>
      </c>
      <c r="R200" s="6">
        <v>33.523000000000003</v>
      </c>
      <c r="S200" s="6">
        <v>11.0365</v>
      </c>
      <c r="T200" s="6">
        <v>30.918600000000001</v>
      </c>
    </row>
    <row r="201" spans="1:20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IF(testdata[[#This Row],[high]]-C200&gt;D200-testdata[[#This Row],[low]],MAX(testdata[[#This Row],[high]]-C200,0),0)</f>
        <v>9.9999999999909051E-3</v>
      </c>
      <c r="H201" s="1">
        <f>IF(D200-testdata[[#This Row],[low]]&gt;testdata[[#This Row],[high]]-C200,MAX(D200-testdata[[#This Row],[low]],0),0)</f>
        <v>0</v>
      </c>
      <c r="I201" s="1">
        <f>I200-(I200/14)+testdata[[#This Row],[TR]]</f>
        <v>13.204961437463028</v>
      </c>
      <c r="J201" s="1">
        <f>J200-(J200/14)+testdata[[#This Row],[+DM1]]</f>
        <v>4.2623818121002124</v>
      </c>
      <c r="K201" s="1">
        <f>K200-(K200/14)+testdata[[#This Row],[-DM1]]</f>
        <v>1.3999756886817734</v>
      </c>
      <c r="L201" s="6">
        <f>100*testdata[[#This Row],[+DM14]]/testdata[[#This Row],[TR14]]</f>
        <v>32.27863884560584</v>
      </c>
      <c r="M201" s="6">
        <f>100*testdata[[#This Row],[-DM14]]/testdata[[#This Row],[TR14]]</f>
        <v>10.601891533813825</v>
      </c>
      <c r="N201" s="6">
        <f>100*ABS(testdata[[#This Row],[+DI14]]-testdata[[#This Row],[-DI14]])/(testdata[[#This Row],[+DI14]]+testdata[[#This Row],[-DI14]])</f>
        <v>50.551490664853532</v>
      </c>
      <c r="O201" s="6">
        <f>((O200*13)+testdata[[#This Row],[DX]])/14</f>
        <v>32.320928574359627</v>
      </c>
      <c r="Q201" s="4">
        <v>200</v>
      </c>
      <c r="R201" s="6">
        <v>32.278599999999997</v>
      </c>
      <c r="S201" s="6">
        <v>10.601900000000001</v>
      </c>
      <c r="T201" s="6">
        <v>32.320900000000002</v>
      </c>
    </row>
    <row r="202" spans="1:20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IF(testdata[[#This Row],[high]]-C201&gt;D201-testdata[[#This Row],[low]],MAX(testdata[[#This Row],[high]]-C201,0),0)</f>
        <v>0.40999999999999659</v>
      </c>
      <c r="H202" s="1">
        <f>IF(D201-testdata[[#This Row],[low]]&gt;testdata[[#This Row],[high]]-C201,MAX(D201-testdata[[#This Row],[low]],0),0)</f>
        <v>0</v>
      </c>
      <c r="I202" s="1">
        <f>I201-(I201/14)+testdata[[#This Row],[TR]]</f>
        <v>12.721749906215649</v>
      </c>
      <c r="J202" s="1">
        <f>J201-(J201/14)+testdata[[#This Row],[+DM1]]</f>
        <v>4.3679259683787652</v>
      </c>
      <c r="K202" s="1">
        <f>K201-(K201/14)+testdata[[#This Row],[-DM1]]</f>
        <v>1.2999774252045038</v>
      </c>
      <c r="L202" s="6">
        <f>100*testdata[[#This Row],[+DM14]]/testdata[[#This Row],[TR14]]</f>
        <v>34.334317217198752</v>
      </c>
      <c r="M202" s="6">
        <f>100*testdata[[#This Row],[-DM14]]/testdata[[#This Row],[TR14]]</f>
        <v>10.218542533754377</v>
      </c>
      <c r="N202" s="6">
        <f>100*ABS(testdata[[#This Row],[+DI14]]-testdata[[#This Row],[-DI14]])/(testdata[[#This Row],[+DI14]]+testdata[[#This Row],[-DI14]])</f>
        <v>54.12845509412773</v>
      </c>
      <c r="O202" s="6">
        <f>((O201*13)+testdata[[#This Row],[DX]])/14</f>
        <v>33.878609040057349</v>
      </c>
      <c r="Q202" s="4">
        <v>201</v>
      </c>
      <c r="R202" s="6">
        <v>34.334299999999999</v>
      </c>
      <c r="S202" s="6">
        <v>10.218500000000001</v>
      </c>
      <c r="T202" s="6">
        <v>33.878599999999999</v>
      </c>
    </row>
    <row r="203" spans="1:20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IF(testdata[[#This Row],[high]]-C202&gt;D202-testdata[[#This Row],[low]],MAX(testdata[[#This Row],[high]]-C202,0),0)</f>
        <v>0</v>
      </c>
      <c r="H203" s="1">
        <f>IF(D202-testdata[[#This Row],[low]]&gt;testdata[[#This Row],[high]]-C202,MAX(D202-testdata[[#This Row],[low]],0),0)</f>
        <v>1.1100000000000136</v>
      </c>
      <c r="I203" s="1">
        <f>I202-(I202/14)+testdata[[#This Row],[TR]]</f>
        <v>13.23305348434309</v>
      </c>
      <c r="J203" s="1">
        <f>J202-(J202/14)+testdata[[#This Row],[+DM1]]</f>
        <v>4.0559312563517107</v>
      </c>
      <c r="K203" s="1">
        <f>K202-(K202/14)+testdata[[#This Row],[-DM1]]</f>
        <v>2.3171218948327672</v>
      </c>
      <c r="L203" s="6">
        <f>100*testdata[[#This Row],[+DM14]]/testdata[[#This Row],[TR14]]</f>
        <v>30.650002746157977</v>
      </c>
      <c r="M203" s="6">
        <f>100*testdata[[#This Row],[-DM14]]/testdata[[#This Row],[TR14]]</f>
        <v>17.510107531676713</v>
      </c>
      <c r="N203" s="6">
        <f>100*ABS(testdata[[#This Row],[+DI14]]-testdata[[#This Row],[-DI14]])/(testdata[[#This Row],[+DI14]]+testdata[[#This Row],[-DI14]])</f>
        <v>27.283773103253871</v>
      </c>
      <c r="O203" s="6">
        <f>((O202*13)+testdata[[#This Row],[DX]])/14</f>
        <v>33.407549330285669</v>
      </c>
      <c r="Q203" s="4">
        <v>202</v>
      </c>
      <c r="R203" s="6">
        <v>30.65</v>
      </c>
      <c r="S203" s="6">
        <v>17.510100000000001</v>
      </c>
      <c r="T203" s="6">
        <v>33.407499999999999</v>
      </c>
    </row>
    <row r="204" spans="1:20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IF(testdata[[#This Row],[high]]-C203&gt;D203-testdata[[#This Row],[low]],MAX(testdata[[#This Row],[high]]-C203,0),0)</f>
        <v>1.2600000000000193</v>
      </c>
      <c r="H204" s="1">
        <f>IF(D203-testdata[[#This Row],[low]]&gt;testdata[[#This Row],[high]]-C203,MAX(D203-testdata[[#This Row],[low]],0),0)</f>
        <v>0</v>
      </c>
      <c r="I204" s="1">
        <f>I203-(I203/14)+testdata[[#This Row],[TR]]</f>
        <v>13.597835378318585</v>
      </c>
      <c r="J204" s="1">
        <f>J203-(J203/14)+testdata[[#This Row],[+DM1]]</f>
        <v>5.0262218808980368</v>
      </c>
      <c r="K204" s="1">
        <f>K203-(K203/14)+testdata[[#This Row],[-DM1]]</f>
        <v>2.1516131880589979</v>
      </c>
      <c r="L204" s="6">
        <f>100*testdata[[#This Row],[+DM14]]/testdata[[#This Row],[TR14]]</f>
        <v>36.963397048564246</v>
      </c>
      <c r="M204" s="6">
        <f>100*testdata[[#This Row],[-DM14]]/testdata[[#This Row],[TR14]]</f>
        <v>15.823203680562953</v>
      </c>
      <c r="N204" s="6">
        <f>100*ABS(testdata[[#This Row],[+DI14]]-testdata[[#This Row],[-DI14]])/(testdata[[#This Row],[+DI14]]+testdata[[#This Row],[-DI14]])</f>
        <v>40.04840826269821</v>
      </c>
      <c r="O204" s="6">
        <f>((O203*13)+testdata[[#This Row],[DX]])/14</f>
        <v>33.881896396886567</v>
      </c>
      <c r="Q204" s="4">
        <v>203</v>
      </c>
      <c r="R204" s="6">
        <v>36.9634</v>
      </c>
      <c r="S204" s="6">
        <v>15.8232</v>
      </c>
      <c r="T204" s="6">
        <v>33.881900000000002</v>
      </c>
    </row>
    <row r="205" spans="1:20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IF(testdata[[#This Row],[high]]-C204&gt;D204-testdata[[#This Row],[low]],MAX(testdata[[#This Row],[high]]-C204,0),0)</f>
        <v>0.34999999999999432</v>
      </c>
      <c r="H205" s="1">
        <f>IF(D204-testdata[[#This Row],[low]]&gt;testdata[[#This Row],[high]]-C204,MAX(D204-testdata[[#This Row],[low]],0),0)</f>
        <v>0</v>
      </c>
      <c r="I205" s="1">
        <f>I204-(I204/14)+testdata[[#This Row],[TR]]</f>
        <v>14.046561422724388</v>
      </c>
      <c r="J205" s="1">
        <f>J204-(J204/14)+testdata[[#This Row],[+DM1]]</f>
        <v>5.0172060322624574</v>
      </c>
      <c r="K205" s="1">
        <f>K204-(K204/14)+testdata[[#This Row],[-DM1]]</f>
        <v>1.9979265317690695</v>
      </c>
      <c r="L205" s="6">
        <f>100*testdata[[#This Row],[+DM14]]/testdata[[#This Row],[TR14]]</f>
        <v>35.71839314457182</v>
      </c>
      <c r="M205" s="6">
        <f>100*testdata[[#This Row],[-DM14]]/testdata[[#This Row],[TR14]]</f>
        <v>14.223598727421246</v>
      </c>
      <c r="N205" s="6">
        <f>100*ABS(testdata[[#This Row],[+DI14]]-testdata[[#This Row],[-DI14]])/(testdata[[#This Row],[+DI14]]+testdata[[#This Row],[-DI14]])</f>
        <v>43.039521675955868</v>
      </c>
      <c r="O205" s="6">
        <f>((O204*13)+testdata[[#This Row],[DX]])/14</f>
        <v>34.536012488248659</v>
      </c>
      <c r="Q205" s="4">
        <v>204</v>
      </c>
      <c r="R205" s="6">
        <v>35.718400000000003</v>
      </c>
      <c r="S205" s="6">
        <v>14.223599999999999</v>
      </c>
      <c r="T205" s="6">
        <v>34.536000000000001</v>
      </c>
    </row>
    <row r="206" spans="1:20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IF(testdata[[#This Row],[high]]-C205&gt;D205-testdata[[#This Row],[low]],MAX(testdata[[#This Row],[high]]-C205,0),0)</f>
        <v>0</v>
      </c>
      <c r="H206" s="1">
        <f>IF(D205-testdata[[#This Row],[low]]&gt;testdata[[#This Row],[high]]-C205,MAX(D205-testdata[[#This Row],[low]],0),0)</f>
        <v>0</v>
      </c>
      <c r="I206" s="1">
        <f>I205-(I205/14)+testdata[[#This Row],[TR]]</f>
        <v>13.7332356068155</v>
      </c>
      <c r="J206" s="1">
        <f>J205-(J205/14)+testdata[[#This Row],[+DM1]]</f>
        <v>4.6588341728151388</v>
      </c>
      <c r="K206" s="1">
        <f>K205-(K205/14)+testdata[[#This Row],[-DM1]]</f>
        <v>1.8552174937855646</v>
      </c>
      <c r="L206" s="6">
        <f>100*testdata[[#This Row],[+DM14]]/testdata[[#This Row],[TR14]]</f>
        <v>33.923791204041258</v>
      </c>
      <c r="M206" s="6">
        <f>100*testdata[[#This Row],[-DM14]]/testdata[[#This Row],[TR14]]</f>
        <v>13.508961375896451</v>
      </c>
      <c r="N206" s="6">
        <f>100*ABS(testdata[[#This Row],[+DI14]]-testdata[[#This Row],[-DI14]])/(testdata[[#This Row],[+DI14]]+testdata[[#This Row],[-DI14]])</f>
        <v>43.039521675955868</v>
      </c>
      <c r="O206" s="6">
        <f>((O205*13)+testdata[[#This Row],[DX]])/14</f>
        <v>35.143406001656317</v>
      </c>
      <c r="Q206" s="4">
        <v>205</v>
      </c>
      <c r="R206" s="6">
        <v>33.9238</v>
      </c>
      <c r="S206" s="6">
        <v>13.509</v>
      </c>
      <c r="T206" s="6">
        <v>35.1434</v>
      </c>
    </row>
    <row r="207" spans="1:20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IF(testdata[[#This Row],[high]]-C206&gt;D206-testdata[[#This Row],[low]],MAX(testdata[[#This Row],[high]]-C206,0),0)</f>
        <v>0</v>
      </c>
      <c r="H207" s="1">
        <f>IF(D206-testdata[[#This Row],[low]]&gt;testdata[[#This Row],[high]]-C206,MAX(D206-testdata[[#This Row],[low]],0),0)</f>
        <v>2.0600000000000023</v>
      </c>
      <c r="I207" s="1">
        <f>I206-(I206/14)+testdata[[#This Row],[TR]]</f>
        <v>15.202290206328696</v>
      </c>
      <c r="J207" s="1">
        <f>J206-(J206/14)+testdata[[#This Row],[+DM1]]</f>
        <v>4.3260603033283429</v>
      </c>
      <c r="K207" s="1">
        <f>K206-(K206/14)+testdata[[#This Row],[-DM1]]</f>
        <v>3.7827019585151693</v>
      </c>
      <c r="L207" s="6">
        <f>100*testdata[[#This Row],[+DM14]]/testdata[[#This Row],[TR14]]</f>
        <v>28.456635445147658</v>
      </c>
      <c r="M207" s="6">
        <f>100*testdata[[#This Row],[-DM14]]/testdata[[#This Row],[TR14]]</f>
        <v>24.88244802049914</v>
      </c>
      <c r="N207" s="6">
        <f>100*ABS(testdata[[#This Row],[+DI14]]-testdata[[#This Row],[-DI14]])/(testdata[[#This Row],[+DI14]]+testdata[[#This Row],[-DI14]])</f>
        <v>6.7008789660783803</v>
      </c>
      <c r="O207" s="6">
        <f>((O206*13)+testdata[[#This Row],[DX]])/14</f>
        <v>33.111796927686463</v>
      </c>
      <c r="Q207" s="4">
        <v>206</v>
      </c>
      <c r="R207" s="6">
        <v>28.456600000000002</v>
      </c>
      <c r="S207" s="6">
        <v>24.882400000000001</v>
      </c>
      <c r="T207" s="6">
        <v>33.111800000000002</v>
      </c>
    </row>
    <row r="208" spans="1:20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IF(testdata[[#This Row],[high]]-C207&gt;D207-testdata[[#This Row],[low]],MAX(testdata[[#This Row],[high]]-C207,0),0)</f>
        <v>0</v>
      </c>
      <c r="H208" s="1">
        <f>IF(D207-testdata[[#This Row],[low]]&gt;testdata[[#This Row],[high]]-C207,MAX(D207-testdata[[#This Row],[low]],0),0)</f>
        <v>0</v>
      </c>
      <c r="I208" s="1">
        <f>I207-(I207/14)+testdata[[#This Row],[TR]]</f>
        <v>15.076412334448083</v>
      </c>
      <c r="J208" s="1">
        <f>J207-(J207/14)+testdata[[#This Row],[+DM1]]</f>
        <v>4.0170559959477465</v>
      </c>
      <c r="K208" s="1">
        <f>K207-(K207/14)+testdata[[#This Row],[-DM1]]</f>
        <v>3.5125089614783715</v>
      </c>
      <c r="L208" s="6">
        <f>100*testdata[[#This Row],[+DM14]]/testdata[[#This Row],[TR14]]</f>
        <v>26.644641356545936</v>
      </c>
      <c r="M208" s="6">
        <f>100*testdata[[#This Row],[-DM14]]/testdata[[#This Row],[TR14]]</f>
        <v>23.298042555208195</v>
      </c>
      <c r="N208" s="6">
        <f>100*ABS(testdata[[#This Row],[+DI14]]-testdata[[#This Row],[-DI14]])/(testdata[[#This Row],[+DI14]]+testdata[[#This Row],[-DI14]])</f>
        <v>6.700878966078375</v>
      </c>
      <c r="O208" s="6">
        <f>((O207*13)+testdata[[#This Row],[DX]])/14</f>
        <v>31.2253027875716</v>
      </c>
      <c r="Q208" s="4">
        <v>207</v>
      </c>
      <c r="R208" s="6">
        <v>26.644600000000001</v>
      </c>
      <c r="S208" s="6">
        <v>23.297999999999998</v>
      </c>
      <c r="T208" s="6">
        <v>31.225300000000001</v>
      </c>
    </row>
    <row r="209" spans="1:20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IF(testdata[[#This Row],[high]]-C208&gt;D208-testdata[[#This Row],[low]],MAX(testdata[[#This Row],[high]]-C208,0),0)</f>
        <v>1.5300000000000011</v>
      </c>
      <c r="H209" s="1">
        <f>IF(D208-testdata[[#This Row],[low]]&gt;testdata[[#This Row],[high]]-C208,MAX(D208-testdata[[#This Row],[low]],0),0)</f>
        <v>0</v>
      </c>
      <c r="I209" s="1">
        <f>I208-(I208/14)+testdata[[#This Row],[TR]]</f>
        <v>16.179525739130369</v>
      </c>
      <c r="J209" s="1">
        <f>J208-(J208/14)+testdata[[#This Row],[+DM1]]</f>
        <v>5.260123424808623</v>
      </c>
      <c r="K209" s="1">
        <f>K208-(K208/14)+testdata[[#This Row],[-DM1]]</f>
        <v>3.2616154642299167</v>
      </c>
      <c r="L209" s="6">
        <f>100*testdata[[#This Row],[+DM14]]/testdata[[#This Row],[TR14]]</f>
        <v>32.510986475252203</v>
      </c>
      <c r="M209" s="6">
        <f>100*testdata[[#This Row],[-DM14]]/testdata[[#This Row],[TR14]]</f>
        <v>20.1589064897104</v>
      </c>
      <c r="N209" s="6">
        <f>100*ABS(testdata[[#This Row],[+DI14]]-testdata[[#This Row],[-DI14]])/(testdata[[#This Row],[+DI14]]+testdata[[#This Row],[-DI14]])</f>
        <v>23.451879793563908</v>
      </c>
      <c r="O209" s="6">
        <f>((O208*13)+testdata[[#This Row],[DX]])/14</f>
        <v>30.670058287999627</v>
      </c>
      <c r="Q209" s="4">
        <v>208</v>
      </c>
      <c r="R209" s="6">
        <v>32.511000000000003</v>
      </c>
      <c r="S209" s="6">
        <v>20.158899999999999</v>
      </c>
      <c r="T209" s="6">
        <v>30.670100000000001</v>
      </c>
    </row>
    <row r="210" spans="1:20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IF(testdata[[#This Row],[high]]-C209&gt;D209-testdata[[#This Row],[low]],MAX(testdata[[#This Row],[high]]-C209,0),0)</f>
        <v>0</v>
      </c>
      <c r="H210" s="1">
        <f>IF(D209-testdata[[#This Row],[low]]&gt;testdata[[#This Row],[high]]-C209,MAX(D209-testdata[[#This Row],[low]],0),0)</f>
        <v>0</v>
      </c>
      <c r="I210" s="1">
        <f>I209-(I209/14)+testdata[[#This Row],[TR]]</f>
        <v>16.263845329192495</v>
      </c>
      <c r="J210" s="1">
        <f>J209-(J209/14)+testdata[[#This Row],[+DM1]]</f>
        <v>4.8844003230365782</v>
      </c>
      <c r="K210" s="1">
        <f>K209-(K209/14)+testdata[[#This Row],[-DM1]]</f>
        <v>3.0286429310706371</v>
      </c>
      <c r="L210" s="6">
        <f>100*testdata[[#This Row],[+DM14]]/testdata[[#This Row],[TR14]]</f>
        <v>30.032260047809309</v>
      </c>
      <c r="M210" s="6">
        <f>100*testdata[[#This Row],[-DM14]]/testdata[[#This Row],[TR14]]</f>
        <v>18.621936385698586</v>
      </c>
      <c r="N210" s="6">
        <f>100*ABS(testdata[[#This Row],[+DI14]]-testdata[[#This Row],[-DI14]])/(testdata[[#This Row],[+DI14]]+testdata[[#This Row],[-DI14]])</f>
        <v>23.451879793563894</v>
      </c>
      <c r="O210" s="6">
        <f>((O209*13)+testdata[[#This Row],[DX]])/14</f>
        <v>30.154474109825646</v>
      </c>
      <c r="Q210" s="4">
        <v>209</v>
      </c>
      <c r="R210" s="6">
        <v>30.032299999999999</v>
      </c>
      <c r="S210" s="6">
        <v>18.6219</v>
      </c>
      <c r="T210" s="6">
        <v>30.154499999999999</v>
      </c>
    </row>
    <row r="211" spans="1:20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IF(testdata[[#This Row],[high]]-C210&gt;D210-testdata[[#This Row],[low]],MAX(testdata[[#This Row],[high]]-C210,0),0)</f>
        <v>0</v>
      </c>
      <c r="H211" s="1">
        <f>IF(D210-testdata[[#This Row],[low]]&gt;testdata[[#This Row],[high]]-C210,MAX(D210-testdata[[#This Row],[low]],0),0)</f>
        <v>0</v>
      </c>
      <c r="I211" s="1">
        <f>I210-(I210/14)+testdata[[#This Row],[TR]]</f>
        <v>15.772142091393018</v>
      </c>
      <c r="J211" s="1">
        <f>J210-(J210/14)+testdata[[#This Row],[+DM1]]</f>
        <v>4.5355145856768226</v>
      </c>
      <c r="K211" s="1">
        <f>K210-(K210/14)+testdata[[#This Row],[-DM1]]</f>
        <v>2.8123112931370202</v>
      </c>
      <c r="L211" s="6">
        <f>100*testdata[[#This Row],[+DM14]]/testdata[[#This Row],[TR14]]</f>
        <v>28.756490775922497</v>
      </c>
      <c r="M211" s="6">
        <f>100*testdata[[#This Row],[-DM14]]/testdata[[#This Row],[TR14]]</f>
        <v>17.830877231772597</v>
      </c>
      <c r="N211" s="6">
        <f>100*ABS(testdata[[#This Row],[+DI14]]-testdata[[#This Row],[-DI14]])/(testdata[[#This Row],[+DI14]]+testdata[[#This Row],[-DI14]])</f>
        <v>23.451879793563908</v>
      </c>
      <c r="O211" s="6">
        <f>((O210*13)+testdata[[#This Row],[DX]])/14</f>
        <v>29.675717372949808</v>
      </c>
      <c r="Q211" s="4">
        <v>210</v>
      </c>
      <c r="R211" s="6">
        <v>28.756499999999999</v>
      </c>
      <c r="S211" s="6">
        <v>17.8309</v>
      </c>
      <c r="T211" s="6">
        <v>29.675699999999999</v>
      </c>
    </row>
    <row r="212" spans="1:20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IF(testdata[[#This Row],[high]]-C211&gt;D211-testdata[[#This Row],[low]],MAX(testdata[[#This Row],[high]]-C211,0),0)</f>
        <v>0.93999999999999773</v>
      </c>
      <c r="H212" s="1">
        <f>IF(D211-testdata[[#This Row],[low]]&gt;testdata[[#This Row],[high]]-C211,MAX(D211-testdata[[#This Row],[low]],0),0)</f>
        <v>0</v>
      </c>
      <c r="I212" s="1">
        <f>I211-(I211/14)+testdata[[#This Row],[TR]]</f>
        <v>15.945560513436357</v>
      </c>
      <c r="J212" s="1">
        <f>J211-(J211/14)+testdata[[#This Row],[+DM1]]</f>
        <v>5.1515492581284761</v>
      </c>
      <c r="K212" s="1">
        <f>K211-(K211/14)+testdata[[#This Row],[-DM1]]</f>
        <v>2.6114319150558045</v>
      </c>
      <c r="L212" s="6">
        <f>100*testdata[[#This Row],[+DM14]]/testdata[[#This Row],[TR14]]</f>
        <v>32.307106757317051</v>
      </c>
      <c r="M212" s="6">
        <f>100*testdata[[#This Row],[-DM14]]/testdata[[#This Row],[TR14]]</f>
        <v>16.377172272215262</v>
      </c>
      <c r="N212" s="6">
        <f>100*ABS(testdata[[#This Row],[+DI14]]-testdata[[#This Row],[-DI14]])/(testdata[[#This Row],[+DI14]]+testdata[[#This Row],[-DI14]])</f>
        <v>32.720900468585661</v>
      </c>
      <c r="O212" s="6">
        <f>((O211*13)+testdata[[#This Row],[DX]])/14</f>
        <v>29.893230451209515</v>
      </c>
      <c r="Q212" s="4">
        <v>211</v>
      </c>
      <c r="R212" s="6">
        <v>32.307099999999998</v>
      </c>
      <c r="S212" s="6">
        <v>16.377199999999998</v>
      </c>
      <c r="T212" s="6">
        <v>29.8932</v>
      </c>
    </row>
    <row r="213" spans="1:20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IF(testdata[[#This Row],[high]]-C212&gt;D212-testdata[[#This Row],[low]],MAX(testdata[[#This Row],[high]]-C212,0),0)</f>
        <v>0</v>
      </c>
      <c r="H213" s="1">
        <f>IF(D212-testdata[[#This Row],[low]]&gt;testdata[[#This Row],[high]]-C212,MAX(D212-testdata[[#This Row],[low]],0),0)</f>
        <v>0.84000000000000341</v>
      </c>
      <c r="I213" s="1">
        <f>I212-(I212/14)+testdata[[#This Row],[TR]]</f>
        <v>16.296591905333742</v>
      </c>
      <c r="J213" s="1">
        <f>J212-(J212/14)+testdata[[#This Row],[+DM1]]</f>
        <v>4.7835814539764421</v>
      </c>
      <c r="K213" s="1">
        <f>K212-(K212/14)+testdata[[#This Row],[-DM1]]</f>
        <v>3.2649010639803935</v>
      </c>
      <c r="L213" s="6">
        <f>100*testdata[[#This Row],[+DM14]]/testdata[[#This Row],[TR14]]</f>
        <v>29.353262827983162</v>
      </c>
      <c r="M213" s="6">
        <f>100*testdata[[#This Row],[-DM14]]/testdata[[#This Row],[TR14]]</f>
        <v>20.034256751019324</v>
      </c>
      <c r="N213" s="6">
        <f>100*ABS(testdata[[#This Row],[+DI14]]-testdata[[#This Row],[-DI14]])/(testdata[[#This Row],[+DI14]]+testdata[[#This Row],[-DI14]])</f>
        <v>18.869151875620599</v>
      </c>
      <c r="O213" s="6">
        <f>((O212*13)+testdata[[#This Row],[DX]])/14</f>
        <v>29.10579626723888</v>
      </c>
      <c r="Q213" s="4">
        <v>212</v>
      </c>
      <c r="R213" s="6">
        <v>29.353300000000001</v>
      </c>
      <c r="S213" s="6">
        <v>20.034300000000002</v>
      </c>
      <c r="T213" s="6">
        <v>29.105799999999999</v>
      </c>
    </row>
    <row r="214" spans="1:20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IF(testdata[[#This Row],[high]]-C213&gt;D213-testdata[[#This Row],[low]],MAX(testdata[[#This Row],[high]]-C213,0),0)</f>
        <v>0.71999999999999886</v>
      </c>
      <c r="H214" s="1">
        <f>IF(D213-testdata[[#This Row],[low]]&gt;testdata[[#This Row],[high]]-C213,MAX(D213-testdata[[#This Row],[low]],0),0)</f>
        <v>0</v>
      </c>
      <c r="I214" s="1">
        <f>I213-(I213/14)+testdata[[#This Row],[TR]]</f>
        <v>16.282549626381311</v>
      </c>
      <c r="J214" s="1">
        <f>J213-(J213/14)+testdata[[#This Row],[+DM1]]</f>
        <v>5.1618970644066948</v>
      </c>
      <c r="K214" s="1">
        <f>K213-(K213/14)+testdata[[#This Row],[-DM1]]</f>
        <v>3.0316938451246509</v>
      </c>
      <c r="L214" s="6">
        <f>100*testdata[[#This Row],[+DM14]]/testdata[[#This Row],[TR14]]</f>
        <v>31.702019541480695</v>
      </c>
      <c r="M214" s="6">
        <f>100*testdata[[#This Row],[-DM14]]/testdata[[#This Row],[TR14]]</f>
        <v>18.619282082289132</v>
      </c>
      <c r="N214" s="6">
        <f>100*ABS(testdata[[#This Row],[+DI14]]-testdata[[#This Row],[-DI14]])/(testdata[[#This Row],[+DI14]]+testdata[[#This Row],[-DI14]])</f>
        <v>25.998408302323774</v>
      </c>
      <c r="O214" s="6">
        <f>((O213*13)+testdata[[#This Row],[DX]])/14</f>
        <v>28.883839984030658</v>
      </c>
      <c r="Q214" s="4">
        <v>213</v>
      </c>
      <c r="R214" s="6">
        <v>31.702000000000002</v>
      </c>
      <c r="S214" s="6">
        <v>18.619299999999999</v>
      </c>
      <c r="T214" s="6">
        <v>28.883800000000001</v>
      </c>
    </row>
    <row r="215" spans="1:20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IF(testdata[[#This Row],[high]]-C214&gt;D214-testdata[[#This Row],[low]],MAX(testdata[[#This Row],[high]]-C214,0),0)</f>
        <v>0.48000000000001819</v>
      </c>
      <c r="H215" s="1">
        <f>IF(D214-testdata[[#This Row],[low]]&gt;testdata[[#This Row],[high]]-C214,MAX(D214-testdata[[#This Row],[low]],0),0)</f>
        <v>0</v>
      </c>
      <c r="I215" s="1">
        <f>I214-(I214/14)+testdata[[#This Row],[TR]]</f>
        <v>15.869510367354074</v>
      </c>
      <c r="J215" s="1">
        <f>J214-(J214/14)+testdata[[#This Row],[+DM1]]</f>
        <v>5.2731901312348066</v>
      </c>
      <c r="K215" s="1">
        <f>K214-(K214/14)+testdata[[#This Row],[-DM1]]</f>
        <v>2.8151442847586043</v>
      </c>
      <c r="L215" s="6">
        <f>100*testdata[[#This Row],[+DM14]]/testdata[[#This Row],[TR14]]</f>
        <v>33.228436222471849</v>
      </c>
      <c r="M215" s="6">
        <f>100*testdata[[#This Row],[-DM14]]/testdata[[#This Row],[TR14]]</f>
        <v>17.739326668513804</v>
      </c>
      <c r="N215" s="6">
        <f>100*ABS(testdata[[#This Row],[+DI14]]-testdata[[#This Row],[-DI14]])/(testdata[[#This Row],[+DI14]]+testdata[[#This Row],[-DI14]])</f>
        <v>30.390012579299423</v>
      </c>
      <c r="O215" s="6">
        <f>((O214*13)+testdata[[#This Row],[DX]])/14</f>
        <v>28.991423740835568</v>
      </c>
      <c r="Q215" s="4">
        <v>214</v>
      </c>
      <c r="R215" s="6">
        <v>33.228400000000001</v>
      </c>
      <c r="S215" s="6">
        <v>17.7393</v>
      </c>
      <c r="T215" s="6">
        <v>28.991399999999999</v>
      </c>
    </row>
    <row r="216" spans="1:20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IF(testdata[[#This Row],[high]]-C215&gt;D215-testdata[[#This Row],[low]],MAX(testdata[[#This Row],[high]]-C215,0),0)</f>
        <v>0.34000000000000341</v>
      </c>
      <c r="H216" s="1">
        <f>IF(D215-testdata[[#This Row],[low]]&gt;testdata[[#This Row],[high]]-C215,MAX(D215-testdata[[#This Row],[low]],0),0)</f>
        <v>0</v>
      </c>
      <c r="I216" s="1">
        <f>I215-(I215/14)+testdata[[#This Row],[TR]]</f>
        <v>15.945973912543076</v>
      </c>
      <c r="J216" s="1">
        <f>J215-(J215/14)+testdata[[#This Row],[+DM1]]</f>
        <v>5.2365336932894664</v>
      </c>
      <c r="K216" s="1">
        <f>K215-(K215/14)+testdata[[#This Row],[-DM1]]</f>
        <v>2.6140625501329899</v>
      </c>
      <c r="L216" s="6">
        <f>100*testdata[[#This Row],[+DM14]]/testdata[[#This Row],[TR14]]</f>
        <v>32.83922149885381</v>
      </c>
      <c r="M216" s="6">
        <f>100*testdata[[#This Row],[-DM14]]/testdata[[#This Row],[TR14]]</f>
        <v>16.393244868391342</v>
      </c>
      <c r="N216" s="6">
        <f>100*ABS(testdata[[#This Row],[+DI14]]-testdata[[#This Row],[-DI14]])/(testdata[[#This Row],[+DI14]]+testdata[[#This Row],[-DI14]])</f>
        <v>33.404738466249462</v>
      </c>
      <c r="O216" s="6">
        <f>((O215*13)+testdata[[#This Row],[DX]])/14</f>
        <v>29.306660506936559</v>
      </c>
      <c r="Q216" s="4">
        <v>215</v>
      </c>
      <c r="R216" s="6">
        <v>32.839199999999998</v>
      </c>
      <c r="S216" s="6">
        <v>16.3932</v>
      </c>
      <c r="T216" s="6">
        <v>29.306699999999999</v>
      </c>
    </row>
    <row r="217" spans="1:20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IF(testdata[[#This Row],[high]]-C216&gt;D216-testdata[[#This Row],[low]],MAX(testdata[[#This Row],[high]]-C216,0),0)</f>
        <v>0</v>
      </c>
      <c r="H217" s="1">
        <f>IF(D216-testdata[[#This Row],[low]]&gt;testdata[[#This Row],[high]]-C216,MAX(D216-testdata[[#This Row],[low]],0),0)</f>
        <v>0</v>
      </c>
      <c r="I217" s="1">
        <f>I216-(I216/14)+testdata[[#This Row],[TR]]</f>
        <v>15.826975775932839</v>
      </c>
      <c r="J217" s="1">
        <f>J216-(J216/14)+testdata[[#This Row],[+DM1]]</f>
        <v>4.8624955723402188</v>
      </c>
      <c r="K217" s="1">
        <f>K216-(K216/14)+testdata[[#This Row],[-DM1]]</f>
        <v>2.4273437965520621</v>
      </c>
      <c r="L217" s="6">
        <f>100*testdata[[#This Row],[+DM14]]/testdata[[#This Row],[TR14]]</f>
        <v>30.722834489544951</v>
      </c>
      <c r="M217" s="6">
        <f>100*testdata[[#This Row],[-DM14]]/testdata[[#This Row],[TR14]]</f>
        <v>15.336750563826493</v>
      </c>
      <c r="N217" s="6">
        <f>100*ABS(testdata[[#This Row],[+DI14]]-testdata[[#This Row],[-DI14]])/(testdata[[#This Row],[+DI14]]+testdata[[#This Row],[-DI14]])</f>
        <v>33.404738466249462</v>
      </c>
      <c r="O217" s="6">
        <f>((O216*13)+testdata[[#This Row],[DX]])/14</f>
        <v>29.599380361173193</v>
      </c>
      <c r="Q217" s="4">
        <v>216</v>
      </c>
      <c r="R217" s="6">
        <v>30.722799999999999</v>
      </c>
      <c r="S217" s="6">
        <v>15.3368</v>
      </c>
      <c r="T217" s="6">
        <v>29.599399999999999</v>
      </c>
    </row>
    <row r="218" spans="1:20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IF(testdata[[#This Row],[high]]-C217&gt;D217-testdata[[#This Row],[low]],MAX(testdata[[#This Row],[high]]-C217,0),0)</f>
        <v>0</v>
      </c>
      <c r="H218" s="1">
        <f>IF(D217-testdata[[#This Row],[low]]&gt;testdata[[#This Row],[high]]-C217,MAX(D217-testdata[[#This Row],[low]],0),0)</f>
        <v>1.7199999999999989</v>
      </c>
      <c r="I218" s="1">
        <f>I217-(I217/14)+testdata[[#This Row],[TR]]</f>
        <v>17.336477506223339</v>
      </c>
      <c r="J218" s="1">
        <f>J217-(J217/14)+testdata[[#This Row],[+DM1]]</f>
        <v>4.5151744600302033</v>
      </c>
      <c r="K218" s="1">
        <f>K217-(K217/14)+testdata[[#This Row],[-DM1]]</f>
        <v>3.9739620967983424</v>
      </c>
      <c r="L218" s="6">
        <f>100*testdata[[#This Row],[+DM14]]/testdata[[#This Row],[TR14]]</f>
        <v>26.044359117412256</v>
      </c>
      <c r="M218" s="6">
        <f>100*testdata[[#This Row],[-DM14]]/testdata[[#This Row],[TR14]]</f>
        <v>22.922546378708102</v>
      </c>
      <c r="N218" s="6">
        <f>100*ABS(testdata[[#This Row],[+DI14]]-testdata[[#This Row],[-DI14]])/(testdata[[#This Row],[+DI14]]+testdata[[#This Row],[-DI14]])</f>
        <v>6.3753523059599804</v>
      </c>
      <c r="O218" s="6">
        <f>((O217*13)+testdata[[#This Row],[DX]])/14</f>
        <v>27.94052121437225</v>
      </c>
      <c r="Q218" s="4">
        <v>217</v>
      </c>
      <c r="R218" s="6">
        <v>26.0444</v>
      </c>
      <c r="S218" s="6">
        <v>22.922499999999999</v>
      </c>
      <c r="T218" s="6">
        <v>27.9405</v>
      </c>
    </row>
    <row r="219" spans="1:20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IF(testdata[[#This Row],[high]]-C218&gt;D218-testdata[[#This Row],[low]],MAX(testdata[[#This Row],[high]]-C218,0),0)</f>
        <v>0</v>
      </c>
      <c r="H219" s="1">
        <f>IF(D218-testdata[[#This Row],[low]]&gt;testdata[[#This Row],[high]]-C218,MAX(D218-testdata[[#This Row],[low]],0),0)</f>
        <v>0</v>
      </c>
      <c r="I219" s="1">
        <f>I218-(I218/14)+testdata[[#This Row],[TR]]</f>
        <v>16.97815768435024</v>
      </c>
      <c r="J219" s="1">
        <f>J218-(J218/14)+testdata[[#This Row],[+DM1]]</f>
        <v>4.1926619985994744</v>
      </c>
      <c r="K219" s="1">
        <f>K218-(K218/14)+testdata[[#This Row],[-DM1]]</f>
        <v>3.6901076613127466</v>
      </c>
      <c r="L219" s="6">
        <f>100*testdata[[#This Row],[+DM14]]/testdata[[#This Row],[TR14]]</f>
        <v>24.694446102736435</v>
      </c>
      <c r="M219" s="6">
        <f>100*testdata[[#This Row],[-DM14]]/testdata[[#This Row],[TR14]]</f>
        <v>21.734440979507067</v>
      </c>
      <c r="N219" s="6">
        <f>100*ABS(testdata[[#This Row],[+DI14]]-testdata[[#This Row],[-DI14]])/(testdata[[#This Row],[+DI14]]+testdata[[#This Row],[-DI14]])</f>
        <v>6.3753523059599839</v>
      </c>
      <c r="O219" s="6">
        <f>((O218*13)+testdata[[#This Row],[DX]])/14</f>
        <v>26.40015200662852</v>
      </c>
      <c r="Q219" s="4">
        <v>218</v>
      </c>
      <c r="R219" s="6">
        <v>24.694400000000002</v>
      </c>
      <c r="S219" s="6">
        <v>21.734400000000001</v>
      </c>
      <c r="T219" s="6">
        <v>26.400200000000002</v>
      </c>
    </row>
    <row r="220" spans="1:20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IF(testdata[[#This Row],[high]]-C219&gt;D219-testdata[[#This Row],[low]],MAX(testdata[[#This Row],[high]]-C219,0),0)</f>
        <v>0.28999999999999204</v>
      </c>
      <c r="H220" s="1">
        <f>IF(D219-testdata[[#This Row],[low]]&gt;testdata[[#This Row],[high]]-C219,MAX(D219-testdata[[#This Row],[low]],0),0)</f>
        <v>0</v>
      </c>
      <c r="I220" s="1">
        <f>I219-(I219/14)+testdata[[#This Row],[TR]]</f>
        <v>17.035432135468064</v>
      </c>
      <c r="J220" s="1">
        <f>J219-(J219/14)+testdata[[#This Row],[+DM1]]</f>
        <v>4.1831861415566465</v>
      </c>
      <c r="K220" s="1">
        <f>K219-(K219/14)+testdata[[#This Row],[-DM1]]</f>
        <v>3.4265285426475502</v>
      </c>
      <c r="L220" s="6">
        <f>100*testdata[[#This Row],[+DM14]]/testdata[[#This Row],[TR14]]</f>
        <v>24.555797048712257</v>
      </c>
      <c r="M220" s="6">
        <f>100*testdata[[#This Row],[-DM14]]/testdata[[#This Row],[TR14]]</f>
        <v>20.114127516104855</v>
      </c>
      <c r="N220" s="6">
        <f>100*ABS(testdata[[#This Row],[+DI14]]-testdata[[#This Row],[-DI14]])/(testdata[[#This Row],[+DI14]]+testdata[[#This Row],[-DI14]])</f>
        <v>9.943311021630306</v>
      </c>
      <c r="O220" s="6">
        <f>((O219*13)+testdata[[#This Row],[DX]])/14</f>
        <v>25.224663364842932</v>
      </c>
      <c r="Q220" s="4">
        <v>219</v>
      </c>
      <c r="R220" s="6">
        <v>24.555800000000001</v>
      </c>
      <c r="S220" s="6">
        <v>20.114100000000001</v>
      </c>
      <c r="T220" s="6">
        <v>25.224699999999999</v>
      </c>
    </row>
    <row r="221" spans="1:20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IF(testdata[[#This Row],[high]]-C220&gt;D220-testdata[[#This Row],[low]],MAX(testdata[[#This Row],[high]]-C220,0),0)</f>
        <v>0</v>
      </c>
      <c r="H221" s="1">
        <f>IF(D220-testdata[[#This Row],[low]]&gt;testdata[[#This Row],[high]]-C220,MAX(D220-testdata[[#This Row],[low]],0),0)</f>
        <v>0.71999999999999886</v>
      </c>
      <c r="I221" s="1">
        <f>I220-(I220/14)+testdata[[#This Row],[TR]]</f>
        <v>17.558615554363183</v>
      </c>
      <c r="J221" s="1">
        <f>J220-(J220/14)+testdata[[#This Row],[+DM1]]</f>
        <v>3.8843871314454574</v>
      </c>
      <c r="K221" s="1">
        <f>K220-(K220/14)+testdata[[#This Row],[-DM1]]</f>
        <v>3.9017765038870098</v>
      </c>
      <c r="L221" s="6">
        <f>100*testdata[[#This Row],[+DM14]]/testdata[[#This Row],[TR14]]</f>
        <v>22.122399795240216</v>
      </c>
      <c r="M221" s="6">
        <f>100*testdata[[#This Row],[-DM14]]/testdata[[#This Row],[TR14]]</f>
        <v>22.221435920199571</v>
      </c>
      <c r="N221" s="6">
        <f>100*ABS(testdata[[#This Row],[+DI14]]-testdata[[#This Row],[-DI14]])/(testdata[[#This Row],[+DI14]]+testdata[[#This Row],[-DI14]])</f>
        <v>0.22333684797788486</v>
      </c>
      <c r="O221" s="6">
        <f>((O220*13)+testdata[[#This Row],[DX]])/14</f>
        <v>23.438854327923998</v>
      </c>
      <c r="Q221" s="4">
        <v>220</v>
      </c>
      <c r="R221" s="6">
        <v>22.122399999999999</v>
      </c>
      <c r="S221" s="6">
        <v>22.221399999999999</v>
      </c>
      <c r="T221" s="6">
        <v>23.4389</v>
      </c>
    </row>
    <row r="222" spans="1:20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IF(testdata[[#This Row],[high]]-C221&gt;D221-testdata[[#This Row],[low]],MAX(testdata[[#This Row],[high]]-C221,0),0)</f>
        <v>0</v>
      </c>
      <c r="H222" s="1">
        <f>IF(D221-testdata[[#This Row],[low]]&gt;testdata[[#This Row],[high]]-C221,MAX(D221-testdata[[#This Row],[low]],0),0)</f>
        <v>0.85000000000002274</v>
      </c>
      <c r="I222" s="1">
        <f>I221-(I221/14)+testdata[[#This Row],[TR]]</f>
        <v>18.314428729051546</v>
      </c>
      <c r="J222" s="1">
        <f>J221-(J221/14)+testdata[[#This Row],[+DM1]]</f>
        <v>3.6069309077707818</v>
      </c>
      <c r="K222" s="1">
        <f>K221-(K221/14)+testdata[[#This Row],[-DM1]]</f>
        <v>4.4730781821808172</v>
      </c>
      <c r="L222" s="6">
        <f>100*testdata[[#This Row],[+DM14]]/testdata[[#This Row],[TR14]]</f>
        <v>19.694476749084899</v>
      </c>
      <c r="M222" s="6">
        <f>100*testdata[[#This Row],[-DM14]]/testdata[[#This Row],[TR14]]</f>
        <v>24.423793110649026</v>
      </c>
      <c r="N222" s="6">
        <f>100*ABS(testdata[[#This Row],[+DI14]]-testdata[[#This Row],[-DI14]])/(testdata[[#This Row],[+DI14]]+testdata[[#This Row],[-DI14]])</f>
        <v>10.719632425750452</v>
      </c>
      <c r="O222" s="6">
        <f>((O221*13)+testdata[[#This Row],[DX]])/14</f>
        <v>22.530338477768744</v>
      </c>
      <c r="Q222" s="4">
        <v>221</v>
      </c>
      <c r="R222" s="6">
        <v>19.694500000000001</v>
      </c>
      <c r="S222" s="6">
        <v>24.4238</v>
      </c>
      <c r="T222" s="6">
        <v>22.5303</v>
      </c>
    </row>
    <row r="223" spans="1:20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IF(testdata[[#This Row],[high]]-C222&gt;D222-testdata[[#This Row],[low]],MAX(testdata[[#This Row],[high]]-C222,0),0)</f>
        <v>1.7400000000000091</v>
      </c>
      <c r="H223" s="1">
        <f>IF(D222-testdata[[#This Row],[low]]&gt;testdata[[#This Row],[high]]-C222,MAX(D222-testdata[[#This Row],[low]],0),0)</f>
        <v>0</v>
      </c>
      <c r="I223" s="1">
        <f>I222-(I222/14)+testdata[[#This Row],[TR]]</f>
        <v>19.496255248405017</v>
      </c>
      <c r="J223" s="1">
        <f>J222-(J222/14)+testdata[[#This Row],[+DM1]]</f>
        <v>5.0892929857871643</v>
      </c>
      <c r="K223" s="1">
        <f>K222-(K222/14)+testdata[[#This Row],[-DM1]]</f>
        <v>4.1535725977393305</v>
      </c>
      <c r="L223" s="6">
        <f>100*testdata[[#This Row],[+DM14]]/testdata[[#This Row],[TR14]]</f>
        <v>26.103951353445261</v>
      </c>
      <c r="M223" s="6">
        <f>100*testdata[[#This Row],[-DM14]]/testdata[[#This Row],[TR14]]</f>
        <v>21.304463574250409</v>
      </c>
      <c r="N223" s="6">
        <f>100*ABS(testdata[[#This Row],[+DI14]]-testdata[[#This Row],[-DI14]])/(testdata[[#This Row],[+DI14]]+testdata[[#This Row],[-DI14]])</f>
        <v>10.12370438141568</v>
      </c>
      <c r="O223" s="6">
        <f>((O222*13)+testdata[[#This Row],[DX]])/14</f>
        <v>21.644150328029241</v>
      </c>
      <c r="Q223" s="4">
        <v>222</v>
      </c>
      <c r="R223" s="6">
        <v>26.103999999999999</v>
      </c>
      <c r="S223" s="6">
        <v>21.304500000000001</v>
      </c>
      <c r="T223" s="6">
        <v>21.644200000000001</v>
      </c>
    </row>
    <row r="224" spans="1:20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IF(testdata[[#This Row],[high]]-C223&gt;D223-testdata[[#This Row],[low]],MAX(testdata[[#This Row],[high]]-C223,0),0)</f>
        <v>0</v>
      </c>
      <c r="H224" s="1">
        <f>IF(D223-testdata[[#This Row],[low]]&gt;testdata[[#This Row],[high]]-C223,MAX(D223-testdata[[#This Row],[low]],0),0)</f>
        <v>0</v>
      </c>
      <c r="I224" s="1">
        <f>I223-(I223/14)+testdata[[#This Row],[TR]]</f>
        <v>18.923665587804653</v>
      </c>
      <c r="J224" s="1">
        <f>J223-(J223/14)+testdata[[#This Row],[+DM1]]</f>
        <v>4.7257720582309384</v>
      </c>
      <c r="K224" s="1">
        <f>K223-(K223/14)+testdata[[#This Row],[-DM1]]</f>
        <v>3.8568888407579496</v>
      </c>
      <c r="L224" s="6">
        <f>100*testdata[[#This Row],[+DM14]]/testdata[[#This Row],[TR14]]</f>
        <v>24.972815315846947</v>
      </c>
      <c r="M224" s="6">
        <f>100*testdata[[#This Row],[-DM14]]/testdata[[#This Row],[TR14]]</f>
        <v>20.381298870782832</v>
      </c>
      <c r="N224" s="6">
        <f>100*ABS(testdata[[#This Row],[+DI14]]-testdata[[#This Row],[-DI14]])/(testdata[[#This Row],[+DI14]]+testdata[[#This Row],[-DI14]])</f>
        <v>10.123704381415694</v>
      </c>
      <c r="O224" s="6">
        <f>((O223*13)+testdata[[#This Row],[DX]])/14</f>
        <v>20.821261331842557</v>
      </c>
      <c r="Q224" s="4">
        <v>223</v>
      </c>
      <c r="R224" s="6">
        <v>24.972799999999999</v>
      </c>
      <c r="S224" s="6">
        <v>20.3813</v>
      </c>
      <c r="T224" s="6">
        <v>20.821300000000001</v>
      </c>
    </row>
    <row r="225" spans="1:20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IF(testdata[[#This Row],[high]]-C224&gt;D224-testdata[[#This Row],[low]],MAX(testdata[[#This Row],[high]]-C224,0),0)</f>
        <v>0</v>
      </c>
      <c r="H225" s="1">
        <f>IF(D224-testdata[[#This Row],[low]]&gt;testdata[[#This Row],[high]]-C224,MAX(D224-testdata[[#This Row],[low]],0),0)</f>
        <v>0</v>
      </c>
      <c r="I225" s="1">
        <f>I224-(I224/14)+testdata[[#This Row],[TR]]</f>
        <v>18.211975188675737</v>
      </c>
      <c r="J225" s="1">
        <f>J224-(J224/14)+testdata[[#This Row],[+DM1]]</f>
        <v>4.3882169112144425</v>
      </c>
      <c r="K225" s="1">
        <f>K224-(K224/14)+testdata[[#This Row],[-DM1]]</f>
        <v>3.5813967807038103</v>
      </c>
      <c r="L225" s="6">
        <f>100*testdata[[#This Row],[+DM14]]/testdata[[#This Row],[TR14]]</f>
        <v>24.095227814405597</v>
      </c>
      <c r="M225" s="6">
        <f>100*testdata[[#This Row],[-DM14]]/testdata[[#This Row],[TR14]]</f>
        <v>19.665065121166727</v>
      </c>
      <c r="N225" s="6">
        <f>100*ABS(testdata[[#This Row],[+DI14]]-testdata[[#This Row],[-DI14]])/(testdata[[#This Row],[+DI14]]+testdata[[#This Row],[-DI14]])</f>
        <v>10.123704381415676</v>
      </c>
      <c r="O225" s="6">
        <f>((O224*13)+testdata[[#This Row],[DX]])/14</f>
        <v>20.057150121097781</v>
      </c>
      <c r="Q225" s="4">
        <v>224</v>
      </c>
      <c r="R225" s="6">
        <v>24.095199999999998</v>
      </c>
      <c r="S225" s="6">
        <v>19.665099999999999</v>
      </c>
      <c r="T225" s="6">
        <v>20.057200000000002</v>
      </c>
    </row>
    <row r="226" spans="1:20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IF(testdata[[#This Row],[high]]-C225&gt;D225-testdata[[#This Row],[low]],MAX(testdata[[#This Row],[high]]-C225,0),0)</f>
        <v>1.6000000000000227</v>
      </c>
      <c r="H226" s="1">
        <f>IF(D225-testdata[[#This Row],[low]]&gt;testdata[[#This Row],[high]]-C225,MAX(D225-testdata[[#This Row],[low]],0),0)</f>
        <v>0</v>
      </c>
      <c r="I226" s="1">
        <f>I225-(I225/14)+testdata[[#This Row],[TR]]</f>
        <v>18.771119818056054</v>
      </c>
      <c r="J226" s="1">
        <f>J225-(J225/14)+testdata[[#This Row],[+DM1]]</f>
        <v>5.6747728461277189</v>
      </c>
      <c r="K226" s="1">
        <f>K225-(K225/14)+testdata[[#This Row],[-DM1]]</f>
        <v>3.3255827249392524</v>
      </c>
      <c r="L226" s="6">
        <f>100*testdata[[#This Row],[+DM14]]/testdata[[#This Row],[TR14]]</f>
        <v>30.231402820566519</v>
      </c>
      <c r="M226" s="6">
        <f>100*testdata[[#This Row],[-DM14]]/testdata[[#This Row],[TR14]]</f>
        <v>17.716485522298751</v>
      </c>
      <c r="N226" s="6">
        <f>100*ABS(testdata[[#This Row],[+DI14]]-testdata[[#This Row],[-DI14]])/(testdata[[#This Row],[+DI14]]+testdata[[#This Row],[-DI14]])</f>
        <v>26.101081258837148</v>
      </c>
      <c r="O226" s="6">
        <f>((O225*13)+testdata[[#This Row],[DX]])/14</f>
        <v>20.488859488079164</v>
      </c>
      <c r="Q226" s="4">
        <v>225</v>
      </c>
      <c r="R226" s="6">
        <v>30.231400000000001</v>
      </c>
      <c r="S226" s="6">
        <v>17.7165</v>
      </c>
      <c r="T226" s="6">
        <v>20.488900000000001</v>
      </c>
    </row>
    <row r="227" spans="1:20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IF(testdata[[#This Row],[high]]-C226&gt;D226-testdata[[#This Row],[low]],MAX(testdata[[#This Row],[high]]-C226,0),0)</f>
        <v>0</v>
      </c>
      <c r="H227" s="1">
        <f>IF(D226-testdata[[#This Row],[low]]&gt;testdata[[#This Row],[high]]-C226,MAX(D226-testdata[[#This Row],[low]],0),0)</f>
        <v>0</v>
      </c>
      <c r="I227" s="1">
        <f>I226-(I226/14)+testdata[[#This Row],[TR]]</f>
        <v>17.980325545337777</v>
      </c>
      <c r="J227" s="1">
        <f>J226-(J226/14)+testdata[[#This Row],[+DM1]]</f>
        <v>5.2694319285471671</v>
      </c>
      <c r="K227" s="1">
        <f>K226-(K226/14)+testdata[[#This Row],[-DM1]]</f>
        <v>3.0880411017293059</v>
      </c>
      <c r="L227" s="6">
        <f>100*testdata[[#This Row],[+DM14]]/testdata[[#This Row],[TR14]]</f>
        <v>29.306654739149085</v>
      </c>
      <c r="M227" s="6">
        <f>100*testdata[[#This Row],[-DM14]]/testdata[[#This Row],[TR14]]</f>
        <v>17.174556122149976</v>
      </c>
      <c r="N227" s="6">
        <f>100*ABS(testdata[[#This Row],[+DI14]]-testdata[[#This Row],[-DI14]])/(testdata[[#This Row],[+DI14]]+testdata[[#This Row],[-DI14]])</f>
        <v>26.101081258837151</v>
      </c>
      <c r="O227" s="6">
        <f>((O226*13)+testdata[[#This Row],[DX]])/14</f>
        <v>20.889732471704736</v>
      </c>
      <c r="Q227" s="4">
        <v>226</v>
      </c>
      <c r="R227" s="6">
        <v>29.306699999999999</v>
      </c>
      <c r="S227" s="6">
        <v>17.174600000000002</v>
      </c>
      <c r="T227" s="6">
        <v>20.889700000000001</v>
      </c>
    </row>
    <row r="228" spans="1:20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IF(testdata[[#This Row],[high]]-C227&gt;D227-testdata[[#This Row],[low]],MAX(testdata[[#This Row],[high]]-C227,0),0)</f>
        <v>0.31999999999999318</v>
      </c>
      <c r="H228" s="1">
        <f>IF(D227-testdata[[#This Row],[low]]&gt;testdata[[#This Row],[high]]-C227,MAX(D227-testdata[[#This Row],[low]],0),0)</f>
        <v>0</v>
      </c>
      <c r="I228" s="1">
        <f>I227-(I227/14)+testdata[[#This Row],[TR]]</f>
        <v>17.386016577813649</v>
      </c>
      <c r="J228" s="1">
        <f>J227-(J227/14)+testdata[[#This Row],[+DM1]]</f>
        <v>5.2130439336509342</v>
      </c>
      <c r="K228" s="1">
        <f>K227-(K227/14)+testdata[[#This Row],[-DM1]]</f>
        <v>2.8674667373200697</v>
      </c>
      <c r="L228" s="6">
        <f>100*testdata[[#This Row],[+DM14]]/testdata[[#This Row],[TR14]]</f>
        <v>29.984119193256245</v>
      </c>
      <c r="M228" s="6">
        <f>100*testdata[[#This Row],[-DM14]]/testdata[[#This Row],[TR14]]</f>
        <v>16.492948367363535</v>
      </c>
      <c r="N228" s="6">
        <f>100*ABS(testdata[[#This Row],[+DI14]]-testdata[[#This Row],[-DI14]])/(testdata[[#This Row],[+DI14]]+testdata[[#This Row],[-DI14]])</f>
        <v>29.027586149440797</v>
      </c>
      <c r="O228" s="6">
        <f>((O227*13)+testdata[[#This Row],[DX]])/14</f>
        <v>21.471007734400171</v>
      </c>
      <c r="Q228" s="4">
        <v>227</v>
      </c>
      <c r="R228" s="6">
        <v>29.984100000000002</v>
      </c>
      <c r="S228" s="6">
        <v>16.492899999999999</v>
      </c>
      <c r="T228" s="6">
        <v>21.471</v>
      </c>
    </row>
    <row r="229" spans="1:20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IF(testdata[[#This Row],[high]]-C228&gt;D228-testdata[[#This Row],[low]],MAX(testdata[[#This Row],[high]]-C228,0),0)</f>
        <v>0.26000000000001933</v>
      </c>
      <c r="H229" s="1">
        <f>IF(D228-testdata[[#This Row],[low]]&gt;testdata[[#This Row],[high]]-C228,MAX(D228-testdata[[#This Row],[low]],0),0)</f>
        <v>0</v>
      </c>
      <c r="I229" s="1">
        <f>I228-(I228/14)+testdata[[#This Row],[TR]]</f>
        <v>16.864158250826986</v>
      </c>
      <c r="J229" s="1">
        <f>J228-(J228/14)+testdata[[#This Row],[+DM1]]</f>
        <v>5.1006836526758867</v>
      </c>
      <c r="K229" s="1">
        <f>K228-(K228/14)+testdata[[#This Row],[-DM1]]</f>
        <v>2.6626476846543503</v>
      </c>
      <c r="L229" s="6">
        <f>100*testdata[[#This Row],[+DM14]]/testdata[[#This Row],[TR14]]</f>
        <v>30.245705577541997</v>
      </c>
      <c r="M229" s="6">
        <f>100*testdata[[#This Row],[-DM14]]/testdata[[#This Row],[TR14]]</f>
        <v>15.78879683795531</v>
      </c>
      <c r="N229" s="6">
        <f>100*ABS(testdata[[#This Row],[+DI14]]-testdata[[#This Row],[-DI14]])/(testdata[[#This Row],[+DI14]]+testdata[[#This Row],[-DI14]])</f>
        <v>31.404507447700436</v>
      </c>
      <c r="O229" s="6">
        <f>((O228*13)+testdata[[#This Row],[DX]])/14</f>
        <v>22.180543428207333</v>
      </c>
      <c r="Q229" s="4">
        <v>228</v>
      </c>
      <c r="R229" s="6">
        <v>30.245699999999999</v>
      </c>
      <c r="S229" s="6">
        <v>15.7888</v>
      </c>
      <c r="T229" s="6">
        <v>22.180499999999999</v>
      </c>
    </row>
    <row r="230" spans="1:20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IF(testdata[[#This Row],[high]]-C229&gt;D229-testdata[[#This Row],[low]],MAX(testdata[[#This Row],[high]]-C229,0),0)</f>
        <v>2.0599999999999739</v>
      </c>
      <c r="H230" s="1">
        <f>IF(D229-testdata[[#This Row],[low]]&gt;testdata[[#This Row],[high]]-C229,MAX(D229-testdata[[#This Row],[low]],0),0)</f>
        <v>0</v>
      </c>
      <c r="I230" s="1">
        <f>I229-(I229/14)+testdata[[#This Row],[TR]]</f>
        <v>18.219575518625032</v>
      </c>
      <c r="J230" s="1">
        <f>J229-(J229/14)+testdata[[#This Row],[+DM1]]</f>
        <v>6.7963491060561543</v>
      </c>
      <c r="K230" s="1">
        <f>K229-(K229/14)+testdata[[#This Row],[-DM1]]</f>
        <v>2.4724585643218968</v>
      </c>
      <c r="L230" s="6">
        <f>100*testdata[[#This Row],[+DM14]]/testdata[[#This Row],[TR14]]</f>
        <v>37.302455806989357</v>
      </c>
      <c r="M230" s="6">
        <f>100*testdata[[#This Row],[-DM14]]/testdata[[#This Row],[TR14]]</f>
        <v>13.570341206876178</v>
      </c>
      <c r="N230" s="6">
        <f>100*ABS(testdata[[#This Row],[+DI14]]-testdata[[#This Row],[-DI14]])/(testdata[[#This Row],[+DI14]]+testdata[[#This Row],[-DI14]])</f>
        <v>46.649911137468848</v>
      </c>
      <c r="O230" s="6">
        <f>((O229*13)+testdata[[#This Row],[DX]])/14</f>
        <v>23.9283554074403</v>
      </c>
      <c r="Q230" s="4">
        <v>229</v>
      </c>
      <c r="R230" s="6">
        <v>37.302500000000002</v>
      </c>
      <c r="S230" s="6">
        <v>13.5703</v>
      </c>
      <c r="T230" s="6">
        <v>23.9284</v>
      </c>
    </row>
    <row r="231" spans="1:20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IF(testdata[[#This Row],[high]]-C230&gt;D230-testdata[[#This Row],[low]],MAX(testdata[[#This Row],[high]]-C230,0),0)</f>
        <v>0.70000000000001705</v>
      </c>
      <c r="H231" s="1">
        <f>IF(D230-testdata[[#This Row],[low]]&gt;testdata[[#This Row],[high]]-C230,MAX(D230-testdata[[#This Row],[low]],0),0)</f>
        <v>0</v>
      </c>
      <c r="I231" s="1">
        <f>I230-(I230/14)+testdata[[#This Row],[TR]]</f>
        <v>18.288177267294678</v>
      </c>
      <c r="J231" s="1">
        <f>J230-(J230/14)+testdata[[#This Row],[+DM1]]</f>
        <v>7.0108955984807313</v>
      </c>
      <c r="K231" s="1">
        <f>K230-(K230/14)+testdata[[#This Row],[-DM1]]</f>
        <v>2.295854381156047</v>
      </c>
      <c r="L231" s="6">
        <f>100*testdata[[#This Row],[+DM14]]/testdata[[#This Row],[TR14]]</f>
        <v>38.335671707527332</v>
      </c>
      <c r="M231" s="6">
        <f>100*testdata[[#This Row],[-DM14]]/testdata[[#This Row],[TR14]]</f>
        <v>12.553762726599306</v>
      </c>
      <c r="N231" s="6">
        <f>100*ABS(testdata[[#This Row],[+DI14]]-testdata[[#This Row],[-DI14]])/(testdata[[#This Row],[+DI14]]+testdata[[#This Row],[-DI14]])</f>
        <v>50.662596799540353</v>
      </c>
      <c r="O231" s="6">
        <f>((O230*13)+testdata[[#This Row],[DX]])/14</f>
        <v>25.837944078304588</v>
      </c>
      <c r="Q231" s="4">
        <v>230</v>
      </c>
      <c r="R231" s="6">
        <v>38.335700000000003</v>
      </c>
      <c r="S231" s="6">
        <v>12.553800000000001</v>
      </c>
      <c r="T231" s="6">
        <v>25.837900000000001</v>
      </c>
    </row>
    <row r="232" spans="1:20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IF(testdata[[#This Row],[high]]-C231&gt;D231-testdata[[#This Row],[low]],MAX(testdata[[#This Row],[high]]-C231,0),0)</f>
        <v>2.3199999999999932</v>
      </c>
      <c r="H232" s="1">
        <f>IF(D231-testdata[[#This Row],[low]]&gt;testdata[[#This Row],[high]]-C231,MAX(D231-testdata[[#This Row],[low]],0),0)</f>
        <v>0</v>
      </c>
      <c r="I232" s="1">
        <f>I231-(I231/14)+testdata[[#This Row],[TR]]</f>
        <v>20.181878891059334</v>
      </c>
      <c r="J232" s="1">
        <f>J231-(J231/14)+testdata[[#This Row],[+DM1]]</f>
        <v>8.8301173414463854</v>
      </c>
      <c r="K232" s="1">
        <f>K231-(K231/14)+testdata[[#This Row],[-DM1]]</f>
        <v>2.1318647825020438</v>
      </c>
      <c r="L232" s="6">
        <f>100*testdata[[#This Row],[+DM14]]/testdata[[#This Row],[TR14]]</f>
        <v>43.752702060649909</v>
      </c>
      <c r="M232" s="6">
        <f>100*testdata[[#This Row],[-DM14]]/testdata[[#This Row],[TR14]]</f>
        <v>10.563262191839184</v>
      </c>
      <c r="N232" s="6">
        <f>100*ABS(testdata[[#This Row],[+DI14]]-testdata[[#This Row],[-DI14]])/(testdata[[#This Row],[+DI14]]+testdata[[#This Row],[-DI14]])</f>
        <v>61.104392282403005</v>
      </c>
      <c r="O232" s="6">
        <f>((O231*13)+testdata[[#This Row],[DX]])/14</f>
        <v>28.356976092883048</v>
      </c>
      <c r="Q232" s="4">
        <v>231</v>
      </c>
      <c r="R232" s="6">
        <v>43.752699999999997</v>
      </c>
      <c r="S232" s="6">
        <v>10.5633</v>
      </c>
      <c r="T232" s="6">
        <v>28.356999999999999</v>
      </c>
    </row>
    <row r="233" spans="1:20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IF(testdata[[#This Row],[high]]-C232&gt;D232-testdata[[#This Row],[low]],MAX(testdata[[#This Row],[high]]-C232,0),0)</f>
        <v>0</v>
      </c>
      <c r="H233" s="1">
        <f>IF(D232-testdata[[#This Row],[low]]&gt;testdata[[#This Row],[high]]-C232,MAX(D232-testdata[[#This Row],[low]],0),0)</f>
        <v>2.789999999999992</v>
      </c>
      <c r="I233" s="1">
        <f>I232-(I232/14)+testdata[[#This Row],[TR]]</f>
        <v>23.10031611312651</v>
      </c>
      <c r="J233" s="1">
        <f>J232-(J232/14)+testdata[[#This Row],[+DM1]]</f>
        <v>8.1993946742002155</v>
      </c>
      <c r="K233" s="1">
        <f>K232-(K232/14)+testdata[[#This Row],[-DM1]]</f>
        <v>4.7695887266090331</v>
      </c>
      <c r="L233" s="6">
        <f>100*testdata[[#This Row],[+DM14]]/testdata[[#This Row],[TR14]]</f>
        <v>35.494729310396735</v>
      </c>
      <c r="M233" s="6">
        <f>100*testdata[[#This Row],[-DM14]]/testdata[[#This Row],[TR14]]</f>
        <v>20.647287696200678</v>
      </c>
      <c r="N233" s="6">
        <f>100*ABS(testdata[[#This Row],[+DI14]]-testdata[[#This Row],[-DI14]])/(testdata[[#This Row],[+DI14]]+testdata[[#This Row],[-DI14]])</f>
        <v>26.446220506205343</v>
      </c>
      <c r="O233" s="6">
        <f>((O232*13)+testdata[[#This Row],[DX]])/14</f>
        <v>28.220493550977498</v>
      </c>
      <c r="Q233" s="4">
        <v>232</v>
      </c>
      <c r="R233" s="6">
        <v>35.494700000000002</v>
      </c>
      <c r="S233" s="6">
        <v>20.647300000000001</v>
      </c>
      <c r="T233" s="6">
        <v>28.220500000000001</v>
      </c>
    </row>
    <row r="234" spans="1:20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IF(testdata[[#This Row],[high]]-C233&gt;D233-testdata[[#This Row],[low]],MAX(testdata[[#This Row],[high]]-C233,0),0)</f>
        <v>1.4200000000000159</v>
      </c>
      <c r="H234" s="1">
        <f>IF(D233-testdata[[#This Row],[low]]&gt;testdata[[#This Row],[high]]-C233,MAX(D233-testdata[[#This Row],[low]],0),0)</f>
        <v>0</v>
      </c>
      <c r="I234" s="1">
        <f>I233-(I233/14)+testdata[[#This Row],[TR]]</f>
        <v>24.050293533617467</v>
      </c>
      <c r="J234" s="1">
        <f>J233-(J233/14)+testdata[[#This Row],[+DM1]]</f>
        <v>9.0337236260430736</v>
      </c>
      <c r="K234" s="1">
        <f>K233-(K233/14)+testdata[[#This Row],[-DM1]]</f>
        <v>4.4289038175655309</v>
      </c>
      <c r="L234" s="6">
        <f>100*testdata[[#This Row],[+DM14]]/testdata[[#This Row],[TR14]]</f>
        <v>37.561801952295291</v>
      </c>
      <c r="M234" s="6">
        <f>100*testdata[[#This Row],[-DM14]]/testdata[[#This Row],[TR14]]</f>
        <v>18.415175729039714</v>
      </c>
      <c r="N234" s="6">
        <f>100*ABS(testdata[[#This Row],[+DI14]]-testdata[[#This Row],[-DI14]])/(testdata[[#This Row],[+DI14]]+testdata[[#This Row],[-DI14]])</f>
        <v>34.204465864972633</v>
      </c>
      <c r="O234" s="6">
        <f>((O233*13)+testdata[[#This Row],[DX]])/14</f>
        <v>28.647920144834295</v>
      </c>
      <c r="Q234" s="4">
        <v>233</v>
      </c>
      <c r="R234" s="6">
        <v>37.561799999999998</v>
      </c>
      <c r="S234" s="6">
        <v>18.415199999999999</v>
      </c>
      <c r="T234" s="6">
        <v>28.6479</v>
      </c>
    </row>
    <row r="235" spans="1:20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IF(testdata[[#This Row],[high]]-C234&gt;D234-testdata[[#This Row],[low]],MAX(testdata[[#This Row],[high]]-C234,0),0)</f>
        <v>0</v>
      </c>
      <c r="H235" s="1">
        <f>IF(D234-testdata[[#This Row],[low]]&gt;testdata[[#This Row],[high]]-C234,MAX(D234-testdata[[#This Row],[low]],0),0)</f>
        <v>1</v>
      </c>
      <c r="I235" s="1">
        <f>I234-(I234/14)+testdata[[#This Row],[TR]]</f>
        <v>24.352415424073342</v>
      </c>
      <c r="J235" s="1">
        <f>J234-(J234/14)+testdata[[#This Row],[+DM1]]</f>
        <v>8.3884576527542833</v>
      </c>
      <c r="K235" s="1">
        <f>K234-(K234/14)+testdata[[#This Row],[-DM1]]</f>
        <v>5.112553544882279</v>
      </c>
      <c r="L235" s="6">
        <f>100*testdata[[#This Row],[+DM14]]/testdata[[#This Row],[TR14]]</f>
        <v>34.446101163591173</v>
      </c>
      <c r="M235" s="6">
        <f>100*testdata[[#This Row],[-DM14]]/testdata[[#This Row],[TR14]]</f>
        <v>20.994030595537208</v>
      </c>
      <c r="N235" s="6">
        <f>100*ABS(testdata[[#This Row],[+DI14]]-testdata[[#This Row],[-DI14]])/(testdata[[#This Row],[+DI14]]+testdata[[#This Row],[-DI14]])</f>
        <v>24.264138884985684</v>
      </c>
      <c r="O235" s="6">
        <f>((O234*13)+testdata[[#This Row],[DX]])/14</f>
        <v>28.334792911987964</v>
      </c>
      <c r="Q235" s="4">
        <v>234</v>
      </c>
      <c r="R235" s="6">
        <v>34.446100000000001</v>
      </c>
      <c r="S235" s="6">
        <v>20.994</v>
      </c>
      <c r="T235" s="6">
        <v>28.334800000000001</v>
      </c>
    </row>
    <row r="236" spans="1:20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IF(testdata[[#This Row],[high]]-C235&gt;D235-testdata[[#This Row],[low]],MAX(testdata[[#This Row],[high]]-C235,0),0)</f>
        <v>0</v>
      </c>
      <c r="H236" s="1">
        <f>IF(D235-testdata[[#This Row],[low]]&gt;testdata[[#This Row],[high]]-C235,MAX(D235-testdata[[#This Row],[low]],0),0)</f>
        <v>0.31000000000000227</v>
      </c>
      <c r="I236" s="1">
        <f>I235-(I235/14)+testdata[[#This Row],[TR]]</f>
        <v>23.582957179496674</v>
      </c>
      <c r="J236" s="1">
        <f>J235-(J235/14)+testdata[[#This Row],[+DM1]]</f>
        <v>7.7892821061289776</v>
      </c>
      <c r="K236" s="1">
        <f>K235-(K235/14)+testdata[[#This Row],[-DM1]]</f>
        <v>5.0573711488192616</v>
      </c>
      <c r="L236" s="6">
        <f>100*testdata[[#This Row],[+DM14]]/testdata[[#This Row],[TR14]]</f>
        <v>33.029284863821402</v>
      </c>
      <c r="M236" s="6">
        <f>100*testdata[[#This Row],[-DM14]]/testdata[[#This Row],[TR14]]</f>
        <v>21.445025364402582</v>
      </c>
      <c r="N236" s="6">
        <f>100*ABS(testdata[[#This Row],[+DI14]]-testdata[[#This Row],[-DI14]])/(testdata[[#This Row],[+DI14]]+testdata[[#This Row],[-DI14]])</f>
        <v>21.265545999363265</v>
      </c>
      <c r="O236" s="6">
        <f>((O235*13)+testdata[[#This Row],[DX]])/14</f>
        <v>27.829846703943343</v>
      </c>
      <c r="Q236" s="4">
        <v>235</v>
      </c>
      <c r="R236" s="6">
        <v>33.029299999999999</v>
      </c>
      <c r="S236" s="6">
        <v>21.445</v>
      </c>
      <c r="T236" s="6">
        <v>27.829799999999999</v>
      </c>
    </row>
    <row r="237" spans="1:20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IF(testdata[[#This Row],[high]]-C236&gt;D236-testdata[[#This Row],[low]],MAX(testdata[[#This Row],[high]]-C236,0),0)</f>
        <v>0.66999999999998749</v>
      </c>
      <c r="H237" s="1">
        <f>IF(D236-testdata[[#This Row],[low]]&gt;testdata[[#This Row],[high]]-C236,MAX(D236-testdata[[#This Row],[low]],0),0)</f>
        <v>0</v>
      </c>
      <c r="I237" s="1">
        <f>I236-(I236/14)+testdata[[#This Row],[TR]]</f>
        <v>23.318460238104041</v>
      </c>
      <c r="J237" s="1">
        <f>J236-(J236/14)+testdata[[#This Row],[+DM1]]</f>
        <v>7.9029048128340378</v>
      </c>
      <c r="K237" s="1">
        <f>K236-(K236/14)+testdata[[#This Row],[-DM1]]</f>
        <v>4.6961303524750289</v>
      </c>
      <c r="L237" s="6">
        <f>100*testdata[[#This Row],[+DM14]]/testdata[[#This Row],[TR14]]</f>
        <v>33.891194925126847</v>
      </c>
      <c r="M237" s="6">
        <f>100*testdata[[#This Row],[-DM14]]/testdata[[#This Row],[TR14]]</f>
        <v>20.13910997777295</v>
      </c>
      <c r="N237" s="6">
        <f>100*ABS(testdata[[#This Row],[+DI14]]-testdata[[#This Row],[-DI14]])/(testdata[[#This Row],[+DI14]]+testdata[[#This Row],[-DI14]])</f>
        <v>25.452539962653113</v>
      </c>
      <c r="O237" s="6">
        <f>((O236*13)+testdata[[#This Row],[DX]])/14</f>
        <v>27.660039079565472</v>
      </c>
      <c r="Q237" s="4">
        <v>236</v>
      </c>
      <c r="R237" s="6">
        <v>33.891199999999998</v>
      </c>
      <c r="S237" s="6">
        <v>20.139099999999999</v>
      </c>
      <c r="T237" s="6">
        <v>27.66</v>
      </c>
    </row>
    <row r="238" spans="1:20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IF(testdata[[#This Row],[high]]-C237&gt;D237-testdata[[#This Row],[low]],MAX(testdata[[#This Row],[high]]-C237,0),0)</f>
        <v>1.0500000000000114</v>
      </c>
      <c r="H238" s="1">
        <f>IF(D237-testdata[[#This Row],[low]]&gt;testdata[[#This Row],[high]]-C237,MAX(D237-testdata[[#This Row],[low]],0),0)</f>
        <v>0</v>
      </c>
      <c r="I238" s="1">
        <f>I237-(I237/14)+testdata[[#This Row],[TR]]</f>
        <v>23.08285593538233</v>
      </c>
      <c r="J238" s="1">
        <f>J237-(J237/14)+testdata[[#This Row],[+DM1]]</f>
        <v>8.3884116119173324</v>
      </c>
      <c r="K238" s="1">
        <f>K237-(K237/14)+testdata[[#This Row],[-DM1]]</f>
        <v>4.3606924701553842</v>
      </c>
      <c r="L238" s="6">
        <f>100*testdata[[#This Row],[+DM14]]/testdata[[#This Row],[TR14]]</f>
        <v>36.340440868320968</v>
      </c>
      <c r="M238" s="6">
        <f>100*testdata[[#This Row],[-DM14]]/testdata[[#This Row],[TR14]]</f>
        <v>18.891477217388594</v>
      </c>
      <c r="N238" s="6">
        <f>100*ABS(testdata[[#This Row],[+DI14]]-testdata[[#This Row],[-DI14]])/(testdata[[#This Row],[+DI14]]+testdata[[#This Row],[-DI14]])</f>
        <v>31.592173974213349</v>
      </c>
      <c r="O238" s="6">
        <f>((O237*13)+testdata[[#This Row],[DX]])/14</f>
        <v>27.940905857754604</v>
      </c>
      <c r="Q238" s="4">
        <v>237</v>
      </c>
      <c r="R238" s="6">
        <v>36.340400000000002</v>
      </c>
      <c r="S238" s="6">
        <v>18.891500000000001</v>
      </c>
      <c r="T238" s="6">
        <v>27.940899999999999</v>
      </c>
    </row>
    <row r="239" spans="1:20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IF(testdata[[#This Row],[high]]-C238&gt;D238-testdata[[#This Row],[low]],MAX(testdata[[#This Row],[high]]-C238,0),0)</f>
        <v>0.81999999999999318</v>
      </c>
      <c r="H239" s="1">
        <f>IF(D238-testdata[[#This Row],[low]]&gt;testdata[[#This Row],[high]]-C238,MAX(D238-testdata[[#This Row],[low]],0),0)</f>
        <v>0</v>
      </c>
      <c r="I239" s="1">
        <f>I238-(I238/14)+testdata[[#This Row],[TR]]</f>
        <v>22.294080511426465</v>
      </c>
      <c r="J239" s="1">
        <f>J238-(J238/14)+testdata[[#This Row],[+DM1]]</f>
        <v>8.6092393539232308</v>
      </c>
      <c r="K239" s="1">
        <f>K238-(K238/14)+testdata[[#This Row],[-DM1]]</f>
        <v>4.0492144365728571</v>
      </c>
      <c r="L239" s="6">
        <f>100*testdata[[#This Row],[+DM14]]/testdata[[#This Row],[TR14]]</f>
        <v>38.616705225903829</v>
      </c>
      <c r="M239" s="6">
        <f>100*testdata[[#This Row],[-DM14]]/testdata[[#This Row],[TR14]]</f>
        <v>18.162733531430007</v>
      </c>
      <c r="N239" s="6">
        <f>100*ABS(testdata[[#This Row],[+DI14]]-testdata[[#This Row],[-DI14]])/(testdata[[#This Row],[+DI14]]+testdata[[#This Row],[-DI14]])</f>
        <v>36.023553846473895</v>
      </c>
      <c r="O239" s="6">
        <f>((O238*13)+testdata[[#This Row],[DX]])/14</f>
        <v>28.51823785694884</v>
      </c>
      <c r="Q239" s="4">
        <v>238</v>
      </c>
      <c r="R239" s="6">
        <v>38.616700000000002</v>
      </c>
      <c r="S239" s="6">
        <v>18.162700000000001</v>
      </c>
      <c r="T239" s="6">
        <v>28.5182</v>
      </c>
    </row>
    <row r="240" spans="1:20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IF(testdata[[#This Row],[high]]-C239&gt;D239-testdata[[#This Row],[low]],MAX(testdata[[#This Row],[high]]-C239,0),0)</f>
        <v>0.89999999999997726</v>
      </c>
      <c r="H240" s="1">
        <f>IF(D239-testdata[[#This Row],[low]]&gt;testdata[[#This Row],[high]]-C239,MAX(D239-testdata[[#This Row],[low]],0),0)</f>
        <v>0</v>
      </c>
      <c r="I240" s="1">
        <f>I239-(I239/14)+testdata[[#This Row],[TR]]</f>
        <v>21.661646189181695</v>
      </c>
      <c r="J240" s="1">
        <f>J239-(J239/14)+testdata[[#This Row],[+DM1]]</f>
        <v>8.8942936857858346</v>
      </c>
      <c r="K240" s="1">
        <f>K239-(K239/14)+testdata[[#This Row],[-DM1]]</f>
        <v>3.7599848339605102</v>
      </c>
      <c r="L240" s="6">
        <f>100*testdata[[#This Row],[+DM14]]/testdata[[#This Row],[TR14]]</f>
        <v>41.060100456390252</v>
      </c>
      <c r="M240" s="6">
        <f>100*testdata[[#This Row],[-DM14]]/testdata[[#This Row],[TR14]]</f>
        <v>17.35779820759112</v>
      </c>
      <c r="N240" s="6">
        <f>100*ABS(testdata[[#This Row],[+DI14]]-testdata[[#This Row],[-DI14]])/(testdata[[#This Row],[+DI14]]+testdata[[#This Row],[-DI14]])</f>
        <v>40.573698799291492</v>
      </c>
      <c r="O240" s="6">
        <f>((O239*13)+testdata[[#This Row],[DX]])/14</f>
        <v>29.379342209973316</v>
      </c>
      <c r="Q240" s="4">
        <v>239</v>
      </c>
      <c r="R240" s="6">
        <v>41.060099999999998</v>
      </c>
      <c r="S240" s="6">
        <v>17.357800000000001</v>
      </c>
      <c r="T240" s="6">
        <v>29.379300000000001</v>
      </c>
    </row>
    <row r="241" spans="1:20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IF(testdata[[#This Row],[high]]-C240&gt;D240-testdata[[#This Row],[low]],MAX(testdata[[#This Row],[high]]-C240,0),0)</f>
        <v>0.23000000000001819</v>
      </c>
      <c r="H241" s="1">
        <f>IF(D240-testdata[[#This Row],[low]]&gt;testdata[[#This Row],[high]]-C240,MAX(D240-testdata[[#This Row],[low]],0),0)</f>
        <v>0</v>
      </c>
      <c r="I241" s="1">
        <f>I240-(I240/14)+testdata[[#This Row],[TR]]</f>
        <v>20.984385747097292</v>
      </c>
      <c r="J241" s="1">
        <f>J240-(J240/14)+testdata[[#This Row],[+DM1]]</f>
        <v>8.4889869939440068</v>
      </c>
      <c r="K241" s="1">
        <f>K240-(K240/14)+testdata[[#This Row],[-DM1]]</f>
        <v>3.4914144886776164</v>
      </c>
      <c r="L241" s="6">
        <f>100*testdata[[#This Row],[+DM14]]/testdata[[#This Row],[TR14]]</f>
        <v>40.45382646055419</v>
      </c>
      <c r="M241" s="6">
        <f>100*testdata[[#This Row],[-DM14]]/testdata[[#This Row],[TR14]]</f>
        <v>16.638154343691351</v>
      </c>
      <c r="N241" s="6">
        <f>100*ABS(testdata[[#This Row],[+DI14]]-testdata[[#This Row],[-DI14]])/(testdata[[#This Row],[+DI14]]+testdata[[#This Row],[-DI14]])</f>
        <v>41.71456618140639</v>
      </c>
      <c r="O241" s="6">
        <f>((O240*13)+testdata[[#This Row],[DX]])/14</f>
        <v>30.260429636504249</v>
      </c>
      <c r="Q241" s="4">
        <v>240</v>
      </c>
      <c r="R241" s="6">
        <v>40.453800000000001</v>
      </c>
      <c r="S241" s="6">
        <v>16.638200000000001</v>
      </c>
      <c r="T241" s="6">
        <v>30.260400000000001</v>
      </c>
    </row>
    <row r="242" spans="1:20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IF(testdata[[#This Row],[high]]-C241&gt;D241-testdata[[#This Row],[low]],MAX(testdata[[#This Row],[high]]-C241,0),0)</f>
        <v>0</v>
      </c>
      <c r="H242" s="1">
        <f>IF(D241-testdata[[#This Row],[low]]&gt;testdata[[#This Row],[high]]-C241,MAX(D241-testdata[[#This Row],[low]],0),0)</f>
        <v>1</v>
      </c>
      <c r="I242" s="1">
        <f>I241-(I241/14)+testdata[[#This Row],[TR]]</f>
        <v>21.035501050876068</v>
      </c>
      <c r="J242" s="1">
        <f>J241-(J241/14)+testdata[[#This Row],[+DM1]]</f>
        <v>7.8826307800908637</v>
      </c>
      <c r="K242" s="1">
        <f>K241-(K241/14)+testdata[[#This Row],[-DM1]]</f>
        <v>4.2420277394863586</v>
      </c>
      <c r="L242" s="6">
        <f>100*testdata[[#This Row],[+DM14]]/testdata[[#This Row],[TR14]]</f>
        <v>37.472987978874762</v>
      </c>
      <c r="M242" s="6">
        <f>100*testdata[[#This Row],[-DM14]]/testdata[[#This Row],[TR14]]</f>
        <v>20.166040871699085</v>
      </c>
      <c r="N242" s="6">
        <f>100*ABS(testdata[[#This Row],[+DI14]]-testdata[[#This Row],[-DI14]])/(testdata[[#This Row],[+DI14]]+testdata[[#This Row],[-DI14]])</f>
        <v>30.026437732049626</v>
      </c>
      <c r="O242" s="6">
        <f>((O241*13)+testdata[[#This Row],[DX]])/14</f>
        <v>30.243715929043201</v>
      </c>
      <c r="Q242" s="4">
        <v>241</v>
      </c>
      <c r="R242" s="6">
        <v>37.472999999999999</v>
      </c>
      <c r="S242" s="6">
        <v>20.166</v>
      </c>
      <c r="T242" s="6">
        <v>30.2437</v>
      </c>
    </row>
    <row r="243" spans="1:20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IF(testdata[[#This Row],[high]]-C242&gt;D242-testdata[[#This Row],[low]],MAX(testdata[[#This Row],[high]]-C242,0),0)</f>
        <v>1.1299999999999955</v>
      </c>
      <c r="H243" s="1">
        <f>IF(D242-testdata[[#This Row],[low]]&gt;testdata[[#This Row],[high]]-C242,MAX(D242-testdata[[#This Row],[low]],0),0)</f>
        <v>0</v>
      </c>
      <c r="I243" s="1">
        <f>I242-(I242/14)+testdata[[#This Row],[TR]]</f>
        <v>22.162965261527773</v>
      </c>
      <c r="J243" s="1">
        <f>J242-(J242/14)+testdata[[#This Row],[+DM1]]</f>
        <v>8.4495857243700829</v>
      </c>
      <c r="K243" s="1">
        <f>K242-(K242/14)+testdata[[#This Row],[-DM1]]</f>
        <v>3.9390257580944756</v>
      </c>
      <c r="L243" s="6">
        <f>100*testdata[[#This Row],[+DM14]]/testdata[[#This Row],[TR14]]</f>
        <v>38.124797944061854</v>
      </c>
      <c r="M243" s="6">
        <f>100*testdata[[#This Row],[-DM14]]/testdata[[#This Row],[TR14]]</f>
        <v>17.773008763101515</v>
      </c>
      <c r="N243" s="6">
        <f>100*ABS(testdata[[#This Row],[+DI14]]-testdata[[#This Row],[-DI14]])/(testdata[[#This Row],[+DI14]]+testdata[[#This Row],[-DI14]])</f>
        <v>36.408922603312504</v>
      </c>
      <c r="O243" s="6">
        <f>((O242*13)+testdata[[#This Row],[DX]])/14</f>
        <v>30.684087834348151</v>
      </c>
      <c r="Q243" s="4">
        <v>242</v>
      </c>
      <c r="R243" s="6">
        <v>38.1248</v>
      </c>
      <c r="S243" s="6">
        <v>17.773</v>
      </c>
      <c r="T243" s="6">
        <v>30.684100000000001</v>
      </c>
    </row>
    <row r="244" spans="1:20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IF(testdata[[#This Row],[high]]-C243&gt;D243-testdata[[#This Row],[low]],MAX(testdata[[#This Row],[high]]-C243,0),0)</f>
        <v>1.5099999999999909</v>
      </c>
      <c r="H244" s="1">
        <f>IF(D243-testdata[[#This Row],[low]]&gt;testdata[[#This Row],[high]]-C243,MAX(D243-testdata[[#This Row],[low]],0),0)</f>
        <v>0</v>
      </c>
      <c r="I244" s="1">
        <f>I243-(I243/14)+testdata[[#This Row],[TR]]</f>
        <v>22.599896314275771</v>
      </c>
      <c r="J244" s="1">
        <f>J243-(J243/14)+testdata[[#This Row],[+DM1]]</f>
        <v>9.3560438869150673</v>
      </c>
      <c r="K244" s="1">
        <f>K243-(K243/14)+testdata[[#This Row],[-DM1]]</f>
        <v>3.6576667753734418</v>
      </c>
      <c r="L244" s="6">
        <f>100*testdata[[#This Row],[+DM14]]/testdata[[#This Row],[TR14]]</f>
        <v>41.398614209593063</v>
      </c>
      <c r="M244" s="6">
        <f>100*testdata[[#This Row],[-DM14]]/testdata[[#This Row],[TR14]]</f>
        <v>16.184440514724788</v>
      </c>
      <c r="N244" s="6">
        <f>100*ABS(testdata[[#This Row],[+DI14]]-testdata[[#This Row],[-DI14]])/(testdata[[#This Row],[+DI14]]+testdata[[#This Row],[-DI14]])</f>
        <v>43.787488898570196</v>
      </c>
      <c r="O244" s="6">
        <f>((O243*13)+testdata[[#This Row],[DX]])/14</f>
        <v>31.620045053221155</v>
      </c>
      <c r="Q244" s="4">
        <v>243</v>
      </c>
      <c r="R244" s="6">
        <v>41.398600000000002</v>
      </c>
      <c r="S244" s="6">
        <v>16.1844</v>
      </c>
      <c r="T244" s="6">
        <v>31.62</v>
      </c>
    </row>
    <row r="245" spans="1:20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IF(testdata[[#This Row],[high]]-C244&gt;D244-testdata[[#This Row],[low]],MAX(testdata[[#This Row],[high]]-C244,0),0)</f>
        <v>0</v>
      </c>
      <c r="H245" s="1">
        <f>IF(D244-testdata[[#This Row],[low]]&gt;testdata[[#This Row],[high]]-C244,MAX(D244-testdata[[#This Row],[low]],0),0)</f>
        <v>0.86000000000001364</v>
      </c>
      <c r="I245" s="1">
        <f>I244-(I244/14)+testdata[[#This Row],[TR]]</f>
        <v>22.375618006113204</v>
      </c>
      <c r="J245" s="1">
        <f>J244-(J244/14)+testdata[[#This Row],[+DM1]]</f>
        <v>8.6877550378497048</v>
      </c>
      <c r="K245" s="1">
        <f>K244-(K244/14)+testdata[[#This Row],[-DM1]]</f>
        <v>4.2564048628467805</v>
      </c>
      <c r="L245" s="6">
        <f>100*testdata[[#This Row],[+DM14]]/testdata[[#This Row],[TR14]]</f>
        <v>38.826883062966743</v>
      </c>
      <c r="M245" s="6">
        <f>100*testdata[[#This Row],[-DM14]]/testdata[[#This Row],[TR14]]</f>
        <v>19.022513084035914</v>
      </c>
      <c r="N245" s="6">
        <f>100*ABS(testdata[[#This Row],[+DI14]]-testdata[[#This Row],[-DI14]])/(testdata[[#This Row],[+DI14]]+testdata[[#This Row],[-DI14]])</f>
        <v>34.234359039125337</v>
      </c>
      <c r="O245" s="6">
        <f>((O244*13)+testdata[[#This Row],[DX]])/14</f>
        <v>31.806781766500023</v>
      </c>
      <c r="Q245" s="4">
        <v>244</v>
      </c>
      <c r="R245" s="6">
        <v>38.826900000000002</v>
      </c>
      <c r="S245" s="6">
        <v>19.022500000000001</v>
      </c>
      <c r="T245" s="6">
        <v>31.806799999999999</v>
      </c>
    </row>
    <row r="246" spans="1:20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IF(testdata[[#This Row],[high]]-C245&gt;D245-testdata[[#This Row],[low]],MAX(testdata[[#This Row],[high]]-C245,0),0)</f>
        <v>0</v>
      </c>
      <c r="H246" s="1">
        <f>IF(D245-testdata[[#This Row],[low]]&gt;testdata[[#This Row],[high]]-C245,MAX(D245-testdata[[#This Row],[low]],0),0)</f>
        <v>0.37999999999999545</v>
      </c>
      <c r="I246" s="1">
        <f>I245-(I245/14)+testdata[[#This Row],[TR]]</f>
        <v>22.3573595771051</v>
      </c>
      <c r="J246" s="1">
        <f>J245-(J245/14)+testdata[[#This Row],[+DM1]]</f>
        <v>8.0672011065747267</v>
      </c>
      <c r="K246" s="1">
        <f>K245-(K245/14)+testdata[[#This Row],[-DM1]]</f>
        <v>4.3323759440720053</v>
      </c>
      <c r="L246" s="6">
        <f>100*testdata[[#This Row],[+DM14]]/testdata[[#This Row],[TR14]]</f>
        <v>36.082977861285052</v>
      </c>
      <c r="M246" s="6">
        <f>100*testdata[[#This Row],[-DM14]]/testdata[[#This Row],[TR14]]</f>
        <v>19.377851526387509</v>
      </c>
      <c r="N246" s="6">
        <f>100*ABS(testdata[[#This Row],[+DI14]]-testdata[[#This Row],[-DI14]])/(testdata[[#This Row],[+DI14]]+testdata[[#This Row],[-DI14]])</f>
        <v>30.120585139699767</v>
      </c>
      <c r="O246" s="6">
        <f>((O245*13)+testdata[[#This Row],[DX]])/14</f>
        <v>31.686339150300004</v>
      </c>
      <c r="Q246" s="4">
        <v>245</v>
      </c>
      <c r="R246" s="6">
        <v>36.082999999999998</v>
      </c>
      <c r="S246" s="6">
        <v>19.3779</v>
      </c>
      <c r="T246" s="6">
        <v>31.686299999999999</v>
      </c>
    </row>
    <row r="247" spans="1:20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IF(testdata[[#This Row],[high]]-C246&gt;D246-testdata[[#This Row],[low]],MAX(testdata[[#This Row],[high]]-C246,0),0)</f>
        <v>5.0000000000011369E-2</v>
      </c>
      <c r="H247" s="1">
        <f>IF(D246-testdata[[#This Row],[low]]&gt;testdata[[#This Row],[high]]-C246,MAX(D246-testdata[[#This Row],[low]],0),0)</f>
        <v>0</v>
      </c>
      <c r="I247" s="1">
        <f>I246-(I246/14)+testdata[[#This Row],[TR]]</f>
        <v>22.070405321597594</v>
      </c>
      <c r="J247" s="1">
        <f>J246-(J246/14)+testdata[[#This Row],[+DM1]]</f>
        <v>7.5409724561051146</v>
      </c>
      <c r="K247" s="1">
        <f>K246-(K246/14)+testdata[[#This Row],[-DM1]]</f>
        <v>4.0229205194954334</v>
      </c>
      <c r="L247" s="6">
        <f>100*testdata[[#This Row],[+DM14]]/testdata[[#This Row],[TR14]]</f>
        <v>34.167802295527807</v>
      </c>
      <c r="M247" s="6">
        <f>100*testdata[[#This Row],[-DM14]]/testdata[[#This Row],[TR14]]</f>
        <v>18.22766941012495</v>
      </c>
      <c r="N247" s="6">
        <f>100*ABS(testdata[[#This Row],[+DI14]]-testdata[[#This Row],[-DI14]])/(testdata[[#This Row],[+DI14]]+testdata[[#This Row],[-DI14]])</f>
        <v>30.422729992682047</v>
      </c>
      <c r="O247" s="6">
        <f>((O246*13)+testdata[[#This Row],[DX]])/14</f>
        <v>31.596081353327293</v>
      </c>
      <c r="Q247" s="4">
        <v>246</v>
      </c>
      <c r="R247" s="6">
        <v>34.1678</v>
      </c>
      <c r="S247" s="6">
        <v>18.227699999999999</v>
      </c>
      <c r="T247" s="6">
        <v>31.5961</v>
      </c>
    </row>
    <row r="248" spans="1:20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IF(testdata[[#This Row],[high]]-C247&gt;D247-testdata[[#This Row],[low]],MAX(testdata[[#This Row],[high]]-C247,0),0)</f>
        <v>0</v>
      </c>
      <c r="H248" s="1">
        <f>IF(D247-testdata[[#This Row],[low]]&gt;testdata[[#This Row],[high]]-C247,MAX(D247-testdata[[#This Row],[low]],0),0)</f>
        <v>0.37999999999999545</v>
      </c>
      <c r="I248" s="1">
        <f>I247-(I247/14)+testdata[[#This Row],[TR]]</f>
        <v>21.203947798626317</v>
      </c>
      <c r="J248" s="1">
        <f>J247-(J247/14)+testdata[[#This Row],[+DM1]]</f>
        <v>7.0023315663833205</v>
      </c>
      <c r="K248" s="1">
        <f>K247-(K247/14)+testdata[[#This Row],[-DM1]]</f>
        <v>4.1155690538171834</v>
      </c>
      <c r="L248" s="6">
        <f>100*testdata[[#This Row],[+DM14]]/testdata[[#This Row],[TR14]]</f>
        <v>33.023716304550426</v>
      </c>
      <c r="M248" s="6">
        <f>100*testdata[[#This Row],[-DM14]]/testdata[[#This Row],[TR14]]</f>
        <v>19.40944720720265</v>
      </c>
      <c r="N248" s="6">
        <f>100*ABS(testdata[[#This Row],[+DI14]]-testdata[[#This Row],[-DI14]])/(testdata[[#This Row],[+DI14]]+testdata[[#This Row],[-DI14]])</f>
        <v>25.964996550887282</v>
      </c>
      <c r="O248" s="6">
        <f>((O247*13)+testdata[[#This Row],[DX]])/14</f>
        <v>31.193861010295866</v>
      </c>
      <c r="Q248" s="4">
        <v>247</v>
      </c>
      <c r="R248" s="6">
        <v>33.023699999999998</v>
      </c>
      <c r="S248" s="6">
        <v>19.409400000000002</v>
      </c>
      <c r="T248" s="6">
        <v>31.193899999999999</v>
      </c>
    </row>
    <row r="249" spans="1:20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IF(testdata[[#This Row],[high]]-C248&gt;D248-testdata[[#This Row],[low]],MAX(testdata[[#This Row],[high]]-C248,0),0)</f>
        <v>0</v>
      </c>
      <c r="H249" s="1">
        <f>IF(D248-testdata[[#This Row],[low]]&gt;testdata[[#This Row],[high]]-C248,MAX(D248-testdata[[#This Row],[low]],0),0)</f>
        <v>1.999999999998181E-2</v>
      </c>
      <c r="I249" s="1">
        <f>I248-(I248/14)+testdata[[#This Row],[TR]]</f>
        <v>20.299380098724395</v>
      </c>
      <c r="J249" s="1">
        <f>J248-(J248/14)+testdata[[#This Row],[+DM1]]</f>
        <v>6.5021650259273693</v>
      </c>
      <c r="K249" s="1">
        <f>K248-(K248/14)+testdata[[#This Row],[-DM1]]</f>
        <v>3.8415998356873664</v>
      </c>
      <c r="L249" s="6">
        <f>100*testdata[[#This Row],[+DM14]]/testdata[[#This Row],[TR14]]</f>
        <v>32.031347727391747</v>
      </c>
      <c r="M249" s="6">
        <f>100*testdata[[#This Row],[-DM14]]/testdata[[#This Row],[TR14]]</f>
        <v>18.924715025799095</v>
      </c>
      <c r="N249" s="6">
        <f>100*ABS(testdata[[#This Row],[+DI14]]-testdata[[#This Row],[-DI14]])/(testdata[[#This Row],[+DI14]]+testdata[[#This Row],[-DI14]])</f>
        <v>25.72143920356547</v>
      </c>
      <c r="O249" s="6">
        <f>((O248*13)+testdata[[#This Row],[DX]])/14</f>
        <v>30.802973738386552</v>
      </c>
      <c r="Q249" s="4">
        <v>248</v>
      </c>
      <c r="R249" s="6">
        <v>32.031300000000002</v>
      </c>
      <c r="S249" s="6">
        <v>18.924700000000001</v>
      </c>
      <c r="T249" s="6">
        <v>30.803000000000001</v>
      </c>
    </row>
    <row r="250" spans="1:20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IF(testdata[[#This Row],[high]]-C249&gt;D249-testdata[[#This Row],[low]],MAX(testdata[[#This Row],[high]]-C249,0),0)</f>
        <v>0.28000000000002956</v>
      </c>
      <c r="H250" s="1">
        <f>IF(D249-testdata[[#This Row],[low]]&gt;testdata[[#This Row],[high]]-C249,MAX(D249-testdata[[#This Row],[low]],0),0)</f>
        <v>0</v>
      </c>
      <c r="I250" s="1">
        <f>I249-(I249/14)+testdata[[#This Row],[TR]]</f>
        <v>19.549424377386927</v>
      </c>
      <c r="J250" s="1">
        <f>J249-(J249/14)+testdata[[#This Row],[+DM1]]</f>
        <v>6.3177246669325866</v>
      </c>
      <c r="K250" s="1">
        <f>K249-(K249/14)+testdata[[#This Row],[-DM1]]</f>
        <v>3.567199847423983</v>
      </c>
      <c r="L250" s="11">
        <f>100*testdata[[#This Row],[+DM14]]/testdata[[#This Row],[TR14]]</f>
        <v>32.316678716332852</v>
      </c>
      <c r="M250" s="11">
        <f>100*testdata[[#This Row],[-DM14]]/testdata[[#This Row],[TR14]]</f>
        <v>18.247083794191962</v>
      </c>
      <c r="N250" s="6">
        <f>100*ABS(testdata[[#This Row],[+DI14]]-testdata[[#This Row],[-DI14]])/(testdata[[#This Row],[+DI14]]+testdata[[#This Row],[-DI14]])</f>
        <v>27.825450922906132</v>
      </c>
      <c r="O250" s="11">
        <f>((O249*13)+testdata[[#This Row],[DX]])/14</f>
        <v>30.590293537280811</v>
      </c>
      <c r="Q250" s="4">
        <v>249</v>
      </c>
      <c r="R250" s="11">
        <v>32.316699999999997</v>
      </c>
      <c r="S250" s="11">
        <v>18.2471</v>
      </c>
      <c r="T250" s="11">
        <v>30.590299999999999</v>
      </c>
    </row>
    <row r="251" spans="1:20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IF(testdata[[#This Row],[high]]-C250&gt;D250-testdata[[#This Row],[low]],MAX(testdata[[#This Row],[high]]-C250,0),0)</f>
        <v>0.18000000000000682</v>
      </c>
      <c r="H251" s="1">
        <f>IF(D250-testdata[[#This Row],[low]]&gt;testdata[[#This Row],[high]]-C250,MAX(D250-testdata[[#This Row],[low]],0),0)</f>
        <v>0</v>
      </c>
      <c r="I251" s="1">
        <f>I250-(I250/14)+testdata[[#This Row],[TR]]</f>
        <v>18.73303692185933</v>
      </c>
      <c r="J251" s="1">
        <f>J250-(J250/14)+testdata[[#This Row],[+DM1]]</f>
        <v>6.0464586192945511</v>
      </c>
      <c r="K251" s="1">
        <f>K250-(K250/14)+testdata[[#This Row],[-DM1]]</f>
        <v>3.3123998583222698</v>
      </c>
      <c r="L251" s="6">
        <f>100*testdata[[#This Row],[+DM14]]/testdata[[#This Row],[TR14]]</f>
        <v>32.276980206231372</v>
      </c>
      <c r="M251" s="6">
        <f>100*testdata[[#This Row],[-DM14]]/testdata[[#This Row],[TR14]]</f>
        <v>17.682129556137664</v>
      </c>
      <c r="N251" s="6">
        <f>100*ABS(testdata[[#This Row],[+DI14]]-testdata[[#This Row],[-DI14]])/(testdata[[#This Row],[+DI14]]+testdata[[#This Row],[-DI14]])</f>
        <v>29.213592314823561</v>
      </c>
      <c r="O251" s="6">
        <f>((O250*13)+testdata[[#This Row],[DX]])/14</f>
        <v>30.491957735676724</v>
      </c>
      <c r="Q251" s="4">
        <v>250</v>
      </c>
      <c r="R251" s="6">
        <v>32.277000000000001</v>
      </c>
      <c r="S251" s="6">
        <v>17.682099999999998</v>
      </c>
      <c r="T251" s="6">
        <v>30.492000000000001</v>
      </c>
    </row>
    <row r="252" spans="1:20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IF(testdata[[#This Row],[high]]-C251&gt;D251-testdata[[#This Row],[low]],MAX(testdata[[#This Row],[high]]-C251,0),0)</f>
        <v>0</v>
      </c>
      <c r="H252" s="1">
        <f>IF(D251-testdata[[#This Row],[low]]&gt;testdata[[#This Row],[high]]-C251,MAX(D251-testdata[[#This Row],[low]],0),0)</f>
        <v>0.77999999999997272</v>
      </c>
      <c r="I252" s="1">
        <f>I251-(I251/14)+testdata[[#This Row],[TR]]</f>
        <v>19.23496285601221</v>
      </c>
      <c r="J252" s="1">
        <f>J251-(J251/14)+testdata[[#This Row],[+DM1]]</f>
        <v>5.6145687179163692</v>
      </c>
      <c r="K252" s="1">
        <f>K251-(K251/14)+testdata[[#This Row],[-DM1]]</f>
        <v>3.8557998684420802</v>
      </c>
      <c r="L252" s="6">
        <f>100*testdata[[#This Row],[+DM14]]/testdata[[#This Row],[TR14]]</f>
        <v>29.189392045856962</v>
      </c>
      <c r="M252" s="6">
        <f>100*testdata[[#This Row],[-DM14]]/testdata[[#This Row],[TR14]]</f>
        <v>20.045787960733623</v>
      </c>
      <c r="N252" s="6">
        <f>100*ABS(testdata[[#This Row],[+DI14]]-testdata[[#This Row],[-DI14]])/(testdata[[#This Row],[+DI14]]+testdata[[#This Row],[-DI14]])</f>
        <v>18.571281924630689</v>
      </c>
      <c r="O252" s="6">
        <f>((O251*13)+testdata[[#This Row],[DX]])/14</f>
        <v>29.640480892030578</v>
      </c>
      <c r="Q252" s="4">
        <v>251</v>
      </c>
      <c r="R252" s="6">
        <v>29.189399999999999</v>
      </c>
      <c r="S252" s="6">
        <v>20.0458</v>
      </c>
      <c r="T252" s="6">
        <v>29.640499999999999</v>
      </c>
    </row>
    <row r="253" spans="1:20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IF(testdata[[#This Row],[high]]-C252&gt;D252-testdata[[#This Row],[low]],MAX(testdata[[#This Row],[high]]-C252,0),0)</f>
        <v>0.25</v>
      </c>
      <c r="H253" s="1">
        <f>IF(D252-testdata[[#This Row],[low]]&gt;testdata[[#This Row],[high]]-C252,MAX(D252-testdata[[#This Row],[low]],0),0)</f>
        <v>0</v>
      </c>
      <c r="I253" s="1">
        <f>I252-(I252/14)+testdata[[#This Row],[TR]]</f>
        <v>19.741036937725617</v>
      </c>
      <c r="J253" s="1">
        <f>J252-(J252/14)+testdata[[#This Row],[+DM1]]</f>
        <v>5.4635280952080567</v>
      </c>
      <c r="K253" s="1">
        <f>K252-(K252/14)+testdata[[#This Row],[-DM1]]</f>
        <v>3.5803855921247889</v>
      </c>
      <c r="L253" s="6">
        <f>100*testdata[[#This Row],[+DM14]]/testdata[[#This Row],[TR14]]</f>
        <v>27.675993477156801</v>
      </c>
      <c r="M253" s="6">
        <f>100*testdata[[#This Row],[-DM14]]/testdata[[#This Row],[TR14]]</f>
        <v>18.136765578319658</v>
      </c>
      <c r="N253" s="6">
        <f>100*ABS(testdata[[#This Row],[+DI14]]-testdata[[#This Row],[-DI14]])/(testdata[[#This Row],[+DI14]]+testdata[[#This Row],[-DI14]])</f>
        <v>20.822207820501969</v>
      </c>
      <c r="O253" s="6">
        <f>((O252*13)+testdata[[#This Row],[DX]])/14</f>
        <v>29.010604244064247</v>
      </c>
      <c r="Q253" s="4">
        <v>252</v>
      </c>
      <c r="R253" s="6">
        <v>27.675999999999998</v>
      </c>
      <c r="S253" s="6">
        <v>18.136800000000001</v>
      </c>
      <c r="T253" s="6">
        <v>29.0106</v>
      </c>
    </row>
    <row r="254" spans="1:20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IF(testdata[[#This Row],[high]]-C253&gt;D253-testdata[[#This Row],[low]],MAX(testdata[[#This Row],[high]]-C253,0),0)</f>
        <v>1.7600000000000477</v>
      </c>
      <c r="H254" s="1">
        <f>IF(D253-testdata[[#This Row],[low]]&gt;testdata[[#This Row],[high]]-C253,MAX(D253-testdata[[#This Row],[low]],0),0)</f>
        <v>0</v>
      </c>
      <c r="I254" s="1">
        <f>I253-(I253/14)+testdata[[#This Row],[TR]]</f>
        <v>20.130962870745229</v>
      </c>
      <c r="J254" s="1">
        <f>J253-(J253/14)+testdata[[#This Row],[+DM1]]</f>
        <v>6.833276088407529</v>
      </c>
      <c r="K254" s="1">
        <f>K253-(K253/14)+testdata[[#This Row],[-DM1]]</f>
        <v>3.3246437641158755</v>
      </c>
      <c r="L254" s="6">
        <f>100*testdata[[#This Row],[+DM14]]/testdata[[#This Row],[TR14]]</f>
        <v>33.944109540521779</v>
      </c>
      <c r="M254" s="6">
        <f>100*testdata[[#This Row],[-DM14]]/testdata[[#This Row],[TR14]]</f>
        <v>16.515075734143462</v>
      </c>
      <c r="N254" s="6">
        <f>100*ABS(testdata[[#This Row],[+DI14]]-testdata[[#This Row],[-DI14]])/(testdata[[#This Row],[+DI14]]+testdata[[#This Row],[-DI14]])</f>
        <v>34.540854576835905</v>
      </c>
      <c r="O254" s="6">
        <f>((O253*13)+testdata[[#This Row],[DX]])/14</f>
        <v>29.405622124976507</v>
      </c>
      <c r="Q254" s="4">
        <v>253</v>
      </c>
      <c r="R254" s="6">
        <v>33.944099999999999</v>
      </c>
      <c r="S254" s="6">
        <v>16.5151</v>
      </c>
      <c r="T254" s="6">
        <v>29.4056</v>
      </c>
    </row>
    <row r="255" spans="1:20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IF(testdata[[#This Row],[high]]-C254&gt;D254-testdata[[#This Row],[low]],MAX(testdata[[#This Row],[high]]-C254,0),0)</f>
        <v>1.4599999999999795</v>
      </c>
      <c r="H255" s="1">
        <f>IF(D254-testdata[[#This Row],[low]]&gt;testdata[[#This Row],[high]]-C254,MAX(D254-testdata[[#This Row],[low]],0),0)</f>
        <v>0</v>
      </c>
      <c r="I255" s="1">
        <f>I254-(I254/14)+testdata[[#This Row],[TR]]</f>
        <v>20.313036951406289</v>
      </c>
      <c r="J255" s="1">
        <f>J254-(J254/14)+testdata[[#This Row],[+DM1]]</f>
        <v>7.8051849392355424</v>
      </c>
      <c r="K255" s="1">
        <f>K254-(K254/14)+testdata[[#This Row],[-DM1]]</f>
        <v>3.08716920953617</v>
      </c>
      <c r="L255" s="6">
        <f>100*testdata[[#This Row],[+DM14]]/testdata[[#This Row],[TR14]]</f>
        <v>38.4245101208029</v>
      </c>
      <c r="M255" s="6">
        <f>100*testdata[[#This Row],[-DM14]]/testdata[[#This Row],[TR14]]</f>
        <v>15.197969741902343</v>
      </c>
      <c r="N255" s="6">
        <f>100*ABS(testdata[[#This Row],[+DI14]]-testdata[[#This Row],[-DI14]])/(testdata[[#This Row],[+DI14]]+testdata[[#This Row],[-DI14]])</f>
        <v>43.314931421242896</v>
      </c>
      <c r="O255" s="6">
        <f>((O254*13)+testdata[[#This Row],[DX]])/14</f>
        <v>30.399144217566963</v>
      </c>
      <c r="Q255" s="4">
        <v>254</v>
      </c>
      <c r="R255" s="6">
        <v>38.424500000000002</v>
      </c>
      <c r="S255" s="6">
        <v>15.198</v>
      </c>
      <c r="T255" s="6">
        <v>30.399100000000001</v>
      </c>
    </row>
    <row r="256" spans="1:20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IF(testdata[[#This Row],[high]]-C255&gt;D255-testdata[[#This Row],[low]],MAX(testdata[[#This Row],[high]]-C255,0),0)</f>
        <v>1.3500000000000227</v>
      </c>
      <c r="H256" s="1">
        <f>IF(D255-testdata[[#This Row],[low]]&gt;testdata[[#This Row],[high]]-C255,MAX(D255-testdata[[#This Row],[low]],0),0)</f>
        <v>0</v>
      </c>
      <c r="I256" s="1">
        <f>I255-(I255/14)+testdata[[#This Row],[TR]]</f>
        <v>20.742105740591608</v>
      </c>
      <c r="J256" s="1">
        <f>J255-(J255/14)+testdata[[#This Row],[+DM1]]</f>
        <v>8.5976717292901697</v>
      </c>
      <c r="K256" s="1">
        <f>K255-(K255/14)+testdata[[#This Row],[-DM1]]</f>
        <v>2.8666571231407292</v>
      </c>
      <c r="L256" s="6">
        <f>100*testdata[[#This Row],[+DM14]]/testdata[[#This Row],[TR14]]</f>
        <v>41.450332173675179</v>
      </c>
      <c r="M256" s="6">
        <f>100*testdata[[#This Row],[-DM14]]/testdata[[#This Row],[TR14]]</f>
        <v>13.820472998220122</v>
      </c>
      <c r="N256" s="6">
        <f>100*ABS(testdata[[#This Row],[+DI14]]-testdata[[#This Row],[-DI14]])/(testdata[[#This Row],[+DI14]]+testdata[[#This Row],[-DI14]])</f>
        <v>49.989970454609164</v>
      </c>
      <c r="O256" s="6">
        <f>((O255*13)+testdata[[#This Row],[DX]])/14</f>
        <v>31.798488948784261</v>
      </c>
      <c r="Q256" s="4">
        <v>255</v>
      </c>
      <c r="R256" s="6">
        <v>41.450299999999999</v>
      </c>
      <c r="S256" s="6">
        <v>13.820499999999999</v>
      </c>
      <c r="T256" s="6">
        <v>31.798500000000001</v>
      </c>
    </row>
    <row r="257" spans="1:20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IF(testdata[[#This Row],[high]]-C256&gt;D256-testdata[[#This Row],[low]],MAX(testdata[[#This Row],[high]]-C256,0),0)</f>
        <v>0.51999999999998181</v>
      </c>
      <c r="H257" s="1">
        <f>IF(D256-testdata[[#This Row],[low]]&gt;testdata[[#This Row],[high]]-C256,MAX(D256-testdata[[#This Row],[low]],0),0)</f>
        <v>0</v>
      </c>
      <c r="I257" s="1">
        <f>I256-(I256/14)+testdata[[#This Row],[TR]]</f>
        <v>20.340526759120763</v>
      </c>
      <c r="J257" s="1">
        <f>J256-(J256/14)+testdata[[#This Row],[+DM1]]</f>
        <v>8.5035523200551388</v>
      </c>
      <c r="K257" s="1">
        <f>K256-(K256/14)+testdata[[#This Row],[-DM1]]</f>
        <v>2.6618959000592484</v>
      </c>
      <c r="L257" s="6">
        <f>100*testdata[[#This Row],[+DM14]]/testdata[[#This Row],[TR14]]</f>
        <v>41.805959210186714</v>
      </c>
      <c r="M257" s="6">
        <f>100*testdata[[#This Row],[-DM14]]/testdata[[#This Row],[TR14]]</f>
        <v>13.086661577560401</v>
      </c>
      <c r="N257" s="6">
        <f>100*ABS(testdata[[#This Row],[+DI14]]-testdata[[#This Row],[-DI14]])/(testdata[[#This Row],[+DI14]]+testdata[[#This Row],[-DI14]])</f>
        <v>52.319049847656231</v>
      </c>
      <c r="O257" s="6">
        <f>((O256*13)+testdata[[#This Row],[DX]])/14</f>
        <v>33.264243298703683</v>
      </c>
      <c r="Q257" s="4">
        <v>256</v>
      </c>
      <c r="R257" s="6">
        <v>41.805999999999997</v>
      </c>
      <c r="S257" s="6">
        <v>13.0867</v>
      </c>
      <c r="T257" s="6">
        <v>33.264200000000002</v>
      </c>
    </row>
    <row r="258" spans="1:20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IF(testdata[[#This Row],[high]]-C257&gt;D257-testdata[[#This Row],[low]],MAX(testdata[[#This Row],[high]]-C257,0),0)</f>
        <v>1.1100000000000136</v>
      </c>
      <c r="H258" s="1">
        <f>IF(D257-testdata[[#This Row],[low]]&gt;testdata[[#This Row],[high]]-C257,MAX(D257-testdata[[#This Row],[low]],0),0)</f>
        <v>0</v>
      </c>
      <c r="I258" s="1">
        <f>I257-(I257/14)+testdata[[#This Row],[TR]]</f>
        <v>20.167631990612168</v>
      </c>
      <c r="J258" s="1">
        <f>J257-(J257/14)+testdata[[#This Row],[+DM1]]</f>
        <v>9.0061557257654989</v>
      </c>
      <c r="K258" s="1">
        <f>K257-(K257/14)+testdata[[#This Row],[-DM1]]</f>
        <v>2.4717604786264449</v>
      </c>
      <c r="L258" s="6">
        <f>100*testdata[[#This Row],[+DM14]]/testdata[[#This Row],[TR14]]</f>
        <v>44.656485848005232</v>
      </c>
      <c r="M258" s="6">
        <f>100*testdata[[#This Row],[-DM14]]/testdata[[#This Row],[TR14]]</f>
        <v>12.256076865033162</v>
      </c>
      <c r="N258" s="6">
        <f>100*ABS(testdata[[#This Row],[+DI14]]-testdata[[#This Row],[-DI14]])/(testdata[[#This Row],[+DI14]]+testdata[[#This Row],[-DI14]])</f>
        <v>56.930152919557926</v>
      </c>
      <c r="O258" s="6">
        <f>((O257*13)+testdata[[#This Row],[DX]])/14</f>
        <v>34.954665414478988</v>
      </c>
      <c r="Q258" s="4">
        <v>257</v>
      </c>
      <c r="R258" s="6">
        <v>44.656500000000001</v>
      </c>
      <c r="S258" s="6">
        <v>12.2561</v>
      </c>
      <c r="T258" s="6">
        <v>34.954700000000003</v>
      </c>
    </row>
    <row r="259" spans="1:20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IF(testdata[[#This Row],[high]]-C258&gt;D258-testdata[[#This Row],[low]],MAX(testdata[[#This Row],[high]]-C258,0),0)</f>
        <v>0</v>
      </c>
      <c r="H259" s="1">
        <f>IF(D258-testdata[[#This Row],[low]]&gt;testdata[[#This Row],[high]]-C258,MAX(D258-testdata[[#This Row],[low]],0),0)</f>
        <v>1.1100000000000136</v>
      </c>
      <c r="I259" s="1">
        <f>I258-(I258/14)+testdata[[#This Row],[TR]]</f>
        <v>20.287086848425588</v>
      </c>
      <c r="J259" s="1">
        <f>J258-(J258/14)+testdata[[#This Row],[+DM1]]</f>
        <v>8.3628588882108197</v>
      </c>
      <c r="K259" s="1">
        <f>K258-(K258/14)+testdata[[#This Row],[-DM1]]</f>
        <v>3.4052061587245697</v>
      </c>
      <c r="L259" s="6">
        <f>100*testdata[[#This Row],[+DM14]]/testdata[[#This Row],[TR14]]</f>
        <v>41.222571533772637</v>
      </c>
      <c r="M259" s="6">
        <f>100*testdata[[#This Row],[-DM14]]/testdata[[#This Row],[TR14]]</f>
        <v>16.785091837810299</v>
      </c>
      <c r="N259" s="6">
        <f>100*ABS(testdata[[#This Row],[+DI14]]-testdata[[#This Row],[-DI14]])/(testdata[[#This Row],[+DI14]]+testdata[[#This Row],[-DI14]])</f>
        <v>42.128019429815346</v>
      </c>
      <c r="O259" s="6">
        <f>((O258*13)+testdata[[#This Row],[DX]])/14</f>
        <v>35.467047844145874</v>
      </c>
      <c r="Q259" s="4">
        <v>258</v>
      </c>
      <c r="R259" s="6">
        <v>41.2226</v>
      </c>
      <c r="S259" s="6">
        <v>16.7851</v>
      </c>
      <c r="T259" s="6">
        <v>35.466999999999999</v>
      </c>
    </row>
    <row r="260" spans="1:20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IF(testdata[[#This Row],[high]]-C259&gt;D259-testdata[[#This Row],[low]],MAX(testdata[[#This Row],[high]]-C259,0),0)</f>
        <v>1.6399999999999864</v>
      </c>
      <c r="H260" s="1">
        <f>IF(D259-testdata[[#This Row],[low]]&gt;testdata[[#This Row],[high]]-C259,MAX(D259-testdata[[#This Row],[low]],0),0)</f>
        <v>0</v>
      </c>
      <c r="I260" s="1">
        <f>I259-(I259/14)+testdata[[#This Row],[TR]]</f>
        <v>20.768009216395196</v>
      </c>
      <c r="J260" s="1">
        <f>J259-(J259/14)+testdata[[#This Row],[+DM1]]</f>
        <v>9.4055118247671761</v>
      </c>
      <c r="K260" s="1">
        <f>K259-(K259/14)+testdata[[#This Row],[-DM1]]</f>
        <v>3.1619771473871006</v>
      </c>
      <c r="L260" s="6">
        <f>100*testdata[[#This Row],[+DM14]]/testdata[[#This Row],[TR14]]</f>
        <v>45.288461338615178</v>
      </c>
      <c r="M260" s="6">
        <f>100*testdata[[#This Row],[-DM14]]/testdata[[#This Row],[TR14]]</f>
        <v>15.22522989295909</v>
      </c>
      <c r="N260" s="6">
        <f>100*ABS(testdata[[#This Row],[+DI14]]-testdata[[#This Row],[-DI14]])/(testdata[[#This Row],[+DI14]]+testdata[[#This Row],[-DI14]])</f>
        <v>49.680048983642195</v>
      </c>
      <c r="O260" s="6">
        <f>((O259*13)+testdata[[#This Row],[DX]])/14</f>
        <v>36.482262211252753</v>
      </c>
      <c r="Q260" s="4">
        <v>259</v>
      </c>
      <c r="R260" s="6">
        <v>45.288499999999999</v>
      </c>
      <c r="S260" s="6">
        <v>15.225199999999999</v>
      </c>
      <c r="T260" s="6">
        <v>36.482300000000002</v>
      </c>
    </row>
    <row r="261" spans="1:20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IF(testdata[[#This Row],[high]]-C260&gt;D260-testdata[[#This Row],[low]],MAX(testdata[[#This Row],[high]]-C260,0),0)</f>
        <v>1.9200000000000159</v>
      </c>
      <c r="H261" s="1">
        <f>IF(D260-testdata[[#This Row],[low]]&gt;testdata[[#This Row],[high]]-C260,MAX(D260-testdata[[#This Row],[low]],0),0)</f>
        <v>0</v>
      </c>
      <c r="I261" s="1">
        <f>I260-(I260/14)+testdata[[#This Row],[TR]]</f>
        <v>21.244579986652717</v>
      </c>
      <c r="J261" s="1">
        <f>J260-(J260/14)+testdata[[#This Row],[+DM1]]</f>
        <v>10.653689551569537</v>
      </c>
      <c r="K261" s="1">
        <f>K260-(K260/14)+testdata[[#This Row],[-DM1]]</f>
        <v>2.9361216368594505</v>
      </c>
      <c r="L261" s="6">
        <f>100*testdata[[#This Row],[+DM14]]/testdata[[#This Row],[TR14]]</f>
        <v>50.147800324896544</v>
      </c>
      <c r="M261" s="6">
        <f>100*testdata[[#This Row],[-DM14]]/testdata[[#This Row],[TR14]]</f>
        <v>13.820568063497236</v>
      </c>
      <c r="N261" s="6">
        <f>100*ABS(testdata[[#This Row],[+DI14]]-testdata[[#This Row],[-DI14]])/(testdata[[#This Row],[+DI14]]+testdata[[#This Row],[-DI14]])</f>
        <v>56.789368209038777</v>
      </c>
      <c r="O261" s="6">
        <f>((O260*13)+testdata[[#This Row],[DX]])/14</f>
        <v>37.932769782523181</v>
      </c>
      <c r="Q261" s="4">
        <v>260</v>
      </c>
      <c r="R261" s="6">
        <v>50.147799999999997</v>
      </c>
      <c r="S261" s="6">
        <v>13.820600000000001</v>
      </c>
      <c r="T261" s="6">
        <v>37.9328</v>
      </c>
    </row>
    <row r="262" spans="1:20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IF(testdata[[#This Row],[high]]-C261&gt;D261-testdata[[#This Row],[low]],MAX(testdata[[#This Row],[high]]-C261,0),0)</f>
        <v>1.8999999999999773</v>
      </c>
      <c r="H262" s="1">
        <f>IF(D261-testdata[[#This Row],[low]]&gt;testdata[[#This Row],[high]]-C261,MAX(D261-testdata[[#This Row],[low]],0),0)</f>
        <v>0</v>
      </c>
      <c r="I262" s="1">
        <f>I261-(I261/14)+testdata[[#This Row],[TR]]</f>
        <v>23.487109987606086</v>
      </c>
      <c r="J262" s="1">
        <f>J261-(J261/14)+testdata[[#This Row],[+DM1]]</f>
        <v>11.792711726457405</v>
      </c>
      <c r="K262" s="1">
        <f>K261-(K261/14)+testdata[[#This Row],[-DM1]]</f>
        <v>2.726398662798061</v>
      </c>
      <c r="L262" s="6">
        <f>100*testdata[[#This Row],[+DM14]]/testdata[[#This Row],[TR14]]</f>
        <v>50.209292384973295</v>
      </c>
      <c r="M262" s="6">
        <f>100*testdata[[#This Row],[-DM14]]/testdata[[#This Row],[TR14]]</f>
        <v>11.60806358992977</v>
      </c>
      <c r="N262" s="6">
        <f>100*ABS(testdata[[#This Row],[+DI14]]-testdata[[#This Row],[-DI14]])/(testdata[[#This Row],[+DI14]]+testdata[[#This Row],[-DI14]])</f>
        <v>62.443998430982802</v>
      </c>
      <c r="O262" s="6">
        <f>((O261*13)+testdata[[#This Row],[DX]])/14</f>
        <v>39.683571828841721</v>
      </c>
      <c r="Q262" s="4">
        <v>261</v>
      </c>
      <c r="R262" s="6">
        <v>50.209299999999999</v>
      </c>
      <c r="S262" s="6">
        <v>11.6081</v>
      </c>
      <c r="T262" s="6">
        <v>39.683599999999998</v>
      </c>
    </row>
    <row r="263" spans="1:20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IF(testdata[[#This Row],[high]]-C262&gt;D262-testdata[[#This Row],[low]],MAX(testdata[[#This Row],[high]]-C262,0),0)</f>
        <v>0</v>
      </c>
      <c r="H263" s="1">
        <f>IF(D262-testdata[[#This Row],[low]]&gt;testdata[[#This Row],[high]]-C262,MAX(D262-testdata[[#This Row],[low]],0),0)</f>
        <v>0</v>
      </c>
      <c r="I263" s="1">
        <f>I262-(I262/14)+testdata[[#This Row],[TR]]</f>
        <v>24.769459274205687</v>
      </c>
      <c r="J263" s="1">
        <f>J262-(J262/14)+testdata[[#This Row],[+DM1]]</f>
        <v>10.95037517456759</v>
      </c>
      <c r="K263" s="1">
        <f>K262-(K262/14)+testdata[[#This Row],[-DM1]]</f>
        <v>2.531655901169628</v>
      </c>
      <c r="L263" s="6">
        <f>100*testdata[[#This Row],[+DM14]]/testdata[[#This Row],[TR14]]</f>
        <v>44.209181368650398</v>
      </c>
      <c r="M263" s="6">
        <f>100*testdata[[#This Row],[-DM14]]/testdata[[#This Row],[TR14]]</f>
        <v>10.220876738338946</v>
      </c>
      <c r="N263" s="6">
        <f>100*ABS(testdata[[#This Row],[+DI14]]-testdata[[#This Row],[-DI14]])/(testdata[[#This Row],[+DI14]]+testdata[[#This Row],[-DI14]])</f>
        <v>62.443998430982802</v>
      </c>
      <c r="O263" s="6">
        <f>((O262*13)+testdata[[#This Row],[DX]])/14</f>
        <v>41.309316586137513</v>
      </c>
      <c r="Q263" s="4">
        <v>262</v>
      </c>
      <c r="R263" s="6">
        <v>44.209200000000003</v>
      </c>
      <c r="S263" s="6">
        <v>10.2209</v>
      </c>
      <c r="T263" s="6">
        <v>41.3093</v>
      </c>
    </row>
    <row r="264" spans="1:20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IF(testdata[[#This Row],[high]]-C263&gt;D263-testdata[[#This Row],[low]],MAX(testdata[[#This Row],[high]]-C263,0),0)</f>
        <v>0</v>
      </c>
      <c r="H264" s="1">
        <f>IF(D263-testdata[[#This Row],[low]]&gt;testdata[[#This Row],[high]]-C263,MAX(D263-testdata[[#This Row],[low]],0),0)</f>
        <v>0</v>
      </c>
      <c r="I264" s="1">
        <f>I263-(I263/14)+testdata[[#This Row],[TR]]</f>
        <v>24.33021218319098</v>
      </c>
      <c r="J264" s="1">
        <f>J263-(J263/14)+testdata[[#This Row],[+DM1]]</f>
        <v>10.168205519241333</v>
      </c>
      <c r="K264" s="1">
        <f>K263-(K263/14)+testdata[[#This Row],[-DM1]]</f>
        <v>2.350823336800369</v>
      </c>
      <c r="L264" s="6">
        <f>100*testdata[[#This Row],[+DM14]]/testdata[[#This Row],[TR14]]</f>
        <v>41.79250654569401</v>
      </c>
      <c r="M264" s="6">
        <f>100*testdata[[#This Row],[-DM14]]/testdata[[#This Row],[TR14]]</f>
        <v>9.6621571530086481</v>
      </c>
      <c r="N264" s="6">
        <f>100*ABS(testdata[[#This Row],[+DI14]]-testdata[[#This Row],[-DI14]])/(testdata[[#This Row],[+DI14]]+testdata[[#This Row],[-DI14]])</f>
        <v>62.443998430982795</v>
      </c>
      <c r="O264" s="6">
        <f>((O263*13)+testdata[[#This Row],[DX]])/14</f>
        <v>42.818936717912173</v>
      </c>
      <c r="Q264" s="4">
        <v>263</v>
      </c>
      <c r="R264" s="6">
        <v>41.792499999999997</v>
      </c>
      <c r="S264" s="6">
        <v>9.6622000000000003</v>
      </c>
      <c r="T264" s="6">
        <v>42.818899999999999</v>
      </c>
    </row>
    <row r="265" spans="1:20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IF(testdata[[#This Row],[high]]-C264&gt;D264-testdata[[#This Row],[low]],MAX(testdata[[#This Row],[high]]-C264,0),0)</f>
        <v>0.43000000000000682</v>
      </c>
      <c r="H265" s="1">
        <f>IF(D264-testdata[[#This Row],[low]]&gt;testdata[[#This Row],[high]]-C264,MAX(D264-testdata[[#This Row],[low]],0),0)</f>
        <v>0</v>
      </c>
      <c r="I265" s="1">
        <f>I264-(I264/14)+testdata[[#This Row],[TR]]</f>
        <v>23.812339884391594</v>
      </c>
      <c r="J265" s="1">
        <f>J264-(J264/14)+testdata[[#This Row],[+DM1]]</f>
        <v>9.8719051250098158</v>
      </c>
      <c r="K265" s="1">
        <f>K264-(K264/14)+testdata[[#This Row],[-DM1]]</f>
        <v>2.1829073841717714</v>
      </c>
      <c r="L265" s="6">
        <f>100*testdata[[#This Row],[+DM14]]/testdata[[#This Row],[TR14]]</f>
        <v>41.457098180765541</v>
      </c>
      <c r="M265" s="6">
        <f>100*testdata[[#This Row],[-DM14]]/testdata[[#This Row],[TR14]]</f>
        <v>9.1671267702785215</v>
      </c>
      <c r="N265" s="6">
        <f>100*ABS(testdata[[#This Row],[+DI14]]-testdata[[#This Row],[-DI14]])/(testdata[[#This Row],[+DI14]]+testdata[[#This Row],[-DI14]])</f>
        <v>63.783636078800015</v>
      </c>
      <c r="O265" s="6">
        <f>((O264*13)+testdata[[#This Row],[DX]])/14</f>
        <v>44.316415243689868</v>
      </c>
      <c r="Q265" s="4">
        <v>264</v>
      </c>
      <c r="R265" s="6">
        <v>41.457099999999997</v>
      </c>
      <c r="S265" s="6">
        <v>9.1670999999999996</v>
      </c>
      <c r="T265" s="6">
        <v>44.316400000000002</v>
      </c>
    </row>
    <row r="266" spans="1:20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IF(testdata[[#This Row],[high]]-C265&gt;D265-testdata[[#This Row],[low]],MAX(testdata[[#This Row],[high]]-C265,0),0)</f>
        <v>2.1999999999999886</v>
      </c>
      <c r="H266" s="1">
        <f>IF(D265-testdata[[#This Row],[low]]&gt;testdata[[#This Row],[high]]-C265,MAX(D265-testdata[[#This Row],[low]],0),0)</f>
        <v>0</v>
      </c>
      <c r="I266" s="1">
        <f>I265-(I265/14)+testdata[[#This Row],[TR]]</f>
        <v>24.601458464077918</v>
      </c>
      <c r="J266" s="1">
        <f>J265-(J265/14)+testdata[[#This Row],[+DM1]]</f>
        <v>11.36676904465196</v>
      </c>
      <c r="K266" s="1">
        <f>K265-(K265/14)+testdata[[#This Row],[-DM1]]</f>
        <v>2.0269854281595019</v>
      </c>
      <c r="L266" s="6">
        <f>100*testdata[[#This Row],[+DM14]]/testdata[[#This Row],[TR14]]</f>
        <v>46.203638947866722</v>
      </c>
      <c r="M266" s="6">
        <f>100*testdata[[#This Row],[-DM14]]/testdata[[#This Row],[TR14]]</f>
        <v>8.2392896791839654</v>
      </c>
      <c r="N266" s="6">
        <f>100*ABS(testdata[[#This Row],[+DI14]]-testdata[[#This Row],[-DI14]])/(testdata[[#This Row],[+DI14]]+testdata[[#This Row],[-DI14]])</f>
        <v>69.732378889367212</v>
      </c>
      <c r="O266" s="6">
        <f>((O265*13)+testdata[[#This Row],[DX]])/14</f>
        <v>46.131841218381105</v>
      </c>
      <c r="Q266" s="4">
        <v>265</v>
      </c>
      <c r="R266" s="6">
        <v>46.203600000000002</v>
      </c>
      <c r="S266" s="6">
        <v>8.2393000000000001</v>
      </c>
      <c r="T266" s="6">
        <v>46.131799999999998</v>
      </c>
    </row>
    <row r="267" spans="1:20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IF(testdata[[#This Row],[high]]-C266&gt;D266-testdata[[#This Row],[low]],MAX(testdata[[#This Row],[high]]-C266,0),0)</f>
        <v>0.8900000000000432</v>
      </c>
      <c r="H267" s="1">
        <f>IF(D266-testdata[[#This Row],[low]]&gt;testdata[[#This Row],[high]]-C266,MAX(D266-testdata[[#This Row],[low]],0),0)</f>
        <v>0</v>
      </c>
      <c r="I267" s="1">
        <f>I266-(I266/14)+testdata[[#This Row],[TR]]</f>
        <v>24.04421143092954</v>
      </c>
      <c r="J267" s="1">
        <f>J266-(J266/14)+testdata[[#This Row],[+DM1]]</f>
        <v>11.444856970034007</v>
      </c>
      <c r="K267" s="1">
        <f>K266-(K266/14)+testdata[[#This Row],[-DM1]]</f>
        <v>1.8822007547195374</v>
      </c>
      <c r="L267" s="6">
        <f>100*testdata[[#This Row],[+DM14]]/testdata[[#This Row],[TR14]]</f>
        <v>47.599219474970127</v>
      </c>
      <c r="M267" s="6">
        <f>100*testdata[[#This Row],[-DM14]]/testdata[[#This Row],[TR14]]</f>
        <v>7.8280826972696955</v>
      </c>
      <c r="N267" s="6">
        <f>100*ABS(testdata[[#This Row],[+DI14]]-testdata[[#This Row],[-DI14]])/(testdata[[#This Row],[+DI14]]+testdata[[#This Row],[-DI14]])</f>
        <v>71.753693972172783</v>
      </c>
      <c r="O267" s="6">
        <f>((O266*13)+testdata[[#This Row],[DX]])/14</f>
        <v>47.961973557937654</v>
      </c>
      <c r="Q267" s="4">
        <v>266</v>
      </c>
      <c r="R267" s="6">
        <v>47.599200000000003</v>
      </c>
      <c r="S267" s="6">
        <v>7.8281000000000001</v>
      </c>
      <c r="T267" s="6">
        <v>47.962000000000003</v>
      </c>
    </row>
    <row r="268" spans="1:20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IF(testdata[[#This Row],[high]]-C267&gt;D267-testdata[[#This Row],[low]],MAX(testdata[[#This Row],[high]]-C267,0),0)</f>
        <v>1.0399999999999636</v>
      </c>
      <c r="H268" s="1">
        <f>IF(D267-testdata[[#This Row],[low]]&gt;testdata[[#This Row],[high]]-C267,MAX(D267-testdata[[#This Row],[low]],0),0)</f>
        <v>0</v>
      </c>
      <c r="I268" s="1">
        <f>I267-(I267/14)+testdata[[#This Row],[TR]]</f>
        <v>25.076767757291716</v>
      </c>
      <c r="J268" s="1">
        <f>J267-(J267/14)+testdata[[#This Row],[+DM1]]</f>
        <v>11.667367186460112</v>
      </c>
      <c r="K268" s="1">
        <f>K267-(K267/14)+testdata[[#This Row],[-DM1]]</f>
        <v>1.7477578436681418</v>
      </c>
      <c r="L268" s="6">
        <f>100*testdata[[#This Row],[+DM14]]/testdata[[#This Row],[TR14]]</f>
        <v>46.526599039334023</v>
      </c>
      <c r="M268" s="6">
        <f>100*testdata[[#This Row],[-DM14]]/testdata[[#This Row],[TR14]]</f>
        <v>6.9696296611429762</v>
      </c>
      <c r="N268" s="6">
        <f>100*ABS(testdata[[#This Row],[+DI14]]-testdata[[#This Row],[-DI14]])/(testdata[[#This Row],[+DI14]]+testdata[[#This Row],[-DI14]])</f>
        <v>73.94347291220987</v>
      </c>
      <c r="O268" s="6">
        <f>((O267*13)+testdata[[#This Row],[DX]])/14</f>
        <v>49.817794940385674</v>
      </c>
      <c r="Q268" s="4">
        <v>267</v>
      </c>
      <c r="R268" s="6">
        <v>46.526600000000002</v>
      </c>
      <c r="S268" s="6">
        <v>6.9695999999999998</v>
      </c>
      <c r="T268" s="6">
        <v>49.817799999999998</v>
      </c>
    </row>
    <row r="269" spans="1:20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IF(testdata[[#This Row],[high]]-C268&gt;D268-testdata[[#This Row],[low]],MAX(testdata[[#This Row],[high]]-C268,0),0)</f>
        <v>0</v>
      </c>
      <c r="H269" s="1">
        <f>IF(D268-testdata[[#This Row],[low]]&gt;testdata[[#This Row],[high]]-C268,MAX(D268-testdata[[#This Row],[low]],0),0)</f>
        <v>0</v>
      </c>
      <c r="I269" s="1">
        <f>I268-(I268/14)+testdata[[#This Row],[TR]]</f>
        <v>25.08557006034232</v>
      </c>
      <c r="J269" s="1">
        <f>J268-(J268/14)+testdata[[#This Row],[+DM1]]</f>
        <v>10.833983815998675</v>
      </c>
      <c r="K269" s="1">
        <f>K268-(K268/14)+testdata[[#This Row],[-DM1]]</f>
        <v>1.622917997691846</v>
      </c>
      <c r="L269" s="6">
        <f>100*testdata[[#This Row],[+DM14]]/testdata[[#This Row],[TR14]]</f>
        <v>43.188110893784618</v>
      </c>
      <c r="M269" s="6">
        <f>100*testdata[[#This Row],[-DM14]]/testdata[[#This Row],[TR14]]</f>
        <v>6.4695280744586734</v>
      </c>
      <c r="N269" s="6">
        <f>100*ABS(testdata[[#This Row],[+DI14]]-testdata[[#This Row],[-DI14]])/(testdata[[#This Row],[+DI14]]+testdata[[#This Row],[-DI14]])</f>
        <v>73.94347291220987</v>
      </c>
      <c r="O269" s="6">
        <f>((O268*13)+testdata[[#This Row],[DX]])/14</f>
        <v>51.541057652658829</v>
      </c>
      <c r="Q269" s="4">
        <v>268</v>
      </c>
      <c r="R269" s="6">
        <v>43.188099999999999</v>
      </c>
      <c r="S269" s="6">
        <v>6.4695</v>
      </c>
      <c r="T269" s="6">
        <v>51.5411</v>
      </c>
    </row>
    <row r="270" spans="1:20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IF(testdata[[#This Row],[high]]-C269&gt;D269-testdata[[#This Row],[low]],MAX(testdata[[#This Row],[high]]-C269,0),0)</f>
        <v>2.2699999999999818</v>
      </c>
      <c r="H270" s="1">
        <f>IF(D269-testdata[[#This Row],[low]]&gt;testdata[[#This Row],[high]]-C269,MAX(D269-testdata[[#This Row],[low]],0),0)</f>
        <v>0</v>
      </c>
      <c r="I270" s="1">
        <f>I269-(I269/14)+testdata[[#This Row],[TR]]</f>
        <v>26.503743627460704</v>
      </c>
      <c r="J270" s="1">
        <f>J269-(J269/14)+testdata[[#This Row],[+DM1]]</f>
        <v>12.330127829141608</v>
      </c>
      <c r="K270" s="1">
        <f>K269-(K269/14)+testdata[[#This Row],[-DM1]]</f>
        <v>1.5069952835709999</v>
      </c>
      <c r="L270" s="6">
        <f>100*testdata[[#This Row],[+DM14]]/testdata[[#This Row],[TR14]]</f>
        <v>46.522212116352804</v>
      </c>
      <c r="M270" s="6">
        <f>100*testdata[[#This Row],[-DM14]]/testdata[[#This Row],[TR14]]</f>
        <v>5.6859714037136699</v>
      </c>
      <c r="N270" s="6">
        <f>100*ABS(testdata[[#This Row],[+DI14]]-testdata[[#This Row],[-DI14]])/(testdata[[#This Row],[+DI14]]+testdata[[#This Row],[-DI14]])</f>
        <v>78.218083754903134</v>
      </c>
      <c r="O270" s="6">
        <f>((O269*13)+testdata[[#This Row],[DX]])/14</f>
        <v>53.446559517104845</v>
      </c>
      <c r="Q270" s="4">
        <v>269</v>
      </c>
      <c r="R270" s="6">
        <v>46.522199999999998</v>
      </c>
      <c r="S270" s="6">
        <v>5.6859999999999999</v>
      </c>
      <c r="T270" s="6">
        <v>53.446599999999997</v>
      </c>
    </row>
    <row r="271" spans="1:20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IF(testdata[[#This Row],[high]]-C270&gt;D270-testdata[[#This Row],[low]],MAX(testdata[[#This Row],[high]]-C270,0),0)</f>
        <v>0</v>
      </c>
      <c r="H271" s="1">
        <f>IF(D270-testdata[[#This Row],[low]]&gt;testdata[[#This Row],[high]]-C270,MAX(D270-testdata[[#This Row],[low]],0),0)</f>
        <v>0</v>
      </c>
      <c r="I271" s="1">
        <f>I270-(I270/14)+testdata[[#This Row],[TR]]</f>
        <v>26.610619082642081</v>
      </c>
      <c r="J271" s="1">
        <f>J270-(J270/14)+testdata[[#This Row],[+DM1]]</f>
        <v>11.449404412774349</v>
      </c>
      <c r="K271" s="1">
        <f>K270-(K270/14)+testdata[[#This Row],[-DM1]]</f>
        <v>1.3993527633159284</v>
      </c>
      <c r="L271" s="6">
        <f>100*testdata[[#This Row],[+DM14]]/testdata[[#This Row],[TR14]]</f>
        <v>43.02569728730105</v>
      </c>
      <c r="M271" s="6">
        <f>100*testdata[[#This Row],[-DM14]]/testdata[[#This Row],[TR14]]</f>
        <v>5.2586253591849585</v>
      </c>
      <c r="N271" s="6">
        <f>100*ABS(testdata[[#This Row],[+DI14]]-testdata[[#This Row],[-DI14]])/(testdata[[#This Row],[+DI14]]+testdata[[#This Row],[-DI14]])</f>
        <v>78.218083754903134</v>
      </c>
      <c r="O271" s="6">
        <f>((O270*13)+testdata[[#This Row],[DX]])/14</f>
        <v>55.215954105519003</v>
      </c>
      <c r="Q271" s="4">
        <v>270</v>
      </c>
      <c r="R271" s="6">
        <v>43.025700000000001</v>
      </c>
      <c r="S271" s="6">
        <v>5.2586000000000004</v>
      </c>
      <c r="T271" s="6">
        <v>55.216000000000001</v>
      </c>
    </row>
    <row r="272" spans="1:20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IF(testdata[[#This Row],[high]]-C271&gt;D271-testdata[[#This Row],[low]],MAX(testdata[[#This Row],[high]]-C271,0),0)</f>
        <v>0</v>
      </c>
      <c r="H272" s="1">
        <f>IF(D271-testdata[[#This Row],[low]]&gt;testdata[[#This Row],[high]]-C271,MAX(D271-testdata[[#This Row],[low]],0),0)</f>
        <v>3.1599999999999682</v>
      </c>
      <c r="I272" s="1">
        <f>I271-(I271/14)+testdata[[#This Row],[TR]]</f>
        <v>28.099860576739061</v>
      </c>
      <c r="J272" s="1">
        <f>J271-(J271/14)+testdata[[#This Row],[+DM1]]</f>
        <v>10.631589811861895</v>
      </c>
      <c r="K272" s="1">
        <f>K271-(K271/14)+testdata[[#This Row],[-DM1]]</f>
        <v>4.459398994507616</v>
      </c>
      <c r="L272" s="6">
        <f>100*testdata[[#This Row],[+DM14]]/testdata[[#This Row],[TR14]]</f>
        <v>37.835026913488235</v>
      </c>
      <c r="M272" s="6">
        <f>100*testdata[[#This Row],[-DM14]]/testdata[[#This Row],[TR14]]</f>
        <v>15.869826052443429</v>
      </c>
      <c r="N272" s="6">
        <f>100*ABS(testdata[[#This Row],[+DI14]]-testdata[[#This Row],[-DI14]])/(testdata[[#This Row],[+DI14]]+testdata[[#This Row],[-DI14]])</f>
        <v>40.899843585790471</v>
      </c>
      <c r="O272" s="6">
        <f>((O271*13)+testdata[[#This Row],[DX]])/14</f>
        <v>54.193374782681246</v>
      </c>
      <c r="Q272" s="4">
        <v>271</v>
      </c>
      <c r="R272" s="6">
        <v>37.835000000000001</v>
      </c>
      <c r="S272" s="6">
        <v>15.8698</v>
      </c>
      <c r="T272" s="6">
        <v>54.193399999999997</v>
      </c>
    </row>
    <row r="273" spans="1:20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IF(testdata[[#This Row],[high]]-C272&gt;D272-testdata[[#This Row],[low]],MAX(testdata[[#This Row],[high]]-C272,0),0)</f>
        <v>0</v>
      </c>
      <c r="H273" s="1">
        <f>IF(D272-testdata[[#This Row],[low]]&gt;testdata[[#This Row],[high]]-C272,MAX(D272-testdata[[#This Row],[low]],0),0)</f>
        <v>0.52000000000003865</v>
      </c>
      <c r="I273" s="1">
        <f>I272-(I272/14)+testdata[[#This Row],[TR]]</f>
        <v>28.612727678400596</v>
      </c>
      <c r="J273" s="1">
        <f>J272-(J272/14)+testdata[[#This Row],[+DM1]]</f>
        <v>9.872190539586045</v>
      </c>
      <c r="K273" s="1">
        <f>K272-(K272/14)+testdata[[#This Row],[-DM1]]</f>
        <v>4.6608704948999682</v>
      </c>
      <c r="L273" s="6">
        <f>100*testdata[[#This Row],[+DM14]]/testdata[[#This Row],[TR14]]</f>
        <v>34.502794177985493</v>
      </c>
      <c r="M273" s="6">
        <f>100*testdata[[#This Row],[-DM14]]/testdata[[#This Row],[TR14]]</f>
        <v>16.289500767934136</v>
      </c>
      <c r="N273" s="6">
        <f>100*ABS(testdata[[#This Row],[+DI14]]-testdata[[#This Row],[-DI14]])/(testdata[[#This Row],[+DI14]]+testdata[[#This Row],[-DI14]])</f>
        <v>35.858378577781728</v>
      </c>
      <c r="O273" s="6">
        <f>((O272*13)+testdata[[#This Row],[DX]])/14</f>
        <v>52.883732196617004</v>
      </c>
      <c r="Q273" s="4">
        <v>272</v>
      </c>
      <c r="R273" s="6">
        <v>34.502800000000001</v>
      </c>
      <c r="S273" s="6">
        <v>16.2895</v>
      </c>
      <c r="T273" s="6">
        <v>52.883699999999997</v>
      </c>
    </row>
    <row r="274" spans="1:20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IF(testdata[[#This Row],[high]]-C273&gt;D273-testdata[[#This Row],[low]],MAX(testdata[[#This Row],[high]]-C273,0),0)</f>
        <v>0</v>
      </c>
      <c r="H274" s="1">
        <f>IF(D273-testdata[[#This Row],[low]]&gt;testdata[[#This Row],[high]]-C273,MAX(D273-testdata[[#This Row],[low]],0),0)</f>
        <v>0</v>
      </c>
      <c r="I274" s="1">
        <f>I273-(I273/14)+testdata[[#This Row],[TR]]</f>
        <v>28.858961415657717</v>
      </c>
      <c r="J274" s="1">
        <f>J273-(J273/14)+testdata[[#This Row],[+DM1]]</f>
        <v>9.1670340724727559</v>
      </c>
      <c r="K274" s="1">
        <f>K273-(K273/14)+testdata[[#This Row],[-DM1]]</f>
        <v>4.3279511738356851</v>
      </c>
      <c r="L274" s="6">
        <f>100*testdata[[#This Row],[+DM14]]/testdata[[#This Row],[TR14]]</f>
        <v>31.764947949578982</v>
      </c>
      <c r="M274" s="6">
        <f>100*testdata[[#This Row],[-DM14]]/testdata[[#This Row],[TR14]]</f>
        <v>14.996905507096702</v>
      </c>
      <c r="N274" s="6">
        <f>100*ABS(testdata[[#This Row],[+DI14]]-testdata[[#This Row],[-DI14]])/(testdata[[#This Row],[+DI14]]+testdata[[#This Row],[-DI14]])</f>
        <v>35.858378577781735</v>
      </c>
      <c r="O274" s="6">
        <f>((O273*13)+testdata[[#This Row],[DX]])/14</f>
        <v>51.667635509557343</v>
      </c>
      <c r="Q274" s="4">
        <v>273</v>
      </c>
      <c r="R274" s="6">
        <v>31.764900000000001</v>
      </c>
      <c r="S274" s="6">
        <v>14.9969</v>
      </c>
      <c r="T274" s="6">
        <v>51.6676</v>
      </c>
    </row>
    <row r="275" spans="1:20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IF(testdata[[#This Row],[high]]-C274&gt;D274-testdata[[#This Row],[low]],MAX(testdata[[#This Row],[high]]-C274,0),0)</f>
        <v>0</v>
      </c>
      <c r="H275" s="1">
        <f>IF(D274-testdata[[#This Row],[low]]&gt;testdata[[#This Row],[high]]-C274,MAX(D274-testdata[[#This Row],[low]],0),0)</f>
        <v>5.0799999999999841</v>
      </c>
      <c r="I275" s="1">
        <f>I274-(I274/14)+testdata[[#This Row],[TR]]</f>
        <v>32.747607028825016</v>
      </c>
      <c r="J275" s="1">
        <f>J274-(J274/14)+testdata[[#This Row],[+DM1]]</f>
        <v>8.5122459244389876</v>
      </c>
      <c r="K275" s="1">
        <f>K274-(K274/14)+testdata[[#This Row],[-DM1]]</f>
        <v>9.0988118042759769</v>
      </c>
      <c r="L275" s="6">
        <f>100*testdata[[#This Row],[+DM14]]/testdata[[#This Row],[TR14]]</f>
        <v>25.993489896670496</v>
      </c>
      <c r="M275" s="6">
        <f>100*testdata[[#This Row],[-DM14]]/testdata[[#This Row],[TR14]]</f>
        <v>27.784661628152076</v>
      </c>
      <c r="N275" s="6">
        <f>100*ABS(testdata[[#This Row],[+DI14]]-testdata[[#This Row],[-DI14]])/(testdata[[#This Row],[+DI14]]+testdata[[#This Row],[-DI14]])</f>
        <v>3.3306680886099667</v>
      </c>
      <c r="O275" s="6">
        <f>((O274*13)+testdata[[#This Row],[DX]])/14</f>
        <v>48.214994979489674</v>
      </c>
      <c r="Q275" s="4">
        <v>274</v>
      </c>
      <c r="R275" s="6">
        <v>25.993500000000001</v>
      </c>
      <c r="S275" s="6">
        <v>27.784700000000001</v>
      </c>
      <c r="T275" s="6">
        <v>48.215000000000003</v>
      </c>
    </row>
    <row r="276" spans="1:20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IF(testdata[[#This Row],[high]]-C275&gt;D275-testdata[[#This Row],[low]],MAX(testdata[[#This Row],[high]]-C275,0),0)</f>
        <v>0</v>
      </c>
      <c r="H276" s="1">
        <f>IF(D275-testdata[[#This Row],[low]]&gt;testdata[[#This Row],[high]]-C275,MAX(D275-testdata[[#This Row],[low]],0),0)</f>
        <v>11.650000000000006</v>
      </c>
      <c r="I276" s="1">
        <f>I275-(I275/14)+testdata[[#This Row],[TR]]</f>
        <v>42.488492241051816</v>
      </c>
      <c r="J276" s="1">
        <f>J275-(J275/14)+testdata[[#This Row],[+DM1]]</f>
        <v>7.9042283584076314</v>
      </c>
      <c r="K276" s="1">
        <f>K275-(K275/14)+testdata[[#This Row],[-DM1]]</f>
        <v>20.098896675399125</v>
      </c>
      <c r="L276" s="6">
        <f>100*testdata[[#This Row],[+DM14]]/testdata[[#This Row],[TR14]]</f>
        <v>18.603221581891464</v>
      </c>
      <c r="M276" s="6">
        <f>100*testdata[[#This Row],[-DM14]]/testdata[[#This Row],[TR14]]</f>
        <v>47.304330220453998</v>
      </c>
      <c r="N276" s="6">
        <f>100*ABS(testdata[[#This Row],[+DI14]]-testdata[[#This Row],[-DI14]])/(testdata[[#This Row],[+DI14]]+testdata[[#This Row],[-DI14]])</f>
        <v>43.547526578799641</v>
      </c>
      <c r="O276" s="6">
        <f>((O275*13)+testdata[[#This Row],[DX]])/14</f>
        <v>47.881604379440383</v>
      </c>
      <c r="Q276" s="4">
        <v>275</v>
      </c>
      <c r="R276" s="6">
        <v>18.603200000000001</v>
      </c>
      <c r="S276" s="6">
        <v>47.304299999999998</v>
      </c>
      <c r="T276" s="6">
        <v>47.881599999999999</v>
      </c>
    </row>
    <row r="277" spans="1:20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IF(testdata[[#This Row],[high]]-C276&gt;D276-testdata[[#This Row],[low]],MAX(testdata[[#This Row],[high]]-C276,0),0)</f>
        <v>0</v>
      </c>
      <c r="H277" s="1">
        <f>IF(D276-testdata[[#This Row],[low]]&gt;testdata[[#This Row],[high]]-C276,MAX(D276-testdata[[#This Row],[low]],0),0)</f>
        <v>4.4399999999999977</v>
      </c>
      <c r="I277" s="1">
        <f>I276-(I276/14)+testdata[[#This Row],[TR]]</f>
        <v>50.05359993811954</v>
      </c>
      <c r="J277" s="1">
        <f>J276-(J276/14)+testdata[[#This Row],[+DM1]]</f>
        <v>7.3396406185213721</v>
      </c>
      <c r="K277" s="1">
        <f>K276-(K276/14)+testdata[[#This Row],[-DM1]]</f>
        <v>23.103261198584899</v>
      </c>
      <c r="L277" s="6">
        <f>100*testdata[[#This Row],[+DM14]]/testdata[[#This Row],[TR14]]</f>
        <v>14.663561916815677</v>
      </c>
      <c r="M277" s="6">
        <f>100*testdata[[#This Row],[-DM14]]/testdata[[#This Row],[TR14]]</f>
        <v>46.157042105157451</v>
      </c>
      <c r="N277" s="6">
        <f>100*ABS(testdata[[#This Row],[+DI14]]-testdata[[#This Row],[-DI14]])/(testdata[[#This Row],[+DI14]]+testdata[[#This Row],[-DI14]])</f>
        <v>51.78093952661812</v>
      </c>
      <c r="O277" s="6">
        <f>((O276*13)+testdata[[#This Row],[DX]])/14</f>
        <v>48.160128318524507</v>
      </c>
      <c r="Q277" s="4">
        <v>276</v>
      </c>
      <c r="R277" s="6">
        <v>14.663600000000001</v>
      </c>
      <c r="S277" s="6">
        <v>46.156999999999996</v>
      </c>
      <c r="T277" s="6">
        <v>48.1601</v>
      </c>
    </row>
    <row r="278" spans="1:20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IF(testdata[[#This Row],[high]]-C277&gt;D277-testdata[[#This Row],[low]],MAX(testdata[[#This Row],[high]]-C277,0),0)</f>
        <v>2.5600000000000023</v>
      </c>
      <c r="H278" s="1">
        <f>IF(D277-testdata[[#This Row],[low]]&gt;testdata[[#This Row],[high]]-C277,MAX(D277-testdata[[#This Row],[low]],0),0)</f>
        <v>0</v>
      </c>
      <c r="I278" s="1">
        <f>I277-(I277/14)+testdata[[#This Row],[TR]]</f>
        <v>51.088342799682444</v>
      </c>
      <c r="J278" s="1">
        <f>J277-(J277/14)+testdata[[#This Row],[+DM1]]</f>
        <v>9.3753805743412766</v>
      </c>
      <c r="K278" s="1">
        <f>K277-(K277/14)+testdata[[#This Row],[-DM1]]</f>
        <v>21.453028255828833</v>
      </c>
      <c r="L278" s="6">
        <f>100*testdata[[#This Row],[+DM14]]/testdata[[#This Row],[TR14]]</f>
        <v>18.351310809008179</v>
      </c>
      <c r="M278" s="6">
        <f>100*testdata[[#This Row],[-DM14]]/testdata[[#This Row],[TR14]]</f>
        <v>41.99202221130215</v>
      </c>
      <c r="N278" s="6">
        <f>100*ABS(testdata[[#This Row],[+DI14]]-testdata[[#This Row],[-DI14]])/(testdata[[#This Row],[+DI14]]+testdata[[#This Row],[-DI14]])</f>
        <v>39.177006338607434</v>
      </c>
      <c r="O278" s="6">
        <f>((O277*13)+testdata[[#This Row],[DX]])/14</f>
        <v>47.518476748530425</v>
      </c>
      <c r="Q278" s="4">
        <v>277</v>
      </c>
      <c r="R278" s="6">
        <v>18.351299999999998</v>
      </c>
      <c r="S278" s="6">
        <v>41.991999999999997</v>
      </c>
      <c r="T278" s="6">
        <v>47.518500000000003</v>
      </c>
    </row>
    <row r="279" spans="1:20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IF(testdata[[#This Row],[high]]-C278&gt;D278-testdata[[#This Row],[low]],MAX(testdata[[#This Row],[high]]-C278,0),0)</f>
        <v>0</v>
      </c>
      <c r="H279" s="1">
        <f>IF(D278-testdata[[#This Row],[low]]&gt;testdata[[#This Row],[high]]-C278,MAX(D278-testdata[[#This Row],[low]],0),0)</f>
        <v>9.6199999999999761</v>
      </c>
      <c r="I279" s="1">
        <f>I278-(I278/14)+testdata[[#This Row],[TR]]</f>
        <v>57.629175456847953</v>
      </c>
      <c r="J279" s="1">
        <f>J278-(J278/14)+testdata[[#This Row],[+DM1]]</f>
        <v>8.7057105333168998</v>
      </c>
      <c r="K279" s="1">
        <f>K278-(K278/14)+testdata[[#This Row],[-DM1]]</f>
        <v>29.540669094698178</v>
      </c>
      <c r="L279" s="6">
        <f>100*testdata[[#This Row],[+DM14]]/testdata[[#This Row],[TR14]]</f>
        <v>15.106429103493999</v>
      </c>
      <c r="M279" s="6">
        <f>100*testdata[[#This Row],[-DM14]]/testdata[[#This Row],[TR14]]</f>
        <v>51.259919755086351</v>
      </c>
      <c r="N279" s="6">
        <f>100*ABS(testdata[[#This Row],[+DI14]]-testdata[[#This Row],[-DI14]])/(testdata[[#This Row],[+DI14]]+testdata[[#This Row],[-DI14]])</f>
        <v>54.475636031494822</v>
      </c>
      <c r="O279" s="6">
        <f>((O278*13)+testdata[[#This Row],[DX]])/14</f>
        <v>48.01541669731359</v>
      </c>
      <c r="Q279" s="4">
        <v>278</v>
      </c>
      <c r="R279" s="6">
        <v>15.106400000000001</v>
      </c>
      <c r="S279" s="6">
        <v>51.259900000000002</v>
      </c>
      <c r="T279" s="6">
        <v>48.0154</v>
      </c>
    </row>
    <row r="280" spans="1:20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IF(testdata[[#This Row],[high]]-C279&gt;D279-testdata[[#This Row],[low]],MAX(testdata[[#This Row],[high]]-C279,0),0)</f>
        <v>0</v>
      </c>
      <c r="H280" s="1">
        <f>IF(D279-testdata[[#This Row],[low]]&gt;testdata[[#This Row],[high]]-C279,MAX(D279-testdata[[#This Row],[low]],0),0)</f>
        <v>4.5</v>
      </c>
      <c r="I280" s="1">
        <f>I279-(I279/14)+testdata[[#This Row],[TR]]</f>
        <v>63.812805781358797</v>
      </c>
      <c r="J280" s="1">
        <f>J279-(J279/14)+testdata[[#This Row],[+DM1]]</f>
        <v>8.0838740666514077</v>
      </c>
      <c r="K280" s="1">
        <f>K279-(K279/14)+testdata[[#This Row],[-DM1]]</f>
        <v>31.930621302219738</v>
      </c>
      <c r="L280" s="6">
        <f>100*testdata[[#This Row],[+DM14]]/testdata[[#This Row],[TR14]]</f>
        <v>12.66810629570044</v>
      </c>
      <c r="M280" s="6">
        <f>100*testdata[[#This Row],[-DM14]]/testdata[[#This Row],[TR14]]</f>
        <v>50.037952275007811</v>
      </c>
      <c r="N280" s="6">
        <f>100*ABS(testdata[[#This Row],[+DI14]]-testdata[[#This Row],[-DI14]])/(testdata[[#This Row],[+DI14]]+testdata[[#This Row],[-DI14]])</f>
        <v>59.595271702763135</v>
      </c>
      <c r="O280" s="6">
        <f>((O279*13)+testdata[[#This Row],[DX]])/14</f>
        <v>48.842549197702844</v>
      </c>
      <c r="Q280" s="4">
        <v>279</v>
      </c>
      <c r="R280" s="6">
        <v>12.668100000000001</v>
      </c>
      <c r="S280" s="6">
        <v>50.037999999999997</v>
      </c>
      <c r="T280" s="6">
        <v>48.842500000000001</v>
      </c>
    </row>
    <row r="281" spans="1:20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IF(testdata[[#This Row],[high]]-C280&gt;D280-testdata[[#This Row],[low]],MAX(testdata[[#This Row],[high]]-C280,0),0)</f>
        <v>3.2700000000000387</v>
      </c>
      <c r="H281" s="1">
        <f>IF(D280-testdata[[#This Row],[low]]&gt;testdata[[#This Row],[high]]-C280,MAX(D280-testdata[[#This Row],[low]],0),0)</f>
        <v>0</v>
      </c>
      <c r="I281" s="1">
        <f>I280-(I280/14)+testdata[[#This Row],[TR]]</f>
        <v>64.554748225547456</v>
      </c>
      <c r="J281" s="1">
        <f>J280-(J280/14)+testdata[[#This Row],[+DM1]]</f>
        <v>10.776454490462061</v>
      </c>
      <c r="K281" s="1">
        <f>K280-(K280/14)+testdata[[#This Row],[-DM1]]</f>
        <v>29.64986263777547</v>
      </c>
      <c r="L281" s="6">
        <f>100*testdata[[#This Row],[+DM14]]/testdata[[#This Row],[TR14]]</f>
        <v>16.693511765873936</v>
      </c>
      <c r="M281" s="6">
        <f>100*testdata[[#This Row],[-DM14]]/testdata[[#This Row],[TR14]]</f>
        <v>45.929793629094469</v>
      </c>
      <c r="N281" s="6">
        <f>100*ABS(testdata[[#This Row],[+DI14]]-testdata[[#This Row],[-DI14]])/(testdata[[#This Row],[+DI14]]+testdata[[#This Row],[-DI14]])</f>
        <v>46.685944919109268</v>
      </c>
      <c r="O281" s="6">
        <f>((O280*13)+testdata[[#This Row],[DX]])/14</f>
        <v>48.688506034946158</v>
      </c>
      <c r="Q281" s="4">
        <v>280</v>
      </c>
      <c r="R281" s="6">
        <v>16.6935</v>
      </c>
      <c r="S281" s="6">
        <v>45.9298</v>
      </c>
      <c r="T281" s="6">
        <v>48.688499999999998</v>
      </c>
    </row>
    <row r="282" spans="1:20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IF(testdata[[#This Row],[high]]-C281&gt;D281-testdata[[#This Row],[low]],MAX(testdata[[#This Row],[high]]-C281,0),0)</f>
        <v>0</v>
      </c>
      <c r="H282" s="1">
        <f>IF(D281-testdata[[#This Row],[low]]&gt;testdata[[#This Row],[high]]-C281,MAX(D281-testdata[[#This Row],[low]],0),0)</f>
        <v>0</v>
      </c>
      <c r="I282" s="1">
        <f>I281-(I281/14)+testdata[[#This Row],[TR]]</f>
        <v>63.133694780865518</v>
      </c>
      <c r="J282" s="1">
        <f>J281-(J281/14)+testdata[[#This Row],[+DM1]]</f>
        <v>10.006707741143343</v>
      </c>
      <c r="K282" s="1">
        <f>K281-(K281/14)+testdata[[#This Row],[-DM1]]</f>
        <v>27.532015306505794</v>
      </c>
      <c r="L282" s="6">
        <f>100*testdata[[#This Row],[+DM14]]/testdata[[#This Row],[TR14]]</f>
        <v>15.850027114484931</v>
      </c>
      <c r="M282" s="6">
        <f>100*testdata[[#This Row],[-DM14]]/testdata[[#This Row],[TR14]]</f>
        <v>43.609067079106168</v>
      </c>
      <c r="N282" s="6">
        <f>100*ABS(testdata[[#This Row],[+DI14]]-testdata[[#This Row],[-DI14]])/(testdata[[#This Row],[+DI14]]+testdata[[#This Row],[-DI14]])</f>
        <v>46.685944919109268</v>
      </c>
      <c r="O282" s="6">
        <f>((O281*13)+testdata[[#This Row],[DX]])/14</f>
        <v>48.545465955243522</v>
      </c>
      <c r="Q282" s="4">
        <v>281</v>
      </c>
      <c r="R282" s="6">
        <v>15.85</v>
      </c>
      <c r="S282" s="6">
        <v>43.609099999999998</v>
      </c>
      <c r="T282" s="6">
        <v>48.545499999999997</v>
      </c>
    </row>
    <row r="283" spans="1:20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IF(testdata[[#This Row],[high]]-C282&gt;D282-testdata[[#This Row],[low]],MAX(testdata[[#This Row],[high]]-C282,0),0)</f>
        <v>3.25</v>
      </c>
      <c r="H283" s="1">
        <f>IF(D282-testdata[[#This Row],[low]]&gt;testdata[[#This Row],[high]]-C282,MAX(D282-testdata[[#This Row],[low]],0),0)</f>
        <v>0</v>
      </c>
      <c r="I283" s="1">
        <f>I282-(I282/14)+testdata[[#This Row],[TR]]</f>
        <v>64.114145153660843</v>
      </c>
      <c r="J283" s="1">
        <f>J282-(J282/14)+testdata[[#This Row],[+DM1]]</f>
        <v>12.541942902490247</v>
      </c>
      <c r="K283" s="1">
        <f>K282-(K282/14)+testdata[[#This Row],[-DM1]]</f>
        <v>25.565442784612522</v>
      </c>
      <c r="L283" s="6">
        <f>100*testdata[[#This Row],[+DM14]]/testdata[[#This Row],[TR14]]</f>
        <v>19.561896789594979</v>
      </c>
      <c r="M283" s="6">
        <f>100*testdata[[#This Row],[-DM14]]/testdata[[#This Row],[TR14]]</f>
        <v>39.874886771617149</v>
      </c>
      <c r="N283" s="6">
        <f>100*ABS(testdata[[#This Row],[+DI14]]-testdata[[#This Row],[-DI14]])/(testdata[[#This Row],[+DI14]]+testdata[[#This Row],[-DI14]])</f>
        <v>34.175789410109054</v>
      </c>
      <c r="O283" s="6">
        <f>((O282*13)+testdata[[#This Row],[DX]])/14</f>
        <v>47.51906048773391</v>
      </c>
      <c r="Q283" s="4">
        <v>282</v>
      </c>
      <c r="R283" s="6">
        <v>19.561900000000001</v>
      </c>
      <c r="S283" s="6">
        <v>39.874899999999997</v>
      </c>
      <c r="T283" s="6">
        <v>47.519100000000002</v>
      </c>
    </row>
    <row r="284" spans="1:20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IF(testdata[[#This Row],[high]]-C283&gt;D283-testdata[[#This Row],[low]],MAX(testdata[[#This Row],[high]]-C283,0),0)</f>
        <v>2.9300000000000068</v>
      </c>
      <c r="H284" s="1">
        <f>IF(D283-testdata[[#This Row],[low]]&gt;testdata[[#This Row],[high]]-C283,MAX(D283-testdata[[#This Row],[low]],0),0)</f>
        <v>0</v>
      </c>
      <c r="I284" s="1">
        <f>I283-(I283/14)+testdata[[#This Row],[TR]]</f>
        <v>63.644563356970799</v>
      </c>
      <c r="J284" s="1">
        <f>J283-(J283/14)+testdata[[#This Row],[+DM1]]</f>
        <v>14.576089838026665</v>
      </c>
      <c r="K284" s="1">
        <f>K283-(K283/14)+testdata[[#This Row],[-DM1]]</f>
        <v>23.739339728568769</v>
      </c>
      <c r="L284" s="6">
        <f>100*testdata[[#This Row],[+DM14]]/testdata[[#This Row],[TR14]]</f>
        <v>22.902333002541038</v>
      </c>
      <c r="M284" s="6">
        <f>100*testdata[[#This Row],[-DM14]]/testdata[[#This Row],[TR14]]</f>
        <v>37.299870525341063</v>
      </c>
      <c r="N284" s="6">
        <f>100*ABS(testdata[[#This Row],[+DI14]]-testdata[[#This Row],[-DI14]])/(testdata[[#This Row],[+DI14]]+testdata[[#This Row],[-DI14]])</f>
        <v>23.915299904482627</v>
      </c>
      <c r="O284" s="6">
        <f>((O283*13)+testdata[[#This Row],[DX]])/14</f>
        <v>45.833077588930244</v>
      </c>
      <c r="Q284" s="4">
        <v>283</v>
      </c>
      <c r="R284" s="6">
        <v>22.9023</v>
      </c>
      <c r="S284" s="6">
        <v>37.299900000000001</v>
      </c>
      <c r="T284" s="6">
        <v>45.833100000000002</v>
      </c>
    </row>
    <row r="285" spans="1:20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IF(testdata[[#This Row],[high]]-C284&gt;D284-testdata[[#This Row],[low]],MAX(testdata[[#This Row],[high]]-C284,0),0)</f>
        <v>2.1999999999999886</v>
      </c>
      <c r="H285" s="1">
        <f>IF(D284-testdata[[#This Row],[low]]&gt;testdata[[#This Row],[high]]-C284,MAX(D284-testdata[[#This Row],[low]],0),0)</f>
        <v>0</v>
      </c>
      <c r="I285" s="1">
        <f>I284-(I284/14)+testdata[[#This Row],[TR]]</f>
        <v>62.038523117187168</v>
      </c>
      <c r="J285" s="1">
        <f>J284-(J284/14)+testdata[[#This Row],[+DM1]]</f>
        <v>15.734940563881892</v>
      </c>
      <c r="K285" s="1">
        <f>K284-(K284/14)+testdata[[#This Row],[-DM1]]</f>
        <v>22.043672605099573</v>
      </c>
      <c r="L285" s="6">
        <f>100*testdata[[#This Row],[+DM14]]/testdata[[#This Row],[TR14]]</f>
        <v>25.363177221610357</v>
      </c>
      <c r="M285" s="6">
        <f>100*testdata[[#This Row],[-DM14]]/testdata[[#This Row],[TR14]]</f>
        <v>35.532233034400825</v>
      </c>
      <c r="N285" s="6">
        <f>100*ABS(testdata[[#This Row],[+DI14]]-testdata[[#This Row],[-DI14]])/(testdata[[#This Row],[+DI14]]+testdata[[#This Row],[-DI14]])</f>
        <v>16.699215540282278</v>
      </c>
      <c r="O285" s="6">
        <f>((O284*13)+testdata[[#This Row],[DX]])/14</f>
        <v>43.752087442598238</v>
      </c>
      <c r="Q285" s="4">
        <v>284</v>
      </c>
      <c r="R285" s="6">
        <v>25.363199999999999</v>
      </c>
      <c r="S285" s="6">
        <v>35.532200000000003</v>
      </c>
      <c r="T285" s="6">
        <v>43.752099999999999</v>
      </c>
    </row>
    <row r="286" spans="1:20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IF(testdata[[#This Row],[high]]-C285&gt;D285-testdata[[#This Row],[low]],MAX(testdata[[#This Row],[high]]-C285,0),0)</f>
        <v>0</v>
      </c>
      <c r="H286" s="1">
        <f>IF(D285-testdata[[#This Row],[low]]&gt;testdata[[#This Row],[high]]-C285,MAX(D285-testdata[[#This Row],[low]],0),0)</f>
        <v>1.7000000000000455</v>
      </c>
      <c r="I286" s="1">
        <f>I285-(I285/14)+testdata[[#This Row],[TR]]</f>
        <v>60.657200037388094</v>
      </c>
      <c r="J286" s="1">
        <f>J285-(J285/14)+testdata[[#This Row],[+DM1]]</f>
        <v>14.611016237890329</v>
      </c>
      <c r="K286" s="1">
        <f>K285-(K285/14)+testdata[[#This Row],[-DM1]]</f>
        <v>22.16912456187822</v>
      </c>
      <c r="L286" s="6">
        <f>100*testdata[[#This Row],[+DM14]]/testdata[[#This Row],[TR14]]</f>
        <v>24.087851448606827</v>
      </c>
      <c r="M286" s="6">
        <f>100*testdata[[#This Row],[-DM14]]/testdata[[#This Row],[TR14]]</f>
        <v>36.54821611979046</v>
      </c>
      <c r="N286" s="6">
        <f>100*ABS(testdata[[#This Row],[+DI14]]-testdata[[#This Row],[-DI14]])/(testdata[[#This Row],[+DI14]]+testdata[[#This Row],[-DI14]])</f>
        <v>20.549427380211263</v>
      </c>
      <c r="O286" s="6">
        <f>((O285*13)+testdata[[#This Row],[DX]])/14</f>
        <v>42.094754580999165</v>
      </c>
      <c r="Q286" s="4">
        <v>285</v>
      </c>
      <c r="R286" s="6">
        <v>24.087900000000001</v>
      </c>
      <c r="S286" s="6">
        <v>36.548200000000001</v>
      </c>
      <c r="T286" s="6">
        <v>42.094799999999999</v>
      </c>
    </row>
    <row r="287" spans="1:20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IF(testdata[[#This Row],[high]]-C286&gt;D286-testdata[[#This Row],[low]],MAX(testdata[[#This Row],[high]]-C286,0),0)</f>
        <v>1.0099999999999909</v>
      </c>
      <c r="H287" s="1">
        <f>IF(D286-testdata[[#This Row],[low]]&gt;testdata[[#This Row],[high]]-C286,MAX(D286-testdata[[#This Row],[low]],0),0)</f>
        <v>0</v>
      </c>
      <c r="I287" s="1">
        <f>I286-(I286/14)+testdata[[#This Row],[TR]]</f>
        <v>60.924542891860341</v>
      </c>
      <c r="J287" s="1">
        <f>J286-(J286/14)+testdata[[#This Row],[+DM1]]</f>
        <v>14.577372220898154</v>
      </c>
      <c r="K287" s="1">
        <f>K286-(K286/14)+testdata[[#This Row],[-DM1]]</f>
        <v>20.585615664601203</v>
      </c>
      <c r="L287" s="6">
        <f>100*testdata[[#This Row],[+DM14]]/testdata[[#This Row],[TR14]]</f>
        <v>23.926929163461519</v>
      </c>
      <c r="M287" s="6">
        <f>100*testdata[[#This Row],[-DM14]]/testdata[[#This Row],[TR14]]</f>
        <v>33.788707616797716</v>
      </c>
      <c r="N287" s="6">
        <f>100*ABS(testdata[[#This Row],[+DI14]]-testdata[[#This Row],[-DI14]])/(testdata[[#This Row],[+DI14]]+testdata[[#This Row],[-DI14]])</f>
        <v>17.086839899008563</v>
      </c>
      <c r="O287" s="6">
        <f>((O286*13)+testdata[[#This Row],[DX]])/14</f>
        <v>40.308474960856977</v>
      </c>
      <c r="Q287" s="4">
        <v>286</v>
      </c>
      <c r="R287" s="6">
        <v>23.9269</v>
      </c>
      <c r="S287" s="6">
        <v>33.788699999999999</v>
      </c>
      <c r="T287" s="6">
        <v>40.308500000000002</v>
      </c>
    </row>
    <row r="288" spans="1:20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IF(testdata[[#This Row],[high]]-C287&gt;D287-testdata[[#This Row],[low]],MAX(testdata[[#This Row],[high]]-C287,0),0)</f>
        <v>0</v>
      </c>
      <c r="H288" s="1">
        <f>IF(D287-testdata[[#This Row],[low]]&gt;testdata[[#This Row],[high]]-C287,MAX(D287-testdata[[#This Row],[low]],0),0)</f>
        <v>0.29000000000002046</v>
      </c>
      <c r="I288" s="1">
        <f>I287-(I287/14)+testdata[[#This Row],[TR]]</f>
        <v>59.852789828156062</v>
      </c>
      <c r="J288" s="1">
        <f>J287-(J287/14)+testdata[[#This Row],[+DM1]]</f>
        <v>13.536131347976857</v>
      </c>
      <c r="K288" s="1">
        <f>K287-(K287/14)+testdata[[#This Row],[-DM1]]</f>
        <v>19.405214545701138</v>
      </c>
      <c r="L288" s="6">
        <f>100*testdata[[#This Row],[+DM14]]/testdata[[#This Row],[TR14]]</f>
        <v>22.615706614245681</v>
      </c>
      <c r="M288" s="6">
        <f>100*testdata[[#This Row],[-DM14]]/testdata[[#This Row],[TR14]]</f>
        <v>32.421570659305338</v>
      </c>
      <c r="N288" s="6">
        <f>100*ABS(testdata[[#This Row],[+DI14]]-testdata[[#This Row],[-DI14]])/(testdata[[#This Row],[+DI14]]+testdata[[#This Row],[-DI14]])</f>
        <v>17.816768072158997</v>
      </c>
      <c r="O288" s="6">
        <f>((O287*13)+testdata[[#This Row],[DX]])/14</f>
        <v>38.701924468807121</v>
      </c>
      <c r="Q288" s="4">
        <v>287</v>
      </c>
      <c r="R288" s="6">
        <v>22.6157</v>
      </c>
      <c r="S288" s="6">
        <v>32.421599999999998</v>
      </c>
      <c r="T288" s="6">
        <v>38.701900000000002</v>
      </c>
    </row>
    <row r="289" spans="1:20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IF(testdata[[#This Row],[high]]-C288&gt;D288-testdata[[#This Row],[low]],MAX(testdata[[#This Row],[high]]-C288,0),0)</f>
        <v>1.5999999999999659</v>
      </c>
      <c r="H289" s="1">
        <f>IF(D288-testdata[[#This Row],[low]]&gt;testdata[[#This Row],[high]]-C288,MAX(D288-testdata[[#This Row],[low]],0),0)</f>
        <v>0</v>
      </c>
      <c r="I289" s="1">
        <f>I288-(I288/14)+testdata[[#This Row],[TR]]</f>
        <v>59.727590554716322</v>
      </c>
      <c r="J289" s="1">
        <f>J288-(J288/14)+testdata[[#This Row],[+DM1]]</f>
        <v>14.169264823121333</v>
      </c>
      <c r="K289" s="1">
        <f>K288-(K288/14)+testdata[[#This Row],[-DM1]]</f>
        <v>18.01912779243677</v>
      </c>
      <c r="L289" s="6">
        <f>100*testdata[[#This Row],[+DM14]]/testdata[[#This Row],[TR14]]</f>
        <v>23.72314819922444</v>
      </c>
      <c r="M289" s="6">
        <f>100*testdata[[#This Row],[-DM14]]/testdata[[#This Row],[TR14]]</f>
        <v>30.16885098676379</v>
      </c>
      <c r="N289" s="6">
        <f>100*ABS(testdata[[#This Row],[+DI14]]-testdata[[#This Row],[-DI14]])/(testdata[[#This Row],[+DI14]]+testdata[[#This Row],[-DI14]])</f>
        <v>11.960407639164396</v>
      </c>
      <c r="O289" s="6">
        <f>((O288*13)+testdata[[#This Row],[DX]])/14</f>
        <v>36.791816123832639</v>
      </c>
      <c r="Q289" s="4">
        <v>288</v>
      </c>
      <c r="R289" s="6">
        <v>23.723099999999999</v>
      </c>
      <c r="S289" s="6">
        <v>30.168900000000001</v>
      </c>
      <c r="T289" s="6">
        <v>36.791800000000002</v>
      </c>
    </row>
    <row r="290" spans="1:20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IF(testdata[[#This Row],[high]]-C289&gt;D289-testdata[[#This Row],[low]],MAX(testdata[[#This Row],[high]]-C289,0),0)</f>
        <v>3.1800000000000068</v>
      </c>
      <c r="H290" s="1">
        <f>IF(D289-testdata[[#This Row],[low]]&gt;testdata[[#This Row],[high]]-C289,MAX(D289-testdata[[#This Row],[low]],0),0)</f>
        <v>0</v>
      </c>
      <c r="I290" s="1">
        <f>I289-(I289/14)+testdata[[#This Row],[TR]]</f>
        <v>58.641334086522306</v>
      </c>
      <c r="J290" s="1">
        <f>J289-(J289/14)+testdata[[#This Row],[+DM1]]</f>
        <v>16.337174478612674</v>
      </c>
      <c r="K290" s="1">
        <f>K289-(K289/14)+testdata[[#This Row],[-DM1]]</f>
        <v>16.732047235834145</v>
      </c>
      <c r="L290" s="6">
        <f>100*testdata[[#This Row],[+DM14]]/testdata[[#This Row],[TR14]]</f>
        <v>27.859486372714514</v>
      </c>
      <c r="M290" s="6">
        <f>100*testdata[[#This Row],[-DM14]]/testdata[[#This Row],[TR14]]</f>
        <v>28.532855700634062</v>
      </c>
      <c r="N290" s="6">
        <f>100*ABS(testdata[[#This Row],[+DI14]]-testdata[[#This Row],[-DI14]])/(testdata[[#This Row],[+DI14]]+testdata[[#This Row],[-DI14]])</f>
        <v>1.194079378798824</v>
      </c>
      <c r="O290" s="6">
        <f>((O289*13)+testdata[[#This Row],[DX]])/14</f>
        <v>34.24912064204451</v>
      </c>
      <c r="Q290" s="4">
        <v>289</v>
      </c>
      <c r="R290" s="6">
        <v>27.859500000000001</v>
      </c>
      <c r="S290" s="6">
        <v>28.532900000000001</v>
      </c>
      <c r="T290" s="6">
        <v>34.249099999999999</v>
      </c>
    </row>
    <row r="291" spans="1:20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IF(testdata[[#This Row],[high]]-C290&gt;D290-testdata[[#This Row],[low]],MAX(testdata[[#This Row],[high]]-C290,0),0)</f>
        <v>0</v>
      </c>
      <c r="H291" s="1">
        <f>IF(D290-testdata[[#This Row],[low]]&gt;testdata[[#This Row],[high]]-C290,MAX(D290-testdata[[#This Row],[low]],0),0)</f>
        <v>0</v>
      </c>
      <c r="I291" s="1">
        <f>I290-(I290/14)+testdata[[#This Row],[TR]]</f>
        <v>58.842667366056411</v>
      </c>
      <c r="J291" s="1">
        <f>J290-(J290/14)+testdata[[#This Row],[+DM1]]</f>
        <v>15.170233444426055</v>
      </c>
      <c r="K291" s="1">
        <f>K290-(K290/14)+testdata[[#This Row],[-DM1]]</f>
        <v>15.536901004703134</v>
      </c>
      <c r="L291" s="6">
        <f>100*testdata[[#This Row],[+DM14]]/testdata[[#This Row],[TR14]]</f>
        <v>25.781009127361646</v>
      </c>
      <c r="M291" s="6">
        <f>100*testdata[[#This Row],[-DM14]]/testdata[[#This Row],[TR14]]</f>
        <v>26.404141246774355</v>
      </c>
      <c r="N291" s="6">
        <f>100*ABS(testdata[[#This Row],[+DI14]]-testdata[[#This Row],[-DI14]])/(testdata[[#This Row],[+DI14]]+testdata[[#This Row],[-DI14]])</f>
        <v>1.194079378798812</v>
      </c>
      <c r="O291" s="6">
        <f>((O290*13)+testdata[[#This Row],[DX]])/14</f>
        <v>31.888046266098389</v>
      </c>
      <c r="Q291" s="4">
        <v>290</v>
      </c>
      <c r="R291" s="6">
        <v>25.780999999999999</v>
      </c>
      <c r="S291" s="6">
        <v>26.4041</v>
      </c>
      <c r="T291" s="6">
        <v>31.888000000000002</v>
      </c>
    </row>
    <row r="292" spans="1:20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IF(testdata[[#This Row],[high]]-C291&gt;D291-testdata[[#This Row],[low]],MAX(testdata[[#This Row],[high]]-C291,0),0)</f>
        <v>0</v>
      </c>
      <c r="H292" s="1">
        <f>IF(D291-testdata[[#This Row],[low]]&gt;testdata[[#This Row],[high]]-C291,MAX(D291-testdata[[#This Row],[low]],0),0)</f>
        <v>2.9499999999999886</v>
      </c>
      <c r="I292" s="1">
        <f>I291-(I291/14)+testdata[[#This Row],[TR]]</f>
        <v>59.359619697052352</v>
      </c>
      <c r="J292" s="1">
        <f>J291-(J291/14)+testdata[[#This Row],[+DM1]]</f>
        <v>14.086645341252765</v>
      </c>
      <c r="K292" s="1">
        <f>K291-(K291/14)+testdata[[#This Row],[-DM1]]</f>
        <v>17.37712236151004</v>
      </c>
      <c r="L292" s="6">
        <f>100*testdata[[#This Row],[+DM14]]/testdata[[#This Row],[TR14]]</f>
        <v>23.731023569802744</v>
      </c>
      <c r="M292" s="6">
        <f>100*testdata[[#This Row],[-DM14]]/testdata[[#This Row],[TR14]]</f>
        <v>29.274315519870054</v>
      </c>
      <c r="N292" s="6">
        <f>100*ABS(testdata[[#This Row],[+DI14]]-testdata[[#This Row],[-DI14]])/(testdata[[#This Row],[+DI14]]+testdata[[#This Row],[-DI14]])</f>
        <v>10.457987903236198</v>
      </c>
      <c r="O292" s="6">
        <f>((O291*13)+testdata[[#This Row],[DX]])/14</f>
        <v>30.357327811608233</v>
      </c>
      <c r="Q292" s="4">
        <v>291</v>
      </c>
      <c r="R292" s="6">
        <v>23.731000000000002</v>
      </c>
      <c r="S292" s="6">
        <v>29.2743</v>
      </c>
      <c r="T292" s="6">
        <v>30.357299999999999</v>
      </c>
    </row>
    <row r="293" spans="1:20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IF(testdata[[#This Row],[high]]-C292&gt;D292-testdata[[#This Row],[low]],MAX(testdata[[#This Row],[high]]-C292,0),0)</f>
        <v>0</v>
      </c>
      <c r="H293" s="1">
        <f>IF(D292-testdata[[#This Row],[low]]&gt;testdata[[#This Row],[high]]-C292,MAX(D292-testdata[[#This Row],[low]],0),0)</f>
        <v>5.1000000000000227</v>
      </c>
      <c r="I293" s="1">
        <f>I292-(I292/14)+testdata[[#This Row],[TR]]</f>
        <v>62.029646861548635</v>
      </c>
      <c r="J293" s="1">
        <f>J292-(J292/14)+testdata[[#This Row],[+DM1]]</f>
        <v>13.080456388306139</v>
      </c>
      <c r="K293" s="1">
        <f>K292-(K292/14)+testdata[[#This Row],[-DM1]]</f>
        <v>21.235899335687918</v>
      </c>
      <c r="L293" s="6">
        <f>100*testdata[[#This Row],[+DM14]]/testdata[[#This Row],[TR14]]</f>
        <v>21.087426819472256</v>
      </c>
      <c r="M293" s="6">
        <f>100*testdata[[#This Row],[-DM14]]/testdata[[#This Row],[TR14]]</f>
        <v>34.235080175592252</v>
      </c>
      <c r="N293" s="6">
        <f>100*ABS(testdata[[#This Row],[+DI14]]-testdata[[#This Row],[-DI14]])/(testdata[[#This Row],[+DI14]]+testdata[[#This Row],[-DI14]])</f>
        <v>23.765469191938351</v>
      </c>
      <c r="O293" s="6">
        <f>((O292*13)+testdata[[#This Row],[DX]])/14</f>
        <v>29.886480767346097</v>
      </c>
      <c r="Q293" s="4">
        <v>292</v>
      </c>
      <c r="R293" s="6">
        <v>21.087399999999999</v>
      </c>
      <c r="S293" s="6">
        <v>34.235100000000003</v>
      </c>
      <c r="T293" s="6">
        <v>29.886500000000002</v>
      </c>
    </row>
    <row r="294" spans="1:20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IF(testdata[[#This Row],[high]]-C293&gt;D293-testdata[[#This Row],[low]],MAX(testdata[[#This Row],[high]]-C293,0),0)</f>
        <v>0</v>
      </c>
      <c r="H294" s="1">
        <f>IF(D293-testdata[[#This Row],[low]]&gt;testdata[[#This Row],[high]]-C293,MAX(D293-testdata[[#This Row],[low]],0),0)</f>
        <v>1.1399999999999864</v>
      </c>
      <c r="I294" s="1">
        <f>I293-(I293/14)+testdata[[#This Row],[TR]]</f>
        <v>62.318957800009414</v>
      </c>
      <c r="J294" s="1">
        <f>J293-(J293/14)+testdata[[#This Row],[+DM1]]</f>
        <v>12.146138074855701</v>
      </c>
      <c r="K294" s="1">
        <f>K293-(K293/14)+testdata[[#This Row],[-DM1]]</f>
        <v>20.859049383138768</v>
      </c>
      <c r="L294" s="6">
        <f>100*testdata[[#This Row],[+DM14]]/testdata[[#This Row],[TR14]]</f>
        <v>19.490277924471108</v>
      </c>
      <c r="M294" s="6">
        <f>100*testdata[[#This Row],[-DM14]]/testdata[[#This Row],[TR14]]</f>
        <v>33.471434888366531</v>
      </c>
      <c r="N294" s="6">
        <f>100*ABS(testdata[[#This Row],[+DI14]]-testdata[[#This Row],[-DI14]])/(testdata[[#This Row],[+DI14]]+testdata[[#This Row],[-DI14]])</f>
        <v>26.398611792076455</v>
      </c>
      <c r="O294" s="6">
        <f>((O293*13)+testdata[[#This Row],[DX]])/14</f>
        <v>29.637347269112549</v>
      </c>
      <c r="Q294" s="4">
        <v>293</v>
      </c>
      <c r="R294" s="6">
        <v>19.490300000000001</v>
      </c>
      <c r="S294" s="6">
        <v>33.471400000000003</v>
      </c>
      <c r="T294" s="6">
        <v>29.6373</v>
      </c>
    </row>
    <row r="295" spans="1:20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IF(testdata[[#This Row],[high]]-C294&gt;D294-testdata[[#This Row],[low]],MAX(testdata[[#This Row],[high]]-C294,0),0)</f>
        <v>3.0600000000000023</v>
      </c>
      <c r="H295" s="1">
        <f>IF(D294-testdata[[#This Row],[low]]&gt;testdata[[#This Row],[high]]-C294,MAX(D294-testdata[[#This Row],[low]],0),0)</f>
        <v>0</v>
      </c>
      <c r="I295" s="1">
        <f>I294-(I294/14)+testdata[[#This Row],[TR]]</f>
        <v>62.95760367143729</v>
      </c>
      <c r="J295" s="1">
        <f>J294-(J294/14)+testdata[[#This Row],[+DM1]]</f>
        <v>14.338556783794582</v>
      </c>
      <c r="K295" s="1">
        <f>K294-(K294/14)+testdata[[#This Row],[-DM1]]</f>
        <v>19.36911728434314</v>
      </c>
      <c r="L295" s="6">
        <f>100*testdata[[#This Row],[+DM14]]/testdata[[#This Row],[TR14]]</f>
        <v>22.774940511752231</v>
      </c>
      <c r="M295" s="6">
        <f>100*testdata[[#This Row],[-DM14]]/testdata[[#This Row],[TR14]]</f>
        <v>30.765334375537158</v>
      </c>
      <c r="N295" s="6">
        <f>100*ABS(testdata[[#This Row],[+DI14]]-testdata[[#This Row],[-DI14]])/(testdata[[#This Row],[+DI14]]+testdata[[#This Row],[-DI14]])</f>
        <v>14.924080760896262</v>
      </c>
      <c r="O295" s="6">
        <f>((O294*13)+testdata[[#This Row],[DX]])/14</f>
        <v>28.586399661382817</v>
      </c>
      <c r="Q295" s="4">
        <v>294</v>
      </c>
      <c r="R295" s="6">
        <v>22.774899999999999</v>
      </c>
      <c r="S295" s="6">
        <v>30.7653</v>
      </c>
      <c r="T295" s="6">
        <v>28.586400000000001</v>
      </c>
    </row>
    <row r="296" spans="1:20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IF(testdata[[#This Row],[high]]-C295&gt;D295-testdata[[#This Row],[low]],MAX(testdata[[#This Row],[high]]-C295,0),0)</f>
        <v>0.48000000000001819</v>
      </c>
      <c r="H296" s="1">
        <f>IF(D295-testdata[[#This Row],[low]]&gt;testdata[[#This Row],[high]]-C295,MAX(D295-testdata[[#This Row],[low]],0),0)</f>
        <v>0</v>
      </c>
      <c r="I296" s="1">
        <f>I295-(I295/14)+testdata[[#This Row],[TR]]</f>
        <v>60.590631980620337</v>
      </c>
      <c r="J296" s="1">
        <f>J295-(J295/14)+testdata[[#This Row],[+DM1]]</f>
        <v>13.794374156380702</v>
      </c>
      <c r="K296" s="1">
        <f>K295-(K295/14)+testdata[[#This Row],[-DM1]]</f>
        <v>17.985608906890057</v>
      </c>
      <c r="L296" s="6">
        <f>100*testdata[[#This Row],[+DM14]]/testdata[[#This Row],[TR14]]</f>
        <v>22.766513082076411</v>
      </c>
      <c r="M296" s="6">
        <f>100*testdata[[#This Row],[-DM14]]/testdata[[#This Row],[TR14]]</f>
        <v>29.683811373089291</v>
      </c>
      <c r="N296" s="6">
        <f>100*ABS(testdata[[#This Row],[+DI14]]-testdata[[#This Row],[-DI14]])/(testdata[[#This Row],[+DI14]]+testdata[[#This Row],[-DI14]])</f>
        <v>13.188285035158849</v>
      </c>
      <c r="O296" s="6">
        <f>((O295*13)+testdata[[#This Row],[DX]])/14</f>
        <v>27.486534330938248</v>
      </c>
      <c r="Q296" s="4">
        <v>295</v>
      </c>
      <c r="R296" s="6">
        <v>22.766500000000001</v>
      </c>
      <c r="S296" s="6">
        <v>29.683800000000002</v>
      </c>
      <c r="T296" s="6">
        <v>27.486499999999999</v>
      </c>
    </row>
    <row r="297" spans="1:20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IF(testdata[[#This Row],[high]]-C296&gt;D296-testdata[[#This Row],[low]],MAX(testdata[[#This Row],[high]]-C296,0),0)</f>
        <v>0</v>
      </c>
      <c r="H297" s="1">
        <f>IF(D296-testdata[[#This Row],[low]]&gt;testdata[[#This Row],[high]]-C296,MAX(D296-testdata[[#This Row],[low]],0),0)</f>
        <v>0.93999999999999773</v>
      </c>
      <c r="I297" s="1">
        <f>I296-(I296/14)+testdata[[#This Row],[TR]]</f>
        <v>59.132729696290319</v>
      </c>
      <c r="J297" s="1">
        <f>J296-(J296/14)+testdata[[#This Row],[+DM1]]</f>
        <v>12.809061716639222</v>
      </c>
      <c r="K297" s="1">
        <f>K296-(K296/14)+testdata[[#This Row],[-DM1]]</f>
        <v>17.640922556397907</v>
      </c>
      <c r="L297" s="6">
        <f>100*testdata[[#This Row],[+DM14]]/testdata[[#This Row],[TR14]]</f>
        <v>21.661543078473507</v>
      </c>
      <c r="M297" s="6">
        <f>100*testdata[[#This Row],[-DM14]]/testdata[[#This Row],[TR14]]</f>
        <v>29.832755306583802</v>
      </c>
      <c r="N297" s="6">
        <f>100*ABS(testdata[[#This Row],[+DI14]]-testdata[[#This Row],[-DI14]])/(testdata[[#This Row],[+DI14]]+testdata[[#This Row],[-DI14]])</f>
        <v>15.868188293408092</v>
      </c>
      <c r="O297" s="6">
        <f>((O296*13)+testdata[[#This Row],[DX]])/14</f>
        <v>26.656652471114665</v>
      </c>
      <c r="Q297" s="4">
        <v>296</v>
      </c>
      <c r="R297" s="6">
        <v>21.6615</v>
      </c>
      <c r="S297" s="6">
        <v>29.832799999999999</v>
      </c>
      <c r="T297" s="6">
        <v>26.656700000000001</v>
      </c>
    </row>
    <row r="298" spans="1:20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IF(testdata[[#This Row],[high]]-C297&gt;D297-testdata[[#This Row],[low]],MAX(testdata[[#This Row],[high]]-C297,0),0)</f>
        <v>1.0199999999999818</v>
      </c>
      <c r="H298" s="1">
        <f>IF(D297-testdata[[#This Row],[low]]&gt;testdata[[#This Row],[high]]-C297,MAX(D297-testdata[[#This Row],[low]],0),0)</f>
        <v>0</v>
      </c>
      <c r="I298" s="1">
        <f>I297-(I297/14)+testdata[[#This Row],[TR]]</f>
        <v>56.668963289412432</v>
      </c>
      <c r="J298" s="1">
        <f>J297-(J297/14)+testdata[[#This Row],[+DM1]]</f>
        <v>12.91412873687926</v>
      </c>
      <c r="K298" s="1">
        <f>K297-(K297/14)+testdata[[#This Row],[-DM1]]</f>
        <v>16.380856659512343</v>
      </c>
      <c r="L298" s="6">
        <f>100*testdata[[#This Row],[+DM14]]/testdata[[#This Row],[TR14]]</f>
        <v>22.788715351868859</v>
      </c>
      <c r="M298" s="6">
        <f>100*testdata[[#This Row],[-DM14]]/testdata[[#This Row],[TR14]]</f>
        <v>28.906222575228949</v>
      </c>
      <c r="N298" s="6">
        <f>100*ABS(testdata[[#This Row],[+DI14]]-testdata[[#This Row],[-DI14]])/(testdata[[#This Row],[+DI14]]+testdata[[#This Row],[-DI14]])</f>
        <v>11.833861241863243</v>
      </c>
      <c r="O298" s="6">
        <f>((O297*13)+testdata[[#This Row],[DX]])/14</f>
        <v>25.597881669025277</v>
      </c>
      <c r="Q298" s="4">
        <v>297</v>
      </c>
      <c r="R298" s="6">
        <v>22.788699999999999</v>
      </c>
      <c r="S298" s="6">
        <v>28.906199999999998</v>
      </c>
      <c r="T298" s="6">
        <v>25.597899999999999</v>
      </c>
    </row>
    <row r="299" spans="1:20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IF(testdata[[#This Row],[high]]-C298&gt;D298-testdata[[#This Row],[low]],MAX(testdata[[#This Row],[high]]-C298,0),0)</f>
        <v>4.4599999999999795</v>
      </c>
      <c r="H299" s="1">
        <f>IF(D298-testdata[[#This Row],[low]]&gt;testdata[[#This Row],[high]]-C298,MAX(D298-testdata[[#This Row],[low]],0),0)</f>
        <v>0</v>
      </c>
      <c r="I299" s="1">
        <f>I298-(I298/14)+testdata[[#This Row],[TR]]</f>
        <v>57.221180197311512</v>
      </c>
      <c r="J299" s="1">
        <f>J298-(J298/14)+testdata[[#This Row],[+DM1]]</f>
        <v>16.451690969959294</v>
      </c>
      <c r="K299" s="1">
        <f>K298-(K298/14)+testdata[[#This Row],[-DM1]]</f>
        <v>15.210795469547175</v>
      </c>
      <c r="L299" s="6">
        <f>100*testdata[[#This Row],[+DM14]]/testdata[[#This Row],[TR14]]</f>
        <v>28.751051469456172</v>
      </c>
      <c r="M299" s="6">
        <f>100*testdata[[#This Row],[-DM14]]/testdata[[#This Row],[TR14]]</f>
        <v>26.582456735594981</v>
      </c>
      <c r="N299" s="6">
        <f>100*ABS(testdata[[#This Row],[+DI14]]-testdata[[#This Row],[-DI14]])/(testdata[[#This Row],[+DI14]]+testdata[[#This Row],[-DI14]])</f>
        <v>3.9191347236198366</v>
      </c>
      <c r="O299" s="6">
        <f>((O298*13)+testdata[[#This Row],[DX]])/14</f>
        <v>24.049399744353458</v>
      </c>
      <c r="Q299" s="4">
        <v>298</v>
      </c>
      <c r="R299" s="6">
        <v>28.751100000000001</v>
      </c>
      <c r="S299" s="6">
        <v>26.5825</v>
      </c>
      <c r="T299" s="6">
        <v>24.049399999999999</v>
      </c>
    </row>
    <row r="300" spans="1:20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IF(testdata[[#This Row],[high]]-C299&gt;D299-testdata[[#This Row],[low]],MAX(testdata[[#This Row],[high]]-C299,0),0)</f>
        <v>1</v>
      </c>
      <c r="H300" s="1">
        <f>IF(D299-testdata[[#This Row],[low]]&gt;testdata[[#This Row],[high]]-C299,MAX(D299-testdata[[#This Row],[low]],0),0)</f>
        <v>0</v>
      </c>
      <c r="I300" s="1">
        <f>I299-(I299/14)+testdata[[#This Row],[TR]]</f>
        <v>54.893953040360678</v>
      </c>
      <c r="J300" s="1">
        <f>J299-(J299/14)+testdata[[#This Row],[+DM1]]</f>
        <v>16.276570186390771</v>
      </c>
      <c r="K300" s="1">
        <f>K299-(K299/14)+testdata[[#This Row],[-DM1]]</f>
        <v>14.124310078865234</v>
      </c>
      <c r="L300" s="6">
        <f>100*testdata[[#This Row],[+DM14]]/testdata[[#This Row],[TR14]]</f>
        <v>29.650934729410817</v>
      </c>
      <c r="M300" s="6">
        <f>100*testdata[[#This Row],[-DM14]]/testdata[[#This Row],[TR14]]</f>
        <v>25.730174812661716</v>
      </c>
      <c r="N300" s="6">
        <f>100*ABS(testdata[[#This Row],[+DI14]]-testdata[[#This Row],[-DI14]])/(testdata[[#This Row],[+DI14]]+testdata[[#This Row],[-DI14]])</f>
        <v>7.0795979877769248</v>
      </c>
      <c r="O300" s="6">
        <f>((O299*13)+testdata[[#This Row],[DX]])/14</f>
        <v>22.837271047455136</v>
      </c>
      <c r="Q300" s="4">
        <v>299</v>
      </c>
      <c r="R300" s="6">
        <v>29.6509</v>
      </c>
      <c r="S300" s="6">
        <v>25.7302</v>
      </c>
      <c r="T300" s="6">
        <v>22.837299999999999</v>
      </c>
    </row>
    <row r="301" spans="1:20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IF(testdata[[#This Row],[high]]-C300&gt;D300-testdata[[#This Row],[low]],MAX(testdata[[#This Row],[high]]-C300,0),0)</f>
        <v>0</v>
      </c>
      <c r="H301" s="1">
        <f>IF(D300-testdata[[#This Row],[low]]&gt;testdata[[#This Row],[high]]-C300,MAX(D300-testdata[[#This Row],[low]],0),0)</f>
        <v>1.9799999999999613</v>
      </c>
      <c r="I301" s="1">
        <f>I300-(I300/14)+testdata[[#This Row],[TR]]</f>
        <v>55.192956394620602</v>
      </c>
      <c r="J301" s="1">
        <f>J300-(J300/14)+testdata[[#This Row],[+DM1]]</f>
        <v>15.113958030220001</v>
      </c>
      <c r="K301" s="1">
        <f>K300-(K300/14)+testdata[[#This Row],[-DM1]]</f>
        <v>15.095430787517678</v>
      </c>
      <c r="L301" s="6">
        <f>100*testdata[[#This Row],[+DM14]]/testdata[[#This Row],[TR14]]</f>
        <v>27.383852972393207</v>
      </c>
      <c r="M301" s="6">
        <f>100*testdata[[#This Row],[-DM14]]/testdata[[#This Row],[TR14]]</f>
        <v>27.350284843572826</v>
      </c>
      <c r="N301" s="6">
        <f>100*ABS(testdata[[#This Row],[+DI14]]-testdata[[#This Row],[-DI14]])/(testdata[[#This Row],[+DI14]]+testdata[[#This Row],[-DI14]])</f>
        <v>6.1329419188528758E-2</v>
      </c>
      <c r="O301" s="6">
        <f>((O300*13)+testdata[[#This Row],[DX]])/14</f>
        <v>21.210418074007524</v>
      </c>
      <c r="Q301" s="4">
        <v>300</v>
      </c>
      <c r="R301" s="6">
        <v>27.383900000000001</v>
      </c>
      <c r="S301" s="6">
        <v>27.350300000000001</v>
      </c>
      <c r="T301" s="6">
        <v>21.2104</v>
      </c>
    </row>
    <row r="302" spans="1:20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IF(testdata[[#This Row],[high]]-C301&gt;D301-testdata[[#This Row],[low]],MAX(testdata[[#This Row],[high]]-C301,0),0)</f>
        <v>0</v>
      </c>
      <c r="H302" s="1">
        <f>IF(D301-testdata[[#This Row],[low]]&gt;testdata[[#This Row],[high]]-C301,MAX(D301-testdata[[#This Row],[low]],0),0)</f>
        <v>1.3100000000000023</v>
      </c>
      <c r="I302" s="1">
        <f>I301-(I301/14)+testdata[[#This Row],[TR]]</f>
        <v>54.480602366433374</v>
      </c>
      <c r="J302" s="1">
        <f>J301-(J301/14)+testdata[[#This Row],[+DM1]]</f>
        <v>14.034389599490002</v>
      </c>
      <c r="K302" s="1">
        <f>K301-(K301/14)+testdata[[#This Row],[-DM1]]</f>
        <v>15.327185731266418</v>
      </c>
      <c r="L302" s="6">
        <f>100*testdata[[#This Row],[+DM14]]/testdata[[#This Row],[TR14]]</f>
        <v>25.76034219499908</v>
      </c>
      <c r="M302" s="6">
        <f>100*testdata[[#This Row],[-DM14]]/testdata[[#This Row],[TR14]]</f>
        <v>28.133289768304422</v>
      </c>
      <c r="N302" s="6">
        <f>100*ABS(testdata[[#This Row],[+DI14]]-testdata[[#This Row],[-DI14]])/(testdata[[#This Row],[+DI14]]+testdata[[#This Row],[-DI14]])</f>
        <v>4.4030203325711961</v>
      </c>
      <c r="O302" s="6">
        <f>((O301*13)+testdata[[#This Row],[DX]])/14</f>
        <v>20.009889663904932</v>
      </c>
      <c r="Q302" s="4">
        <v>301</v>
      </c>
      <c r="R302" s="6">
        <v>25.760300000000001</v>
      </c>
      <c r="S302" s="6">
        <v>28.133299999999998</v>
      </c>
      <c r="T302" s="6">
        <v>20.009899999999998</v>
      </c>
    </row>
    <row r="303" spans="1:20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IF(testdata[[#This Row],[high]]-C302&gt;D302-testdata[[#This Row],[low]],MAX(testdata[[#This Row],[high]]-C302,0),0)</f>
        <v>0</v>
      </c>
      <c r="H303" s="1">
        <f>IF(D302-testdata[[#This Row],[low]]&gt;testdata[[#This Row],[high]]-C302,MAX(D302-testdata[[#This Row],[low]],0),0)</f>
        <v>0.23000000000001819</v>
      </c>
      <c r="I303" s="1">
        <f>I302-(I302/14)+testdata[[#This Row],[TR]]</f>
        <v>52.689130768831014</v>
      </c>
      <c r="J303" s="1">
        <f>J302-(J302/14)+testdata[[#This Row],[+DM1]]</f>
        <v>13.03193319952643</v>
      </c>
      <c r="K303" s="1">
        <f>K302-(K302/14)+testdata[[#This Row],[-DM1]]</f>
        <v>14.462386750461691</v>
      </c>
      <c r="L303" s="6">
        <f>100*testdata[[#This Row],[+DM14]]/testdata[[#This Row],[TR14]]</f>
        <v>24.733627238420205</v>
      </c>
      <c r="M303" s="6">
        <f>100*testdata[[#This Row],[-DM14]]/testdata[[#This Row],[TR14]]</f>
        <v>27.448520291431944</v>
      </c>
      <c r="N303" s="6">
        <f>100*ABS(testdata[[#This Row],[+DI14]]-testdata[[#This Row],[-DI14]])/(testdata[[#This Row],[+DI14]]+testdata[[#This Row],[-DI14]])</f>
        <v>5.2027238845595889</v>
      </c>
      <c r="O303" s="6">
        <f>((O302*13)+testdata[[#This Row],[DX]])/14</f>
        <v>18.952234965380264</v>
      </c>
      <c r="Q303" s="4">
        <v>302</v>
      </c>
      <c r="R303" s="6">
        <v>24.733599999999999</v>
      </c>
      <c r="S303" s="6">
        <v>27.448499999999999</v>
      </c>
      <c r="T303" s="6">
        <v>18.952200000000001</v>
      </c>
    </row>
    <row r="304" spans="1:20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IF(testdata[[#This Row],[high]]-C303&gt;D303-testdata[[#This Row],[low]],MAX(testdata[[#This Row],[high]]-C303,0),0)</f>
        <v>0</v>
      </c>
      <c r="H304" s="1">
        <f>IF(D303-testdata[[#This Row],[low]]&gt;testdata[[#This Row],[high]]-C303,MAX(D303-testdata[[#This Row],[low]],0),0)</f>
        <v>0</v>
      </c>
      <c r="I304" s="1">
        <f>I303-(I303/14)+testdata[[#This Row],[TR]]</f>
        <v>50.365621428200228</v>
      </c>
      <c r="J304" s="1">
        <f>J303-(J303/14)+testdata[[#This Row],[+DM1]]</f>
        <v>12.101080828131686</v>
      </c>
      <c r="K304" s="1">
        <f>K303-(K303/14)+testdata[[#This Row],[-DM1]]</f>
        <v>13.429359125428714</v>
      </c>
      <c r="L304" s="6">
        <f>100*testdata[[#This Row],[+DM14]]/testdata[[#This Row],[TR14]]</f>
        <v>24.026469812117053</v>
      </c>
      <c r="M304" s="6">
        <f>100*testdata[[#This Row],[-DM14]]/testdata[[#This Row],[TR14]]</f>
        <v>26.663741545556466</v>
      </c>
      <c r="N304" s="6">
        <f>100*ABS(testdata[[#This Row],[+DI14]]-testdata[[#This Row],[-DI14]])/(testdata[[#This Row],[+DI14]]+testdata[[#This Row],[-DI14]])</f>
        <v>5.2027238845595782</v>
      </c>
      <c r="O304" s="6">
        <f>((O303*13)+testdata[[#This Row],[DX]])/14</f>
        <v>17.970127031035929</v>
      </c>
      <c r="Q304" s="4">
        <v>303</v>
      </c>
      <c r="R304" s="6">
        <v>24.026499999999999</v>
      </c>
      <c r="S304" s="6">
        <v>26.663699999999999</v>
      </c>
      <c r="T304" s="6">
        <v>17.970099999999999</v>
      </c>
    </row>
    <row r="305" spans="1:20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IF(testdata[[#This Row],[high]]-C304&gt;D304-testdata[[#This Row],[low]],MAX(testdata[[#This Row],[high]]-C304,0),0)</f>
        <v>0</v>
      </c>
      <c r="H305" s="1">
        <f>IF(D304-testdata[[#This Row],[low]]&gt;testdata[[#This Row],[high]]-C304,MAX(D304-testdata[[#This Row],[low]],0),0)</f>
        <v>5.339999999999975</v>
      </c>
      <c r="I305" s="1">
        <f>I304-(I304/14)+testdata[[#This Row],[TR]]</f>
        <v>52.358077040471613</v>
      </c>
      <c r="J305" s="1">
        <f>J304-(J304/14)+testdata[[#This Row],[+DM1]]</f>
        <v>11.236717911836566</v>
      </c>
      <c r="K305" s="1">
        <f>K304-(K304/14)+testdata[[#This Row],[-DM1]]</f>
        <v>17.810119187898067</v>
      </c>
      <c r="L305" s="6">
        <f>100*testdata[[#This Row],[+DM14]]/testdata[[#This Row],[TR14]]</f>
        <v>21.461288395199915</v>
      </c>
      <c r="M305" s="6">
        <f>100*testdata[[#This Row],[-DM14]]/testdata[[#This Row],[TR14]]</f>
        <v>34.015991790781861</v>
      </c>
      <c r="N305" s="6">
        <f>100*ABS(testdata[[#This Row],[+DI14]]-testdata[[#This Row],[-DI14]])/(testdata[[#This Row],[+DI14]]+testdata[[#This Row],[-DI14]])</f>
        <v>22.630351296050595</v>
      </c>
      <c r="O305" s="6">
        <f>((O304*13)+testdata[[#This Row],[DX]])/14</f>
        <v>18.30300019282269</v>
      </c>
      <c r="Q305" s="4">
        <v>304</v>
      </c>
      <c r="R305" s="6">
        <v>21.461300000000001</v>
      </c>
      <c r="S305" s="6">
        <v>34.015999999999998</v>
      </c>
      <c r="T305" s="6">
        <v>18.303000000000001</v>
      </c>
    </row>
    <row r="306" spans="1:20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IF(testdata[[#This Row],[high]]-C305&gt;D305-testdata[[#This Row],[low]],MAX(testdata[[#This Row],[high]]-C305,0),0)</f>
        <v>0</v>
      </c>
      <c r="H306" s="1">
        <f>IF(D305-testdata[[#This Row],[low]]&gt;testdata[[#This Row],[high]]-C305,MAX(D305-testdata[[#This Row],[low]],0),0)</f>
        <v>0</v>
      </c>
      <c r="I306" s="1">
        <f>I305-(I305/14)+testdata[[#This Row],[TR]]</f>
        <v>50.058214394723642</v>
      </c>
      <c r="J306" s="1">
        <f>J305-(J305/14)+testdata[[#This Row],[+DM1]]</f>
        <v>10.434095203848241</v>
      </c>
      <c r="K306" s="1">
        <f>K305-(K305/14)+testdata[[#This Row],[-DM1]]</f>
        <v>16.537967817333918</v>
      </c>
      <c r="L306" s="6">
        <f>100*testdata[[#This Row],[+DM14]]/testdata[[#This Row],[TR14]]</f>
        <v>20.843922081543603</v>
      </c>
      <c r="M306" s="6">
        <f>100*testdata[[#This Row],[-DM14]]/testdata[[#This Row],[TR14]]</f>
        <v>33.037470507691729</v>
      </c>
      <c r="N306" s="6">
        <f>100*ABS(testdata[[#This Row],[+DI14]]-testdata[[#This Row],[-DI14]])/(testdata[[#This Row],[+DI14]]+testdata[[#This Row],[-DI14]])</f>
        <v>22.630351296050595</v>
      </c>
      <c r="O306" s="6">
        <f>((O305*13)+testdata[[#This Row],[DX]])/14</f>
        <v>18.612096700196112</v>
      </c>
      <c r="Q306" s="4">
        <v>305</v>
      </c>
      <c r="R306" s="6">
        <v>20.843900000000001</v>
      </c>
      <c r="S306" s="6">
        <v>33.037500000000001</v>
      </c>
      <c r="T306" s="6">
        <v>18.612100000000002</v>
      </c>
    </row>
    <row r="307" spans="1:20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IF(testdata[[#This Row],[high]]-C306&gt;D306-testdata[[#This Row],[low]],MAX(testdata[[#This Row],[high]]-C306,0),0)</f>
        <v>1.5500000000000114</v>
      </c>
      <c r="H307" s="1">
        <f>IF(D306-testdata[[#This Row],[low]]&gt;testdata[[#This Row],[high]]-C306,MAX(D306-testdata[[#This Row],[low]],0),0)</f>
        <v>0</v>
      </c>
      <c r="I307" s="1">
        <f>I306-(I306/14)+testdata[[#This Row],[TR]]</f>
        <v>49.462627652243398</v>
      </c>
      <c r="J307" s="1">
        <f>J306-(J306/14)+testdata[[#This Row],[+DM1]]</f>
        <v>11.238802689287663</v>
      </c>
      <c r="K307" s="1">
        <f>K306-(K306/14)+testdata[[#This Row],[-DM1]]</f>
        <v>15.356684401810067</v>
      </c>
      <c r="L307" s="6">
        <f>100*testdata[[#This Row],[+DM14]]/testdata[[#This Row],[TR14]]</f>
        <v>22.721806791794901</v>
      </c>
      <c r="M307" s="6">
        <f>100*testdata[[#This Row],[-DM14]]/testdata[[#This Row],[TR14]]</f>
        <v>31.04704527583576</v>
      </c>
      <c r="N307" s="6">
        <f>100*ABS(testdata[[#This Row],[+DI14]]-testdata[[#This Row],[-DI14]])/(testdata[[#This Row],[+DI14]]+testdata[[#This Row],[-DI14]])</f>
        <v>15.483385201471929</v>
      </c>
      <c r="O307" s="6">
        <f>((O306*13)+testdata[[#This Row],[DX]])/14</f>
        <v>18.388617307430099</v>
      </c>
      <c r="Q307" s="4">
        <v>306</v>
      </c>
      <c r="R307" s="6">
        <v>22.721800000000002</v>
      </c>
      <c r="S307" s="6">
        <v>31.047000000000001</v>
      </c>
      <c r="T307" s="6">
        <v>18.3886</v>
      </c>
    </row>
    <row r="308" spans="1:20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IF(testdata[[#This Row],[high]]-C307&gt;D307-testdata[[#This Row],[low]],MAX(testdata[[#This Row],[high]]-C307,0),0)</f>
        <v>0</v>
      </c>
      <c r="H308" s="1">
        <f>IF(D307-testdata[[#This Row],[low]]&gt;testdata[[#This Row],[high]]-C307,MAX(D307-testdata[[#This Row],[low]],0),0)</f>
        <v>6.6099999999999852</v>
      </c>
      <c r="I308" s="1">
        <f>I307-(I307/14)+testdata[[#This Row],[TR]]</f>
        <v>52.769582819940304</v>
      </c>
      <c r="J308" s="1">
        <f>J307-(J307/14)+testdata[[#This Row],[+DM1]]</f>
        <v>10.436031068624258</v>
      </c>
      <c r="K308" s="1">
        <f>K307-(K307/14)+testdata[[#This Row],[-DM1]]</f>
        <v>20.869778373109334</v>
      </c>
      <c r="L308" s="6">
        <f>100*testdata[[#This Row],[+DM14]]/testdata[[#This Row],[TR14]]</f>
        <v>19.776603321337504</v>
      </c>
      <c r="M308" s="6">
        <f>100*testdata[[#This Row],[-DM14]]/testdata[[#This Row],[TR14]]</f>
        <v>39.548878838631197</v>
      </c>
      <c r="N308" s="6">
        <f>100*ABS(testdata[[#This Row],[+DI14]]-testdata[[#This Row],[-DI14]])/(testdata[[#This Row],[+DI14]]+testdata[[#This Row],[-DI14]])</f>
        <v>33.32846998862744</v>
      </c>
      <c r="O308" s="6">
        <f>((O307*13)+testdata[[#This Row],[DX]])/14</f>
        <v>19.455749641801336</v>
      </c>
      <c r="Q308" s="4">
        <v>307</v>
      </c>
      <c r="R308" s="6">
        <v>19.776599999999998</v>
      </c>
      <c r="S308" s="6">
        <v>39.548900000000003</v>
      </c>
      <c r="T308" s="6">
        <v>19.4557</v>
      </c>
    </row>
    <row r="309" spans="1:20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IF(testdata[[#This Row],[high]]-C308&gt;D308-testdata[[#This Row],[low]],MAX(testdata[[#This Row],[high]]-C308,0),0)</f>
        <v>0</v>
      </c>
      <c r="H309" s="1">
        <f>IF(D308-testdata[[#This Row],[low]]&gt;testdata[[#This Row],[high]]-C308,MAX(D308-testdata[[#This Row],[low]],0),0)</f>
        <v>5.3400000000000034</v>
      </c>
      <c r="I309" s="1">
        <f>I308-(I308/14)+testdata[[#This Row],[TR]]</f>
        <v>55.950326904230273</v>
      </c>
      <c r="J309" s="1">
        <f>J308-(J308/14)+testdata[[#This Row],[+DM1]]</f>
        <v>9.6906002780082403</v>
      </c>
      <c r="K309" s="1">
        <f>K308-(K308/14)+testdata[[#This Row],[-DM1]]</f>
        <v>24.719079917887242</v>
      </c>
      <c r="L309" s="6">
        <f>100*testdata[[#This Row],[+DM14]]/testdata[[#This Row],[TR14]]</f>
        <v>17.320006538291658</v>
      </c>
      <c r="M309" s="6">
        <f>100*testdata[[#This Row],[-DM14]]/testdata[[#This Row],[TR14]]</f>
        <v>44.180403021055973</v>
      </c>
      <c r="N309" s="6">
        <f>100*ABS(testdata[[#This Row],[+DI14]]-testdata[[#This Row],[-DI14]])/(testdata[[#This Row],[+DI14]]+testdata[[#This Row],[-DI14]])</f>
        <v>43.67515058065451</v>
      </c>
      <c r="O309" s="6">
        <f>((O308*13)+testdata[[#This Row],[DX]])/14</f>
        <v>21.185706851719424</v>
      </c>
      <c r="Q309" s="4">
        <v>308</v>
      </c>
      <c r="R309" s="6">
        <v>17.32</v>
      </c>
      <c r="S309" s="6">
        <v>44.180399999999999</v>
      </c>
      <c r="T309" s="6">
        <v>21.185700000000001</v>
      </c>
    </row>
    <row r="310" spans="1:20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IF(testdata[[#This Row],[high]]-C309&gt;D309-testdata[[#This Row],[low]],MAX(testdata[[#This Row],[high]]-C309,0),0)</f>
        <v>0.40000000000003411</v>
      </c>
      <c r="H310" s="1">
        <f>IF(D309-testdata[[#This Row],[low]]&gt;testdata[[#This Row],[high]]-C309,MAX(D309-testdata[[#This Row],[low]],0),0)</f>
        <v>0</v>
      </c>
      <c r="I310" s="1">
        <f>I309-(I309/14)+testdata[[#This Row],[TR]]</f>
        <v>59.093874982499557</v>
      </c>
      <c r="J310" s="1">
        <f>J309-(J309/14)+testdata[[#This Row],[+DM1]]</f>
        <v>9.3984145438648294</v>
      </c>
      <c r="K310" s="1">
        <f>K309-(K309/14)+testdata[[#This Row],[-DM1]]</f>
        <v>22.953431352323868</v>
      </c>
      <c r="L310" s="6">
        <f>100*testdata[[#This Row],[+DM14]]/testdata[[#This Row],[TR14]]</f>
        <v>15.90421096373886</v>
      </c>
      <c r="M310" s="6">
        <f>100*testdata[[#This Row],[-DM14]]/testdata[[#This Row],[TR14]]</f>
        <v>38.842318868277715</v>
      </c>
      <c r="N310" s="6">
        <f>100*ABS(testdata[[#This Row],[+DI14]]-testdata[[#This Row],[-DI14]])/(testdata[[#This Row],[+DI14]]+testdata[[#This Row],[-DI14]])</f>
        <v>41.898743125677179</v>
      </c>
      <c r="O310" s="6">
        <f>((O309*13)+testdata[[#This Row],[DX]])/14</f>
        <v>22.665209442716407</v>
      </c>
      <c r="Q310" s="4">
        <v>309</v>
      </c>
      <c r="R310" s="6">
        <v>15.904199999999999</v>
      </c>
      <c r="S310" s="6">
        <v>38.842300000000002</v>
      </c>
      <c r="T310" s="6">
        <v>22.665199999999999</v>
      </c>
    </row>
    <row r="311" spans="1:20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IF(testdata[[#This Row],[high]]-C310&gt;D310-testdata[[#This Row],[low]],MAX(testdata[[#This Row],[high]]-C310,0),0)</f>
        <v>1.2899999999999636</v>
      </c>
      <c r="H311" s="1">
        <f>IF(D310-testdata[[#This Row],[low]]&gt;testdata[[#This Row],[high]]-C310,MAX(D310-testdata[[#This Row],[low]],0),0)</f>
        <v>0</v>
      </c>
      <c r="I311" s="1">
        <f>I310-(I310/14)+testdata[[#This Row],[TR]]</f>
        <v>62.542883912321003</v>
      </c>
      <c r="J311" s="1">
        <f>J310-(J310/14)+testdata[[#This Row],[+DM1]]</f>
        <v>10.01709921930302</v>
      </c>
      <c r="K311" s="1">
        <f>K310-(K310/14)+testdata[[#This Row],[-DM1]]</f>
        <v>21.313900541443591</v>
      </c>
      <c r="L311" s="6">
        <f>100*testdata[[#This Row],[+DM14]]/testdata[[#This Row],[TR14]]</f>
        <v>16.016369237699386</v>
      </c>
      <c r="M311" s="6">
        <f>100*testdata[[#This Row],[-DM14]]/testdata[[#This Row],[TR14]]</f>
        <v>34.078857910235783</v>
      </c>
      <c r="N311" s="6">
        <f>100*ABS(testdata[[#This Row],[+DI14]]-testdata[[#This Row],[-DI14]])/(testdata[[#This Row],[+DI14]]+testdata[[#This Row],[-DI14]])</f>
        <v>36.056306560296527</v>
      </c>
      <c r="O311" s="6">
        <f>((O310*13)+testdata[[#This Row],[DX]])/14</f>
        <v>23.621716379686415</v>
      </c>
      <c r="Q311" s="4">
        <v>310</v>
      </c>
      <c r="R311" s="6">
        <v>16.016400000000001</v>
      </c>
      <c r="S311" s="6">
        <v>34.078899999999997</v>
      </c>
      <c r="T311" s="6">
        <v>23.621700000000001</v>
      </c>
    </row>
    <row r="312" spans="1:20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IF(testdata[[#This Row],[high]]-C311&gt;D311-testdata[[#This Row],[low]],MAX(testdata[[#This Row],[high]]-C311,0),0)</f>
        <v>0</v>
      </c>
      <c r="H312" s="1">
        <f>IF(D311-testdata[[#This Row],[low]]&gt;testdata[[#This Row],[high]]-C311,MAX(D311-testdata[[#This Row],[low]],0),0)</f>
        <v>0.25</v>
      </c>
      <c r="I312" s="1">
        <f>I311-(I311/14)+testdata[[#This Row],[TR]]</f>
        <v>62.005535061440938</v>
      </c>
      <c r="J312" s="1">
        <f>J311-(J311/14)+testdata[[#This Row],[+DM1]]</f>
        <v>9.3015921322099473</v>
      </c>
      <c r="K312" s="1">
        <f>K311-(K311/14)+testdata[[#This Row],[-DM1]]</f>
        <v>20.041479074197621</v>
      </c>
      <c r="L312" s="6">
        <f>100*testdata[[#This Row],[+DM14]]/testdata[[#This Row],[TR14]]</f>
        <v>15.001228717715366</v>
      </c>
      <c r="M312" s="6">
        <f>100*testdata[[#This Row],[-DM14]]/testdata[[#This Row],[TR14]]</f>
        <v>32.322080688987896</v>
      </c>
      <c r="N312" s="6">
        <f>100*ABS(testdata[[#This Row],[+DI14]]-testdata[[#This Row],[-DI14]])/(testdata[[#This Row],[+DI14]]+testdata[[#This Row],[-DI14]])</f>
        <v>36.601100363490353</v>
      </c>
      <c r="O312" s="6">
        <f>((O311*13)+testdata[[#This Row],[DX]])/14</f>
        <v>24.548815235672407</v>
      </c>
      <c r="Q312" s="4">
        <v>311</v>
      </c>
      <c r="R312" s="6">
        <v>15.001200000000001</v>
      </c>
      <c r="S312" s="6">
        <v>32.322099999999999</v>
      </c>
      <c r="T312" s="6">
        <v>24.5488</v>
      </c>
    </row>
    <row r="313" spans="1:20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IF(testdata[[#This Row],[high]]-C312&gt;D312-testdata[[#This Row],[low]],MAX(testdata[[#This Row],[high]]-C312,0),0)</f>
        <v>2.5300000000000011</v>
      </c>
      <c r="H313" s="1">
        <f>IF(D312-testdata[[#This Row],[low]]&gt;testdata[[#This Row],[high]]-C312,MAX(D312-testdata[[#This Row],[low]],0),0)</f>
        <v>0</v>
      </c>
      <c r="I313" s="1">
        <f>I312-(I312/14)+testdata[[#This Row],[TR]]</f>
        <v>62.826568271338012</v>
      </c>
      <c r="J313" s="1">
        <f>J312-(J312/14)+testdata[[#This Row],[+DM1]]</f>
        <v>11.167192694194952</v>
      </c>
      <c r="K313" s="1">
        <f>K312-(K312/14)+testdata[[#This Row],[-DM1]]</f>
        <v>18.609944854612078</v>
      </c>
      <c r="L313" s="6">
        <f>100*testdata[[#This Row],[+DM14]]/testdata[[#This Row],[TR14]]</f>
        <v>17.774634205652635</v>
      </c>
      <c r="M313" s="6">
        <f>100*testdata[[#This Row],[-DM14]]/testdata[[#This Row],[TR14]]</f>
        <v>29.621138583025367</v>
      </c>
      <c r="N313" s="6">
        <f>100*ABS(testdata[[#This Row],[+DI14]]-testdata[[#This Row],[-DI14]])/(testdata[[#This Row],[+DI14]]+testdata[[#This Row],[-DI14]])</f>
        <v>24.994854351657811</v>
      </c>
      <c r="O313" s="6">
        <f>((O312*13)+testdata[[#This Row],[DX]])/14</f>
        <v>24.580675172528508</v>
      </c>
      <c r="Q313" s="4">
        <v>312</v>
      </c>
      <c r="R313" s="6">
        <v>17.7746</v>
      </c>
      <c r="S313" s="6">
        <v>29.621099999999998</v>
      </c>
      <c r="T313" s="6">
        <v>24.5807</v>
      </c>
    </row>
    <row r="314" spans="1:20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IF(testdata[[#This Row],[high]]-C313&gt;D313-testdata[[#This Row],[low]],MAX(testdata[[#This Row],[high]]-C313,0),0)</f>
        <v>0</v>
      </c>
      <c r="H314" s="1">
        <f>IF(D313-testdata[[#This Row],[low]]&gt;testdata[[#This Row],[high]]-C313,MAX(D313-testdata[[#This Row],[low]],0),0)</f>
        <v>5</v>
      </c>
      <c r="I314" s="1">
        <f>I313-(I313/14)+testdata[[#This Row],[TR]]</f>
        <v>66.538956251956733</v>
      </c>
      <c r="J314" s="1">
        <f>J313-(J313/14)+testdata[[#This Row],[+DM1]]</f>
        <v>10.369536073181028</v>
      </c>
      <c r="K314" s="1">
        <f>K313-(K313/14)+testdata[[#This Row],[-DM1]]</f>
        <v>22.280663079282643</v>
      </c>
      <c r="L314" s="6">
        <f>100*testdata[[#This Row],[+DM14]]/testdata[[#This Row],[TR14]]</f>
        <v>15.584157998985875</v>
      </c>
      <c r="M314" s="6">
        <f>100*testdata[[#This Row],[-DM14]]/testdata[[#This Row],[TR14]]</f>
        <v>33.485140636884324</v>
      </c>
      <c r="N314" s="6">
        <f>100*ABS(testdata[[#This Row],[+DI14]]-testdata[[#This Row],[-DI14]])/(testdata[[#This Row],[+DI14]]+testdata[[#This Row],[-DI14]])</f>
        <v>36.481024052813005</v>
      </c>
      <c r="O314" s="6">
        <f>((O313*13)+testdata[[#This Row],[DX]])/14</f>
        <v>25.430700092548825</v>
      </c>
      <c r="Q314" s="4">
        <v>313</v>
      </c>
      <c r="R314" s="6">
        <v>15.584199999999999</v>
      </c>
      <c r="S314" s="6">
        <v>33.485100000000003</v>
      </c>
      <c r="T314" s="6">
        <v>25.430700000000002</v>
      </c>
    </row>
    <row r="315" spans="1:20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IF(testdata[[#This Row],[high]]-C314&gt;D314-testdata[[#This Row],[low]],MAX(testdata[[#This Row],[high]]-C314,0),0)</f>
        <v>0</v>
      </c>
      <c r="H315" s="1">
        <f>IF(D314-testdata[[#This Row],[low]]&gt;testdata[[#This Row],[high]]-C314,MAX(D314-testdata[[#This Row],[low]],0),0)</f>
        <v>0</v>
      </c>
      <c r="I315" s="1">
        <f>I314-(I314/14)+testdata[[#This Row],[TR]]</f>
        <v>66.106173662531248</v>
      </c>
      <c r="J315" s="1">
        <f>J314-(J314/14)+testdata[[#This Row],[+DM1]]</f>
        <v>9.6288549250966682</v>
      </c>
      <c r="K315" s="1">
        <f>K314-(K314/14)+testdata[[#This Row],[-DM1]]</f>
        <v>20.689187145048169</v>
      </c>
      <c r="L315" s="6">
        <f>100*testdata[[#This Row],[+DM14]]/testdata[[#This Row],[TR14]]</f>
        <v>14.565742337851072</v>
      </c>
      <c r="M315" s="6">
        <f>100*testdata[[#This Row],[-DM14]]/testdata[[#This Row],[TR14]]</f>
        <v>31.296906171979408</v>
      </c>
      <c r="N315" s="6">
        <f>100*ABS(testdata[[#This Row],[+DI14]]-testdata[[#This Row],[-DI14]])/(testdata[[#This Row],[+DI14]]+testdata[[#This Row],[-DI14]])</f>
        <v>36.481024052812998</v>
      </c>
      <c r="O315" s="6">
        <f>((O314*13)+testdata[[#This Row],[DX]])/14</f>
        <v>26.220008946853408</v>
      </c>
      <c r="Q315" s="4">
        <v>314</v>
      </c>
      <c r="R315" s="6">
        <v>14.5657</v>
      </c>
      <c r="S315" s="6">
        <v>31.296900000000001</v>
      </c>
      <c r="T315" s="6">
        <v>26.22</v>
      </c>
    </row>
    <row r="316" spans="1:20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IF(testdata[[#This Row],[high]]-C315&gt;D315-testdata[[#This Row],[low]],MAX(testdata[[#This Row],[high]]-C315,0),0)</f>
        <v>2.9499999999999886</v>
      </c>
      <c r="H316" s="1">
        <f>IF(D315-testdata[[#This Row],[low]]&gt;testdata[[#This Row],[high]]-C315,MAX(D315-testdata[[#This Row],[low]],0),0)</f>
        <v>0</v>
      </c>
      <c r="I316" s="1">
        <f>I315-(I315/14)+testdata[[#This Row],[TR]]</f>
        <v>68.884304115207584</v>
      </c>
      <c r="J316" s="1">
        <f>J315-(J315/14)+testdata[[#This Row],[+DM1]]</f>
        <v>11.891079573304038</v>
      </c>
      <c r="K316" s="1">
        <f>K315-(K315/14)+testdata[[#This Row],[-DM1]]</f>
        <v>19.211388063259015</v>
      </c>
      <c r="L316" s="6">
        <f>100*testdata[[#This Row],[+DM14]]/testdata[[#This Row],[TR14]]</f>
        <v>17.262393408832949</v>
      </c>
      <c r="M316" s="6">
        <f>100*testdata[[#This Row],[-DM14]]/testdata[[#This Row],[TR14]]</f>
        <v>27.889354926382595</v>
      </c>
      <c r="N316" s="6">
        <f>100*ABS(testdata[[#This Row],[+DI14]]-testdata[[#This Row],[-DI14]])/(testdata[[#This Row],[+DI14]]+testdata[[#This Row],[-DI14]])</f>
        <v>23.536101943723139</v>
      </c>
      <c r="O316" s="6">
        <f>((O315*13)+testdata[[#This Row],[DX]])/14</f>
        <v>26.028301303772675</v>
      </c>
      <c r="Q316" s="4">
        <v>315</v>
      </c>
      <c r="R316" s="6">
        <v>17.2624</v>
      </c>
      <c r="S316" s="6">
        <v>27.889399999999998</v>
      </c>
      <c r="T316" s="6">
        <v>26.028300000000002</v>
      </c>
    </row>
    <row r="317" spans="1:20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IF(testdata[[#This Row],[high]]-C316&gt;D316-testdata[[#This Row],[low]],MAX(testdata[[#This Row],[high]]-C316,0),0)</f>
        <v>2.2099999999999795</v>
      </c>
      <c r="H317" s="1">
        <f>IF(D316-testdata[[#This Row],[low]]&gt;testdata[[#This Row],[high]]-C316,MAX(D316-testdata[[#This Row],[low]],0),0)</f>
        <v>0</v>
      </c>
      <c r="I317" s="1">
        <f>I316-(I316/14)+testdata[[#This Row],[TR]]</f>
        <v>66.943996678407004</v>
      </c>
      <c r="J317" s="1">
        <f>J316-(J316/14)+testdata[[#This Row],[+DM1]]</f>
        <v>13.251716746639444</v>
      </c>
      <c r="K317" s="1">
        <f>K316-(K316/14)+testdata[[#This Row],[-DM1]]</f>
        <v>17.839146058740514</v>
      </c>
      <c r="L317" s="6">
        <f>100*testdata[[#This Row],[+DM14]]/testdata[[#This Row],[TR14]]</f>
        <v>19.795227957929534</v>
      </c>
      <c r="M317" s="6">
        <f>100*testdata[[#This Row],[-DM14]]/testdata[[#This Row],[TR14]]</f>
        <v>26.647865296179106</v>
      </c>
      <c r="N317" s="6">
        <f>100*ABS(testdata[[#This Row],[+DI14]]-testdata[[#This Row],[-DI14]])/(testdata[[#This Row],[+DI14]]+testdata[[#This Row],[-DI14]])</f>
        <v>14.754911566195789</v>
      </c>
      <c r="O317" s="6">
        <f>((O316*13)+testdata[[#This Row],[DX]])/14</f>
        <v>25.223059179660044</v>
      </c>
      <c r="Q317" s="4">
        <v>316</v>
      </c>
      <c r="R317" s="6">
        <v>19.795200000000001</v>
      </c>
      <c r="S317" s="6">
        <v>26.6479</v>
      </c>
      <c r="T317" s="6">
        <v>25.223099999999999</v>
      </c>
    </row>
    <row r="318" spans="1:20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IF(testdata[[#This Row],[high]]-C317&gt;D317-testdata[[#This Row],[low]],MAX(testdata[[#This Row],[high]]-C317,0),0)</f>
        <v>0</v>
      </c>
      <c r="H318" s="1">
        <f>IF(D317-testdata[[#This Row],[low]]&gt;testdata[[#This Row],[high]]-C317,MAX(D317-testdata[[#This Row],[low]],0),0)</f>
        <v>6.1100000000000136</v>
      </c>
      <c r="I318" s="1">
        <f>I317-(I317/14)+testdata[[#This Row],[TR]]</f>
        <v>69.552282629949374</v>
      </c>
      <c r="J318" s="1">
        <f>J317-(J317/14)+testdata[[#This Row],[+DM1]]</f>
        <v>12.305165550450912</v>
      </c>
      <c r="K318" s="1">
        <f>K317-(K317/14)+testdata[[#This Row],[-DM1]]</f>
        <v>22.674921340259061</v>
      </c>
      <c r="L318" s="6">
        <f>100*testdata[[#This Row],[+DM14]]/testdata[[#This Row],[TR14]]</f>
        <v>17.691965073123683</v>
      </c>
      <c r="M318" s="6">
        <f>100*testdata[[#This Row],[-DM14]]/testdata[[#This Row],[TR14]]</f>
        <v>32.601261213668906</v>
      </c>
      <c r="N318" s="6">
        <f>100*ABS(testdata[[#This Row],[+DI14]]-testdata[[#This Row],[-DI14]])/(testdata[[#This Row],[+DI14]]+testdata[[#This Row],[-DI14]])</f>
        <v>29.644739940775136</v>
      </c>
      <c r="O318" s="6">
        <f>((O317*13)+testdata[[#This Row],[DX]])/14</f>
        <v>25.538893519739695</v>
      </c>
      <c r="Q318" s="4">
        <v>317</v>
      </c>
      <c r="R318" s="6">
        <v>17.692</v>
      </c>
      <c r="S318" s="6">
        <v>32.601300000000002</v>
      </c>
      <c r="T318" s="6">
        <v>25.538900000000002</v>
      </c>
    </row>
    <row r="319" spans="1:20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IF(testdata[[#This Row],[high]]-C318&gt;D318-testdata[[#This Row],[low]],MAX(testdata[[#This Row],[high]]-C318,0),0)</f>
        <v>0</v>
      </c>
      <c r="H319" s="1">
        <f>IF(D318-testdata[[#This Row],[low]]&gt;testdata[[#This Row],[high]]-C318,MAX(D318-testdata[[#This Row],[low]],0),0)</f>
        <v>0</v>
      </c>
      <c r="I319" s="1">
        <f>I318-(I318/14)+testdata[[#This Row],[TR]]</f>
        <v>69.544262442095885</v>
      </c>
      <c r="J319" s="1">
        <f>J318-(J318/14)+testdata[[#This Row],[+DM1]]</f>
        <v>11.426225153990133</v>
      </c>
      <c r="K319" s="1">
        <f>K318-(K318/14)+testdata[[#This Row],[-DM1]]</f>
        <v>21.055284101669127</v>
      </c>
      <c r="L319" s="6">
        <f>100*testdata[[#This Row],[+DM14]]/testdata[[#This Row],[TR14]]</f>
        <v>16.430147869500903</v>
      </c>
      <c r="M319" s="6">
        <f>100*testdata[[#This Row],[-DM14]]/testdata[[#This Row],[TR14]]</f>
        <v>30.276090884133293</v>
      </c>
      <c r="N319" s="6">
        <f>100*ABS(testdata[[#This Row],[+DI14]]-testdata[[#This Row],[-DI14]])/(testdata[[#This Row],[+DI14]]+testdata[[#This Row],[-DI14]])</f>
        <v>29.644739940775132</v>
      </c>
      <c r="O319" s="6">
        <f>((O318*13)+testdata[[#This Row],[DX]])/14</f>
        <v>25.832168264099369</v>
      </c>
      <c r="Q319" s="4">
        <v>318</v>
      </c>
      <c r="R319" s="6">
        <v>16.430099999999999</v>
      </c>
      <c r="S319" s="6">
        <v>30.2761</v>
      </c>
      <c r="T319" s="6">
        <v>25.8322</v>
      </c>
    </row>
    <row r="320" spans="1:20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IF(testdata[[#This Row],[high]]-C319&gt;D319-testdata[[#This Row],[low]],MAX(testdata[[#This Row],[high]]-C319,0),0)</f>
        <v>1.1599999999999682</v>
      </c>
      <c r="H320" s="1">
        <f>IF(D319-testdata[[#This Row],[low]]&gt;testdata[[#This Row],[high]]-C319,MAX(D319-testdata[[#This Row],[low]],0),0)</f>
        <v>0</v>
      </c>
      <c r="I320" s="1">
        <f>I319-(I319/14)+testdata[[#This Row],[TR]]</f>
        <v>69.456815124803313</v>
      </c>
      <c r="J320" s="1">
        <f>J319-(J319/14)+testdata[[#This Row],[+DM1]]</f>
        <v>11.770066214419378</v>
      </c>
      <c r="K320" s="1">
        <f>K319-(K319/14)+testdata[[#This Row],[-DM1]]</f>
        <v>19.55133523726419</v>
      </c>
      <c r="L320" s="6">
        <f>100*testdata[[#This Row],[+DM14]]/testdata[[#This Row],[TR14]]</f>
        <v>16.945876647626822</v>
      </c>
      <c r="M320" s="6">
        <f>100*testdata[[#This Row],[-DM14]]/testdata[[#This Row],[TR14]]</f>
        <v>28.148908357133021</v>
      </c>
      <c r="N320" s="6">
        <f>100*ABS(testdata[[#This Row],[+DI14]]-testdata[[#This Row],[-DI14]])/(testdata[[#This Row],[+DI14]]+testdata[[#This Row],[-DI14]])</f>
        <v>24.843297752331445</v>
      </c>
      <c r="O320" s="6">
        <f>((O319*13)+testdata[[#This Row],[DX]])/14</f>
        <v>25.761534656115948</v>
      </c>
      <c r="Q320" s="4">
        <v>319</v>
      </c>
      <c r="R320" s="6">
        <v>16.945900000000002</v>
      </c>
      <c r="S320" s="6">
        <v>28.148900000000001</v>
      </c>
      <c r="T320" s="6">
        <v>25.761500000000002</v>
      </c>
    </row>
    <row r="321" spans="1:20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IF(testdata[[#This Row],[high]]-C320&gt;D320-testdata[[#This Row],[low]],MAX(testdata[[#This Row],[high]]-C320,0),0)</f>
        <v>0</v>
      </c>
      <c r="H321" s="1">
        <f>IF(D320-testdata[[#This Row],[low]]&gt;testdata[[#This Row],[high]]-C320,MAX(D320-testdata[[#This Row],[low]],0),0)</f>
        <v>0</v>
      </c>
      <c r="I321" s="1">
        <f>I320-(I320/14)+testdata[[#This Row],[TR]]</f>
        <v>66.675614044460232</v>
      </c>
      <c r="J321" s="1">
        <f>J320-(J320/14)+testdata[[#This Row],[+DM1]]</f>
        <v>10.929347199103708</v>
      </c>
      <c r="K321" s="1">
        <f>K320-(K320/14)+testdata[[#This Row],[-DM1]]</f>
        <v>18.154811291745318</v>
      </c>
      <c r="L321" s="6">
        <f>100*testdata[[#This Row],[+DM14]]/testdata[[#This Row],[TR14]]</f>
        <v>16.39182084144867</v>
      </c>
      <c r="M321" s="6">
        <f>100*testdata[[#This Row],[-DM14]]/testdata[[#This Row],[TR14]]</f>
        <v>27.228562574076086</v>
      </c>
      <c r="N321" s="6">
        <f>100*ABS(testdata[[#This Row],[+DI14]]-testdata[[#This Row],[-DI14]])/(testdata[[#This Row],[+DI14]]+testdata[[#This Row],[-DI14]])</f>
        <v>24.843297752331434</v>
      </c>
      <c r="O321" s="6">
        <f>((O320*13)+testdata[[#This Row],[DX]])/14</f>
        <v>25.695946305845627</v>
      </c>
      <c r="Q321" s="4">
        <v>320</v>
      </c>
      <c r="R321" s="6">
        <v>16.3918</v>
      </c>
      <c r="S321" s="6">
        <v>27.2286</v>
      </c>
      <c r="T321" s="6">
        <v>25.695900000000002</v>
      </c>
    </row>
    <row r="322" spans="1:20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IF(testdata[[#This Row],[high]]-C321&gt;D321-testdata[[#This Row],[low]],MAX(testdata[[#This Row],[high]]-C321,0),0)</f>
        <v>1.3100000000000023</v>
      </c>
      <c r="H322" s="1">
        <f>IF(D321-testdata[[#This Row],[low]]&gt;testdata[[#This Row],[high]]-C321,MAX(D321-testdata[[#This Row],[low]],0),0)</f>
        <v>0</v>
      </c>
      <c r="I322" s="1">
        <f>I321-(I321/14)+testdata[[#This Row],[TR]]</f>
        <v>65.043070184141641</v>
      </c>
      <c r="J322" s="1">
        <f>J321-(J321/14)+testdata[[#This Row],[+DM1]]</f>
        <v>11.458679542024873</v>
      </c>
      <c r="K322" s="1">
        <f>K321-(K321/14)+testdata[[#This Row],[-DM1]]</f>
        <v>16.858039056620651</v>
      </c>
      <c r="L322" s="6">
        <f>100*testdata[[#This Row],[+DM14]]/testdata[[#This Row],[TR14]]</f>
        <v>17.617064369170336</v>
      </c>
      <c r="M322" s="6">
        <f>100*testdata[[#This Row],[-DM14]]/testdata[[#This Row],[TR14]]</f>
        <v>25.918270784104013</v>
      </c>
      <c r="N322" s="6">
        <f>100*ABS(testdata[[#This Row],[+DI14]]-testdata[[#This Row],[-DI14]])/(testdata[[#This Row],[+DI14]]+testdata[[#This Row],[-DI14]])</f>
        <v>19.067744363762717</v>
      </c>
      <c r="O322" s="6">
        <f>((O321*13)+testdata[[#This Row],[DX]])/14</f>
        <v>25.22250330998256</v>
      </c>
      <c r="Q322" s="4">
        <v>321</v>
      </c>
      <c r="R322" s="6">
        <v>17.617100000000001</v>
      </c>
      <c r="S322" s="6">
        <v>25.918299999999999</v>
      </c>
      <c r="T322" s="6">
        <v>25.2225</v>
      </c>
    </row>
    <row r="323" spans="1:20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IF(testdata[[#This Row],[high]]-C322&gt;D322-testdata[[#This Row],[low]],MAX(testdata[[#This Row],[high]]-C322,0),0)</f>
        <v>0</v>
      </c>
      <c r="H323" s="1">
        <f>IF(D322-testdata[[#This Row],[low]]&gt;testdata[[#This Row],[high]]-C322,MAX(D322-testdata[[#This Row],[low]],0),0)</f>
        <v>1.0200000000000102</v>
      </c>
      <c r="I323" s="1">
        <f>I322-(I322/14)+testdata[[#This Row],[TR]]</f>
        <v>63.817136599560079</v>
      </c>
      <c r="J323" s="1">
        <f>J322-(J322/14)+testdata[[#This Row],[+DM1]]</f>
        <v>10.640202431880239</v>
      </c>
      <c r="K323" s="1">
        <f>K322-(K322/14)+testdata[[#This Row],[-DM1]]</f>
        <v>16.673893409719184</v>
      </c>
      <c r="L323" s="6">
        <f>100*testdata[[#This Row],[+DM14]]/testdata[[#This Row],[TR14]]</f>
        <v>16.672954944132648</v>
      </c>
      <c r="M323" s="6">
        <f>100*testdata[[#This Row],[-DM14]]/testdata[[#This Row],[TR14]]</f>
        <v>26.127611325378904</v>
      </c>
      <c r="N323" s="6">
        <f>100*ABS(testdata[[#This Row],[+DI14]]-testdata[[#This Row],[-DI14]])/(testdata[[#This Row],[+DI14]]+testdata[[#This Row],[-DI14]])</f>
        <v>22.090026383555497</v>
      </c>
      <c r="O323" s="6">
        <f>((O322*13)+testdata[[#This Row],[DX]])/14</f>
        <v>24.99875495809491</v>
      </c>
      <c r="Q323" s="4">
        <v>322</v>
      </c>
      <c r="R323" s="6">
        <v>16.672999999999998</v>
      </c>
      <c r="S323" s="6">
        <v>26.127600000000001</v>
      </c>
      <c r="T323" s="6">
        <v>24.998799999999999</v>
      </c>
    </row>
    <row r="324" spans="1:20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IF(testdata[[#This Row],[high]]-C323&gt;D323-testdata[[#This Row],[low]],MAX(testdata[[#This Row],[high]]-C323,0),0)</f>
        <v>0.62999999999999545</v>
      </c>
      <c r="H324" s="1">
        <f>IF(D323-testdata[[#This Row],[low]]&gt;testdata[[#This Row],[high]]-C323,MAX(D323-testdata[[#This Row],[low]],0),0)</f>
        <v>0</v>
      </c>
      <c r="I324" s="1">
        <f>I323-(I323/14)+testdata[[#This Row],[TR]]</f>
        <v>62.198769699591502</v>
      </c>
      <c r="J324" s="1">
        <f>J323-(J323/14)+testdata[[#This Row],[+DM1]]</f>
        <v>10.510187972460217</v>
      </c>
      <c r="K324" s="1">
        <f>K323-(K323/14)+testdata[[#This Row],[-DM1]]</f>
        <v>15.482901023310671</v>
      </c>
      <c r="L324" s="6">
        <f>100*testdata[[#This Row],[+DM14]]/testdata[[#This Row],[TR14]]</f>
        <v>16.897742548964345</v>
      </c>
      <c r="M324" s="6">
        <f>100*testdata[[#This Row],[-DM14]]/testdata[[#This Row],[TR14]]</f>
        <v>24.892616201397882</v>
      </c>
      <c r="N324" s="6">
        <f>100*ABS(testdata[[#This Row],[+DI14]]-testdata[[#This Row],[-DI14]])/(testdata[[#This Row],[+DI14]]+testdata[[#This Row],[-DI14]])</f>
        <v>19.130904571055492</v>
      </c>
      <c r="O324" s="6">
        <f>((O323*13)+testdata[[#This Row],[DX]])/14</f>
        <v>24.579622787592093</v>
      </c>
      <c r="Q324" s="4">
        <v>323</v>
      </c>
      <c r="R324" s="6">
        <v>16.8977</v>
      </c>
      <c r="S324" s="6">
        <v>24.892600000000002</v>
      </c>
      <c r="T324" s="6">
        <v>24.579599999999999</v>
      </c>
    </row>
    <row r="325" spans="1:20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IF(testdata[[#This Row],[high]]-C324&gt;D324-testdata[[#This Row],[low]],MAX(testdata[[#This Row],[high]]-C324,0),0)</f>
        <v>2.5900000000000318</v>
      </c>
      <c r="H325" s="1">
        <f>IF(D324-testdata[[#This Row],[low]]&gt;testdata[[#This Row],[high]]-C324,MAX(D324-testdata[[#This Row],[low]],0),0)</f>
        <v>0</v>
      </c>
      <c r="I325" s="1">
        <f>I324-(I324/14)+testdata[[#This Row],[TR]]</f>
        <v>61.186000435334975</v>
      </c>
      <c r="J325" s="1">
        <f>J324-(J324/14)+testdata[[#This Row],[+DM1]]</f>
        <v>12.349460260141662</v>
      </c>
      <c r="K325" s="1">
        <f>K324-(K324/14)+testdata[[#This Row],[-DM1]]</f>
        <v>14.376979521645623</v>
      </c>
      <c r="L325" s="6">
        <f>100*testdata[[#This Row],[+DM14]]/testdata[[#This Row],[TR14]]</f>
        <v>20.183473625136372</v>
      </c>
      <c r="M325" s="6">
        <f>100*testdata[[#This Row],[-DM14]]/testdata[[#This Row],[TR14]]</f>
        <v>23.497171606828715</v>
      </c>
      <c r="N325" s="6">
        <f>100*ABS(testdata[[#This Row],[+DI14]]-testdata[[#This Row],[-DI14]])/(testdata[[#This Row],[+DI14]]+testdata[[#This Row],[-DI14]])</f>
        <v>7.5861928414633617</v>
      </c>
      <c r="O325" s="6">
        <f>((O324*13)+testdata[[#This Row],[DX]])/14</f>
        <v>23.365806362868614</v>
      </c>
      <c r="Q325" s="4">
        <v>324</v>
      </c>
      <c r="R325" s="6">
        <v>20.183499999999999</v>
      </c>
      <c r="S325" s="6">
        <v>23.497199999999999</v>
      </c>
      <c r="T325" s="6">
        <v>23.3658</v>
      </c>
    </row>
    <row r="326" spans="1:20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IF(testdata[[#This Row],[high]]-C325&gt;D325-testdata[[#This Row],[low]],MAX(testdata[[#This Row],[high]]-C325,0),0)</f>
        <v>0.40999999999996817</v>
      </c>
      <c r="H326" s="1">
        <f>IF(D325-testdata[[#This Row],[low]]&gt;testdata[[#This Row],[high]]-C325,MAX(D325-testdata[[#This Row],[low]],0),0)</f>
        <v>0</v>
      </c>
      <c r="I326" s="1">
        <f>I325-(I325/14)+testdata[[#This Row],[TR]]</f>
        <v>58.195571832811041</v>
      </c>
      <c r="J326" s="1">
        <f>J325-(J325/14)+testdata[[#This Row],[+DM1]]</f>
        <v>11.877355955845797</v>
      </c>
      <c r="K326" s="1">
        <f>K325-(K325/14)+testdata[[#This Row],[-DM1]]</f>
        <v>13.35005241295665</v>
      </c>
      <c r="L326" s="6">
        <f>100*testdata[[#This Row],[+DM14]]/testdata[[#This Row],[TR14]]</f>
        <v>20.409380957657788</v>
      </c>
      <c r="M326" s="6">
        <f>100*testdata[[#This Row],[-DM14]]/testdata[[#This Row],[TR14]]</f>
        <v>22.939979782842865</v>
      </c>
      <c r="N326" s="6">
        <f>100*ABS(testdata[[#This Row],[+DI14]]-testdata[[#This Row],[-DI14]])/(testdata[[#This Row],[+DI14]]+testdata[[#This Row],[-DI14]])</f>
        <v>5.8376842978927179</v>
      </c>
      <c r="O326" s="6">
        <f>((O325*13)+testdata[[#This Row],[DX]])/14</f>
        <v>22.113797643941769</v>
      </c>
      <c r="Q326" s="4">
        <v>325</v>
      </c>
      <c r="R326" s="6">
        <v>20.409400000000002</v>
      </c>
      <c r="S326" s="6">
        <v>22.94</v>
      </c>
      <c r="T326" s="6">
        <v>22.113800000000001</v>
      </c>
    </row>
    <row r="327" spans="1:20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IF(testdata[[#This Row],[high]]-C326&gt;D326-testdata[[#This Row],[low]],MAX(testdata[[#This Row],[high]]-C326,0),0)</f>
        <v>0</v>
      </c>
      <c r="H327" s="1">
        <f>IF(D326-testdata[[#This Row],[low]]&gt;testdata[[#This Row],[high]]-C326,MAX(D326-testdata[[#This Row],[low]],0),0)</f>
        <v>2.0799999999999841</v>
      </c>
      <c r="I327" s="1">
        <f>I326-(I326/14)+testdata[[#This Row],[TR]]</f>
        <v>56.618745273324521</v>
      </c>
      <c r="J327" s="1">
        <f>J326-(J326/14)+testdata[[#This Row],[+DM1]]</f>
        <v>11.028973387571098</v>
      </c>
      <c r="K327" s="1">
        <f>K326-(K326/14)+testdata[[#This Row],[-DM1]]</f>
        <v>14.476477240602588</v>
      </c>
      <c r="L327" s="6">
        <f>100*testdata[[#This Row],[+DM14]]/testdata[[#This Row],[TR14]]</f>
        <v>19.479367362044513</v>
      </c>
      <c r="M327" s="6">
        <f>100*testdata[[#This Row],[-DM14]]/testdata[[#This Row],[TR14]]</f>
        <v>25.568346968337121</v>
      </c>
      <c r="N327" s="6">
        <f>100*ABS(testdata[[#This Row],[+DI14]]-testdata[[#This Row],[-DI14]])/(testdata[[#This Row],[+DI14]]+testdata[[#This Row],[-DI14]])</f>
        <v>13.516733749543432</v>
      </c>
      <c r="O327" s="6">
        <f>((O326*13)+testdata[[#This Row],[DX]])/14</f>
        <v>21.499721651484748</v>
      </c>
      <c r="Q327" s="4">
        <v>326</v>
      </c>
      <c r="R327" s="6">
        <v>19.479399999999998</v>
      </c>
      <c r="S327" s="6">
        <v>25.568300000000001</v>
      </c>
      <c r="T327" s="6">
        <v>21.499700000000001</v>
      </c>
    </row>
    <row r="328" spans="1:20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IF(testdata[[#This Row],[high]]-C327&gt;D327-testdata[[#This Row],[low]],MAX(testdata[[#This Row],[high]]-C327,0),0)</f>
        <v>0</v>
      </c>
      <c r="H328" s="1">
        <f>IF(D327-testdata[[#This Row],[low]]&gt;testdata[[#This Row],[high]]-C327,MAX(D327-testdata[[#This Row],[low]],0),0)</f>
        <v>2.0400000000000205</v>
      </c>
      <c r="I328" s="1">
        <f>I327-(I327/14)+testdata[[#This Row],[TR]]</f>
        <v>55.914549182372802</v>
      </c>
      <c r="J328" s="1">
        <f>J327-(J327/14)+testdata[[#This Row],[+DM1]]</f>
        <v>10.241189574173163</v>
      </c>
      <c r="K328" s="1">
        <f>K327-(K327/14)+testdata[[#This Row],[-DM1]]</f>
        <v>15.482443151988138</v>
      </c>
      <c r="L328" s="6">
        <f>100*testdata[[#This Row],[+DM14]]/testdata[[#This Row],[TR14]]</f>
        <v>18.315786720858913</v>
      </c>
      <c r="M328" s="6">
        <f>100*testdata[[#This Row],[-DM14]]/testdata[[#This Row],[TR14]]</f>
        <v>27.689471485301748</v>
      </c>
      <c r="N328" s="6">
        <f>100*ABS(testdata[[#This Row],[+DI14]]-testdata[[#This Row],[-DI14]])/(testdata[[#This Row],[+DI14]]+testdata[[#This Row],[-DI14]])</f>
        <v>20.375246504295426</v>
      </c>
      <c r="O328" s="6">
        <f>((O327*13)+testdata[[#This Row],[DX]])/14</f>
        <v>21.419401998114079</v>
      </c>
      <c r="Q328" s="4">
        <v>327</v>
      </c>
      <c r="R328" s="6">
        <v>18.315799999999999</v>
      </c>
      <c r="S328" s="6">
        <v>27.689499999999999</v>
      </c>
      <c r="T328" s="6">
        <v>21.4194</v>
      </c>
    </row>
    <row r="329" spans="1:20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IF(testdata[[#This Row],[high]]-C328&gt;D328-testdata[[#This Row],[low]],MAX(testdata[[#This Row],[high]]-C328,0),0)</f>
        <v>0</v>
      </c>
      <c r="H329" s="1">
        <f>IF(D328-testdata[[#This Row],[low]]&gt;testdata[[#This Row],[high]]-C328,MAX(D328-testdata[[#This Row],[low]],0),0)</f>
        <v>0.25</v>
      </c>
      <c r="I329" s="1">
        <f>I328-(I328/14)+testdata[[#This Row],[TR]]</f>
        <v>54.37065281220336</v>
      </c>
      <c r="J329" s="1">
        <f>J328-(J328/14)+testdata[[#This Row],[+DM1]]</f>
        <v>9.5096760331607939</v>
      </c>
      <c r="K329" s="1">
        <f>K328-(K328/14)+testdata[[#This Row],[-DM1]]</f>
        <v>14.626554355417557</v>
      </c>
      <c r="L329" s="6">
        <f>100*testdata[[#This Row],[+DM14]]/testdata[[#This Row],[TR14]]</f>
        <v>17.490457703363035</v>
      </c>
      <c r="M329" s="6">
        <f>100*testdata[[#This Row],[-DM14]]/testdata[[#This Row],[TR14]]</f>
        <v>26.901561042383992</v>
      </c>
      <c r="N329" s="6">
        <f>100*ABS(testdata[[#This Row],[+DI14]]-testdata[[#This Row],[-DI14]])/(testdata[[#This Row],[+DI14]]+testdata[[#This Row],[-DI14]])</f>
        <v>21.199989558759565</v>
      </c>
      <c r="O329" s="6">
        <f>((O328*13)+testdata[[#This Row],[DX]])/14</f>
        <v>21.403729681017328</v>
      </c>
      <c r="Q329" s="4">
        <v>328</v>
      </c>
      <c r="R329" s="6">
        <v>17.490500000000001</v>
      </c>
      <c r="S329" s="6">
        <v>26.901599999999998</v>
      </c>
      <c r="T329" s="6">
        <v>21.403700000000001</v>
      </c>
    </row>
    <row r="330" spans="1:20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IF(testdata[[#This Row],[high]]-C329&gt;D329-testdata[[#This Row],[low]],MAX(testdata[[#This Row],[high]]-C329,0),0)</f>
        <v>0</v>
      </c>
      <c r="H330" s="1">
        <f>IF(D329-testdata[[#This Row],[low]]&gt;testdata[[#This Row],[high]]-C329,MAX(D329-testdata[[#This Row],[low]],0),0)</f>
        <v>3.9399999999999693</v>
      </c>
      <c r="I330" s="1">
        <f>I329-(I329/14)+testdata[[#This Row],[TR]]</f>
        <v>56.967034754188823</v>
      </c>
      <c r="J330" s="1">
        <f>J329-(J329/14)+testdata[[#This Row],[+DM1]]</f>
        <v>8.8304134593635943</v>
      </c>
      <c r="K330" s="1">
        <f>K329-(K329/14)+testdata[[#This Row],[-DM1]]</f>
        <v>17.521800472887701</v>
      </c>
      <c r="L330" s="6">
        <f>100*testdata[[#This Row],[+DM14]]/testdata[[#This Row],[TR14]]</f>
        <v>15.500918202020841</v>
      </c>
      <c r="M330" s="6">
        <f>100*testdata[[#This Row],[-DM14]]/testdata[[#This Row],[TR14]]</f>
        <v>30.757789217033647</v>
      </c>
      <c r="N330" s="6">
        <f>100*ABS(testdata[[#This Row],[+DI14]]-testdata[[#This Row],[-DI14]])/(testdata[[#This Row],[+DI14]]+testdata[[#This Row],[-DI14]])</f>
        <v>32.981619820895226</v>
      </c>
      <c r="O330" s="6">
        <f>((O329*13)+testdata[[#This Row],[DX]])/14</f>
        <v>22.230721833865747</v>
      </c>
      <c r="Q330" s="4">
        <v>329</v>
      </c>
      <c r="R330" s="6">
        <v>15.5009</v>
      </c>
      <c r="S330" s="6">
        <v>30.7578</v>
      </c>
      <c r="T330" s="6">
        <v>22.230699999999999</v>
      </c>
    </row>
    <row r="331" spans="1:20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IF(testdata[[#This Row],[high]]-C330&gt;D330-testdata[[#This Row],[low]],MAX(testdata[[#This Row],[high]]-C330,0),0)</f>
        <v>0</v>
      </c>
      <c r="H331" s="1">
        <f>IF(D330-testdata[[#This Row],[low]]&gt;testdata[[#This Row],[high]]-C330,MAX(D330-testdata[[#This Row],[low]],0),0)</f>
        <v>0.40999999999999659</v>
      </c>
      <c r="I331" s="1">
        <f>I330-(I330/14)+testdata[[#This Row],[TR]]</f>
        <v>56.067960843175321</v>
      </c>
      <c r="J331" s="1">
        <f>J330-(J330/14)+testdata[[#This Row],[+DM1]]</f>
        <v>8.1996696408376231</v>
      </c>
      <c r="K331" s="1">
        <f>K330-(K330/14)+testdata[[#This Row],[-DM1]]</f>
        <v>16.680243296252861</v>
      </c>
      <c r="L331" s="6">
        <f>100*testdata[[#This Row],[+DM14]]/testdata[[#This Row],[TR14]]</f>
        <v>14.624519097051662</v>
      </c>
      <c r="M331" s="6">
        <f>100*testdata[[#This Row],[-DM14]]/testdata[[#This Row],[TR14]]</f>
        <v>29.750044491377658</v>
      </c>
      <c r="N331" s="6">
        <f>100*ABS(testdata[[#This Row],[+DI14]]-testdata[[#This Row],[-DI14]])/(testdata[[#This Row],[+DI14]]+testdata[[#This Row],[-DI14]])</f>
        <v>34.086026252819266</v>
      </c>
      <c r="O331" s="6">
        <f>((O330*13)+testdata[[#This Row],[DX]])/14</f>
        <v>23.077529292362424</v>
      </c>
      <c r="Q331" s="4">
        <v>330</v>
      </c>
      <c r="R331" s="6">
        <v>14.624499999999999</v>
      </c>
      <c r="S331" s="6">
        <v>29.75</v>
      </c>
      <c r="T331" s="6">
        <v>23.077500000000001</v>
      </c>
    </row>
    <row r="332" spans="1:20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IF(testdata[[#This Row],[high]]-C331&gt;D331-testdata[[#This Row],[low]],MAX(testdata[[#This Row],[high]]-C331,0),0)</f>
        <v>3.0100000000000193</v>
      </c>
      <c r="H332" s="1">
        <f>IF(D331-testdata[[#This Row],[low]]&gt;testdata[[#This Row],[high]]-C331,MAX(D331-testdata[[#This Row],[low]],0),0)</f>
        <v>0</v>
      </c>
      <c r="I332" s="1">
        <f>I331-(I331/14)+testdata[[#This Row],[TR]]</f>
        <v>55.553106497234239</v>
      </c>
      <c r="J332" s="1">
        <f>J331-(J331/14)+testdata[[#This Row],[+DM1]]</f>
        <v>10.623978952206382</v>
      </c>
      <c r="K332" s="1">
        <f>K331-(K331/14)+testdata[[#This Row],[-DM1]]</f>
        <v>15.488797346520514</v>
      </c>
      <c r="L332" s="6">
        <f>100*testdata[[#This Row],[+DM14]]/testdata[[#This Row],[TR14]]</f>
        <v>19.124005158442952</v>
      </c>
      <c r="M332" s="6">
        <f>100*testdata[[#This Row],[-DM14]]/testdata[[#This Row],[TR14]]</f>
        <v>27.881064306082752</v>
      </c>
      <c r="N332" s="6">
        <f>100*ABS(testdata[[#This Row],[+DI14]]-testdata[[#This Row],[-DI14]])/(testdata[[#This Row],[+DI14]]+testdata[[#This Row],[-DI14]])</f>
        <v>18.630031286835294</v>
      </c>
      <c r="O332" s="6">
        <f>((O331*13)+testdata[[#This Row],[DX]])/14</f>
        <v>22.759850863396199</v>
      </c>
      <c r="Q332" s="4">
        <v>331</v>
      </c>
      <c r="R332" s="6">
        <v>19.123999999999999</v>
      </c>
      <c r="S332" s="6">
        <v>27.8811</v>
      </c>
      <c r="T332" s="6">
        <v>22.759899999999998</v>
      </c>
    </row>
    <row r="333" spans="1:20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IF(testdata[[#This Row],[high]]-C332&gt;D332-testdata[[#This Row],[low]],MAX(testdata[[#This Row],[high]]-C332,0),0)</f>
        <v>8.9999999999974989E-2</v>
      </c>
      <c r="H333" s="1">
        <f>IF(D332-testdata[[#This Row],[low]]&gt;testdata[[#This Row],[high]]-C332,MAX(D332-testdata[[#This Row],[low]],0),0)</f>
        <v>0</v>
      </c>
      <c r="I333" s="1">
        <f>I332-(I332/14)+testdata[[#This Row],[TR]]</f>
        <v>53.365027461717482</v>
      </c>
      <c r="J333" s="1">
        <f>J332-(J332/14)+testdata[[#This Row],[+DM1]]</f>
        <v>9.9551233127630443</v>
      </c>
      <c r="K333" s="1">
        <f>K332-(K332/14)+testdata[[#This Row],[-DM1]]</f>
        <v>14.382454678911905</v>
      </c>
      <c r="L333" s="6">
        <f>100*testdata[[#This Row],[+DM14]]/testdata[[#This Row],[TR14]]</f>
        <v>18.654770336068054</v>
      </c>
      <c r="M333" s="6">
        <f>100*testdata[[#This Row],[-DM14]]/testdata[[#This Row],[TR14]]</f>
        <v>26.951086438078686</v>
      </c>
      <c r="N333" s="6">
        <f>100*ABS(testdata[[#This Row],[+DI14]]-testdata[[#This Row],[-DI14]])/(testdata[[#This Row],[+DI14]]+testdata[[#This Row],[-DI14]])</f>
        <v>18.19133920254226</v>
      </c>
      <c r="O333" s="6">
        <f>((O332*13)+testdata[[#This Row],[DX]])/14</f>
        <v>22.433528601906634</v>
      </c>
      <c r="Q333" s="4">
        <v>332</v>
      </c>
      <c r="R333" s="6">
        <v>18.654800000000002</v>
      </c>
      <c r="S333" s="6">
        <v>26.9511</v>
      </c>
      <c r="T333" s="6">
        <v>22.433499999999999</v>
      </c>
    </row>
    <row r="334" spans="1:20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IF(testdata[[#This Row],[high]]-C333&gt;D333-testdata[[#This Row],[low]],MAX(testdata[[#This Row],[high]]-C333,0),0)</f>
        <v>0</v>
      </c>
      <c r="H334" s="1">
        <f>IF(D333-testdata[[#This Row],[low]]&gt;testdata[[#This Row],[high]]-C333,MAX(D333-testdata[[#This Row],[low]],0),0)</f>
        <v>1.0300000000000296</v>
      </c>
      <c r="I334" s="1">
        <f>I333-(I333/14)+testdata[[#This Row],[TR]]</f>
        <v>52.893239785880553</v>
      </c>
      <c r="J334" s="1">
        <f>J333-(J333/14)+testdata[[#This Row],[+DM1]]</f>
        <v>9.2440430761371122</v>
      </c>
      <c r="K334" s="1">
        <f>K333-(K333/14)+testdata[[#This Row],[-DM1]]</f>
        <v>14.385136487561084</v>
      </c>
      <c r="L334" s="6">
        <f>100*testdata[[#This Row],[+DM14]]/testdata[[#This Row],[TR14]]</f>
        <v>17.476794980905556</v>
      </c>
      <c r="M334" s="6">
        <f>100*testdata[[#This Row],[-DM14]]/testdata[[#This Row],[TR14]]</f>
        <v>27.196550156114824</v>
      </c>
      <c r="N334" s="6">
        <f>100*ABS(testdata[[#This Row],[+DI14]]-testdata[[#This Row],[-DI14]])/(testdata[[#This Row],[+DI14]]+testdata[[#This Row],[-DI14]])</f>
        <v>21.757392792944444</v>
      </c>
      <c r="O334" s="6">
        <f>((O333*13)+testdata[[#This Row],[DX]])/14</f>
        <v>22.385233186980763</v>
      </c>
      <c r="Q334" s="4">
        <v>333</v>
      </c>
      <c r="R334" s="6">
        <v>17.476800000000001</v>
      </c>
      <c r="S334" s="6">
        <v>27.1966</v>
      </c>
      <c r="T334" s="6">
        <v>22.385200000000001</v>
      </c>
    </row>
    <row r="335" spans="1:20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IF(testdata[[#This Row],[high]]-C334&gt;D334-testdata[[#This Row],[low]],MAX(testdata[[#This Row],[high]]-C334,0),0)</f>
        <v>0</v>
      </c>
      <c r="H335" s="1">
        <f>IF(D334-testdata[[#This Row],[low]]&gt;testdata[[#This Row],[high]]-C334,MAX(D334-testdata[[#This Row],[low]],0),0)</f>
        <v>2.2399999999999807</v>
      </c>
      <c r="I335" s="1">
        <f>I334-(I334/14)+testdata[[#This Row],[TR]]</f>
        <v>52.005151229746239</v>
      </c>
      <c r="J335" s="1">
        <f>J334-(J334/14)+testdata[[#This Row],[+DM1]]</f>
        <v>8.5837542849844617</v>
      </c>
      <c r="K335" s="1">
        <f>K334-(K334/14)+testdata[[#This Row],[-DM1]]</f>
        <v>15.597626738449559</v>
      </c>
      <c r="L335" s="6">
        <f>100*testdata[[#This Row],[+DM14]]/testdata[[#This Row],[TR14]]</f>
        <v>16.505584700760703</v>
      </c>
      <c r="M335" s="6">
        <f>100*testdata[[#This Row],[-DM14]]/testdata[[#This Row],[TR14]]</f>
        <v>29.992464918605851</v>
      </c>
      <c r="N335" s="6">
        <f>100*ABS(testdata[[#This Row],[+DI14]]-testdata[[#This Row],[-DI14]])/(testdata[[#This Row],[+DI14]]+testdata[[#This Row],[-DI14]])</f>
        <v>29.005260066279916</v>
      </c>
      <c r="O335" s="6">
        <f>((O334*13)+testdata[[#This Row],[DX]])/14</f>
        <v>22.858092249787841</v>
      </c>
      <c r="Q335" s="4">
        <v>334</v>
      </c>
      <c r="R335" s="6">
        <v>16.505600000000001</v>
      </c>
      <c r="S335" s="6">
        <v>29.9925</v>
      </c>
      <c r="T335" s="6">
        <v>22.8581</v>
      </c>
    </row>
    <row r="336" spans="1:20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IF(testdata[[#This Row],[high]]-C335&gt;D335-testdata[[#This Row],[low]],MAX(testdata[[#This Row],[high]]-C335,0),0)</f>
        <v>0.56000000000000227</v>
      </c>
      <c r="H336" s="1">
        <f>IF(D335-testdata[[#This Row],[low]]&gt;testdata[[#This Row],[high]]-C335,MAX(D335-testdata[[#This Row],[low]],0),0)</f>
        <v>0</v>
      </c>
      <c r="I336" s="1">
        <f>I335-(I335/14)+testdata[[#This Row],[TR]]</f>
        <v>51.120497570478662</v>
      </c>
      <c r="J336" s="1">
        <f>J335-(J335/14)+testdata[[#This Row],[+DM1]]</f>
        <v>8.5306289789141445</v>
      </c>
      <c r="K336" s="1">
        <f>K335-(K335/14)+testdata[[#This Row],[-DM1]]</f>
        <v>14.48351054284602</v>
      </c>
      <c r="L336" s="6">
        <f>100*testdata[[#This Row],[+DM14]]/testdata[[#This Row],[TR14]]</f>
        <v>16.687296455112083</v>
      </c>
      <c r="M336" s="6">
        <f>100*testdata[[#This Row],[-DM14]]/testdata[[#This Row],[TR14]]</f>
        <v>28.332100099139165</v>
      </c>
      <c r="N336" s="6">
        <f>100*ABS(testdata[[#This Row],[+DI14]]-testdata[[#This Row],[-DI14]])/(testdata[[#This Row],[+DI14]]+testdata[[#This Row],[-DI14]])</f>
        <v>25.866192208938983</v>
      </c>
      <c r="O336" s="6">
        <f>((O335*13)+testdata[[#This Row],[DX]])/14</f>
        <v>23.07295653258435</v>
      </c>
      <c r="Q336" s="4">
        <v>335</v>
      </c>
      <c r="R336" s="6">
        <v>16.6873</v>
      </c>
      <c r="S336" s="6">
        <v>28.332100000000001</v>
      </c>
      <c r="T336" s="6">
        <v>23.073</v>
      </c>
    </row>
    <row r="337" spans="1:20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IF(testdata[[#This Row],[high]]-C336&gt;D336-testdata[[#This Row],[low]],MAX(testdata[[#This Row],[high]]-C336,0),0)</f>
        <v>0</v>
      </c>
      <c r="H337" s="1">
        <f>IF(D336-testdata[[#This Row],[low]]&gt;testdata[[#This Row],[high]]-C336,MAX(D336-testdata[[#This Row],[low]],0),0)</f>
        <v>3.5800000000000125</v>
      </c>
      <c r="I337" s="1">
        <f>I336-(I336/14)+testdata[[#This Row],[TR]]</f>
        <v>51.629033458301613</v>
      </c>
      <c r="J337" s="1">
        <f>J336-(J336/14)+testdata[[#This Row],[+DM1]]</f>
        <v>7.9212983375631341</v>
      </c>
      <c r="K337" s="1">
        <f>K336-(K336/14)+testdata[[#This Row],[-DM1]]</f>
        <v>17.028974075499889</v>
      </c>
      <c r="L337" s="6">
        <f>100*testdata[[#This Row],[+DM14]]/testdata[[#This Row],[TR14]]</f>
        <v>15.342720572061069</v>
      </c>
      <c r="M337" s="6">
        <f>100*testdata[[#This Row],[-DM14]]/testdata[[#This Row],[TR14]]</f>
        <v>32.983329213887771</v>
      </c>
      <c r="N337" s="6">
        <f>100*ABS(testdata[[#This Row],[+DI14]]-testdata[[#This Row],[-DI14]])/(testdata[[#This Row],[+DI14]]+testdata[[#This Row],[-DI14]])</f>
        <v>36.503311816220162</v>
      </c>
      <c r="O337" s="6">
        <f>((O336*13)+testdata[[#This Row],[DX]])/14</f>
        <v>24.032267624272624</v>
      </c>
      <c r="Q337" s="4">
        <v>336</v>
      </c>
      <c r="R337" s="6">
        <v>15.342700000000001</v>
      </c>
      <c r="S337" s="6">
        <v>32.9833</v>
      </c>
      <c r="T337" s="6">
        <v>24.032299999999999</v>
      </c>
    </row>
    <row r="338" spans="1:20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IF(testdata[[#This Row],[high]]-C337&gt;D337-testdata[[#This Row],[low]],MAX(testdata[[#This Row],[high]]-C337,0),0)</f>
        <v>3.3200000000000216</v>
      </c>
      <c r="H338" s="1">
        <f>IF(D337-testdata[[#This Row],[low]]&gt;testdata[[#This Row],[high]]-C337,MAX(D337-testdata[[#This Row],[low]],0),0)</f>
        <v>0</v>
      </c>
      <c r="I338" s="1">
        <f>I337-(I337/14)+testdata[[#This Row],[TR]]</f>
        <v>53.391245354137226</v>
      </c>
      <c r="J338" s="1">
        <f>J337-(J337/14)+testdata[[#This Row],[+DM1]]</f>
        <v>10.675491313451502</v>
      </c>
      <c r="K338" s="1">
        <f>K337-(K337/14)+testdata[[#This Row],[-DM1]]</f>
        <v>15.812618784392754</v>
      </c>
      <c r="L338" s="6">
        <f>100*testdata[[#This Row],[+DM14]]/testdata[[#This Row],[TR14]]</f>
        <v>19.994834813539839</v>
      </c>
      <c r="M338" s="6">
        <f>100*testdata[[#This Row],[-DM14]]/testdata[[#This Row],[TR14]]</f>
        <v>29.616501131430251</v>
      </c>
      <c r="N338" s="6">
        <f>100*ABS(testdata[[#This Row],[+DI14]]-testdata[[#This Row],[-DI14]])/(testdata[[#This Row],[+DI14]]+testdata[[#This Row],[-DI14]])</f>
        <v>19.394088336107217</v>
      </c>
      <c r="O338" s="6">
        <f>((O337*13)+testdata[[#This Row],[DX]])/14</f>
        <v>23.700969103689381</v>
      </c>
      <c r="Q338" s="4">
        <v>337</v>
      </c>
      <c r="R338" s="6">
        <v>19.994800000000001</v>
      </c>
      <c r="S338" s="6">
        <v>29.616499999999998</v>
      </c>
      <c r="T338" s="6">
        <v>23.701000000000001</v>
      </c>
    </row>
    <row r="339" spans="1:20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IF(testdata[[#This Row],[high]]-C338&gt;D338-testdata[[#This Row],[low]],MAX(testdata[[#This Row],[high]]-C338,0),0)</f>
        <v>1.1899999999999977</v>
      </c>
      <c r="H339" s="1">
        <f>IF(D338-testdata[[#This Row],[low]]&gt;testdata[[#This Row],[high]]-C338,MAX(D338-testdata[[#This Row],[low]],0),0)</f>
        <v>0</v>
      </c>
      <c r="I339" s="1">
        <f>I338-(I338/14)+testdata[[#This Row],[TR]]</f>
        <v>51.507584971698861</v>
      </c>
      <c r="J339" s="1">
        <f>J338-(J338/14)+testdata[[#This Row],[+DM1]]</f>
        <v>11.102956219633535</v>
      </c>
      <c r="K339" s="1">
        <f>K338-(K338/14)+testdata[[#This Row],[-DM1]]</f>
        <v>14.683146014078986</v>
      </c>
      <c r="L339" s="6">
        <f>100*testdata[[#This Row],[+DM14]]/testdata[[#This Row],[TR14]]</f>
        <v>21.555963506606101</v>
      </c>
      <c r="M339" s="6">
        <f>100*testdata[[#This Row],[-DM14]]/testdata[[#This Row],[TR14]]</f>
        <v>28.506764629222523</v>
      </c>
      <c r="N339" s="6">
        <f>100*ABS(testdata[[#This Row],[+DI14]]-testdata[[#This Row],[-DI14]])/(testdata[[#This Row],[+DI14]]+testdata[[#This Row],[-DI14]])</f>
        <v>13.884183666055366</v>
      </c>
      <c r="O339" s="6">
        <f>((O338*13)+testdata[[#This Row],[DX]])/14</f>
        <v>22.999770143858381</v>
      </c>
      <c r="Q339" s="4">
        <v>338</v>
      </c>
      <c r="R339" s="6">
        <v>21.556000000000001</v>
      </c>
      <c r="S339" s="6">
        <v>28.506799999999998</v>
      </c>
      <c r="T339" s="6">
        <v>22.9998</v>
      </c>
    </row>
    <row r="340" spans="1:20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IF(testdata[[#This Row],[high]]-C339&gt;D339-testdata[[#This Row],[low]],MAX(testdata[[#This Row],[high]]-C339,0),0)</f>
        <v>0</v>
      </c>
      <c r="H340" s="1">
        <f>IF(D339-testdata[[#This Row],[low]]&gt;testdata[[#This Row],[high]]-C339,MAX(D339-testdata[[#This Row],[low]],0),0)</f>
        <v>0.92000000000001592</v>
      </c>
      <c r="I340" s="1">
        <f>I339-(I339/14)+testdata[[#This Row],[TR]]</f>
        <v>49.928471759434679</v>
      </c>
      <c r="J340" s="1">
        <f>J339-(J339/14)+testdata[[#This Row],[+DM1]]</f>
        <v>10.309887918231141</v>
      </c>
      <c r="K340" s="1">
        <f>K339-(K339/14)+testdata[[#This Row],[-DM1]]</f>
        <v>14.554349870216218</v>
      </c>
      <c r="L340" s="6">
        <f>100*testdata[[#This Row],[+DM14]]/testdata[[#This Row],[TR14]]</f>
        <v>20.649316021339956</v>
      </c>
      <c r="M340" s="6">
        <f>100*testdata[[#This Row],[-DM14]]/testdata[[#This Row],[TR14]]</f>
        <v>29.15040127873726</v>
      </c>
      <c r="N340" s="6">
        <f>100*ABS(testdata[[#This Row],[+DI14]]-testdata[[#This Row],[-DI14]])/(testdata[[#This Row],[+DI14]]+testdata[[#This Row],[-DI14]])</f>
        <v>17.070549228567852</v>
      </c>
      <c r="O340" s="6">
        <f>((O339*13)+testdata[[#This Row],[DX]])/14</f>
        <v>22.576254364194771</v>
      </c>
      <c r="Q340" s="4">
        <v>339</v>
      </c>
      <c r="R340" s="6">
        <v>20.6493</v>
      </c>
      <c r="S340" s="6">
        <v>29.150400000000001</v>
      </c>
      <c r="T340" s="6">
        <v>22.5763</v>
      </c>
    </row>
    <row r="341" spans="1:20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IF(testdata[[#This Row],[high]]-C340&gt;D340-testdata[[#This Row],[low]],MAX(testdata[[#This Row],[high]]-C340,0),0)</f>
        <v>2.4499999999999886</v>
      </c>
      <c r="H341" s="1">
        <f>IF(D340-testdata[[#This Row],[low]]&gt;testdata[[#This Row],[high]]-C340,MAX(D340-testdata[[#This Row],[low]],0),0)</f>
        <v>0</v>
      </c>
      <c r="I341" s="1">
        <f>I340-(I340/14)+testdata[[#This Row],[TR]]</f>
        <v>49.202152348046461</v>
      </c>
      <c r="J341" s="1">
        <f>J340-(J340/14)+testdata[[#This Row],[+DM1]]</f>
        <v>12.023467352643191</v>
      </c>
      <c r="K341" s="1">
        <f>K340-(K340/14)+testdata[[#This Row],[-DM1]]</f>
        <v>13.514753450915059</v>
      </c>
      <c r="L341" s="6">
        <f>100*testdata[[#This Row],[+DM14]]/testdata[[#This Row],[TR14]]</f>
        <v>24.436872735955777</v>
      </c>
      <c r="M341" s="6">
        <f>100*testdata[[#This Row],[-DM14]]/testdata[[#This Row],[TR14]]</f>
        <v>27.467809447266291</v>
      </c>
      <c r="N341" s="6">
        <f>100*ABS(testdata[[#This Row],[+DI14]]-testdata[[#This Row],[-DI14]])/(testdata[[#This Row],[+DI14]]+testdata[[#This Row],[-DI14]])</f>
        <v>5.8394283209583913</v>
      </c>
      <c r="O341" s="6">
        <f>((O340*13)+testdata[[#This Row],[DX]])/14</f>
        <v>21.380766789677889</v>
      </c>
      <c r="Q341" s="4">
        <v>340</v>
      </c>
      <c r="R341" s="6">
        <v>24.436900000000001</v>
      </c>
      <c r="S341" s="6">
        <v>27.4678</v>
      </c>
      <c r="T341" s="6">
        <v>21.380800000000001</v>
      </c>
    </row>
    <row r="342" spans="1:20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IF(testdata[[#This Row],[high]]-C341&gt;D341-testdata[[#This Row],[low]],MAX(testdata[[#This Row],[high]]-C341,0),0)</f>
        <v>2.4499999999999886</v>
      </c>
      <c r="H342" s="1">
        <f>IF(D341-testdata[[#This Row],[low]]&gt;testdata[[#This Row],[high]]-C341,MAX(D341-testdata[[#This Row],[low]],0),0)</f>
        <v>0</v>
      </c>
      <c r="I342" s="1">
        <f>I341-(I341/14)+testdata[[#This Row],[TR]]</f>
        <v>48.487712894614525</v>
      </c>
      <c r="J342" s="1">
        <f>J341-(J341/14)+testdata[[#This Row],[+DM1]]</f>
        <v>13.614648256025809</v>
      </c>
      <c r="K342" s="1">
        <f>K341-(K341/14)+testdata[[#This Row],[-DM1]]</f>
        <v>12.54941391870684</v>
      </c>
      <c r="L342" s="6">
        <f>100*testdata[[#This Row],[+DM14]]/testdata[[#This Row],[TR14]]</f>
        <v>28.078553190612489</v>
      </c>
      <c r="M342" s="6">
        <f>100*testdata[[#This Row],[-DM14]]/testdata[[#This Row],[TR14]]</f>
        <v>25.881637160289092</v>
      </c>
      <c r="N342" s="6">
        <f>100*ABS(testdata[[#This Row],[+DI14]]-testdata[[#This Row],[-DI14]])/(testdata[[#This Row],[+DI14]]+testdata[[#This Row],[-DI14]])</f>
        <v>4.0713644930399884</v>
      </c>
      <c r="O342" s="6">
        <f>((O341*13)+testdata[[#This Row],[DX]])/14</f>
        <v>20.144380911346612</v>
      </c>
      <c r="Q342" s="4">
        <v>341</v>
      </c>
      <c r="R342" s="6">
        <v>28.078600000000002</v>
      </c>
      <c r="S342" s="6">
        <v>25.881599999999999</v>
      </c>
      <c r="T342" s="6">
        <v>20.144400000000001</v>
      </c>
    </row>
    <row r="343" spans="1:20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IF(testdata[[#This Row],[high]]-C342&gt;D342-testdata[[#This Row],[low]],MAX(testdata[[#This Row],[high]]-C342,0),0)</f>
        <v>0.73000000000001819</v>
      </c>
      <c r="H343" s="1">
        <f>IF(D342-testdata[[#This Row],[low]]&gt;testdata[[#This Row],[high]]-C342,MAX(D342-testdata[[#This Row],[low]],0),0)</f>
        <v>0</v>
      </c>
      <c r="I343" s="1">
        <f>I342-(I342/14)+testdata[[#This Row],[TR]]</f>
        <v>46.544304830713472</v>
      </c>
      <c r="J343" s="1">
        <f>J342-(J342/14)+testdata[[#This Row],[+DM1]]</f>
        <v>13.372173380595413</v>
      </c>
      <c r="K343" s="1">
        <f>K342-(K342/14)+testdata[[#This Row],[-DM1]]</f>
        <v>11.65302721022778</v>
      </c>
      <c r="L343" s="6">
        <f>100*testdata[[#This Row],[+DM14]]/testdata[[#This Row],[TR14]]</f>
        <v>28.729988404019384</v>
      </c>
      <c r="M343" s="6">
        <f>100*testdata[[#This Row],[-DM14]]/testdata[[#This Row],[TR14]]</f>
        <v>25.036419069123635</v>
      </c>
      <c r="N343" s="6">
        <f>100*ABS(testdata[[#This Row],[+DI14]]-testdata[[#This Row],[-DI14]])/(testdata[[#This Row],[+DI14]]+testdata[[#This Row],[-DI14]])</f>
        <v>6.8696599019392028</v>
      </c>
      <c r="O343" s="6">
        <f>((O342*13)+testdata[[#This Row],[DX]])/14</f>
        <v>19.196186553531795</v>
      </c>
      <c r="Q343" s="4">
        <v>342</v>
      </c>
      <c r="R343" s="6">
        <v>28.73</v>
      </c>
      <c r="S343" s="6">
        <v>25.0364</v>
      </c>
      <c r="T343" s="6">
        <v>19.196200000000001</v>
      </c>
    </row>
    <row r="344" spans="1:20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IF(testdata[[#This Row],[high]]-C343&gt;D343-testdata[[#This Row],[low]],MAX(testdata[[#This Row],[high]]-C343,0),0)</f>
        <v>0.89999999999997726</v>
      </c>
      <c r="H344" s="1">
        <f>IF(D343-testdata[[#This Row],[low]]&gt;testdata[[#This Row],[high]]-C343,MAX(D343-testdata[[#This Row],[low]],0),0)</f>
        <v>0</v>
      </c>
      <c r="I344" s="1">
        <f>I343-(I343/14)+testdata[[#This Row],[TR]]</f>
        <v>44.879711628519622</v>
      </c>
      <c r="J344" s="1">
        <f>J343-(J343/14)+testdata[[#This Row],[+DM1]]</f>
        <v>13.31701813912429</v>
      </c>
      <c r="K344" s="1">
        <f>K343-(K343/14)+testdata[[#This Row],[-DM1]]</f>
        <v>10.820668123782939</v>
      </c>
      <c r="L344" s="6">
        <f>100*testdata[[#This Row],[+DM14]]/testdata[[#This Row],[TR14]]</f>
        <v>29.672690968588469</v>
      </c>
      <c r="M344" s="6">
        <f>100*testdata[[#This Row],[-DM14]]/testdata[[#This Row],[TR14]]</f>
        <v>24.110378010777481</v>
      </c>
      <c r="N344" s="6">
        <f>100*ABS(testdata[[#This Row],[+DI14]]-testdata[[#This Row],[-DI14]])/(testdata[[#This Row],[+DI14]]+testdata[[#This Row],[-DI14]])</f>
        <v>10.342126366840443</v>
      </c>
      <c r="O344" s="6">
        <f>((O343*13)+testdata[[#This Row],[DX]])/14</f>
        <v>18.563753683053843</v>
      </c>
      <c r="Q344" s="4">
        <v>343</v>
      </c>
      <c r="R344" s="6">
        <v>29.672699999999999</v>
      </c>
      <c r="S344" s="6">
        <v>24.110399999999998</v>
      </c>
      <c r="T344" s="6">
        <v>18.563800000000001</v>
      </c>
    </row>
    <row r="345" spans="1:20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IF(testdata[[#This Row],[high]]-C344&gt;D344-testdata[[#This Row],[low]],MAX(testdata[[#This Row],[high]]-C344,0),0)</f>
        <v>0</v>
      </c>
      <c r="H345" s="1">
        <f>IF(D344-testdata[[#This Row],[low]]&gt;testdata[[#This Row],[high]]-C344,MAX(D344-testdata[[#This Row],[low]],0),0)</f>
        <v>2.2599999999999909</v>
      </c>
      <c r="I345" s="1">
        <f>I344-(I344/14)+testdata[[#This Row],[TR]]</f>
        <v>44.534017940768237</v>
      </c>
      <c r="J345" s="1">
        <f>J344-(J344/14)+testdata[[#This Row],[+DM1]]</f>
        <v>12.365802557758268</v>
      </c>
      <c r="K345" s="1">
        <f>K344-(K344/14)+testdata[[#This Row],[-DM1]]</f>
        <v>12.307763257798435</v>
      </c>
      <c r="L345" s="6">
        <f>100*testdata[[#This Row],[+DM14]]/testdata[[#This Row],[TR14]]</f>
        <v>27.767093852176572</v>
      </c>
      <c r="M345" s="6">
        <f>100*testdata[[#This Row],[-DM14]]/testdata[[#This Row],[TR14]]</f>
        <v>27.636768086293451</v>
      </c>
      <c r="N345" s="6">
        <f>100*ABS(testdata[[#This Row],[+DI14]]-testdata[[#This Row],[-DI14]])/(testdata[[#This Row],[+DI14]]+testdata[[#This Row],[-DI14]])</f>
        <v>0.23522866696162362</v>
      </c>
      <c r="O345" s="6">
        <f>((O344*13)+testdata[[#This Row],[DX]])/14</f>
        <v>17.254573324761541</v>
      </c>
      <c r="Q345" s="4">
        <v>344</v>
      </c>
      <c r="R345" s="6">
        <v>27.767099999999999</v>
      </c>
      <c r="S345" s="6">
        <v>27.636800000000001</v>
      </c>
      <c r="T345" s="6">
        <v>17.2546</v>
      </c>
    </row>
    <row r="346" spans="1:20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IF(testdata[[#This Row],[high]]-C345&gt;D345-testdata[[#This Row],[low]],MAX(testdata[[#This Row],[high]]-C345,0),0)</f>
        <v>1.1100000000000136</v>
      </c>
      <c r="H346" s="1">
        <f>IF(D345-testdata[[#This Row],[low]]&gt;testdata[[#This Row],[high]]-C345,MAX(D345-testdata[[#This Row],[low]],0),0)</f>
        <v>0</v>
      </c>
      <c r="I346" s="1">
        <f>I345-(I345/14)+testdata[[#This Row],[TR]]</f>
        <v>42.953016659284813</v>
      </c>
      <c r="J346" s="1">
        <f>J345-(J345/14)+testdata[[#This Row],[+DM1]]</f>
        <v>12.592530946489834</v>
      </c>
      <c r="K346" s="1">
        <f>K345-(K345/14)+testdata[[#This Row],[-DM1]]</f>
        <v>11.428637310812832</v>
      </c>
      <c r="L346" s="6">
        <f>100*testdata[[#This Row],[+DM14]]/testdata[[#This Row],[TR14]]</f>
        <v>29.316988481571077</v>
      </c>
      <c r="M346" s="6">
        <f>100*testdata[[#This Row],[-DM14]]/testdata[[#This Row],[TR14]]</f>
        <v>26.607298391793851</v>
      </c>
      <c r="N346" s="6">
        <f>100*ABS(testdata[[#This Row],[+DI14]]-testdata[[#This Row],[-DI14]])/(testdata[[#This Row],[+DI14]]+testdata[[#This Row],[-DI14]])</f>
        <v>4.845283223571637</v>
      </c>
      <c r="O346" s="6">
        <f>((O345*13)+testdata[[#This Row],[DX]])/14</f>
        <v>16.368195460390833</v>
      </c>
      <c r="Q346" s="4">
        <v>345</v>
      </c>
      <c r="R346" s="6">
        <v>29.317</v>
      </c>
      <c r="S346" s="6">
        <v>26.607299999999999</v>
      </c>
      <c r="T346" s="6">
        <v>16.368200000000002</v>
      </c>
    </row>
    <row r="347" spans="1:20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IF(testdata[[#This Row],[high]]-C346&gt;D346-testdata[[#This Row],[low]],MAX(testdata[[#This Row],[high]]-C346,0),0)</f>
        <v>0.45999999999997954</v>
      </c>
      <c r="H347" s="1">
        <f>IF(D346-testdata[[#This Row],[low]]&gt;testdata[[#This Row],[high]]-C346,MAX(D346-testdata[[#This Row],[low]],0),0)</f>
        <v>0</v>
      </c>
      <c r="I347" s="1">
        <f>I346-(I346/14)+testdata[[#This Row],[TR]]</f>
        <v>41.914944040764439</v>
      </c>
      <c r="J347" s="1">
        <f>J346-(J346/14)+testdata[[#This Row],[+DM1]]</f>
        <v>12.153064450311968</v>
      </c>
      <c r="K347" s="1">
        <f>K346-(K346/14)+testdata[[#This Row],[-DM1]]</f>
        <v>10.612306074326201</v>
      </c>
      <c r="L347" s="6">
        <f>100*testdata[[#This Row],[+DM14]]/testdata[[#This Row],[TR14]]</f>
        <v>28.994585889205737</v>
      </c>
      <c r="M347" s="6">
        <f>100*testdata[[#This Row],[-DM14]]/testdata[[#This Row],[TR14]]</f>
        <v>25.318669312799717</v>
      </c>
      <c r="N347" s="6">
        <f>100*ABS(testdata[[#This Row],[+DI14]]-testdata[[#This Row],[-DI14]])/(testdata[[#This Row],[+DI14]]+testdata[[#This Row],[-DI14]])</f>
        <v>6.7679916490630303</v>
      </c>
      <c r="O347" s="6">
        <f>((O346*13)+testdata[[#This Row],[DX]])/14</f>
        <v>15.682466616724559</v>
      </c>
      <c r="Q347" s="4">
        <v>346</v>
      </c>
      <c r="R347" s="6">
        <v>28.994599999999998</v>
      </c>
      <c r="S347" s="6">
        <v>25.3187</v>
      </c>
      <c r="T347" s="6">
        <v>15.682499999999999</v>
      </c>
    </row>
    <row r="348" spans="1:20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IF(testdata[[#This Row],[high]]-C347&gt;D347-testdata[[#This Row],[low]],MAX(testdata[[#This Row],[high]]-C347,0),0)</f>
        <v>0</v>
      </c>
      <c r="H348" s="1">
        <f>IF(D347-testdata[[#This Row],[low]]&gt;testdata[[#This Row],[high]]-C347,MAX(D347-testdata[[#This Row],[low]],0),0)</f>
        <v>0.19999999999998863</v>
      </c>
      <c r="I348" s="1">
        <f>I347-(I347/14)+testdata[[#This Row],[TR]]</f>
        <v>39.991019466424113</v>
      </c>
      <c r="J348" s="1">
        <f>J347-(J347/14)+testdata[[#This Row],[+DM1]]</f>
        <v>11.284988418146828</v>
      </c>
      <c r="K348" s="1">
        <f>K347-(K347/14)+testdata[[#This Row],[-DM1]]</f>
        <v>10.054284211874318</v>
      </c>
      <c r="L348" s="6">
        <f>100*testdata[[#This Row],[+DM14]]/testdata[[#This Row],[TR14]]</f>
        <v>28.218806543858033</v>
      </c>
      <c r="M348" s="6">
        <f>100*testdata[[#This Row],[-DM14]]/testdata[[#This Row],[TR14]]</f>
        <v>25.141355099276105</v>
      </c>
      <c r="N348" s="6">
        <f>100*ABS(testdata[[#This Row],[+DI14]]-testdata[[#This Row],[-DI14]])/(testdata[[#This Row],[+DI14]]+testdata[[#This Row],[-DI14]])</f>
        <v>5.7673203187867497</v>
      </c>
      <c r="O348" s="6">
        <f>((O347*13)+testdata[[#This Row],[DX]])/14</f>
        <v>14.974241881157571</v>
      </c>
      <c r="Q348" s="4">
        <v>347</v>
      </c>
      <c r="R348" s="6">
        <v>28.218800000000002</v>
      </c>
      <c r="S348" s="6">
        <v>25.141400000000001</v>
      </c>
      <c r="T348" s="6">
        <v>14.9742</v>
      </c>
    </row>
    <row r="349" spans="1:20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IF(testdata[[#This Row],[high]]-C348&gt;D348-testdata[[#This Row],[low]],MAX(testdata[[#This Row],[high]]-C348,0),0)</f>
        <v>1.8799999999999955</v>
      </c>
      <c r="H349" s="1">
        <f>IF(D348-testdata[[#This Row],[low]]&gt;testdata[[#This Row],[high]]-C348,MAX(D348-testdata[[#This Row],[low]],0),0)</f>
        <v>0</v>
      </c>
      <c r="I349" s="1">
        <f>I348-(I348/14)+testdata[[#This Row],[TR]]</f>
        <v>39.694518075965249</v>
      </c>
      <c r="J349" s="1">
        <f>J348-(J348/14)+testdata[[#This Row],[+DM1]]</f>
        <v>12.358917816850621</v>
      </c>
      <c r="K349" s="1">
        <f>K348-(K348/14)+testdata[[#This Row],[-DM1]]</f>
        <v>9.3361210538832946</v>
      </c>
      <c r="L349" s="6">
        <f>100*testdata[[#This Row],[+DM14]]/testdata[[#This Row],[TR14]]</f>
        <v>31.135074604505299</v>
      </c>
      <c r="M349" s="6">
        <f>100*testdata[[#This Row],[-DM14]]/testdata[[#This Row],[TR14]]</f>
        <v>23.51992543659637</v>
      </c>
      <c r="N349" s="6">
        <f>100*ABS(testdata[[#This Row],[+DI14]]-testdata[[#This Row],[-DI14]])/(testdata[[#This Row],[+DI14]]+testdata[[#This Row],[-DI14]])</f>
        <v>13.933124439085502</v>
      </c>
      <c r="O349" s="6">
        <f>((O348*13)+testdata[[#This Row],[DX]])/14</f>
        <v>14.899876349580994</v>
      </c>
      <c r="Q349" s="4">
        <v>348</v>
      </c>
      <c r="R349" s="6">
        <v>31.135100000000001</v>
      </c>
      <c r="S349" s="6">
        <v>23.5199</v>
      </c>
      <c r="T349" s="6">
        <v>14.899900000000001</v>
      </c>
    </row>
    <row r="350" spans="1:20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IF(testdata[[#This Row],[high]]-C349&gt;D349-testdata[[#This Row],[low]],MAX(testdata[[#This Row],[high]]-C349,0),0)</f>
        <v>0.26999999999998181</v>
      </c>
      <c r="H350" s="1">
        <f>IF(D349-testdata[[#This Row],[low]]&gt;testdata[[#This Row],[high]]-C349,MAX(D349-testdata[[#This Row],[low]],0),0)</f>
        <v>0</v>
      </c>
      <c r="I350" s="1">
        <f>I349-(I349/14)+testdata[[#This Row],[TR]]</f>
        <v>38.809195356253433</v>
      </c>
      <c r="J350" s="1">
        <f>J349-(J349/14)+testdata[[#This Row],[+DM1]]</f>
        <v>11.746137972789844</v>
      </c>
      <c r="K350" s="1">
        <f>K349-(K349/14)+testdata[[#This Row],[-DM1]]</f>
        <v>8.6692552643202028</v>
      </c>
      <c r="L350" s="6">
        <f>100*testdata[[#This Row],[+DM14]]/testdata[[#This Row],[TR14]]</f>
        <v>30.266378534687032</v>
      </c>
      <c r="M350" s="6">
        <f>100*testdata[[#This Row],[-DM14]]/testdata[[#This Row],[TR14]]</f>
        <v>22.338147402283884</v>
      </c>
      <c r="N350" s="6">
        <f>100*ABS(testdata[[#This Row],[+DI14]]-testdata[[#This Row],[-DI14]])/(testdata[[#This Row],[+DI14]]+testdata[[#This Row],[-DI14]])</f>
        <v>15.07138595242262</v>
      </c>
      <c r="O350" s="6">
        <f>((O349*13)+testdata[[#This Row],[DX]])/14</f>
        <v>14.912127035498253</v>
      </c>
      <c r="Q350" s="4">
        <v>349</v>
      </c>
      <c r="R350" s="6">
        <v>30.266400000000001</v>
      </c>
      <c r="S350" s="6">
        <v>22.338100000000001</v>
      </c>
      <c r="T350" s="6">
        <v>14.912100000000001</v>
      </c>
    </row>
    <row r="351" spans="1:20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IF(testdata[[#This Row],[high]]-C350&gt;D350-testdata[[#This Row],[low]],MAX(testdata[[#This Row],[high]]-C350,0),0)</f>
        <v>0</v>
      </c>
      <c r="H351" s="1">
        <f>IF(D350-testdata[[#This Row],[low]]&gt;testdata[[#This Row],[high]]-C350,MAX(D350-testdata[[#This Row],[low]],0),0)</f>
        <v>1.2099999999999795</v>
      </c>
      <c r="I351" s="1">
        <f>I350-(I350/14)+testdata[[#This Row],[TR]]</f>
        <v>38.357109973663896</v>
      </c>
      <c r="J351" s="1">
        <f>J350-(J350/14)+testdata[[#This Row],[+DM1]]</f>
        <v>10.90712811759057</v>
      </c>
      <c r="K351" s="1">
        <f>K350-(K350/14)+testdata[[#This Row],[-DM1]]</f>
        <v>9.2600227454401676</v>
      </c>
      <c r="L351" s="6">
        <f>100*testdata[[#This Row],[+DM14]]/testdata[[#This Row],[TR14]]</f>
        <v>28.435740140692136</v>
      </c>
      <c r="M351" s="6">
        <f>100*testdata[[#This Row],[-DM14]]/testdata[[#This Row],[TR14]]</f>
        <v>24.141606997498315</v>
      </c>
      <c r="N351" s="6">
        <f>100*ABS(testdata[[#This Row],[+DI14]]-testdata[[#This Row],[-DI14]])/(testdata[[#This Row],[+DI14]]+testdata[[#This Row],[-DI14]])</f>
        <v>8.1672685613205935</v>
      </c>
      <c r="O351" s="6">
        <f>((O350*13)+testdata[[#This Row],[DX]])/14</f>
        <v>14.430351430199849</v>
      </c>
      <c r="Q351" s="4">
        <v>350</v>
      </c>
      <c r="R351" s="6">
        <v>28.435700000000001</v>
      </c>
      <c r="S351" s="6">
        <v>24.1416</v>
      </c>
      <c r="T351" s="6">
        <v>14.430400000000001</v>
      </c>
    </row>
    <row r="352" spans="1:20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IF(testdata[[#This Row],[high]]-C351&gt;D351-testdata[[#This Row],[low]],MAX(testdata[[#This Row],[high]]-C351,0),0)</f>
        <v>0</v>
      </c>
      <c r="H352" s="1">
        <f>IF(D351-testdata[[#This Row],[low]]&gt;testdata[[#This Row],[high]]-C351,MAX(D351-testdata[[#This Row],[low]],0),0)</f>
        <v>0.20000000000004547</v>
      </c>
      <c r="I352" s="1">
        <f>I351-(I351/14)+testdata[[#This Row],[TR]]</f>
        <v>38.107316404116482</v>
      </c>
      <c r="J352" s="1">
        <f>J351-(J351/14)+testdata[[#This Row],[+DM1]]</f>
        <v>10.128047537762672</v>
      </c>
      <c r="K352" s="1">
        <f>K351-(K351/14)+testdata[[#This Row],[-DM1]]</f>
        <v>8.7985925493373447</v>
      </c>
      <c r="L352" s="6">
        <f>100*testdata[[#This Row],[+DM14]]/testdata[[#This Row],[TR14]]</f>
        <v>26.577698178370301</v>
      </c>
      <c r="M352" s="6">
        <f>100*testdata[[#This Row],[-DM14]]/testdata[[#This Row],[TR14]]</f>
        <v>23.088984949847823</v>
      </c>
      <c r="N352" s="6">
        <f>100*ABS(testdata[[#This Row],[+DI14]]-testdata[[#This Row],[-DI14]])/(testdata[[#This Row],[+DI14]]+testdata[[#This Row],[-DI14]])</f>
        <v>7.0242524944057827</v>
      </c>
      <c r="O352" s="6">
        <f>((O351*13)+testdata[[#This Row],[DX]])/14</f>
        <v>13.901344363357413</v>
      </c>
      <c r="Q352" s="4">
        <v>351</v>
      </c>
      <c r="R352" s="6">
        <v>26.5777</v>
      </c>
      <c r="S352" s="6">
        <v>23.088999999999999</v>
      </c>
      <c r="T352" s="6">
        <v>13.901300000000001</v>
      </c>
    </row>
    <row r="353" spans="1:20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IF(testdata[[#This Row],[high]]-C352&gt;D352-testdata[[#This Row],[low]],MAX(testdata[[#This Row],[high]]-C352,0),0)</f>
        <v>0</v>
      </c>
      <c r="H353" s="1">
        <f>IF(D352-testdata[[#This Row],[low]]&gt;testdata[[#This Row],[high]]-C352,MAX(D352-testdata[[#This Row],[low]],0),0)</f>
        <v>0</v>
      </c>
      <c r="I353" s="1">
        <f>I352-(I352/14)+testdata[[#This Row],[TR]]</f>
        <v>36.625365232393882</v>
      </c>
      <c r="J353" s="1">
        <f>J352-(J352/14)+testdata[[#This Row],[+DM1]]</f>
        <v>9.4046155707796242</v>
      </c>
      <c r="K353" s="1">
        <f>K352-(K352/14)+testdata[[#This Row],[-DM1]]</f>
        <v>8.1701216529561052</v>
      </c>
      <c r="L353" s="6">
        <f>100*testdata[[#This Row],[+DM14]]/testdata[[#This Row],[TR14]]</f>
        <v>25.677875185969651</v>
      </c>
      <c r="M353" s="6">
        <f>100*testdata[[#This Row],[-DM14]]/testdata[[#This Row],[TR14]]</f>
        <v>22.307276940763206</v>
      </c>
      <c r="N353" s="6">
        <f>100*ABS(testdata[[#This Row],[+DI14]]-testdata[[#This Row],[-DI14]])/(testdata[[#This Row],[+DI14]]+testdata[[#This Row],[-DI14]])</f>
        <v>7.0242524944057889</v>
      </c>
      <c r="O353" s="6">
        <f>((O352*13)+testdata[[#This Row],[DX]])/14</f>
        <v>13.410123515575155</v>
      </c>
      <c r="Q353" s="4">
        <v>352</v>
      </c>
      <c r="R353" s="6">
        <v>25.677900000000001</v>
      </c>
      <c r="S353" s="6">
        <v>22.307300000000001</v>
      </c>
      <c r="T353" s="6">
        <v>13.4101</v>
      </c>
    </row>
    <row r="354" spans="1:20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IF(testdata[[#This Row],[high]]-C353&gt;D353-testdata[[#This Row],[low]],MAX(testdata[[#This Row],[high]]-C353,0),0)</f>
        <v>0</v>
      </c>
      <c r="H354" s="1">
        <f>IF(D353-testdata[[#This Row],[low]]&gt;testdata[[#This Row],[high]]-C353,MAX(D353-testdata[[#This Row],[low]],0),0)</f>
        <v>3.6899999999999977</v>
      </c>
      <c r="I354" s="1">
        <f>I353-(I353/14)+testdata[[#This Row],[TR]]</f>
        <v>38.249267715794332</v>
      </c>
      <c r="J354" s="1">
        <f>J353-(J353/14)+testdata[[#This Row],[+DM1]]</f>
        <v>8.7328573157239369</v>
      </c>
      <c r="K354" s="1">
        <f>K353-(K353/14)+testdata[[#This Row],[-DM1]]</f>
        <v>11.276541534887809</v>
      </c>
      <c r="L354" s="6">
        <f>100*testdata[[#This Row],[+DM14]]/testdata[[#This Row],[TR14]]</f>
        <v>22.831436618897317</v>
      </c>
      <c r="M354" s="6">
        <f>100*testdata[[#This Row],[-DM14]]/testdata[[#This Row],[TR14]]</f>
        <v>29.481718757798252</v>
      </c>
      <c r="N354" s="6">
        <f>100*ABS(testdata[[#This Row],[+DI14]]-testdata[[#This Row],[-DI14]])/(testdata[[#This Row],[+DI14]]+testdata[[#This Row],[-DI14]])</f>
        <v>12.712446976317352</v>
      </c>
      <c r="O354" s="6">
        <f>((O353*13)+testdata[[#This Row],[DX]])/14</f>
        <v>13.360289477056741</v>
      </c>
      <c r="Q354" s="4">
        <v>353</v>
      </c>
      <c r="R354" s="6">
        <v>22.831399999999999</v>
      </c>
      <c r="S354" s="6">
        <v>29.4817</v>
      </c>
      <c r="T354" s="6">
        <v>13.360300000000001</v>
      </c>
    </row>
    <row r="355" spans="1:20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IF(testdata[[#This Row],[high]]-C354&gt;D354-testdata[[#This Row],[low]],MAX(testdata[[#This Row],[high]]-C354,0),0)</f>
        <v>1.8699999999999477</v>
      </c>
      <c r="H355" s="1">
        <f>IF(D354-testdata[[#This Row],[low]]&gt;testdata[[#This Row],[high]]-C354,MAX(D354-testdata[[#This Row],[low]],0),0)</f>
        <v>0</v>
      </c>
      <c r="I355" s="1">
        <f>I354-(I354/14)+testdata[[#This Row],[TR]]</f>
        <v>39.467177164666154</v>
      </c>
      <c r="J355" s="1">
        <f>J354-(J354/14)+testdata[[#This Row],[+DM1]]</f>
        <v>9.979081793172174</v>
      </c>
      <c r="K355" s="1">
        <f>K354-(K354/14)+testdata[[#This Row],[-DM1]]</f>
        <v>10.471074282395822</v>
      </c>
      <c r="L355" s="6">
        <f>100*testdata[[#This Row],[+DM14]]/testdata[[#This Row],[TR14]]</f>
        <v>25.28450857160913</v>
      </c>
      <c r="M355" s="6">
        <f>100*testdata[[#This Row],[-DM14]]/testdata[[#This Row],[TR14]]</f>
        <v>26.531095038056787</v>
      </c>
      <c r="N355" s="6">
        <f>100*ABS(testdata[[#This Row],[+DI14]]-testdata[[#This Row],[-DI14]])/(testdata[[#This Row],[+DI14]]+testdata[[#This Row],[-DI14]])</f>
        <v>2.405812881846102</v>
      </c>
      <c r="O355" s="6">
        <f>((O354*13)+testdata[[#This Row],[DX]])/14</f>
        <v>12.577826863113122</v>
      </c>
      <c r="Q355" s="4">
        <v>354</v>
      </c>
      <c r="R355" s="6">
        <v>25.284500000000001</v>
      </c>
      <c r="S355" s="6">
        <v>26.531099999999999</v>
      </c>
      <c r="T355" s="6">
        <v>12.5778</v>
      </c>
    </row>
    <row r="356" spans="1:20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IF(testdata[[#This Row],[high]]-C355&gt;D355-testdata[[#This Row],[low]],MAX(testdata[[#This Row],[high]]-C355,0),0)</f>
        <v>0</v>
      </c>
      <c r="H356" s="1">
        <f>IF(D355-testdata[[#This Row],[low]]&gt;testdata[[#This Row],[high]]-C355,MAX(D355-testdata[[#This Row],[low]],0),0)</f>
        <v>0.16000000000002501</v>
      </c>
      <c r="I356" s="1">
        <f>I355-(I355/14)+testdata[[#This Row],[TR]]</f>
        <v>38.928093081475744</v>
      </c>
      <c r="J356" s="1">
        <f>J355-(J355/14)+testdata[[#This Row],[+DM1]]</f>
        <v>9.266290236517019</v>
      </c>
      <c r="K356" s="1">
        <f>K355-(K355/14)+testdata[[#This Row],[-DM1]]</f>
        <v>9.8831404050818605</v>
      </c>
      <c r="L356" s="6">
        <f>100*testdata[[#This Row],[+DM14]]/testdata[[#This Row],[TR14]]</f>
        <v>23.803606863359203</v>
      </c>
      <c r="M356" s="6">
        <f>100*testdata[[#This Row],[-DM14]]/testdata[[#This Row],[TR14]]</f>
        <v>25.388195574842669</v>
      </c>
      <c r="N356" s="6">
        <f>100*ABS(testdata[[#This Row],[+DI14]]-testdata[[#This Row],[-DI14]])/(testdata[[#This Row],[+DI14]]+testdata[[#This Row],[-DI14]])</f>
        <v>3.2212454777889774</v>
      </c>
      <c r="O356" s="6">
        <f>((O355*13)+testdata[[#This Row],[DX]])/14</f>
        <v>11.909499621304255</v>
      </c>
      <c r="Q356" s="4">
        <v>355</v>
      </c>
      <c r="R356" s="6">
        <v>23.803599999999999</v>
      </c>
      <c r="S356" s="6">
        <v>25.388200000000001</v>
      </c>
      <c r="T356" s="6">
        <v>11.9095</v>
      </c>
    </row>
    <row r="357" spans="1:20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IF(testdata[[#This Row],[high]]-C356&gt;D356-testdata[[#This Row],[low]],MAX(testdata[[#This Row],[high]]-C356,0),0)</f>
        <v>1.4099999999999682</v>
      </c>
      <c r="H357" s="1">
        <f>IF(D356-testdata[[#This Row],[low]]&gt;testdata[[#This Row],[high]]-C356,MAX(D356-testdata[[#This Row],[low]],0),0)</f>
        <v>0</v>
      </c>
      <c r="I357" s="1">
        <f>I356-(I356/14)+testdata[[#This Row],[TR]]</f>
        <v>39.057515004227447</v>
      </c>
      <c r="J357" s="1">
        <f>J356-(J356/14)+testdata[[#This Row],[+DM1]]</f>
        <v>10.014412362480057</v>
      </c>
      <c r="K357" s="1">
        <f>K356-(K356/14)+testdata[[#This Row],[-DM1]]</f>
        <v>9.1772018047188713</v>
      </c>
      <c r="L357" s="6">
        <f>100*testdata[[#This Row],[+DM14]]/testdata[[#This Row],[TR14]]</f>
        <v>25.640167740820512</v>
      </c>
      <c r="M357" s="6">
        <f>100*testdata[[#This Row],[-DM14]]/testdata[[#This Row],[TR14]]</f>
        <v>23.496635164130549</v>
      </c>
      <c r="N357" s="6">
        <f>100*ABS(testdata[[#This Row],[+DI14]]-testdata[[#This Row],[-DI14]])/(testdata[[#This Row],[+DI14]]+testdata[[#This Row],[-DI14]])</f>
        <v>4.3623769760445281</v>
      </c>
      <c r="O357" s="6">
        <f>((O356*13)+testdata[[#This Row],[DX]])/14</f>
        <v>11.37041943235713</v>
      </c>
      <c r="Q357" s="4">
        <v>356</v>
      </c>
      <c r="R357" s="6">
        <v>25.6402</v>
      </c>
      <c r="S357" s="6">
        <v>23.496600000000001</v>
      </c>
      <c r="T357" s="6">
        <v>11.3704</v>
      </c>
    </row>
    <row r="358" spans="1:20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IF(testdata[[#This Row],[high]]-C357&gt;D357-testdata[[#This Row],[low]],MAX(testdata[[#This Row],[high]]-C357,0),0)</f>
        <v>1.2000000000000455</v>
      </c>
      <c r="H358" s="1">
        <f>IF(D357-testdata[[#This Row],[low]]&gt;testdata[[#This Row],[high]]-C357,MAX(D357-testdata[[#This Row],[low]],0),0)</f>
        <v>0</v>
      </c>
      <c r="I358" s="1">
        <f>I357-(I357/14)+testdata[[#This Row],[TR]]</f>
        <v>37.797692503925518</v>
      </c>
      <c r="J358" s="1">
        <f>J357-(J357/14)+testdata[[#This Row],[+DM1]]</f>
        <v>10.499097193731526</v>
      </c>
      <c r="K358" s="1">
        <f>K357-(K357/14)+testdata[[#This Row],[-DM1]]</f>
        <v>8.5216873900960941</v>
      </c>
      <c r="L358" s="6">
        <f>100*testdata[[#This Row],[+DM14]]/testdata[[#This Row],[TR14]]</f>
        <v>27.77708504994354</v>
      </c>
      <c r="M358" s="6">
        <f>100*testdata[[#This Row],[-DM14]]/testdata[[#This Row],[TR14]]</f>
        <v>22.545522823148705</v>
      </c>
      <c r="N358" s="6">
        <f>100*ABS(testdata[[#This Row],[+DI14]]-testdata[[#This Row],[-DI14]])/(testdata[[#This Row],[+DI14]]+testdata[[#This Row],[-DI14]])</f>
        <v>10.396047518022568</v>
      </c>
      <c r="O358" s="6">
        <f>((O357*13)+testdata[[#This Row],[DX]])/14</f>
        <v>11.300821438476088</v>
      </c>
      <c r="Q358" s="4">
        <v>357</v>
      </c>
      <c r="R358" s="6">
        <v>27.777100000000001</v>
      </c>
      <c r="S358" s="6">
        <v>22.545500000000001</v>
      </c>
      <c r="T358" s="6">
        <v>11.300800000000001</v>
      </c>
    </row>
    <row r="359" spans="1:20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IF(testdata[[#This Row],[high]]-C358&gt;D358-testdata[[#This Row],[low]],MAX(testdata[[#This Row],[high]]-C358,0),0)</f>
        <v>0.32999999999998408</v>
      </c>
      <c r="H359" s="1">
        <f>IF(D358-testdata[[#This Row],[low]]&gt;testdata[[#This Row],[high]]-C358,MAX(D358-testdata[[#This Row],[low]],0),0)</f>
        <v>0</v>
      </c>
      <c r="I359" s="1">
        <f>I358-(I358/14)+testdata[[#This Row],[TR]]</f>
        <v>36.397857325073709</v>
      </c>
      <c r="J359" s="1">
        <f>J358-(J358/14)+testdata[[#This Row],[+DM1]]</f>
        <v>10.079161679893543</v>
      </c>
      <c r="K359" s="1">
        <f>K358-(K358/14)+testdata[[#This Row],[-DM1]]</f>
        <v>7.9129954336606589</v>
      </c>
      <c r="L359" s="6">
        <f>100*testdata[[#This Row],[+DM14]]/testdata[[#This Row],[TR14]]</f>
        <v>27.691634674742854</v>
      </c>
      <c r="M359" s="6">
        <f>100*testdata[[#This Row],[-DM14]]/testdata[[#This Row],[TR14]]</f>
        <v>21.740278178983807</v>
      </c>
      <c r="N359" s="6">
        <f>100*ABS(testdata[[#This Row],[+DI14]]-testdata[[#This Row],[-DI14]])/(testdata[[#This Row],[+DI14]]+testdata[[#This Row],[-DI14]])</f>
        <v>12.039502726446436</v>
      </c>
      <c r="O359" s="6">
        <f>((O358*13)+testdata[[#This Row],[DX]])/14</f>
        <v>11.353584387616829</v>
      </c>
      <c r="Q359" s="4">
        <v>358</v>
      </c>
      <c r="R359" s="6">
        <v>27.691600000000001</v>
      </c>
      <c r="S359" s="6">
        <v>21.740300000000001</v>
      </c>
      <c r="T359" s="6">
        <v>11.3536</v>
      </c>
    </row>
    <row r="360" spans="1:20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IF(testdata[[#This Row],[high]]-C359&gt;D359-testdata[[#This Row],[low]],MAX(testdata[[#This Row],[high]]-C359,0),0)</f>
        <v>1.9300000000000068</v>
      </c>
      <c r="H360" s="1">
        <f>IF(D359-testdata[[#This Row],[low]]&gt;testdata[[#This Row],[high]]-C359,MAX(D359-testdata[[#This Row],[low]],0),0)</f>
        <v>0</v>
      </c>
      <c r="I360" s="1">
        <f>I359-(I359/14)+testdata[[#This Row],[TR]]</f>
        <v>36.148010373282752</v>
      </c>
      <c r="J360" s="1">
        <f>J359-(J359/14)+testdata[[#This Row],[+DM1]]</f>
        <v>11.289221559901154</v>
      </c>
      <c r="K360" s="1">
        <f>K359-(K359/14)+testdata[[#This Row],[-DM1]]</f>
        <v>7.3477814741134688</v>
      </c>
      <c r="L360" s="6">
        <f>100*testdata[[#This Row],[+DM14]]/testdata[[#This Row],[TR14]]</f>
        <v>31.230547527575951</v>
      </c>
      <c r="M360" s="6">
        <f>100*testdata[[#This Row],[-DM14]]/testdata[[#This Row],[TR14]]</f>
        <v>20.326931961777532</v>
      </c>
      <c r="N360" s="6">
        <f>100*ABS(testdata[[#This Row],[+DI14]]-testdata[[#This Row],[-DI14]])/(testdata[[#This Row],[+DI14]]+testdata[[#This Row],[-DI14]])</f>
        <v>21.14846511852852</v>
      </c>
      <c r="O360" s="6">
        <f>((O359*13)+testdata[[#This Row],[DX]])/14</f>
        <v>12.053218725539093</v>
      </c>
      <c r="Q360" s="4">
        <v>359</v>
      </c>
      <c r="R360" s="6">
        <v>31.230499999999999</v>
      </c>
      <c r="S360" s="6">
        <v>20.326899999999998</v>
      </c>
      <c r="T360" s="6">
        <v>12.0532</v>
      </c>
    </row>
    <row r="361" spans="1:20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IF(testdata[[#This Row],[high]]-C360&gt;D360-testdata[[#This Row],[low]],MAX(testdata[[#This Row],[high]]-C360,0),0)</f>
        <v>0.72999999999996135</v>
      </c>
      <c r="H361" s="1">
        <f>IF(D360-testdata[[#This Row],[low]]&gt;testdata[[#This Row],[high]]-C360,MAX(D360-testdata[[#This Row],[low]],0),0)</f>
        <v>0</v>
      </c>
      <c r="I361" s="1">
        <f>I360-(I360/14)+testdata[[#This Row],[TR]]</f>
        <v>35.436009632333935</v>
      </c>
      <c r="J361" s="1">
        <f>J360-(J360/14)+testdata[[#This Row],[+DM1]]</f>
        <v>11.212848591336748</v>
      </c>
      <c r="K361" s="1">
        <f>K360-(K360/14)+testdata[[#This Row],[-DM1]]</f>
        <v>6.8229399402482214</v>
      </c>
      <c r="L361" s="6">
        <f>100*testdata[[#This Row],[+DM14]]/testdata[[#This Row],[TR14]]</f>
        <v>31.642526084837364</v>
      </c>
      <c r="M361" s="6">
        <f>100*testdata[[#This Row],[-DM14]]/testdata[[#This Row],[TR14]]</f>
        <v>19.254255800919985</v>
      </c>
      <c r="N361" s="6">
        <f>100*ABS(testdata[[#This Row],[+DI14]]-testdata[[#This Row],[-DI14]])/(testdata[[#This Row],[+DI14]]+testdata[[#This Row],[-DI14]])</f>
        <v>24.339987372333336</v>
      </c>
      <c r="O361" s="6">
        <f>((O360*13)+testdata[[#This Row],[DX]])/14</f>
        <v>12.930845057452967</v>
      </c>
      <c r="Q361" s="4">
        <v>360</v>
      </c>
      <c r="R361" s="6">
        <v>31.642499999999998</v>
      </c>
      <c r="S361" s="6">
        <v>19.254300000000001</v>
      </c>
      <c r="T361" s="6">
        <v>12.9308</v>
      </c>
    </row>
    <row r="362" spans="1:20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IF(testdata[[#This Row],[high]]-C361&gt;D361-testdata[[#This Row],[low]],MAX(testdata[[#This Row],[high]]-C361,0),0)</f>
        <v>0</v>
      </c>
      <c r="H362" s="1">
        <f>IF(D361-testdata[[#This Row],[low]]&gt;testdata[[#This Row],[high]]-C361,MAX(D361-testdata[[#This Row],[low]],0),0)</f>
        <v>0</v>
      </c>
      <c r="I362" s="1">
        <f>I361-(I361/14)+testdata[[#This Row],[TR]]</f>
        <v>34.434866087167258</v>
      </c>
      <c r="J362" s="1">
        <f>J361-(J361/14)+testdata[[#This Row],[+DM1]]</f>
        <v>10.411930834812694</v>
      </c>
      <c r="K362" s="1">
        <f>K361-(K361/14)+testdata[[#This Row],[-DM1]]</f>
        <v>6.335587087373348</v>
      </c>
      <c r="L362" s="6">
        <f>100*testdata[[#This Row],[+DM14]]/testdata[[#This Row],[TR14]]</f>
        <v>30.236594527349929</v>
      </c>
      <c r="M362" s="6">
        <f>100*testdata[[#This Row],[-DM14]]/testdata[[#This Row],[TR14]]</f>
        <v>18.398756281890734</v>
      </c>
      <c r="N362" s="6">
        <f>100*ABS(testdata[[#This Row],[+DI14]]-testdata[[#This Row],[-DI14]])/(testdata[[#This Row],[+DI14]]+testdata[[#This Row],[-DI14]])</f>
        <v>24.339987372333333</v>
      </c>
      <c r="O362" s="6">
        <f>((O361*13)+testdata[[#This Row],[DX]])/14</f>
        <v>13.745783794230135</v>
      </c>
      <c r="Q362" s="4">
        <v>361</v>
      </c>
      <c r="R362" s="6">
        <v>30.236599999999999</v>
      </c>
      <c r="S362" s="6">
        <v>18.398800000000001</v>
      </c>
      <c r="T362" s="6">
        <v>13.745799999999999</v>
      </c>
    </row>
    <row r="363" spans="1:20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IF(testdata[[#This Row],[high]]-C362&gt;D362-testdata[[#This Row],[low]],MAX(testdata[[#This Row],[high]]-C362,0),0)</f>
        <v>1.089999999999975</v>
      </c>
      <c r="H363" s="1">
        <f>IF(D362-testdata[[#This Row],[low]]&gt;testdata[[#This Row],[high]]-C362,MAX(D362-testdata[[#This Row],[low]],0),0)</f>
        <v>0</v>
      </c>
      <c r="I363" s="1">
        <f>I362-(I362/14)+testdata[[#This Row],[TR]]</f>
        <v>33.125232795226715</v>
      </c>
      <c r="J363" s="1">
        <f>J362-(J362/14)+testdata[[#This Row],[+DM1]]</f>
        <v>10.758221489468905</v>
      </c>
      <c r="K363" s="1">
        <f>K362-(K362/14)+testdata[[#This Row],[-DM1]]</f>
        <v>5.8830451525609657</v>
      </c>
      <c r="L363" s="6">
        <f>100*testdata[[#This Row],[+DM14]]/testdata[[#This Row],[TR14]]</f>
        <v>32.477421535341321</v>
      </c>
      <c r="M363" s="6">
        <f>100*testdata[[#This Row],[-DM14]]/testdata[[#This Row],[TR14]]</f>
        <v>17.760011496156796</v>
      </c>
      <c r="N363" s="6">
        <f>100*ABS(testdata[[#This Row],[+DI14]]-testdata[[#This Row],[-DI14]])/(testdata[[#This Row],[+DI14]]+testdata[[#This Row],[-DI14]])</f>
        <v>29.295704718744147</v>
      </c>
      <c r="O363" s="6">
        <f>((O362*13)+testdata[[#This Row],[DX]])/14</f>
        <v>14.856492431695424</v>
      </c>
      <c r="Q363" s="4">
        <v>362</v>
      </c>
      <c r="R363" s="6">
        <v>32.477400000000003</v>
      </c>
      <c r="S363" s="6">
        <v>17.760000000000002</v>
      </c>
      <c r="T363" s="6">
        <v>14.8565</v>
      </c>
    </row>
    <row r="364" spans="1:20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IF(testdata[[#This Row],[high]]-C363&gt;D363-testdata[[#This Row],[low]],MAX(testdata[[#This Row],[high]]-C363,0),0)</f>
        <v>0</v>
      </c>
      <c r="H364" s="1">
        <f>IF(D363-testdata[[#This Row],[low]]&gt;testdata[[#This Row],[high]]-C363,MAX(D363-testdata[[#This Row],[low]],0),0)</f>
        <v>0.12000000000000455</v>
      </c>
      <c r="I364" s="1">
        <f>I363-(I363/14)+testdata[[#This Row],[TR]]</f>
        <v>31.869144738424822</v>
      </c>
      <c r="J364" s="1">
        <f>J363-(J363/14)+testdata[[#This Row],[+DM1]]</f>
        <v>9.9897770973639837</v>
      </c>
      <c r="K364" s="1">
        <f>K363-(K363/14)+testdata[[#This Row],[-DM1]]</f>
        <v>5.5828276416637586</v>
      </c>
      <c r="L364" s="6">
        <f>100*testdata[[#This Row],[+DM14]]/testdata[[#This Row],[TR14]]</f>
        <v>31.34623529861863</v>
      </c>
      <c r="M364" s="6">
        <f>100*testdata[[#This Row],[-DM14]]/testdata[[#This Row],[TR14]]</f>
        <v>17.517971340261631</v>
      </c>
      <c r="N364" s="6">
        <f>100*ABS(testdata[[#This Row],[+DI14]]-testdata[[#This Row],[-DI14]])/(testdata[[#This Row],[+DI14]]+testdata[[#This Row],[-DI14]])</f>
        <v>28.299372709663782</v>
      </c>
      <c r="O364" s="6">
        <f>((O363*13)+testdata[[#This Row],[DX]])/14</f>
        <v>15.816698165836019</v>
      </c>
      <c r="Q364" s="4">
        <v>363</v>
      </c>
      <c r="R364" s="6">
        <v>31.3462</v>
      </c>
      <c r="S364" s="6">
        <v>17.518000000000001</v>
      </c>
      <c r="T364" s="6">
        <v>15.816700000000001</v>
      </c>
    </row>
    <row r="365" spans="1:20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IF(testdata[[#This Row],[high]]-C364&gt;D364-testdata[[#This Row],[low]],MAX(testdata[[#This Row],[high]]-C364,0),0)</f>
        <v>0</v>
      </c>
      <c r="H365" s="1">
        <f>IF(D364-testdata[[#This Row],[low]]&gt;testdata[[#This Row],[high]]-C364,MAX(D364-testdata[[#This Row],[low]],0),0)</f>
        <v>0.37000000000000455</v>
      </c>
      <c r="I365" s="1">
        <f>I364-(I364/14)+testdata[[#This Row],[TR]]</f>
        <v>31.212777257108769</v>
      </c>
      <c r="J365" s="1">
        <f>J364-(J364/14)+testdata[[#This Row],[+DM1]]</f>
        <v>9.2762215904094134</v>
      </c>
      <c r="K365" s="1">
        <f>K364-(K364/14)+testdata[[#This Row],[-DM1]]</f>
        <v>5.5540542386877805</v>
      </c>
      <c r="L365" s="6">
        <f>100*testdata[[#This Row],[+DM14]]/testdata[[#This Row],[TR14]]</f>
        <v>29.719308583143579</v>
      </c>
      <c r="M365" s="6">
        <f>100*testdata[[#This Row],[-DM14]]/testdata[[#This Row],[TR14]]</f>
        <v>17.794168692319214</v>
      </c>
      <c r="N365" s="6">
        <f>100*ABS(testdata[[#This Row],[+DI14]]-testdata[[#This Row],[-DI14]])/(testdata[[#This Row],[+DI14]]+testdata[[#This Row],[-DI14]])</f>
        <v>25.098436432441076</v>
      </c>
      <c r="O365" s="6">
        <f>((O364*13)+testdata[[#This Row],[DX]])/14</f>
        <v>16.479679470593524</v>
      </c>
      <c r="Q365" s="4">
        <v>364</v>
      </c>
      <c r="R365" s="6">
        <v>29.7193</v>
      </c>
      <c r="S365" s="6">
        <v>17.7942</v>
      </c>
      <c r="T365" s="6">
        <v>16.479700000000001</v>
      </c>
    </row>
    <row r="366" spans="1:20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IF(testdata[[#This Row],[high]]-C365&gt;D365-testdata[[#This Row],[low]],MAX(testdata[[#This Row],[high]]-C365,0),0)</f>
        <v>0</v>
      </c>
      <c r="H366" s="1">
        <f>IF(D365-testdata[[#This Row],[low]]&gt;testdata[[#This Row],[high]]-C365,MAX(D365-testdata[[#This Row],[low]],0),0)</f>
        <v>0</v>
      </c>
      <c r="I366" s="1">
        <f>I365-(I365/14)+testdata[[#This Row],[TR]]</f>
        <v>30.243293167315276</v>
      </c>
      <c r="J366" s="1">
        <f>J365-(J365/14)+testdata[[#This Row],[+DM1]]</f>
        <v>8.6136343339515982</v>
      </c>
      <c r="K366" s="1">
        <f>K365-(K365/14)+testdata[[#This Row],[-DM1]]</f>
        <v>5.1573360787815101</v>
      </c>
      <c r="L366" s="6">
        <f>100*testdata[[#This Row],[+DM14]]/testdata[[#This Row],[TR14]]</f>
        <v>28.481138896806979</v>
      </c>
      <c r="M366" s="6">
        <f>100*testdata[[#This Row],[-DM14]]/testdata[[#This Row],[TR14]]</f>
        <v>17.052825729822239</v>
      </c>
      <c r="N366" s="6">
        <f>100*ABS(testdata[[#This Row],[+DI14]]-testdata[[#This Row],[-DI14]])/(testdata[[#This Row],[+DI14]]+testdata[[#This Row],[-DI14]])</f>
        <v>25.09843643244108</v>
      </c>
      <c r="O366" s="6">
        <f>((O365*13)+testdata[[#This Row],[DX]])/14</f>
        <v>17.095304967868348</v>
      </c>
      <c r="Q366" s="4">
        <v>365</v>
      </c>
      <c r="R366" s="6">
        <v>28.481100000000001</v>
      </c>
      <c r="S366" s="6">
        <v>17.052800000000001</v>
      </c>
      <c r="T366" s="6">
        <v>17.095300000000002</v>
      </c>
    </row>
    <row r="367" spans="1:20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IF(testdata[[#This Row],[high]]-C366&gt;D366-testdata[[#This Row],[low]],MAX(testdata[[#This Row],[high]]-C366,0),0)</f>
        <v>0</v>
      </c>
      <c r="H367" s="1">
        <f>IF(D366-testdata[[#This Row],[low]]&gt;testdata[[#This Row],[high]]-C366,MAX(D366-testdata[[#This Row],[low]],0),0)</f>
        <v>1.4300000000000068</v>
      </c>
      <c r="I367" s="1">
        <f>I366-(I366/14)+testdata[[#This Row],[TR]]</f>
        <v>30.183057941078495</v>
      </c>
      <c r="J367" s="1">
        <f>J366-(J366/14)+testdata[[#This Row],[+DM1]]</f>
        <v>7.9983747386693409</v>
      </c>
      <c r="K367" s="1">
        <f>K366-(K366/14)+testdata[[#This Row],[-DM1]]</f>
        <v>6.218954930297123</v>
      </c>
      <c r="L367" s="6">
        <f>100*testdata[[#This Row],[+DM14]]/testdata[[#This Row],[TR14]]</f>
        <v>26.499550689275004</v>
      </c>
      <c r="M367" s="6">
        <f>100*testdata[[#This Row],[-DM14]]/testdata[[#This Row],[TR14]]</f>
        <v>20.604124812129317</v>
      </c>
      <c r="N367" s="6">
        <f>100*ABS(testdata[[#This Row],[+DI14]]-testdata[[#This Row],[-DI14]])/(testdata[[#This Row],[+DI14]]+testdata[[#This Row],[-DI14]])</f>
        <v>12.515851076143568</v>
      </c>
      <c r="O367" s="6">
        <f>((O366*13)+testdata[[#This Row],[DX]])/14</f>
        <v>16.768201118459437</v>
      </c>
      <c r="Q367" s="4">
        <v>366</v>
      </c>
      <c r="R367" s="6">
        <v>26.499600000000001</v>
      </c>
      <c r="S367" s="6">
        <v>20.604099999999999</v>
      </c>
      <c r="T367" s="6">
        <v>16.7682</v>
      </c>
    </row>
    <row r="368" spans="1:20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IF(testdata[[#This Row],[high]]-C367&gt;D367-testdata[[#This Row],[low]],MAX(testdata[[#This Row],[high]]-C367,0),0)</f>
        <v>0</v>
      </c>
      <c r="H368" s="1">
        <f>IF(D367-testdata[[#This Row],[low]]&gt;testdata[[#This Row],[high]]-C367,MAX(D367-testdata[[#This Row],[low]],0),0)</f>
        <v>0.37999999999999545</v>
      </c>
      <c r="I368" s="1">
        <f>I367-(I367/14)+testdata[[#This Row],[TR]]</f>
        <v>30.137125231001473</v>
      </c>
      <c r="J368" s="1">
        <f>J367-(J367/14)+testdata[[#This Row],[+DM1]]</f>
        <v>7.4270622573358169</v>
      </c>
      <c r="K368" s="1">
        <f>K367-(K367/14)+testdata[[#This Row],[-DM1]]</f>
        <v>6.1547438638473242</v>
      </c>
      <c r="L368" s="6">
        <f>100*testdata[[#This Row],[+DM14]]/testdata[[#This Row],[TR14]]</f>
        <v>24.644229336432339</v>
      </c>
      <c r="M368" s="6">
        <f>100*testdata[[#This Row],[-DM14]]/testdata[[#This Row],[TR14]]</f>
        <v>20.422465038291239</v>
      </c>
      <c r="N368" s="6">
        <f>100*ABS(testdata[[#This Row],[+DI14]]-testdata[[#This Row],[-DI14]])/(testdata[[#This Row],[+DI14]]+testdata[[#This Row],[-DI14]])</f>
        <v>9.3678144286281348</v>
      </c>
      <c r="O368" s="6">
        <f>((O367*13)+testdata[[#This Row],[DX]])/14</f>
        <v>16.239602069185771</v>
      </c>
      <c r="Q368" s="4">
        <v>367</v>
      </c>
      <c r="R368" s="6">
        <v>24.644200000000001</v>
      </c>
      <c r="S368" s="6">
        <v>20.422499999999999</v>
      </c>
      <c r="T368" s="6">
        <v>16.239599999999999</v>
      </c>
    </row>
    <row r="369" spans="1:20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IF(testdata[[#This Row],[high]]-C368&gt;D368-testdata[[#This Row],[low]],MAX(testdata[[#This Row],[high]]-C368,0),0)</f>
        <v>0</v>
      </c>
      <c r="H369" s="1">
        <f>IF(D368-testdata[[#This Row],[low]]&gt;testdata[[#This Row],[high]]-C368,MAX(D368-testdata[[#This Row],[low]],0),0)</f>
        <v>1.3799999999999955</v>
      </c>
      <c r="I369" s="1">
        <f>I368-(I368/14)+testdata[[#This Row],[TR]]</f>
        <v>30.924473428787081</v>
      </c>
      <c r="J369" s="1">
        <f>J368-(J368/14)+testdata[[#This Row],[+DM1]]</f>
        <v>6.8965578103832588</v>
      </c>
      <c r="K369" s="1">
        <f>K368-(K368/14)+testdata[[#This Row],[-DM1]]</f>
        <v>7.0951193021439396</v>
      </c>
      <c r="L369" s="6">
        <f>100*testdata[[#This Row],[+DM14]]/testdata[[#This Row],[TR14]]</f>
        <v>22.301294236309833</v>
      </c>
      <c r="M369" s="6">
        <f>100*testdata[[#This Row],[-DM14]]/testdata[[#This Row],[TR14]]</f>
        <v>22.943379516170548</v>
      </c>
      <c r="N369" s="6">
        <f>100*ABS(testdata[[#This Row],[+DI14]]-testdata[[#This Row],[-DI14]])/(testdata[[#This Row],[+DI14]]+testdata[[#This Row],[-DI14]])</f>
        <v>1.4191400370646183</v>
      </c>
      <c r="O369" s="6">
        <f>((O368*13)+testdata[[#This Row],[DX]])/14</f>
        <v>15.180997638319974</v>
      </c>
      <c r="Q369" s="4">
        <v>368</v>
      </c>
      <c r="R369" s="6">
        <v>22.301300000000001</v>
      </c>
      <c r="S369" s="6">
        <v>22.9434</v>
      </c>
      <c r="T369" s="6">
        <v>15.180999999999999</v>
      </c>
    </row>
    <row r="370" spans="1:20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IF(testdata[[#This Row],[high]]-C369&gt;D369-testdata[[#This Row],[low]],MAX(testdata[[#This Row],[high]]-C369,0),0)</f>
        <v>0.93999999999999773</v>
      </c>
      <c r="H370" s="1">
        <f>IF(D369-testdata[[#This Row],[low]]&gt;testdata[[#This Row],[high]]-C369,MAX(D369-testdata[[#This Row],[low]],0),0)</f>
        <v>0</v>
      </c>
      <c r="I370" s="1">
        <f>I369-(I369/14)+testdata[[#This Row],[TR]]</f>
        <v>29.895582469587954</v>
      </c>
      <c r="J370" s="1">
        <f>J369-(J369/14)+testdata[[#This Row],[+DM1]]</f>
        <v>7.3439465382130233</v>
      </c>
      <c r="K370" s="1">
        <f>K369-(K369/14)+testdata[[#This Row],[-DM1]]</f>
        <v>6.5883250662765152</v>
      </c>
      <c r="L370" s="6">
        <f>100*testdata[[#This Row],[+DM14]]/testdata[[#This Row],[TR14]]</f>
        <v>24.565323474409105</v>
      </c>
      <c r="M370" s="6">
        <f>100*testdata[[#This Row],[-DM14]]/testdata[[#This Row],[TR14]]</f>
        <v>22.037787933982077</v>
      </c>
      <c r="N370" s="6">
        <f>100*ABS(testdata[[#This Row],[+DI14]]-testdata[[#This Row],[-DI14]])/(testdata[[#This Row],[+DI14]]+testdata[[#This Row],[-DI14]])</f>
        <v>5.4235338887092608</v>
      </c>
      <c r="O370" s="6">
        <f>((O369*13)+testdata[[#This Row],[DX]])/14</f>
        <v>14.484035941919212</v>
      </c>
      <c r="Q370" s="4">
        <v>369</v>
      </c>
      <c r="R370" s="6">
        <v>24.565300000000001</v>
      </c>
      <c r="S370" s="6">
        <v>22.037800000000001</v>
      </c>
      <c r="T370" s="6">
        <v>14.484</v>
      </c>
    </row>
    <row r="371" spans="1:20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IF(testdata[[#This Row],[high]]-C370&gt;D370-testdata[[#This Row],[low]],MAX(testdata[[#This Row],[high]]-C370,0),0)</f>
        <v>0</v>
      </c>
      <c r="H371" s="1">
        <f>IF(D370-testdata[[#This Row],[low]]&gt;testdata[[#This Row],[high]]-C370,MAX(D370-testdata[[#This Row],[low]],0),0)</f>
        <v>1.8600000000000136</v>
      </c>
      <c r="I371" s="1">
        <f>I370-(I370/14)+testdata[[#This Row],[TR]]</f>
        <v>30.000183721760251</v>
      </c>
      <c r="J371" s="1">
        <f>J370-(J370/14)+testdata[[#This Row],[+DM1]]</f>
        <v>6.8193789283406643</v>
      </c>
      <c r="K371" s="1">
        <f>K370-(K370/14)+testdata[[#This Row],[-DM1]]</f>
        <v>7.9777304186853488</v>
      </c>
      <c r="L371" s="6">
        <f>100*testdata[[#This Row],[+DM14]]/testdata[[#This Row],[TR14]]</f>
        <v>22.731123887732444</v>
      </c>
      <c r="M371" s="6">
        <f>100*testdata[[#This Row],[-DM14]]/testdata[[#This Row],[TR14]]</f>
        <v>26.592271876317888</v>
      </c>
      <c r="N371" s="6">
        <f>100*ABS(testdata[[#This Row],[+DI14]]-testdata[[#This Row],[-DI14]])/(testdata[[#This Row],[+DI14]]+testdata[[#This Row],[-DI14]])</f>
        <v>7.8282282247072406</v>
      </c>
      <c r="O371" s="6">
        <f>((O370*13)+testdata[[#This Row],[DX]])/14</f>
        <v>14.0086211049755</v>
      </c>
      <c r="Q371" s="4">
        <v>370</v>
      </c>
      <c r="R371" s="6">
        <v>22.731100000000001</v>
      </c>
      <c r="S371" s="6">
        <v>26.592300000000002</v>
      </c>
      <c r="T371" s="6">
        <v>14.008599999999999</v>
      </c>
    </row>
    <row r="372" spans="1:20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IF(testdata[[#This Row],[high]]-C371&gt;D371-testdata[[#This Row],[low]],MAX(testdata[[#This Row],[high]]-C371,0),0)</f>
        <v>0</v>
      </c>
      <c r="H372" s="1">
        <f>IF(D371-testdata[[#This Row],[low]]&gt;testdata[[#This Row],[high]]-C371,MAX(D371-testdata[[#This Row],[low]],0),0)</f>
        <v>0</v>
      </c>
      <c r="I372" s="1">
        <f>I371-(I371/14)+testdata[[#This Row],[TR]]</f>
        <v>29.357313455920234</v>
      </c>
      <c r="J372" s="1">
        <f>J371-(J371/14)+testdata[[#This Row],[+DM1]]</f>
        <v>6.3322804334591885</v>
      </c>
      <c r="K372" s="1">
        <f>K371-(K371/14)+testdata[[#This Row],[-DM1]]</f>
        <v>7.4078925316363957</v>
      </c>
      <c r="L372" s="6">
        <f>100*testdata[[#This Row],[+DM14]]/testdata[[#This Row],[TR14]]</f>
        <v>21.569686350786341</v>
      </c>
      <c r="M372" s="6">
        <f>100*testdata[[#This Row],[-DM14]]/testdata[[#This Row],[TR14]]</f>
        <v>25.233550552094236</v>
      </c>
      <c r="N372" s="6">
        <f>100*ABS(testdata[[#This Row],[+DI14]]-testdata[[#This Row],[-DI14]])/(testdata[[#This Row],[+DI14]]+testdata[[#This Row],[-DI14]])</f>
        <v>7.8282282247072459</v>
      </c>
      <c r="O372" s="6">
        <f>((O371*13)+testdata[[#This Row],[DX]])/14</f>
        <v>13.567164470670624</v>
      </c>
      <c r="Q372" s="4">
        <v>371</v>
      </c>
      <c r="R372" s="6">
        <v>21.569700000000001</v>
      </c>
      <c r="S372" s="6">
        <v>25.233599999999999</v>
      </c>
      <c r="T372" s="6">
        <v>13.5672</v>
      </c>
    </row>
    <row r="373" spans="1:20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IF(testdata[[#This Row],[high]]-C372&gt;D372-testdata[[#This Row],[low]],MAX(testdata[[#This Row],[high]]-C372,0),0)</f>
        <v>0</v>
      </c>
      <c r="H373" s="1">
        <f>IF(D372-testdata[[#This Row],[low]]&gt;testdata[[#This Row],[high]]-C372,MAX(D372-testdata[[#This Row],[low]],0),0)</f>
        <v>5.2400000000000091</v>
      </c>
      <c r="I373" s="1">
        <f>I372-(I372/14)+testdata[[#This Row],[TR]]</f>
        <v>32.740362494783092</v>
      </c>
      <c r="J373" s="1">
        <f>J372-(J372/14)+testdata[[#This Row],[+DM1]]</f>
        <v>5.8799746882121031</v>
      </c>
      <c r="K373" s="1">
        <f>K372-(K372/14)+testdata[[#This Row],[-DM1]]</f>
        <v>12.118757350805232</v>
      </c>
      <c r="L373" s="6">
        <f>100*testdata[[#This Row],[+DM14]]/testdata[[#This Row],[TR14]]</f>
        <v>17.959406189070229</v>
      </c>
      <c r="M373" s="6">
        <f>100*testdata[[#This Row],[-DM14]]/testdata[[#This Row],[TR14]]</f>
        <v>37.014731748117505</v>
      </c>
      <c r="N373" s="6">
        <f>100*ABS(testdata[[#This Row],[+DI14]]-testdata[[#This Row],[-DI14]])/(testdata[[#This Row],[+DI14]]+testdata[[#This Row],[-DI14]])</f>
        <v>34.662345375600943</v>
      </c>
      <c r="O373" s="6">
        <f>((O372*13)+testdata[[#This Row],[DX]])/14</f>
        <v>15.073963106737077</v>
      </c>
      <c r="Q373" s="4">
        <v>372</v>
      </c>
      <c r="R373" s="6">
        <v>17.959399999999999</v>
      </c>
      <c r="S373" s="6">
        <v>37.014699999999998</v>
      </c>
      <c r="T373" s="6">
        <v>15.074</v>
      </c>
    </row>
    <row r="374" spans="1:20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IF(testdata[[#This Row],[high]]-C373&gt;D373-testdata[[#This Row],[low]],MAX(testdata[[#This Row],[high]]-C373,0),0)</f>
        <v>0</v>
      </c>
      <c r="H374" s="1">
        <f>IF(D373-testdata[[#This Row],[low]]&gt;testdata[[#This Row],[high]]-C373,MAX(D373-testdata[[#This Row],[low]],0),0)</f>
        <v>0</v>
      </c>
      <c r="I374" s="1">
        <f>I373-(I373/14)+testdata[[#This Row],[TR]]</f>
        <v>32.121765173727184</v>
      </c>
      <c r="J374" s="1">
        <f>J373-(J373/14)+testdata[[#This Row],[+DM1]]</f>
        <v>5.459976496196953</v>
      </c>
      <c r="K374" s="1">
        <f>K373-(K373/14)+testdata[[#This Row],[-DM1]]</f>
        <v>11.253131825747715</v>
      </c>
      <c r="L374" s="6">
        <f>100*testdata[[#This Row],[+DM14]]/testdata[[#This Row],[TR14]]</f>
        <v>16.997747373680259</v>
      </c>
      <c r="M374" s="6">
        <f>100*testdata[[#This Row],[-DM14]]/testdata[[#This Row],[TR14]]</f>
        <v>35.032731747107718</v>
      </c>
      <c r="N374" s="6">
        <f>100*ABS(testdata[[#This Row],[+DI14]]-testdata[[#This Row],[-DI14]])/(testdata[[#This Row],[+DI14]]+testdata[[#This Row],[-DI14]])</f>
        <v>34.662345375600935</v>
      </c>
      <c r="O374" s="6">
        <f>((O373*13)+testdata[[#This Row],[DX]])/14</f>
        <v>16.473133268798783</v>
      </c>
      <c r="Q374" s="4">
        <v>373</v>
      </c>
      <c r="R374" s="6">
        <v>16.997699999999998</v>
      </c>
      <c r="S374" s="6">
        <v>35.032699999999998</v>
      </c>
      <c r="T374" s="6">
        <v>16.473099999999999</v>
      </c>
    </row>
    <row r="375" spans="1:20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IF(testdata[[#This Row],[high]]-C374&gt;D374-testdata[[#This Row],[low]],MAX(testdata[[#This Row],[high]]-C374,0),0)</f>
        <v>0</v>
      </c>
      <c r="H375" s="1">
        <f>IF(D374-testdata[[#This Row],[low]]&gt;testdata[[#This Row],[high]]-C374,MAX(D374-testdata[[#This Row],[low]],0),0)</f>
        <v>1.5600000000000023</v>
      </c>
      <c r="I375" s="1">
        <f>I374-(I374/14)+testdata[[#This Row],[TR]]</f>
        <v>34.377353375603825</v>
      </c>
      <c r="J375" s="1">
        <f>J374-(J374/14)+testdata[[#This Row],[+DM1]]</f>
        <v>5.0699781750400277</v>
      </c>
      <c r="K375" s="1">
        <f>K374-(K374/14)+testdata[[#This Row],[-DM1]]</f>
        <v>12.009336695337167</v>
      </c>
      <c r="L375" s="6">
        <f>100*testdata[[#This Row],[+DM14]]/testdata[[#This Row],[TR14]]</f>
        <v>14.748017741930012</v>
      </c>
      <c r="M375" s="6">
        <f>100*testdata[[#This Row],[-DM14]]/testdata[[#This Row],[TR14]]</f>
        <v>34.933860568392952</v>
      </c>
      <c r="N375" s="6">
        <f>100*ABS(testdata[[#This Row],[+DI14]]-testdata[[#This Row],[-DI14]])/(testdata[[#This Row],[+DI14]]+testdata[[#This Row],[-DI14]])</f>
        <v>40.630192563127586</v>
      </c>
      <c r="O375" s="6">
        <f>((O374*13)+testdata[[#This Row],[DX]])/14</f>
        <v>18.198637504107985</v>
      </c>
      <c r="Q375" s="4">
        <v>374</v>
      </c>
      <c r="R375" s="6">
        <v>14.747999999999999</v>
      </c>
      <c r="S375" s="6">
        <v>34.933900000000001</v>
      </c>
      <c r="T375" s="6">
        <v>18.198599999999999</v>
      </c>
    </row>
    <row r="376" spans="1:20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IF(testdata[[#This Row],[high]]-C375&gt;D375-testdata[[#This Row],[low]],MAX(testdata[[#This Row],[high]]-C375,0),0)</f>
        <v>0</v>
      </c>
      <c r="H376" s="1">
        <f>IF(D375-testdata[[#This Row],[low]]&gt;testdata[[#This Row],[high]]-C375,MAX(D375-testdata[[#This Row],[low]],0),0)</f>
        <v>0.66999999999995907</v>
      </c>
      <c r="I376" s="1">
        <f>I375-(I375/14)+testdata[[#This Row],[TR]]</f>
        <v>35.091828134489226</v>
      </c>
      <c r="J376" s="1">
        <f>J375-(J375/14)+testdata[[#This Row],[+DM1]]</f>
        <v>4.7078368768228831</v>
      </c>
      <c r="K376" s="1">
        <f>K375-(K375/14)+testdata[[#This Row],[-DM1]]</f>
        <v>11.82152693138447</v>
      </c>
      <c r="L376" s="6">
        <f>100*testdata[[#This Row],[+DM14]]/testdata[[#This Row],[TR14]]</f>
        <v>13.415764088380136</v>
      </c>
      <c r="M376" s="6">
        <f>100*testdata[[#This Row],[-DM14]]/testdata[[#This Row],[TR14]]</f>
        <v>33.687406897350968</v>
      </c>
      <c r="N376" s="6">
        <f>100*ABS(testdata[[#This Row],[+DI14]]-testdata[[#This Row],[-DI14]])/(testdata[[#This Row],[+DI14]]+testdata[[#This Row],[-DI14]])</f>
        <v>43.036683910541164</v>
      </c>
      <c r="O376" s="6">
        <f>((O375*13)+testdata[[#This Row],[DX]])/14</f>
        <v>19.972783675996066</v>
      </c>
      <c r="Q376" s="4">
        <v>375</v>
      </c>
      <c r="R376" s="6">
        <v>13.415800000000001</v>
      </c>
      <c r="S376" s="6">
        <v>33.687399999999997</v>
      </c>
      <c r="T376" s="6">
        <v>19.972799999999999</v>
      </c>
    </row>
    <row r="377" spans="1:20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IF(testdata[[#This Row],[high]]-C376&gt;D376-testdata[[#This Row],[low]],MAX(testdata[[#This Row],[high]]-C376,0),0)</f>
        <v>1.8500000000000227</v>
      </c>
      <c r="H377" s="1">
        <f>IF(D376-testdata[[#This Row],[low]]&gt;testdata[[#This Row],[high]]-C376,MAX(D376-testdata[[#This Row],[low]],0),0)</f>
        <v>0</v>
      </c>
      <c r="I377" s="1">
        <f>I376-(I376/14)+testdata[[#This Row],[TR]]</f>
        <v>35.275268982025707</v>
      </c>
      <c r="J377" s="1">
        <f>J376-(J376/14)+testdata[[#This Row],[+DM1]]</f>
        <v>6.2215628141926995</v>
      </c>
      <c r="K377" s="1">
        <f>K376-(K376/14)+testdata[[#This Row],[-DM1]]</f>
        <v>10.977132150571293</v>
      </c>
      <c r="L377" s="6">
        <f>100*testdata[[#This Row],[+DM14]]/testdata[[#This Row],[TR14]]</f>
        <v>17.637180363848842</v>
      </c>
      <c r="M377" s="6">
        <f>100*testdata[[#This Row],[-DM14]]/testdata[[#This Row],[TR14]]</f>
        <v>31.118493118123695</v>
      </c>
      <c r="N377" s="6">
        <f>100*ABS(testdata[[#This Row],[+DI14]]-testdata[[#This Row],[-DI14]])/(testdata[[#This Row],[+DI14]]+testdata[[#This Row],[-DI14]])</f>
        <v>27.650756909879593</v>
      </c>
      <c r="O377" s="6">
        <f>((O376*13)+testdata[[#This Row],[DX]])/14</f>
        <v>20.521210335559175</v>
      </c>
      <c r="Q377" s="4">
        <v>376</v>
      </c>
      <c r="R377" s="6">
        <v>17.6372</v>
      </c>
      <c r="S377" s="6">
        <v>31.118500000000001</v>
      </c>
      <c r="T377" s="6">
        <v>20.5212</v>
      </c>
    </row>
    <row r="378" spans="1:20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IF(testdata[[#This Row],[high]]-C377&gt;D377-testdata[[#This Row],[low]],MAX(testdata[[#This Row],[high]]-C377,0),0)</f>
        <v>0</v>
      </c>
      <c r="H378" s="1">
        <f>IF(D377-testdata[[#This Row],[low]]&gt;testdata[[#This Row],[high]]-C377,MAX(D377-testdata[[#This Row],[low]],0),0)</f>
        <v>1.8500000000000227</v>
      </c>
      <c r="I378" s="1">
        <f>I377-(I377/14)+testdata[[#This Row],[TR]]</f>
        <v>35.475606911881044</v>
      </c>
      <c r="J378" s="1">
        <f>J377-(J377/14)+testdata[[#This Row],[+DM1]]</f>
        <v>5.7771654703217923</v>
      </c>
      <c r="K378" s="1">
        <f>K377-(K377/14)+testdata[[#This Row],[-DM1]]</f>
        <v>12.043051282673366</v>
      </c>
      <c r="L378" s="6">
        <f>100*testdata[[#This Row],[+DM14]]/testdata[[#This Row],[TR14]]</f>
        <v>16.284895378032214</v>
      </c>
      <c r="M378" s="6">
        <f>100*testdata[[#This Row],[-DM14]]/testdata[[#This Row],[TR14]]</f>
        <v>33.947414381345112</v>
      </c>
      <c r="N378" s="6">
        <f>100*ABS(testdata[[#This Row],[+DI14]]-testdata[[#This Row],[-DI14]])/(testdata[[#This Row],[+DI14]]+testdata[[#This Row],[-DI14]])</f>
        <v>35.161670024571528</v>
      </c>
      <c r="O378" s="6">
        <f>((O377*13)+testdata[[#This Row],[DX]])/14</f>
        <v>21.566957456202918</v>
      </c>
      <c r="Q378" s="4">
        <v>377</v>
      </c>
      <c r="R378" s="6">
        <v>16.2849</v>
      </c>
      <c r="S378" s="6">
        <v>33.947400000000002</v>
      </c>
      <c r="T378" s="6">
        <v>21.567</v>
      </c>
    </row>
    <row r="379" spans="1:20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IF(testdata[[#This Row],[high]]-C378&gt;D378-testdata[[#This Row],[low]],MAX(testdata[[#This Row],[high]]-C378,0),0)</f>
        <v>0.90999999999996817</v>
      </c>
      <c r="H379" s="1">
        <f>IF(D378-testdata[[#This Row],[low]]&gt;testdata[[#This Row],[high]]-C378,MAX(D378-testdata[[#This Row],[low]],0),0)</f>
        <v>0</v>
      </c>
      <c r="I379" s="1">
        <f>I378-(I378/14)+testdata[[#This Row],[TR]]</f>
        <v>35.421634989603788</v>
      </c>
      <c r="J379" s="1">
        <f>J378-(J378/14)+testdata[[#This Row],[+DM1]]</f>
        <v>6.2745107938702036</v>
      </c>
      <c r="K379" s="1">
        <f>K378-(K378/14)+testdata[[#This Row],[-DM1]]</f>
        <v>11.182833333910983</v>
      </c>
      <c r="L379" s="6">
        <f>100*testdata[[#This Row],[+DM14]]/testdata[[#This Row],[TR14]]</f>
        <v>17.713780845270882</v>
      </c>
      <c r="M379" s="6">
        <f>100*testdata[[#This Row],[-DM14]]/testdata[[#This Row],[TR14]]</f>
        <v>31.570630032162921</v>
      </c>
      <c r="N379" s="6">
        <f>100*ABS(testdata[[#This Row],[+DI14]]-testdata[[#This Row],[-DI14]])/(testdata[[#This Row],[+DI14]]+testdata[[#This Row],[-DI14]])</f>
        <v>28.116089733430844</v>
      </c>
      <c r="O379" s="6">
        <f>((O378*13)+testdata[[#This Row],[DX]])/14</f>
        <v>22.034752618862054</v>
      </c>
      <c r="Q379" s="4">
        <v>378</v>
      </c>
      <c r="R379" s="6">
        <v>17.713799999999999</v>
      </c>
      <c r="S379" s="6">
        <v>31.570599999999999</v>
      </c>
      <c r="T379" s="6">
        <v>22.034800000000001</v>
      </c>
    </row>
    <row r="380" spans="1:20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IF(testdata[[#This Row],[high]]-C379&gt;D379-testdata[[#This Row],[low]],MAX(testdata[[#This Row],[high]]-C379,0),0)</f>
        <v>0.20000000000004547</v>
      </c>
      <c r="H380" s="1">
        <f>IF(D379-testdata[[#This Row],[low]]&gt;testdata[[#This Row],[high]]-C379,MAX(D379-testdata[[#This Row],[low]],0),0)</f>
        <v>0</v>
      </c>
      <c r="I380" s="1">
        <f>I379-(I379/14)+testdata[[#This Row],[TR]]</f>
        <v>35.111518204632119</v>
      </c>
      <c r="J380" s="1">
        <f>J379-(J379/14)+testdata[[#This Row],[+DM1]]</f>
        <v>6.0263314514509485</v>
      </c>
      <c r="K380" s="1">
        <f>K379-(K379/14)+testdata[[#This Row],[-DM1]]</f>
        <v>10.384059524345913</v>
      </c>
      <c r="L380" s="6">
        <f>100*testdata[[#This Row],[+DM14]]/testdata[[#This Row],[TR14]]</f>
        <v>17.163403235169476</v>
      </c>
      <c r="M380" s="6">
        <f>100*testdata[[#This Row],[-DM14]]/testdata[[#This Row],[TR14]]</f>
        <v>29.574510175911406</v>
      </c>
      <c r="N380" s="6">
        <f>100*ABS(testdata[[#This Row],[+DI14]]-testdata[[#This Row],[-DI14]])/(testdata[[#This Row],[+DI14]]+testdata[[#This Row],[-DI14]])</f>
        <v>26.554687693437845</v>
      </c>
      <c r="O380" s="6">
        <f>((O379*13)+testdata[[#This Row],[DX]])/14</f>
        <v>22.357605124188897</v>
      </c>
      <c r="Q380" s="4">
        <v>379</v>
      </c>
      <c r="R380" s="6">
        <v>17.163399999999999</v>
      </c>
      <c r="S380" s="6">
        <v>29.5745</v>
      </c>
      <c r="T380" s="6">
        <v>22.357600000000001</v>
      </c>
    </row>
    <row r="381" spans="1:20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IF(testdata[[#This Row],[high]]-C380&gt;D380-testdata[[#This Row],[low]],MAX(testdata[[#This Row],[high]]-C380,0),0)</f>
        <v>2.5799999999999841</v>
      </c>
      <c r="H381" s="1">
        <f>IF(D380-testdata[[#This Row],[low]]&gt;testdata[[#This Row],[high]]-C380,MAX(D380-testdata[[#This Row],[low]],0),0)</f>
        <v>0</v>
      </c>
      <c r="I381" s="1">
        <f>I380-(I380/14)+testdata[[#This Row],[TR]]</f>
        <v>35.643552618586988</v>
      </c>
      <c r="J381" s="1">
        <f>J380-(J380/14)+testdata[[#This Row],[+DM1]]</f>
        <v>8.1758792049187221</v>
      </c>
      <c r="K381" s="1">
        <f>K380-(K380/14)+testdata[[#This Row],[-DM1]]</f>
        <v>9.6423409868926342</v>
      </c>
      <c r="L381" s="6">
        <f>100*testdata[[#This Row],[+DM14]]/testdata[[#This Row],[TR14]]</f>
        <v>22.937890878630483</v>
      </c>
      <c r="M381" s="6">
        <f>100*testdata[[#This Row],[-DM14]]/testdata[[#This Row],[TR14]]</f>
        <v>27.052132232925789</v>
      </c>
      <c r="N381" s="6">
        <f>100*ABS(testdata[[#This Row],[+DI14]]-testdata[[#This Row],[-DI14]])/(testdata[[#This Row],[+DI14]]+testdata[[#This Row],[-DI14]])</f>
        <v>8.2301249293565739</v>
      </c>
      <c r="O381" s="6">
        <f>((O380*13)+testdata[[#This Row],[DX]])/14</f>
        <v>21.348499395986586</v>
      </c>
      <c r="Q381" s="4">
        <v>380</v>
      </c>
      <c r="R381" s="6">
        <v>22.937899999999999</v>
      </c>
      <c r="S381" s="6">
        <v>27.052099999999999</v>
      </c>
      <c r="T381" s="6">
        <v>21.348500000000001</v>
      </c>
    </row>
    <row r="382" spans="1:20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IF(testdata[[#This Row],[high]]-C381&gt;D381-testdata[[#This Row],[low]],MAX(testdata[[#This Row],[high]]-C381,0),0)</f>
        <v>2.0600000000000023</v>
      </c>
      <c r="H382" s="1">
        <f>IF(D381-testdata[[#This Row],[low]]&gt;testdata[[#This Row],[high]]-C381,MAX(D381-testdata[[#This Row],[low]],0),0)</f>
        <v>0</v>
      </c>
      <c r="I382" s="1">
        <f>I381-(I381/14)+testdata[[#This Row],[TR]]</f>
        <v>35.567584574402233</v>
      </c>
      <c r="J382" s="1">
        <f>J381-(J381/14)+testdata[[#This Row],[+DM1]]</f>
        <v>9.6518878331388152</v>
      </c>
      <c r="K382" s="1">
        <f>K381-(K381/14)+testdata[[#This Row],[-DM1]]</f>
        <v>8.9536023449717312</v>
      </c>
      <c r="L382" s="6">
        <f>100*testdata[[#This Row],[+DM14]]/testdata[[#This Row],[TR14]]</f>
        <v>27.136753728520596</v>
      </c>
      <c r="M382" s="6">
        <f>100*testdata[[#This Row],[-DM14]]/testdata[[#This Row],[TR14]]</f>
        <v>25.173489996887735</v>
      </c>
      <c r="N382" s="6">
        <f>100*ABS(testdata[[#This Row],[+DI14]]-testdata[[#This Row],[-DI14]])/(testdata[[#This Row],[+DI14]]+testdata[[#This Row],[-DI14]])</f>
        <v>3.7531152443842597</v>
      </c>
      <c r="O382" s="6">
        <f>((O381*13)+testdata[[#This Row],[DX]])/14</f>
        <v>20.091686242300707</v>
      </c>
      <c r="Q382" s="4">
        <v>381</v>
      </c>
      <c r="R382" s="6">
        <v>27.136800000000001</v>
      </c>
      <c r="S382" s="6">
        <v>25.173500000000001</v>
      </c>
      <c r="T382" s="6">
        <v>20.091699999999999</v>
      </c>
    </row>
    <row r="383" spans="1:20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IF(testdata[[#This Row],[high]]-C382&gt;D382-testdata[[#This Row],[low]],MAX(testdata[[#This Row],[high]]-C382,0),0)</f>
        <v>1.0199999999999818</v>
      </c>
      <c r="H383" s="1">
        <f>IF(D382-testdata[[#This Row],[low]]&gt;testdata[[#This Row],[high]]-C382,MAX(D382-testdata[[#This Row],[low]],0),0)</f>
        <v>0</v>
      </c>
      <c r="I383" s="1">
        <f>I382-(I382/14)+testdata[[#This Row],[TR]]</f>
        <v>34.107042819087773</v>
      </c>
      <c r="J383" s="1">
        <f>J382-(J382/14)+testdata[[#This Row],[+DM1]]</f>
        <v>9.9824672736288811</v>
      </c>
      <c r="K383" s="1">
        <f>K382-(K382/14)+testdata[[#This Row],[-DM1]]</f>
        <v>8.3140593203308928</v>
      </c>
      <c r="L383" s="6">
        <f>100*testdata[[#This Row],[+DM14]]/testdata[[#This Row],[TR14]]</f>
        <v>29.268052720308727</v>
      </c>
      <c r="M383" s="6">
        <f>100*testdata[[#This Row],[-DM14]]/testdata[[#This Row],[TR14]]</f>
        <v>24.376371075119962</v>
      </c>
      <c r="N383" s="6">
        <f>100*ABS(testdata[[#This Row],[+DI14]]-testdata[[#This Row],[-DI14]])/(testdata[[#This Row],[+DI14]]+testdata[[#This Row],[-DI14]])</f>
        <v>9.1187141162015966</v>
      </c>
      <c r="O383" s="6">
        <f>((O382*13)+testdata[[#This Row],[DX]])/14</f>
        <v>19.307902519007914</v>
      </c>
      <c r="Q383" s="4">
        <v>382</v>
      </c>
      <c r="R383" s="6">
        <v>29.2681</v>
      </c>
      <c r="S383" s="6">
        <v>24.3764</v>
      </c>
      <c r="T383" s="6">
        <v>19.3079</v>
      </c>
    </row>
    <row r="384" spans="1:20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IF(testdata[[#This Row],[high]]-C383&gt;D383-testdata[[#This Row],[low]],MAX(testdata[[#This Row],[high]]-C383,0),0)</f>
        <v>0</v>
      </c>
      <c r="H384" s="1">
        <f>IF(D383-testdata[[#This Row],[low]]&gt;testdata[[#This Row],[high]]-C383,MAX(D383-testdata[[#This Row],[low]],0),0)</f>
        <v>1.5200000000000387</v>
      </c>
      <c r="I384" s="1">
        <f>I383-(I383/14)+testdata[[#This Row],[TR]]</f>
        <v>33.980825474867217</v>
      </c>
      <c r="J384" s="1">
        <f>J383-(J383/14)+testdata[[#This Row],[+DM1]]</f>
        <v>9.2694338969411039</v>
      </c>
      <c r="K384" s="1">
        <f>K383-(K383/14)+testdata[[#This Row],[-DM1]]</f>
        <v>9.2401979403072971</v>
      </c>
      <c r="L384" s="6">
        <f>100*testdata[[#This Row],[+DM14]]/testdata[[#This Row],[TR14]]</f>
        <v>27.278424721603454</v>
      </c>
      <c r="M384" s="6">
        <f>100*testdata[[#This Row],[-DM14]]/testdata[[#This Row],[TR14]]</f>
        <v>27.192388092930528</v>
      </c>
      <c r="N384" s="6">
        <f>100*ABS(testdata[[#This Row],[+DI14]]-testdata[[#This Row],[-DI14]])/(testdata[[#This Row],[+DI14]]+testdata[[#This Row],[-DI14]])</f>
        <v>0.15794996297534383</v>
      </c>
      <c r="O384" s="6">
        <f>((O383*13)+testdata[[#This Row],[DX]])/14</f>
        <v>17.940048765005589</v>
      </c>
      <c r="Q384" s="4">
        <v>383</v>
      </c>
      <c r="R384" s="6">
        <v>27.278400000000001</v>
      </c>
      <c r="S384" s="6">
        <v>27.192399999999999</v>
      </c>
      <c r="T384" s="6">
        <v>17.940000000000001</v>
      </c>
    </row>
    <row r="385" spans="1:20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IF(testdata[[#This Row],[high]]-C384&gt;D384-testdata[[#This Row],[low]],MAX(testdata[[#This Row],[high]]-C384,0),0)</f>
        <v>1.3500000000000227</v>
      </c>
      <c r="H385" s="1">
        <f>IF(D384-testdata[[#This Row],[low]]&gt;testdata[[#This Row],[high]]-C384,MAX(D384-testdata[[#This Row],[low]],0),0)</f>
        <v>0</v>
      </c>
      <c r="I385" s="1">
        <f>I384-(I384/14)+testdata[[#This Row],[TR]]</f>
        <v>34.053623655233849</v>
      </c>
      <c r="J385" s="1">
        <f>J384-(J384/14)+testdata[[#This Row],[+DM1]]</f>
        <v>9.9573314757310474</v>
      </c>
      <c r="K385" s="1">
        <f>K384-(K384/14)+testdata[[#This Row],[-DM1]]</f>
        <v>8.5801838017139183</v>
      </c>
      <c r="L385" s="6">
        <f>100*testdata[[#This Row],[+DM14]]/testdata[[#This Row],[TR14]]</f>
        <v>29.240152462308256</v>
      </c>
      <c r="M385" s="6">
        <f>100*testdata[[#This Row],[-DM14]]/testdata[[#This Row],[TR14]]</f>
        <v>25.196096276218736</v>
      </c>
      <c r="N385" s="6">
        <f>100*ABS(testdata[[#This Row],[+DI14]]-testdata[[#This Row],[-DI14]])/(testdata[[#This Row],[+DI14]]+testdata[[#This Row],[-DI14]])</f>
        <v>7.4289766098951615</v>
      </c>
      <c r="O385" s="6">
        <f>((O384*13)+testdata[[#This Row],[DX]])/14</f>
        <v>17.189257896783413</v>
      </c>
      <c r="Q385" s="4">
        <v>384</v>
      </c>
      <c r="R385" s="6">
        <v>29.240200000000002</v>
      </c>
      <c r="S385" s="6">
        <v>25.196100000000001</v>
      </c>
      <c r="T385" s="6">
        <v>17.189299999999999</v>
      </c>
    </row>
    <row r="386" spans="1:20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IF(testdata[[#This Row],[high]]-C385&gt;D385-testdata[[#This Row],[low]],MAX(testdata[[#This Row],[high]]-C385,0),0)</f>
        <v>0.47999999999996135</v>
      </c>
      <c r="H386" s="1">
        <f>IF(D385-testdata[[#This Row],[low]]&gt;testdata[[#This Row],[high]]-C385,MAX(D385-testdata[[#This Row],[low]],0),0)</f>
        <v>0</v>
      </c>
      <c r="I386" s="1">
        <f>I385-(I385/14)+testdata[[#This Row],[TR]]</f>
        <v>32.851221965574254</v>
      </c>
      <c r="J386" s="1">
        <f>J385-(J385/14)+testdata[[#This Row],[+DM1]]</f>
        <v>9.7260935131787907</v>
      </c>
      <c r="K386" s="1">
        <f>K385-(K385/14)+testdata[[#This Row],[-DM1]]</f>
        <v>7.9673135301629241</v>
      </c>
      <c r="L386" s="6">
        <f>100*testdata[[#This Row],[+DM14]]/testdata[[#This Row],[TR14]]</f>
        <v>29.606489290934277</v>
      </c>
      <c r="M386" s="6">
        <f>100*testdata[[#This Row],[-DM14]]/testdata[[#This Row],[TR14]]</f>
        <v>24.252715891396985</v>
      </c>
      <c r="N386" s="6">
        <f>100*ABS(testdata[[#This Row],[+DI14]]-testdata[[#This Row],[-DI14]])/(testdata[[#This Row],[+DI14]]+testdata[[#This Row],[-DI14]])</f>
        <v>9.9403126752669202</v>
      </c>
      <c r="O386" s="6">
        <f>((O385*13)+testdata[[#This Row],[DX]])/14</f>
        <v>16.671476095246522</v>
      </c>
      <c r="Q386" s="4">
        <v>385</v>
      </c>
      <c r="R386" s="6">
        <v>29.6065</v>
      </c>
      <c r="S386" s="6">
        <v>24.252700000000001</v>
      </c>
      <c r="T386" s="6">
        <v>16.671500000000002</v>
      </c>
    </row>
    <row r="387" spans="1:20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IF(testdata[[#This Row],[high]]-C386&gt;D386-testdata[[#This Row],[low]],MAX(testdata[[#This Row],[high]]-C386,0),0)</f>
        <v>0</v>
      </c>
      <c r="H387" s="1">
        <f>IF(D386-testdata[[#This Row],[low]]&gt;testdata[[#This Row],[high]]-C386,MAX(D386-testdata[[#This Row],[low]],0),0)</f>
        <v>0</v>
      </c>
      <c r="I387" s="1">
        <f>I386-(I386/14)+testdata[[#This Row],[TR]]</f>
        <v>31.444706110890376</v>
      </c>
      <c r="J387" s="1">
        <f>J386-(J386/14)+testdata[[#This Row],[+DM1]]</f>
        <v>9.0313725479517348</v>
      </c>
      <c r="K387" s="1">
        <f>K386-(K386/14)+testdata[[#This Row],[-DM1]]</f>
        <v>7.3982197065798578</v>
      </c>
      <c r="L387" s="6">
        <f>100*testdata[[#This Row],[+DM14]]/testdata[[#This Row],[TR14]]</f>
        <v>28.721440474280222</v>
      </c>
      <c r="M387" s="6">
        <f>100*testdata[[#This Row],[-DM14]]/testdata[[#This Row],[TR14]]</f>
        <v>23.527711407096284</v>
      </c>
      <c r="N387" s="6">
        <f>100*ABS(testdata[[#This Row],[+DI14]]-testdata[[#This Row],[-DI14]])/(testdata[[#This Row],[+DI14]]+testdata[[#This Row],[-DI14]])</f>
        <v>9.9403126752669291</v>
      </c>
      <c r="O387" s="6">
        <f>((O386*13)+testdata[[#This Row],[DX]])/14</f>
        <v>16.190678708105121</v>
      </c>
      <c r="Q387" s="4">
        <v>386</v>
      </c>
      <c r="R387" s="6">
        <v>28.721399999999999</v>
      </c>
      <c r="S387" s="6">
        <v>23.527699999999999</v>
      </c>
      <c r="T387" s="6">
        <v>16.1907</v>
      </c>
    </row>
    <row r="388" spans="1:20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IF(testdata[[#This Row],[high]]-C387&gt;D387-testdata[[#This Row],[low]],MAX(testdata[[#This Row],[high]]-C387,0),0)</f>
        <v>1.07000000000005</v>
      </c>
      <c r="H388" s="1">
        <f>IF(D387-testdata[[#This Row],[low]]&gt;testdata[[#This Row],[high]]-C387,MAX(D387-testdata[[#This Row],[low]],0),0)</f>
        <v>0</v>
      </c>
      <c r="I388" s="1">
        <f>I387-(I387/14)+testdata[[#This Row],[TR]]</f>
        <v>31.618655674398223</v>
      </c>
      <c r="J388" s="1">
        <f>J387-(J387/14)+testdata[[#This Row],[+DM1]]</f>
        <v>9.4562745088123759</v>
      </c>
      <c r="K388" s="1">
        <f>K387-(K387/14)+testdata[[#This Row],[-DM1]]</f>
        <v>6.8697754418241539</v>
      </c>
      <c r="L388" s="6">
        <f>100*testdata[[#This Row],[+DM14]]/testdata[[#This Row],[TR14]]</f>
        <v>29.907262997487798</v>
      </c>
      <c r="M388" s="6">
        <f>100*testdata[[#This Row],[-DM14]]/testdata[[#This Row],[TR14]]</f>
        <v>21.726968763528564</v>
      </c>
      <c r="N388" s="6">
        <f>100*ABS(testdata[[#This Row],[+DI14]]-testdata[[#This Row],[-DI14]])/(testdata[[#This Row],[+DI14]]+testdata[[#This Row],[-DI14]])</f>
        <v>15.842773204839901</v>
      </c>
      <c r="O388" s="6">
        <f>((O387*13)+testdata[[#This Row],[DX]])/14</f>
        <v>16.16582831501475</v>
      </c>
      <c r="Q388" s="4">
        <v>387</v>
      </c>
      <c r="R388" s="6">
        <v>29.907299999999999</v>
      </c>
      <c r="S388" s="6">
        <v>21.727</v>
      </c>
      <c r="T388" s="6">
        <v>16.165800000000001</v>
      </c>
    </row>
    <row r="389" spans="1:20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IF(testdata[[#This Row],[high]]-C388&gt;D388-testdata[[#This Row],[low]],MAX(testdata[[#This Row],[high]]-C388,0),0)</f>
        <v>0.26999999999998181</v>
      </c>
      <c r="H389" s="1">
        <f>IF(D388-testdata[[#This Row],[low]]&gt;testdata[[#This Row],[high]]-C388,MAX(D388-testdata[[#This Row],[low]],0),0)</f>
        <v>0</v>
      </c>
      <c r="I389" s="1">
        <f>I388-(I388/14)+testdata[[#This Row],[TR]]</f>
        <v>30.450180269084097</v>
      </c>
      <c r="J389" s="1">
        <f>J388-(J388/14)+testdata[[#This Row],[+DM1]]</f>
        <v>9.050826329611473</v>
      </c>
      <c r="K389" s="1">
        <f>K388-(K388/14)+testdata[[#This Row],[-DM1]]</f>
        <v>6.3790771959795718</v>
      </c>
      <c r="L389" s="6">
        <f>100*testdata[[#This Row],[+DM14]]/testdata[[#This Row],[TR14]]</f>
        <v>29.723391617489792</v>
      </c>
      <c r="M389" s="6">
        <f>100*testdata[[#This Row],[-DM14]]/testdata[[#This Row],[TR14]]</f>
        <v>20.949226374387724</v>
      </c>
      <c r="N389" s="6">
        <f>100*ABS(testdata[[#This Row],[+DI14]]-testdata[[#This Row],[-DI14]])/(testdata[[#This Row],[+DI14]]+testdata[[#This Row],[-DI14]])</f>
        <v>17.315397527928216</v>
      </c>
      <c r="O389" s="6">
        <f>((O388*13)+testdata[[#This Row],[DX]])/14</f>
        <v>16.247940401651427</v>
      </c>
      <c r="Q389" s="4">
        <v>388</v>
      </c>
      <c r="R389" s="6">
        <v>29.723400000000002</v>
      </c>
      <c r="S389" s="6">
        <v>20.949200000000001</v>
      </c>
      <c r="T389" s="6">
        <v>16.247900000000001</v>
      </c>
    </row>
    <row r="390" spans="1:20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IF(testdata[[#This Row],[high]]-C389&gt;D389-testdata[[#This Row],[low]],MAX(testdata[[#This Row],[high]]-C389,0),0)</f>
        <v>0</v>
      </c>
      <c r="H390" s="1">
        <f>IF(D389-testdata[[#This Row],[low]]&gt;testdata[[#This Row],[high]]-C389,MAX(D389-testdata[[#This Row],[low]],0),0)</f>
        <v>0.57999999999998408</v>
      </c>
      <c r="I390" s="1">
        <f>I389-(I389/14)+testdata[[#This Row],[TR]]</f>
        <v>29.825167392720957</v>
      </c>
      <c r="J390" s="1">
        <f>J389-(J389/14)+testdata[[#This Row],[+DM1]]</f>
        <v>8.4043387346392251</v>
      </c>
      <c r="K390" s="1">
        <f>K389-(K389/14)+testdata[[#This Row],[-DM1]]</f>
        <v>6.5034288248381582</v>
      </c>
      <c r="L390" s="6">
        <f>100*testdata[[#This Row],[+DM14]]/testdata[[#This Row],[TR14]]</f>
        <v>28.178680856927439</v>
      </c>
      <c r="M390" s="6">
        <f>100*testdata[[#This Row],[-DM14]]/testdata[[#This Row],[TR14]]</f>
        <v>21.805171247506113</v>
      </c>
      <c r="N390" s="6">
        <f>100*ABS(testdata[[#This Row],[+DI14]]-testdata[[#This Row],[-DI14]])/(testdata[[#This Row],[+DI14]]+testdata[[#This Row],[-DI14]])</f>
        <v>12.751137299511971</v>
      </c>
      <c r="O390" s="6">
        <f>((O389*13)+testdata[[#This Row],[DX]])/14</f>
        <v>15.998168751498609</v>
      </c>
      <c r="Q390" s="4">
        <v>389</v>
      </c>
      <c r="R390" s="6">
        <v>28.178699999999999</v>
      </c>
      <c r="S390" s="6">
        <v>21.805199999999999</v>
      </c>
      <c r="T390" s="6">
        <v>15.998200000000001</v>
      </c>
    </row>
    <row r="391" spans="1:20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IF(testdata[[#This Row],[high]]-C390&gt;D390-testdata[[#This Row],[low]],MAX(testdata[[#This Row],[high]]-C390,0),0)</f>
        <v>0</v>
      </c>
      <c r="H391" s="1">
        <f>IF(D390-testdata[[#This Row],[low]]&gt;testdata[[#This Row],[high]]-C390,MAX(D390-testdata[[#This Row],[low]],0),0)</f>
        <v>0</v>
      </c>
      <c r="I391" s="1">
        <f>I390-(I390/14)+testdata[[#This Row],[TR]]</f>
        <v>28.654798293240869</v>
      </c>
      <c r="J391" s="1">
        <f>J390-(J390/14)+testdata[[#This Row],[+DM1]]</f>
        <v>7.8040288250221375</v>
      </c>
      <c r="K391" s="1">
        <f>K390-(K390/14)+testdata[[#This Row],[-DM1]]</f>
        <v>6.0388981944925755</v>
      </c>
      <c r="L391" s="6">
        <f>100*testdata[[#This Row],[+DM14]]/testdata[[#This Row],[TR14]]</f>
        <v>27.234631858717226</v>
      </c>
      <c r="M391" s="6">
        <f>100*testdata[[#This Row],[-DM14]]/testdata[[#This Row],[TR14]]</f>
        <v>21.074649113537951</v>
      </c>
      <c r="N391" s="6">
        <f>100*ABS(testdata[[#This Row],[+DI14]]-testdata[[#This Row],[-DI14]])/(testdata[[#This Row],[+DI14]]+testdata[[#This Row],[-DI14]])</f>
        <v>12.75113729951198</v>
      </c>
      <c r="O391" s="6">
        <f>((O390*13)+testdata[[#This Row],[DX]])/14</f>
        <v>15.766237933499564</v>
      </c>
      <c r="Q391" s="4">
        <v>390</v>
      </c>
      <c r="R391" s="6">
        <v>27.2346</v>
      </c>
      <c r="S391" s="6">
        <v>21.0746</v>
      </c>
      <c r="T391" s="6">
        <v>15.7662</v>
      </c>
    </row>
    <row r="392" spans="1:20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IF(testdata[[#This Row],[high]]-C391&gt;D391-testdata[[#This Row],[low]],MAX(testdata[[#This Row],[high]]-C391,0),0)</f>
        <v>0</v>
      </c>
      <c r="H392" s="1">
        <f>IF(D391-testdata[[#This Row],[low]]&gt;testdata[[#This Row],[high]]-C391,MAX(D391-testdata[[#This Row],[low]],0),0)</f>
        <v>0.42000000000001592</v>
      </c>
      <c r="I392" s="1">
        <f>I391-(I391/14)+testdata[[#This Row],[TR]]</f>
        <v>27.938026986580791</v>
      </c>
      <c r="J392" s="1">
        <f>J391-(J391/14)+testdata[[#This Row],[+DM1]]</f>
        <v>7.246598194663413</v>
      </c>
      <c r="K392" s="1">
        <f>K391-(K391/14)+testdata[[#This Row],[-DM1]]</f>
        <v>6.0275483234574079</v>
      </c>
      <c r="L392" s="6">
        <f>100*testdata[[#This Row],[+DM14]]/testdata[[#This Row],[TR14]]</f>
        <v>25.938117241221448</v>
      </c>
      <c r="M392" s="6">
        <f>100*testdata[[#This Row],[-DM14]]/testdata[[#This Row],[TR14]]</f>
        <v>21.574710076529609</v>
      </c>
      <c r="N392" s="6">
        <f>100*ABS(testdata[[#This Row],[+DI14]]-testdata[[#This Row],[-DI14]])/(testdata[[#This Row],[+DI14]]+testdata[[#This Row],[-DI14]])</f>
        <v>9.1836403157208988</v>
      </c>
      <c r="O392" s="6">
        <f>((O391*13)+testdata[[#This Row],[DX]])/14</f>
        <v>15.296052389372518</v>
      </c>
      <c r="Q392" s="4">
        <v>391</v>
      </c>
      <c r="R392" s="6">
        <v>25.938099999999999</v>
      </c>
      <c r="S392" s="6">
        <v>21.5747</v>
      </c>
      <c r="T392" s="6">
        <v>15.296099999999999</v>
      </c>
    </row>
    <row r="393" spans="1:20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IF(testdata[[#This Row],[high]]-C392&gt;D392-testdata[[#This Row],[low]],MAX(testdata[[#This Row],[high]]-C392,0),0)</f>
        <v>2.0699999999999932</v>
      </c>
      <c r="H393" s="1">
        <f>IF(D392-testdata[[#This Row],[low]]&gt;testdata[[#This Row],[high]]-C392,MAX(D392-testdata[[#This Row],[low]],0),0)</f>
        <v>0</v>
      </c>
      <c r="I393" s="1">
        <f>I392-(I392/14)+testdata[[#This Row],[TR]]</f>
        <v>28.242453630396405</v>
      </c>
      <c r="J393" s="1">
        <f>J392-(J392/14)+testdata[[#This Row],[+DM1]]</f>
        <v>8.7989840379017341</v>
      </c>
      <c r="K393" s="1">
        <f>K392-(K392/14)+testdata[[#This Row],[-DM1]]</f>
        <v>5.5970091574961645</v>
      </c>
      <c r="L393" s="6">
        <f>100*testdata[[#This Row],[+DM14]]/testdata[[#This Row],[TR14]]</f>
        <v>31.155168573709485</v>
      </c>
      <c r="M393" s="6">
        <f>100*testdata[[#This Row],[-DM14]]/testdata[[#This Row],[TR14]]</f>
        <v>19.817715665724918</v>
      </c>
      <c r="N393" s="6">
        <f>100*ABS(testdata[[#This Row],[+DI14]]-testdata[[#This Row],[-DI14]])/(testdata[[#This Row],[+DI14]]+testdata[[#This Row],[-DI14]])</f>
        <v>22.242125548025228</v>
      </c>
      <c r="O393" s="6">
        <f>((O392*13)+testdata[[#This Row],[DX]])/14</f>
        <v>15.792200472133427</v>
      </c>
      <c r="Q393" s="4">
        <v>392</v>
      </c>
      <c r="R393" s="6">
        <v>31.155200000000001</v>
      </c>
      <c r="S393" s="6">
        <v>19.817699999999999</v>
      </c>
      <c r="T393" s="6">
        <v>15.792199999999999</v>
      </c>
    </row>
    <row r="394" spans="1:20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IF(testdata[[#This Row],[high]]-C393&gt;D393-testdata[[#This Row],[low]],MAX(testdata[[#This Row],[high]]-C393,0),0)</f>
        <v>1.7600000000000477</v>
      </c>
      <c r="H394" s="1">
        <f>IF(D393-testdata[[#This Row],[low]]&gt;testdata[[#This Row],[high]]-C393,MAX(D393-testdata[[#This Row],[low]],0),0)</f>
        <v>0</v>
      </c>
      <c r="I394" s="1">
        <f>I393-(I393/14)+testdata[[#This Row],[TR]]</f>
        <v>29.235135513939568</v>
      </c>
      <c r="J394" s="1">
        <f>J393-(J393/14)+testdata[[#This Row],[+DM1]]</f>
        <v>9.9304851780516579</v>
      </c>
      <c r="K394" s="1">
        <f>K393-(K393/14)+testdata[[#This Row],[-DM1]]</f>
        <v>5.1972227891035816</v>
      </c>
      <c r="L394" s="6">
        <f>100*testdata[[#This Row],[+DM14]]/testdata[[#This Row],[TR14]]</f>
        <v>33.967638608402261</v>
      </c>
      <c r="M394" s="6">
        <f>100*testdata[[#This Row],[-DM14]]/testdata[[#This Row],[TR14]]</f>
        <v>17.777317251105266</v>
      </c>
      <c r="N394" s="6">
        <f>100*ABS(testdata[[#This Row],[+DI14]]-testdata[[#This Row],[-DI14]])/(testdata[[#This Row],[+DI14]]+testdata[[#This Row],[-DI14]])</f>
        <v>31.28869488507296</v>
      </c>
      <c r="O394" s="6">
        <f>((O393*13)+testdata[[#This Row],[DX]])/14</f>
        <v>16.899092930200535</v>
      </c>
      <c r="Q394" s="4">
        <v>393</v>
      </c>
      <c r="R394" s="6">
        <v>33.967599999999997</v>
      </c>
      <c r="S394" s="6">
        <v>17.7773</v>
      </c>
      <c r="T394" s="6">
        <v>16.899100000000001</v>
      </c>
    </row>
    <row r="395" spans="1:20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IF(testdata[[#This Row],[high]]-C394&gt;D394-testdata[[#This Row],[low]],MAX(testdata[[#This Row],[high]]-C394,0),0)</f>
        <v>0</v>
      </c>
      <c r="H395" s="1">
        <f>IF(D394-testdata[[#This Row],[low]]&gt;testdata[[#This Row],[high]]-C394,MAX(D394-testdata[[#This Row],[low]],0),0)</f>
        <v>0</v>
      </c>
      <c r="I395" s="1">
        <f>I394-(I394/14)+testdata[[#This Row],[TR]]</f>
        <v>28.136911548658123</v>
      </c>
      <c r="J395" s="1">
        <f>J394-(J394/14)+testdata[[#This Row],[+DM1]]</f>
        <v>9.2211648081908244</v>
      </c>
      <c r="K395" s="1">
        <f>K394-(K394/14)+testdata[[#This Row],[-DM1]]</f>
        <v>4.8259925898818974</v>
      </c>
      <c r="L395" s="6">
        <f>100*testdata[[#This Row],[+DM14]]/testdata[[#This Row],[TR14]]</f>
        <v>32.772483903374926</v>
      </c>
      <c r="M395" s="6">
        <f>100*testdata[[#This Row],[-DM14]]/testdata[[#This Row],[TR14]]</f>
        <v>17.151820595292214</v>
      </c>
      <c r="N395" s="6">
        <f>100*ABS(testdata[[#This Row],[+DI14]]-testdata[[#This Row],[-DI14]])/(testdata[[#This Row],[+DI14]]+testdata[[#This Row],[-DI14]])</f>
        <v>31.288694885072953</v>
      </c>
      <c r="O395" s="6">
        <f>((O394*13)+testdata[[#This Row],[DX]])/14</f>
        <v>17.926921641262847</v>
      </c>
      <c r="Q395" s="4">
        <v>394</v>
      </c>
      <c r="R395" s="6">
        <v>32.772500000000001</v>
      </c>
      <c r="S395" s="6">
        <v>17.151800000000001</v>
      </c>
      <c r="T395" s="6">
        <v>17.9269</v>
      </c>
    </row>
    <row r="396" spans="1:20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IF(testdata[[#This Row],[high]]-C395&gt;D395-testdata[[#This Row],[low]],MAX(testdata[[#This Row],[high]]-C395,0),0)</f>
        <v>0</v>
      </c>
      <c r="H396" s="1">
        <f>IF(D395-testdata[[#This Row],[low]]&gt;testdata[[#This Row],[high]]-C395,MAX(D395-testdata[[#This Row],[low]],0),0)</f>
        <v>2.6300000000000523</v>
      </c>
      <c r="I396" s="1">
        <f>I395-(I395/14)+testdata[[#This Row],[TR]]</f>
        <v>29.467132152325433</v>
      </c>
      <c r="J396" s="1">
        <f>J395-(J395/14)+testdata[[#This Row],[+DM1]]</f>
        <v>8.5625101790343372</v>
      </c>
      <c r="K396" s="1">
        <f>K395-(K395/14)+testdata[[#This Row],[-DM1]]</f>
        <v>7.1112788334618138</v>
      </c>
      <c r="L396" s="6">
        <f>100*testdata[[#This Row],[+DM14]]/testdata[[#This Row],[TR14]]</f>
        <v>29.057833435476066</v>
      </c>
      <c r="M396" s="6">
        <f>100*testdata[[#This Row],[-DM14]]/testdata[[#This Row],[TR14]]</f>
        <v>24.132917980281359</v>
      </c>
      <c r="N396" s="6">
        <f>100*ABS(testdata[[#This Row],[+DI14]]-testdata[[#This Row],[-DI14]])/(testdata[[#This Row],[+DI14]]+testdata[[#This Row],[-DI14]])</f>
        <v>9.2589695090032738</v>
      </c>
      <c r="O396" s="6">
        <f>((O395*13)+testdata[[#This Row],[DX]])/14</f>
        <v>17.307782203244304</v>
      </c>
      <c r="Q396" s="4">
        <v>395</v>
      </c>
      <c r="R396" s="6">
        <v>29.0578</v>
      </c>
      <c r="S396" s="6">
        <v>24.132899999999999</v>
      </c>
      <c r="T396" s="6">
        <v>17.3078</v>
      </c>
    </row>
    <row r="397" spans="1:20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IF(testdata[[#This Row],[high]]-C396&gt;D396-testdata[[#This Row],[low]],MAX(testdata[[#This Row],[high]]-C396,0),0)</f>
        <v>0</v>
      </c>
      <c r="H397" s="1">
        <f>IF(D396-testdata[[#This Row],[low]]&gt;testdata[[#This Row],[high]]-C396,MAX(D396-testdata[[#This Row],[low]],0),0)</f>
        <v>0.98999999999995225</v>
      </c>
      <c r="I397" s="1">
        <f>I396-(I396/14)+testdata[[#This Row],[TR]]</f>
        <v>29.622336998587894</v>
      </c>
      <c r="J397" s="1">
        <f>J396-(J396/14)+testdata[[#This Row],[+DM1]]</f>
        <v>7.9509023091033129</v>
      </c>
      <c r="K397" s="1">
        <f>K396-(K396/14)+testdata[[#This Row],[-DM1]]</f>
        <v>7.5933303453573506</v>
      </c>
      <c r="L397" s="6">
        <f>100*testdata[[#This Row],[+DM14]]/testdata[[#This Row],[TR14]]</f>
        <v>26.840901544946757</v>
      </c>
      <c r="M397" s="6">
        <f>100*testdata[[#This Row],[-DM14]]/testdata[[#This Row],[TR14]]</f>
        <v>25.633799067640499</v>
      </c>
      <c r="N397" s="6">
        <f>100*ABS(testdata[[#This Row],[+DI14]]-testdata[[#This Row],[-DI14]])/(testdata[[#This Row],[+DI14]]+testdata[[#This Row],[-DI14]])</f>
        <v>2.300351337338943</v>
      </c>
      <c r="O397" s="6">
        <f>((O396*13)+testdata[[#This Row],[DX]])/14</f>
        <v>16.235822855679636</v>
      </c>
      <c r="Q397" s="4">
        <v>396</v>
      </c>
      <c r="R397" s="6">
        <v>26.840900000000001</v>
      </c>
      <c r="S397" s="6">
        <v>25.633800000000001</v>
      </c>
      <c r="T397" s="6">
        <v>16.235800000000001</v>
      </c>
    </row>
    <row r="398" spans="1:20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IF(testdata[[#This Row],[high]]-C397&gt;D397-testdata[[#This Row],[low]],MAX(testdata[[#This Row],[high]]-C397,0),0)</f>
        <v>0.31999999999999318</v>
      </c>
      <c r="H398" s="1">
        <f>IF(D397-testdata[[#This Row],[low]]&gt;testdata[[#This Row],[high]]-C397,MAX(D397-testdata[[#This Row],[low]],0),0)</f>
        <v>0</v>
      </c>
      <c r="I398" s="1">
        <f>I397-(I397/14)+testdata[[#This Row],[TR]]</f>
        <v>29.516455784403036</v>
      </c>
      <c r="J398" s="1">
        <f>J397-(J397/14)+testdata[[#This Row],[+DM1]]</f>
        <v>7.7029807155959267</v>
      </c>
      <c r="K398" s="1">
        <f>K397-(K397/14)+testdata[[#This Row],[-DM1]]</f>
        <v>7.050949606403254</v>
      </c>
      <c r="L398" s="6">
        <f>100*testdata[[#This Row],[+DM14]]/testdata[[#This Row],[TR14]]</f>
        <v>26.097241389212808</v>
      </c>
      <c r="M398" s="6">
        <f>100*testdata[[#This Row],[-DM14]]/testdata[[#This Row],[TR14]]</f>
        <v>23.888198698060112</v>
      </c>
      <c r="N398" s="6">
        <f>100*ABS(testdata[[#This Row],[+DI14]]-testdata[[#This Row],[-DI14]])/(testdata[[#This Row],[+DI14]]+testdata[[#This Row],[-DI14]])</f>
        <v>4.4193722958040995</v>
      </c>
      <c r="O398" s="6">
        <f>((O397*13)+testdata[[#This Row],[DX]])/14</f>
        <v>15.391790672831382</v>
      </c>
      <c r="Q398" s="4">
        <v>397</v>
      </c>
      <c r="R398" s="6">
        <v>26.097200000000001</v>
      </c>
      <c r="S398" s="6">
        <v>23.888200000000001</v>
      </c>
      <c r="T398" s="6">
        <v>15.3918</v>
      </c>
    </row>
    <row r="399" spans="1:20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IF(testdata[[#This Row],[high]]-C398&gt;D398-testdata[[#This Row],[low]],MAX(testdata[[#This Row],[high]]-C398,0),0)</f>
        <v>0</v>
      </c>
      <c r="H399" s="1">
        <f>IF(D398-testdata[[#This Row],[low]]&gt;testdata[[#This Row],[high]]-C398,MAX(D398-testdata[[#This Row],[low]],0),0)</f>
        <v>0.23999999999995225</v>
      </c>
      <c r="I399" s="1">
        <f>I398-(I398/14)+testdata[[#This Row],[TR]]</f>
        <v>29.348137514088531</v>
      </c>
      <c r="J399" s="1">
        <f>J398-(J398/14)+testdata[[#This Row],[+DM1]]</f>
        <v>7.1527678073390746</v>
      </c>
      <c r="K399" s="1">
        <f>K398-(K398/14)+testdata[[#This Row],[-DM1]]</f>
        <v>6.7873103488029738</v>
      </c>
      <c r="L399" s="6">
        <f>100*testdata[[#This Row],[+DM14]]/testdata[[#This Row],[TR14]]</f>
        <v>24.372135383055905</v>
      </c>
      <c r="M399" s="6">
        <f>100*testdata[[#This Row],[-DM14]]/testdata[[#This Row],[TR14]]</f>
        <v>23.126886145823512</v>
      </c>
      <c r="N399" s="6">
        <f>100*ABS(testdata[[#This Row],[+DI14]]-testdata[[#This Row],[-DI14]])/(testdata[[#This Row],[+DI14]]+testdata[[#This Row],[-DI14]])</f>
        <v>2.6216313455536788</v>
      </c>
      <c r="O399" s="6">
        <f>((O398*13)+testdata[[#This Row],[DX]])/14</f>
        <v>14.479636435168688</v>
      </c>
      <c r="Q399" s="4">
        <v>398</v>
      </c>
      <c r="R399" s="6">
        <v>24.3721</v>
      </c>
      <c r="S399" s="6">
        <v>23.126899999999999</v>
      </c>
      <c r="T399" s="6">
        <v>14.4796</v>
      </c>
    </row>
    <row r="400" spans="1:20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IF(testdata[[#This Row],[high]]-C399&gt;D399-testdata[[#This Row],[low]],MAX(testdata[[#This Row],[high]]-C399,0),0)</f>
        <v>0</v>
      </c>
      <c r="H400" s="1">
        <f>IF(D399-testdata[[#This Row],[low]]&gt;testdata[[#This Row],[high]]-C399,MAX(D399-testdata[[#This Row],[low]],0),0)</f>
        <v>0.95000000000004547</v>
      </c>
      <c r="I400" s="1">
        <f>I399-(I399/14)+testdata[[#This Row],[TR]]</f>
        <v>30.581841977367962</v>
      </c>
      <c r="J400" s="1">
        <f>J399-(J399/14)+testdata[[#This Row],[+DM1]]</f>
        <v>6.6418558211005694</v>
      </c>
      <c r="K400" s="1">
        <f>K399-(K399/14)+testdata[[#This Row],[-DM1]]</f>
        <v>7.2525024667456641</v>
      </c>
      <c r="L400" s="6">
        <f>100*testdata[[#This Row],[+DM14]]/testdata[[#This Row],[TR14]]</f>
        <v>21.718298806251966</v>
      </c>
      <c r="M400" s="6">
        <f>100*testdata[[#This Row],[-DM14]]/testdata[[#This Row],[TR14]]</f>
        <v>23.715060957128959</v>
      </c>
      <c r="N400" s="6">
        <f>100*ABS(testdata[[#This Row],[+DI14]]-testdata[[#This Row],[-DI14]])/(testdata[[#This Row],[+DI14]]+testdata[[#This Row],[-DI14]])</f>
        <v>4.3949251415176525</v>
      </c>
      <c r="O400" s="6">
        <f>((O399*13)+testdata[[#This Row],[DX]])/14</f>
        <v>13.759299914193615</v>
      </c>
      <c r="Q400" s="4">
        <v>399</v>
      </c>
      <c r="R400" s="6">
        <v>21.718299999999999</v>
      </c>
      <c r="S400" s="6">
        <v>23.7151</v>
      </c>
      <c r="T400" s="6">
        <v>13.7593</v>
      </c>
    </row>
    <row r="401" spans="1:20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IF(testdata[[#This Row],[high]]-C400&gt;D400-testdata[[#This Row],[low]],MAX(testdata[[#This Row],[high]]-C400,0),0)</f>
        <v>1.0399999999999636</v>
      </c>
      <c r="H401" s="1">
        <f>IF(D400-testdata[[#This Row],[low]]&gt;testdata[[#This Row],[high]]-C400,MAX(D400-testdata[[#This Row],[low]],0),0)</f>
        <v>0</v>
      </c>
      <c r="I401" s="1">
        <f>I400-(I400/14)+testdata[[#This Row],[TR]]</f>
        <v>29.687424693270213</v>
      </c>
      <c r="J401" s="1">
        <f>J400-(J400/14)+testdata[[#This Row],[+DM1]]</f>
        <v>7.2074375481647781</v>
      </c>
      <c r="K401" s="1">
        <f>K400-(K400/14)+testdata[[#This Row],[-DM1]]</f>
        <v>6.7344665762638307</v>
      </c>
      <c r="L401" s="6">
        <f>100*testdata[[#This Row],[+DM14]]/testdata[[#This Row],[TR14]]</f>
        <v>24.277745956854986</v>
      </c>
      <c r="M401" s="6">
        <f>100*testdata[[#This Row],[-DM14]]/testdata[[#This Row],[TR14]]</f>
        <v>22.684576536510605</v>
      </c>
      <c r="N401" s="6">
        <f>100*ABS(testdata[[#This Row],[+DI14]]-testdata[[#This Row],[-DI14]])/(testdata[[#This Row],[+DI14]]+testdata[[#This Row],[-DI14]])</f>
        <v>3.3924417187191915</v>
      </c>
      <c r="O401" s="6">
        <f>((O400*13)+testdata[[#This Row],[DX]])/14</f>
        <v>13.018810043088299</v>
      </c>
      <c r="Q401" s="4">
        <v>400</v>
      </c>
      <c r="R401" s="6">
        <v>24.277699999999999</v>
      </c>
      <c r="S401" s="6">
        <v>22.6846</v>
      </c>
      <c r="T401" s="6">
        <v>13.018800000000001</v>
      </c>
    </row>
    <row r="402" spans="1:20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IF(testdata[[#This Row],[high]]-C401&gt;D401-testdata[[#This Row],[low]],MAX(testdata[[#This Row],[high]]-C401,0),0)</f>
        <v>1.3000000000000114</v>
      </c>
      <c r="H402" s="1">
        <f>IF(D401-testdata[[#This Row],[low]]&gt;testdata[[#This Row],[high]]-C401,MAX(D401-testdata[[#This Row],[low]],0),0)</f>
        <v>0</v>
      </c>
      <c r="I402" s="1">
        <f>I401-(I401/14)+testdata[[#This Row],[TR]]</f>
        <v>29.306894358036637</v>
      </c>
      <c r="J402" s="1">
        <f>J401-(J401/14)+testdata[[#This Row],[+DM1]]</f>
        <v>7.992620580438734</v>
      </c>
      <c r="K402" s="1">
        <f>K401-(K401/14)+testdata[[#This Row],[-DM1]]</f>
        <v>6.2534332493878431</v>
      </c>
      <c r="L402" s="6">
        <f>100*testdata[[#This Row],[+DM14]]/testdata[[#This Row],[TR14]]</f>
        <v>27.272151333384016</v>
      </c>
      <c r="M402" s="6">
        <f>100*testdata[[#This Row],[-DM14]]/testdata[[#This Row],[TR14]]</f>
        <v>21.337754771934769</v>
      </c>
      <c r="N402" s="6">
        <f>100*ABS(testdata[[#This Row],[+DI14]]-testdata[[#This Row],[-DI14]])/(testdata[[#This Row],[+DI14]]+testdata[[#This Row],[-DI14]])</f>
        <v>12.208204123233063</v>
      </c>
      <c r="O402" s="6">
        <f>((O401*13)+testdata[[#This Row],[DX]])/14</f>
        <v>12.960909620241496</v>
      </c>
      <c r="Q402" s="4">
        <v>401</v>
      </c>
      <c r="R402" s="6">
        <v>27.272200000000002</v>
      </c>
      <c r="S402" s="6">
        <v>21.337800000000001</v>
      </c>
      <c r="T402" s="6">
        <v>12.960900000000001</v>
      </c>
    </row>
    <row r="403" spans="1:20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IF(testdata[[#This Row],[high]]-C402&gt;D402-testdata[[#This Row],[low]],MAX(testdata[[#This Row],[high]]-C402,0),0)</f>
        <v>0.99000000000000909</v>
      </c>
      <c r="H403" s="1">
        <f>IF(D402-testdata[[#This Row],[low]]&gt;testdata[[#This Row],[high]]-C402,MAX(D402-testdata[[#This Row],[low]],0),0)</f>
        <v>0</v>
      </c>
      <c r="I403" s="1">
        <f>I402-(I402/14)+testdata[[#This Row],[TR]]</f>
        <v>28.543544761034003</v>
      </c>
      <c r="J403" s="1">
        <f>J402-(J402/14)+testdata[[#This Row],[+DM1]]</f>
        <v>8.4117191104074038</v>
      </c>
      <c r="K403" s="1">
        <f>K402-(K402/14)+testdata[[#This Row],[-DM1]]</f>
        <v>5.8067594458601404</v>
      </c>
      <c r="L403" s="6">
        <f>100*testdata[[#This Row],[+DM14]]/testdata[[#This Row],[TR14]]</f>
        <v>29.469777425439453</v>
      </c>
      <c r="M403" s="6">
        <f>100*testdata[[#This Row],[-DM14]]/testdata[[#This Row],[TR14]]</f>
        <v>20.343511972581599</v>
      </c>
      <c r="N403" s="6">
        <f>100*ABS(testdata[[#This Row],[+DI14]]-testdata[[#This Row],[-DI14]])/(testdata[[#This Row],[+DI14]]+testdata[[#This Row],[-DI14]])</f>
        <v>18.320945199857483</v>
      </c>
      <c r="O403" s="6">
        <f>((O402*13)+testdata[[#This Row],[DX]])/14</f>
        <v>13.343769304499782</v>
      </c>
      <c r="Q403" s="4">
        <v>402</v>
      </c>
      <c r="R403" s="6">
        <v>29.469799999999999</v>
      </c>
      <c r="S403" s="6">
        <v>20.343499999999999</v>
      </c>
      <c r="T403" s="6">
        <v>13.3438</v>
      </c>
    </row>
    <row r="404" spans="1:20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IF(testdata[[#This Row],[high]]-C403&gt;D403-testdata[[#This Row],[low]],MAX(testdata[[#This Row],[high]]-C403,0),0)</f>
        <v>0</v>
      </c>
      <c r="H404" s="1">
        <f>IF(D403-testdata[[#This Row],[low]]&gt;testdata[[#This Row],[high]]-C403,MAX(D403-testdata[[#This Row],[low]],0),0)</f>
        <v>0.29000000000002046</v>
      </c>
      <c r="I404" s="1">
        <f>I403-(I403/14)+testdata[[#This Row],[TR]]</f>
        <v>27.444720135245859</v>
      </c>
      <c r="J404" s="1">
        <f>J403-(J403/14)+testdata[[#This Row],[+DM1]]</f>
        <v>7.8108820310925893</v>
      </c>
      <c r="K404" s="1">
        <f>K403-(K403/14)+testdata[[#This Row],[-DM1]]</f>
        <v>5.6819909140130083</v>
      </c>
      <c r="L404" s="6">
        <f>100*testdata[[#This Row],[+DM14]]/testdata[[#This Row],[TR14]]</f>
        <v>28.46041786034273</v>
      </c>
      <c r="M404" s="6">
        <f>100*testdata[[#This Row],[-DM14]]/testdata[[#This Row],[TR14]]</f>
        <v>20.703402643614194</v>
      </c>
      <c r="N404" s="6">
        <f>100*ABS(testdata[[#This Row],[+DI14]]-testdata[[#This Row],[-DI14]])/(testdata[[#This Row],[+DI14]]+testdata[[#This Row],[-DI14]])</f>
        <v>15.777893453386556</v>
      </c>
      <c r="O404" s="6">
        <f>((O403*13)+testdata[[#This Row],[DX]])/14</f>
        <v>13.517635315134552</v>
      </c>
      <c r="Q404" s="4">
        <v>403</v>
      </c>
      <c r="R404" s="6">
        <v>28.4604</v>
      </c>
      <c r="S404" s="6">
        <v>20.703399999999998</v>
      </c>
      <c r="T404" s="6">
        <v>13.5176</v>
      </c>
    </row>
    <row r="405" spans="1:20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IF(testdata[[#This Row],[high]]-C404&gt;D404-testdata[[#This Row],[low]],MAX(testdata[[#This Row],[high]]-C404,0),0)</f>
        <v>6.0000000000002274E-2</v>
      </c>
      <c r="H405" s="1">
        <f>IF(D404-testdata[[#This Row],[low]]&gt;testdata[[#This Row],[high]]-C404,MAX(D404-testdata[[#This Row],[low]],0),0)</f>
        <v>0</v>
      </c>
      <c r="I405" s="1">
        <f>I404-(I404/14)+testdata[[#This Row],[TR]]</f>
        <v>26.514382982728272</v>
      </c>
      <c r="J405" s="1">
        <f>J404-(J404/14)+testdata[[#This Row],[+DM1]]</f>
        <v>7.3129618860145493</v>
      </c>
      <c r="K405" s="1">
        <f>K404-(K404/14)+testdata[[#This Row],[-DM1]]</f>
        <v>5.2761344201549365</v>
      </c>
      <c r="L405" s="6">
        <f>100*testdata[[#This Row],[+DM14]]/testdata[[#This Row],[TR14]]</f>
        <v>27.581112827623723</v>
      </c>
      <c r="M405" s="6">
        <f>100*testdata[[#This Row],[-DM14]]/testdata[[#This Row],[TR14]]</f>
        <v>19.899140868531099</v>
      </c>
      <c r="N405" s="6">
        <f>100*ABS(testdata[[#This Row],[+DI14]]-testdata[[#This Row],[-DI14]])/(testdata[[#This Row],[+DI14]]+testdata[[#This Row],[-DI14]])</f>
        <v>16.179298468480486</v>
      </c>
      <c r="O405" s="6">
        <f>((O404*13)+testdata[[#This Row],[DX]])/14</f>
        <v>13.707754111802117</v>
      </c>
      <c r="Q405" s="4">
        <v>404</v>
      </c>
      <c r="R405" s="6">
        <v>27.581099999999999</v>
      </c>
      <c r="S405" s="6">
        <v>19.899100000000001</v>
      </c>
      <c r="T405" s="6">
        <v>13.707800000000001</v>
      </c>
    </row>
    <row r="406" spans="1:20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IF(testdata[[#This Row],[high]]-C405&gt;D405-testdata[[#This Row],[low]],MAX(testdata[[#This Row],[high]]-C405,0),0)</f>
        <v>0</v>
      </c>
      <c r="H406" s="1">
        <f>IF(D405-testdata[[#This Row],[low]]&gt;testdata[[#This Row],[high]]-C405,MAX(D405-testdata[[#This Row],[low]],0),0)</f>
        <v>2.4800000000000182</v>
      </c>
      <c r="I406" s="1">
        <f>I405-(I405/14)+testdata[[#This Row],[TR]]</f>
        <v>27.260498483961953</v>
      </c>
      <c r="J406" s="1">
        <f>J405-(J405/14)+testdata[[#This Row],[+DM1]]</f>
        <v>6.7906074655849391</v>
      </c>
      <c r="K406" s="1">
        <f>K405-(K405/14)+testdata[[#This Row],[-DM1]]</f>
        <v>7.3792676758581734</v>
      </c>
      <c r="L406" s="6">
        <f>100*testdata[[#This Row],[+DM14]]/testdata[[#This Row],[TR14]]</f>
        <v>24.910063436954488</v>
      </c>
      <c r="M406" s="6">
        <f>100*testdata[[#This Row],[-DM14]]/testdata[[#This Row],[TR14]]</f>
        <v>27.069452454068603</v>
      </c>
      <c r="N406" s="6">
        <f>100*ABS(testdata[[#This Row],[+DI14]]-testdata[[#This Row],[-DI14]])/(testdata[[#This Row],[+DI14]]+testdata[[#This Row],[-DI14]])</f>
        <v>4.1543076731252206</v>
      </c>
      <c r="O406" s="6">
        <f>((O405*13)+testdata[[#This Row],[DX]])/14</f>
        <v>13.025365080468053</v>
      </c>
      <c r="Q406" s="4">
        <v>405</v>
      </c>
      <c r="R406" s="6">
        <v>24.9101</v>
      </c>
      <c r="S406" s="6">
        <v>27.069500000000001</v>
      </c>
      <c r="T406" s="6">
        <v>13.025399999999999</v>
      </c>
    </row>
    <row r="407" spans="1:20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IF(testdata[[#This Row],[high]]-C406&gt;D406-testdata[[#This Row],[low]],MAX(testdata[[#This Row],[high]]-C406,0),0)</f>
        <v>0</v>
      </c>
      <c r="H407" s="1">
        <f>IF(D406-testdata[[#This Row],[low]]&gt;testdata[[#This Row],[high]]-C406,MAX(D406-testdata[[#This Row],[low]],0),0)</f>
        <v>0.56999999999999318</v>
      </c>
      <c r="I407" s="1">
        <f>I406-(I406/14)+testdata[[#This Row],[TR]]</f>
        <v>27.633320020821806</v>
      </c>
      <c r="J407" s="1">
        <f>J406-(J406/14)+testdata[[#This Row],[+DM1]]</f>
        <v>6.3055640751860151</v>
      </c>
      <c r="K407" s="1">
        <f>K406-(K406/14)+testdata[[#This Row],[-DM1]]</f>
        <v>7.4221771275825832</v>
      </c>
      <c r="L407" s="6">
        <f>100*testdata[[#This Row],[+DM14]]/testdata[[#This Row],[TR14]]</f>
        <v>22.818698840511203</v>
      </c>
      <c r="M407" s="6">
        <f>100*testdata[[#This Row],[-DM14]]/testdata[[#This Row],[TR14]]</f>
        <v>26.859520035920209</v>
      </c>
      <c r="N407" s="6">
        <f>100*ABS(testdata[[#This Row],[+DI14]]-testdata[[#This Row],[-DI14]])/(testdata[[#This Row],[+DI14]]+testdata[[#This Row],[-DI14]])</f>
        <v>8.1339896775688789</v>
      </c>
      <c r="O407" s="6">
        <f>((O406*13)+testdata[[#This Row],[DX]])/14</f>
        <v>12.675981123118111</v>
      </c>
      <c r="Q407" s="4">
        <v>406</v>
      </c>
      <c r="R407" s="6">
        <v>22.8187</v>
      </c>
      <c r="S407" s="6">
        <v>26.859500000000001</v>
      </c>
      <c r="T407" s="6">
        <v>12.676</v>
      </c>
    </row>
    <row r="408" spans="1:20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IF(testdata[[#This Row],[high]]-C407&gt;D407-testdata[[#This Row],[low]],MAX(testdata[[#This Row],[high]]-C407,0),0)</f>
        <v>9.9999999999909051E-3</v>
      </c>
      <c r="H408" s="1">
        <f>IF(D407-testdata[[#This Row],[low]]&gt;testdata[[#This Row],[high]]-C407,MAX(D407-testdata[[#This Row],[low]],0),0)</f>
        <v>0</v>
      </c>
      <c r="I408" s="1">
        <f>I407-(I407/14)+testdata[[#This Row],[TR]]</f>
        <v>27.669511447905954</v>
      </c>
      <c r="J408" s="1">
        <f>J407-(J407/14)+testdata[[#This Row],[+DM1]]</f>
        <v>5.8651666412441479</v>
      </c>
      <c r="K408" s="1">
        <f>K407-(K407/14)+testdata[[#This Row],[-DM1]]</f>
        <v>6.892021618469542</v>
      </c>
      <c r="L408" s="6">
        <f>100*testdata[[#This Row],[+DM14]]/testdata[[#This Row],[TR14]]</f>
        <v>21.197217928067275</v>
      </c>
      <c r="M408" s="6">
        <f>100*testdata[[#This Row],[-DM14]]/testdata[[#This Row],[TR14]]</f>
        <v>24.908360349785408</v>
      </c>
      <c r="N408" s="6">
        <f>100*ABS(testdata[[#This Row],[+DI14]]-testdata[[#This Row],[-DI14]])/(testdata[[#This Row],[+DI14]]+testdata[[#This Row],[-DI14]])</f>
        <v>8.0492264934909628</v>
      </c>
      <c r="O408" s="6">
        <f>((O407*13)+testdata[[#This Row],[DX]])/14</f>
        <v>12.345498649573313</v>
      </c>
      <c r="Q408" s="4">
        <v>407</v>
      </c>
      <c r="R408" s="6">
        <v>21.197199999999999</v>
      </c>
      <c r="S408" s="6">
        <v>24.9084</v>
      </c>
      <c r="T408" s="6">
        <v>12.345499999999999</v>
      </c>
    </row>
    <row r="409" spans="1:20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IF(testdata[[#This Row],[high]]-C408&gt;D408-testdata[[#This Row],[low]],MAX(testdata[[#This Row],[high]]-C408,0),0)</f>
        <v>0</v>
      </c>
      <c r="H409" s="1">
        <f>IF(D408-testdata[[#This Row],[low]]&gt;testdata[[#This Row],[high]]-C408,MAX(D408-testdata[[#This Row],[low]],0),0)</f>
        <v>2.25</v>
      </c>
      <c r="I409" s="1">
        <f>I408-(I408/14)+testdata[[#This Row],[TR]]</f>
        <v>29.323117773055525</v>
      </c>
      <c r="J409" s="1">
        <f>J408-(J408/14)+testdata[[#This Row],[+DM1]]</f>
        <v>5.4462261668695655</v>
      </c>
      <c r="K409" s="1">
        <f>K408-(K408/14)+testdata[[#This Row],[-DM1]]</f>
        <v>8.6497343600074323</v>
      </c>
      <c r="L409" s="6">
        <f>100*testdata[[#This Row],[+DM14]]/testdata[[#This Row],[TR14]]</f>
        <v>18.573148356939054</v>
      </c>
      <c r="M409" s="6">
        <f>100*testdata[[#This Row],[-DM14]]/testdata[[#This Row],[TR14]]</f>
        <v>29.49800368075292</v>
      </c>
      <c r="N409" s="6">
        <f>100*ABS(testdata[[#This Row],[+DI14]]-testdata[[#This Row],[-DI14]])/(testdata[[#This Row],[+DI14]]+testdata[[#This Row],[-DI14]])</f>
        <v>22.726427099662239</v>
      </c>
      <c r="O409" s="6">
        <f>((O408*13)+testdata[[#This Row],[DX]])/14</f>
        <v>13.08699353886538</v>
      </c>
      <c r="Q409" s="4">
        <v>408</v>
      </c>
      <c r="R409" s="6">
        <v>18.5731</v>
      </c>
      <c r="S409" s="6">
        <v>29.498000000000001</v>
      </c>
      <c r="T409" s="6">
        <v>13.087</v>
      </c>
    </row>
    <row r="410" spans="1:20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IF(testdata[[#This Row],[high]]-C409&gt;D409-testdata[[#This Row],[low]],MAX(testdata[[#This Row],[high]]-C409,0),0)</f>
        <v>2.4300000000000068</v>
      </c>
      <c r="H410" s="1">
        <f>IF(D409-testdata[[#This Row],[low]]&gt;testdata[[#This Row],[high]]-C409,MAX(D409-testdata[[#This Row],[low]],0),0)</f>
        <v>0</v>
      </c>
      <c r="I410" s="1">
        <f>I409-(I409/14)+testdata[[#This Row],[TR]]</f>
        <v>30.398609360694433</v>
      </c>
      <c r="J410" s="1">
        <f>J409-(J409/14)+testdata[[#This Row],[+DM1]]</f>
        <v>7.4872100120931746</v>
      </c>
      <c r="K410" s="1">
        <f>K409-(K409/14)+testdata[[#This Row],[-DM1]]</f>
        <v>8.0318961914354734</v>
      </c>
      <c r="L410" s="6">
        <f>100*testdata[[#This Row],[+DM14]]/testdata[[#This Row],[TR14]]</f>
        <v>24.630107000138558</v>
      </c>
      <c r="M410" s="6">
        <f>100*testdata[[#This Row],[-DM14]]/testdata[[#This Row],[TR14]]</f>
        <v>26.421919819203175</v>
      </c>
      <c r="N410" s="6">
        <f>100*ABS(testdata[[#This Row],[+DI14]]-testdata[[#This Row],[-DI14]])/(testdata[[#This Row],[+DI14]]+testdata[[#This Row],[-DI14]])</f>
        <v>3.5097780258662823</v>
      </c>
      <c r="O410" s="6">
        <f>((O409*13)+testdata[[#This Row],[DX]])/14</f>
        <v>12.402906716508303</v>
      </c>
      <c r="Q410" s="4">
        <v>409</v>
      </c>
      <c r="R410" s="6">
        <v>24.630099999999999</v>
      </c>
      <c r="S410" s="6">
        <v>26.421900000000001</v>
      </c>
      <c r="T410" s="6">
        <v>12.402900000000001</v>
      </c>
    </row>
    <row r="411" spans="1:20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IF(testdata[[#This Row],[high]]-C410&gt;D410-testdata[[#This Row],[low]],MAX(testdata[[#This Row],[high]]-C410,0),0)</f>
        <v>0.5</v>
      </c>
      <c r="H411" s="1">
        <f>IF(D410-testdata[[#This Row],[low]]&gt;testdata[[#This Row],[high]]-C410,MAX(D410-testdata[[#This Row],[low]],0),0)</f>
        <v>0</v>
      </c>
      <c r="I411" s="1">
        <f>I410-(I410/14)+testdata[[#This Row],[TR]]</f>
        <v>30.357280120644827</v>
      </c>
      <c r="J411" s="1">
        <f>J410-(J410/14)+testdata[[#This Row],[+DM1]]</f>
        <v>7.4524092969436619</v>
      </c>
      <c r="K411" s="1">
        <f>K410-(K410/14)+testdata[[#This Row],[-DM1]]</f>
        <v>7.4581893206186542</v>
      </c>
      <c r="L411" s="6">
        <f>100*testdata[[#This Row],[+DM14]]/testdata[[#This Row],[TR14]]</f>
        <v>24.549001976878564</v>
      </c>
      <c r="M411" s="6">
        <f>100*testdata[[#This Row],[-DM14]]/testdata[[#This Row],[TR14]]</f>
        <v>24.568041968775145</v>
      </c>
      <c r="N411" s="6">
        <f>100*ABS(testdata[[#This Row],[+DI14]]-testdata[[#This Row],[-DI14]])/(testdata[[#This Row],[+DI14]]+testdata[[#This Row],[-DI14]])</f>
        <v>3.8764531346078802E-2</v>
      </c>
      <c r="O411" s="6">
        <f>((O410*13)+testdata[[#This Row],[DX]])/14</f>
        <v>11.519753703282431</v>
      </c>
      <c r="Q411" s="4">
        <v>410</v>
      </c>
      <c r="R411" s="6">
        <v>24.548999999999999</v>
      </c>
      <c r="S411" s="6">
        <v>24.568000000000001</v>
      </c>
      <c r="T411" s="6">
        <v>11.5198</v>
      </c>
    </row>
    <row r="412" spans="1:20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IF(testdata[[#This Row],[high]]-C411&gt;D411-testdata[[#This Row],[low]],MAX(testdata[[#This Row],[high]]-C411,0),0)</f>
        <v>0.39999999999997726</v>
      </c>
      <c r="H412" s="1">
        <f>IF(D411-testdata[[#This Row],[low]]&gt;testdata[[#This Row],[high]]-C411,MAX(D411-testdata[[#This Row],[low]],0),0)</f>
        <v>0</v>
      </c>
      <c r="I412" s="1">
        <f>I411-(I411/14)+testdata[[#This Row],[TR]]</f>
        <v>29.068902969170193</v>
      </c>
      <c r="J412" s="1">
        <f>J411-(J411/14)+testdata[[#This Row],[+DM1]]</f>
        <v>7.3200943471619491</v>
      </c>
      <c r="K412" s="1">
        <f>K411-(K411/14)+testdata[[#This Row],[-DM1]]</f>
        <v>6.9254615120030358</v>
      </c>
      <c r="L412" s="6">
        <f>100*testdata[[#This Row],[+DM14]]/testdata[[#This Row],[TR14]]</f>
        <v>25.181873409276822</v>
      </c>
      <c r="M412" s="6">
        <f>100*testdata[[#This Row],[-DM14]]/testdata[[#This Row],[TR14]]</f>
        <v>23.824296084885006</v>
      </c>
      <c r="N412" s="6">
        <f>100*ABS(testdata[[#This Row],[+DI14]]-testdata[[#This Row],[-DI14]])/(testdata[[#This Row],[+DI14]]+testdata[[#This Row],[-DI14]])</f>
        <v>2.7702171755202079</v>
      </c>
      <c r="O412" s="6">
        <f>((O411*13)+testdata[[#This Row],[DX]])/14</f>
        <v>10.894786808442273</v>
      </c>
      <c r="Q412" s="4">
        <v>411</v>
      </c>
      <c r="R412" s="6">
        <v>25.181899999999999</v>
      </c>
      <c r="S412" s="6">
        <v>23.824300000000001</v>
      </c>
      <c r="T412" s="6">
        <v>10.8948</v>
      </c>
    </row>
    <row r="413" spans="1:20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IF(testdata[[#This Row],[high]]-C412&gt;D412-testdata[[#This Row],[low]],MAX(testdata[[#This Row],[high]]-C412,0),0)</f>
        <v>1.3000000000000114</v>
      </c>
      <c r="H413" s="1">
        <f>IF(D412-testdata[[#This Row],[low]]&gt;testdata[[#This Row],[high]]-C412,MAX(D412-testdata[[#This Row],[low]],0),0)</f>
        <v>0</v>
      </c>
      <c r="I413" s="1">
        <f>I412-(I412/14)+testdata[[#This Row],[TR]]</f>
        <v>28.582552757086582</v>
      </c>
      <c r="J413" s="1">
        <f>J412-(J412/14)+testdata[[#This Row],[+DM1]]</f>
        <v>8.0972304652218217</v>
      </c>
      <c r="K413" s="1">
        <f>K412-(K412/14)+testdata[[#This Row],[-DM1]]</f>
        <v>6.430785689717105</v>
      </c>
      <c r="L413" s="6">
        <f>100*testdata[[#This Row],[+DM14]]/testdata[[#This Row],[TR14]]</f>
        <v>28.329276723592312</v>
      </c>
      <c r="M413" s="6">
        <f>100*testdata[[#This Row],[-DM14]]/testdata[[#This Row],[TR14]]</f>
        <v>22.498990011039851</v>
      </c>
      <c r="N413" s="6">
        <f>100*ABS(testdata[[#This Row],[+DI14]]-testdata[[#This Row],[-DI14]])/(testdata[[#This Row],[+DI14]]+testdata[[#This Row],[-DI14]])</f>
        <v>11.470559763510405</v>
      </c>
      <c r="O413" s="6">
        <f>((O412*13)+testdata[[#This Row],[DX]])/14</f>
        <v>10.935913448089996</v>
      </c>
      <c r="Q413" s="4">
        <v>412</v>
      </c>
      <c r="R413" s="6">
        <v>28.3293</v>
      </c>
      <c r="S413" s="6">
        <v>22.498999999999999</v>
      </c>
      <c r="T413" s="6">
        <v>10.9359</v>
      </c>
    </row>
    <row r="414" spans="1:20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IF(testdata[[#This Row],[high]]-C413&gt;D413-testdata[[#This Row],[low]],MAX(testdata[[#This Row],[high]]-C413,0),0)</f>
        <v>0</v>
      </c>
      <c r="H414" s="1">
        <f>IF(D413-testdata[[#This Row],[low]]&gt;testdata[[#This Row],[high]]-C413,MAX(D413-testdata[[#This Row],[low]],0),0)</f>
        <v>0.12999999999999545</v>
      </c>
      <c r="I414" s="1">
        <f>I413-(I413/14)+testdata[[#This Row],[TR]]</f>
        <v>27.690941845866146</v>
      </c>
      <c r="J414" s="1">
        <f>J413-(J413/14)+testdata[[#This Row],[+DM1]]</f>
        <v>7.5188568605631199</v>
      </c>
      <c r="K414" s="1">
        <f>K413-(K413/14)+testdata[[#This Row],[-DM1]]</f>
        <v>6.1014438547373073</v>
      </c>
      <c r="L414" s="6">
        <f>100*testdata[[#This Row],[+DM14]]/testdata[[#This Row],[TR14]]</f>
        <v>27.152766787113006</v>
      </c>
      <c r="M414" s="6">
        <f>100*testdata[[#This Row],[-DM14]]/testdata[[#This Row],[TR14]]</f>
        <v>22.034078467606054</v>
      </c>
      <c r="N414" s="6">
        <f>100*ABS(testdata[[#This Row],[+DI14]]-testdata[[#This Row],[-DI14]])/(testdata[[#This Row],[+DI14]]+testdata[[#This Row],[-DI14]])</f>
        <v>10.406620495783589</v>
      </c>
      <c r="O414" s="6">
        <f>((O413*13)+testdata[[#This Row],[DX]])/14</f>
        <v>10.898106808639538</v>
      </c>
      <c r="Q414" s="4">
        <v>413</v>
      </c>
      <c r="R414" s="6">
        <v>27.152799999999999</v>
      </c>
      <c r="S414" s="6">
        <v>22.034099999999999</v>
      </c>
      <c r="T414" s="6">
        <v>10.898099999999999</v>
      </c>
    </row>
    <row r="415" spans="1:20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IF(testdata[[#This Row],[high]]-C414&gt;D414-testdata[[#This Row],[low]],MAX(testdata[[#This Row],[high]]-C414,0),0)</f>
        <v>0.16999999999995907</v>
      </c>
      <c r="H415" s="1">
        <f>IF(D414-testdata[[#This Row],[low]]&gt;testdata[[#This Row],[high]]-C414,MAX(D414-testdata[[#This Row],[low]],0),0)</f>
        <v>0</v>
      </c>
      <c r="I415" s="1">
        <f>I414-(I414/14)+testdata[[#This Row],[TR]]</f>
        <v>27.183017428304247</v>
      </c>
      <c r="J415" s="1">
        <f>J414-(J414/14)+testdata[[#This Row],[+DM1]]</f>
        <v>7.1517956562371419</v>
      </c>
      <c r="K415" s="1">
        <f>K414-(K414/14)+testdata[[#This Row],[-DM1]]</f>
        <v>5.6656264365417854</v>
      </c>
      <c r="L415" s="6">
        <f>100*testdata[[#This Row],[+DM14]]/testdata[[#This Row],[TR14]]</f>
        <v>26.309793146033719</v>
      </c>
      <c r="M415" s="6">
        <f>100*testdata[[#This Row],[-DM14]]/testdata[[#This Row],[TR14]]</f>
        <v>20.842522179463664</v>
      </c>
      <c r="N415" s="6">
        <f>100*ABS(testdata[[#This Row],[+DI14]]-testdata[[#This Row],[-DI14]])/(testdata[[#This Row],[+DI14]]+testdata[[#This Row],[-DI14]])</f>
        <v>11.594915178245033</v>
      </c>
      <c r="O415" s="6">
        <f>((O414*13)+testdata[[#This Row],[DX]])/14</f>
        <v>10.94787883503993</v>
      </c>
      <c r="Q415" s="4">
        <v>414</v>
      </c>
      <c r="R415" s="6">
        <v>26.309799999999999</v>
      </c>
      <c r="S415" s="6">
        <v>20.842500000000001</v>
      </c>
      <c r="T415" s="6">
        <v>10.947900000000001</v>
      </c>
    </row>
    <row r="416" spans="1:20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IF(testdata[[#This Row],[high]]-C415&gt;D415-testdata[[#This Row],[low]],MAX(testdata[[#This Row],[high]]-C415,0),0)</f>
        <v>0.71000000000003638</v>
      </c>
      <c r="H416" s="1">
        <f>IF(D415-testdata[[#This Row],[low]]&gt;testdata[[#This Row],[high]]-C415,MAX(D415-testdata[[#This Row],[low]],0),0)</f>
        <v>0</v>
      </c>
      <c r="I416" s="1">
        <f>I415-(I415/14)+testdata[[#This Row],[TR]]</f>
        <v>27.071373326282554</v>
      </c>
      <c r="J416" s="1">
        <f>J415-(J415/14)+testdata[[#This Row],[+DM1]]</f>
        <v>7.3509531093630969</v>
      </c>
      <c r="K416" s="1">
        <f>K415-(K415/14)+testdata[[#This Row],[-DM1]]</f>
        <v>5.2609388339316583</v>
      </c>
      <c r="L416" s="6">
        <f>100*testdata[[#This Row],[+DM14]]/testdata[[#This Row],[TR14]]</f>
        <v>27.153971912560269</v>
      </c>
      <c r="M416" s="6">
        <f>100*testdata[[#This Row],[-DM14]]/testdata[[#This Row],[TR14]]</f>
        <v>19.433586802277279</v>
      </c>
      <c r="N416" s="6">
        <f>100*ABS(testdata[[#This Row],[+DI14]]-testdata[[#This Row],[-DI14]])/(testdata[[#This Row],[+DI14]]+testdata[[#This Row],[-DI14]])</f>
        <v>16.571774360488533</v>
      </c>
      <c r="O416" s="6">
        <f>((O415*13)+testdata[[#This Row],[DX]])/14</f>
        <v>11.349585658286259</v>
      </c>
      <c r="Q416" s="4">
        <v>415</v>
      </c>
      <c r="R416" s="6">
        <v>27.154</v>
      </c>
      <c r="S416" s="6">
        <v>19.433599999999998</v>
      </c>
      <c r="T416" s="6">
        <v>11.349600000000001</v>
      </c>
    </row>
    <row r="417" spans="1:20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IF(testdata[[#This Row],[high]]-C416&gt;D416-testdata[[#This Row],[low]],MAX(testdata[[#This Row],[high]]-C416,0),0)</f>
        <v>2.1699999999999591</v>
      </c>
      <c r="H417" s="1">
        <f>IF(D416-testdata[[#This Row],[low]]&gt;testdata[[#This Row],[high]]-C416,MAX(D416-testdata[[#This Row],[low]],0),0)</f>
        <v>0</v>
      </c>
      <c r="I417" s="1">
        <f>I416-(I416/14)+testdata[[#This Row],[TR]]</f>
        <v>27.457703802976649</v>
      </c>
      <c r="J417" s="1">
        <f>J416-(J416/14)+testdata[[#This Row],[+DM1]]</f>
        <v>8.9958850301228352</v>
      </c>
      <c r="K417" s="1">
        <f>K416-(K416/14)+testdata[[#This Row],[-DM1]]</f>
        <v>4.885157488650826</v>
      </c>
      <c r="L417" s="6">
        <f>100*testdata[[#This Row],[+DM14]]/testdata[[#This Row],[TR14]]</f>
        <v>32.76269965862042</v>
      </c>
      <c r="M417" s="6">
        <f>100*testdata[[#This Row],[-DM14]]/testdata[[#This Row],[TR14]]</f>
        <v>17.791573263752788</v>
      </c>
      <c r="N417" s="6">
        <f>100*ABS(testdata[[#This Row],[+DI14]]-testdata[[#This Row],[-DI14]])/(testdata[[#This Row],[+DI14]]+testdata[[#This Row],[-DI14]])</f>
        <v>29.613968373862292</v>
      </c>
      <c r="O417" s="6">
        <f>((O416*13)+testdata[[#This Row],[DX]])/14</f>
        <v>12.654184423684546</v>
      </c>
      <c r="Q417" s="4">
        <v>416</v>
      </c>
      <c r="R417" s="6">
        <v>32.762700000000002</v>
      </c>
      <c r="S417" s="6">
        <v>17.791599999999999</v>
      </c>
      <c r="T417" s="6">
        <v>12.654199999999999</v>
      </c>
    </row>
    <row r="418" spans="1:20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IF(testdata[[#This Row],[high]]-C417&gt;D417-testdata[[#This Row],[low]],MAX(testdata[[#This Row],[high]]-C417,0),0)</f>
        <v>0.5</v>
      </c>
      <c r="H418" s="1">
        <f>IF(D417-testdata[[#This Row],[low]]&gt;testdata[[#This Row],[high]]-C417,MAX(D417-testdata[[#This Row],[low]],0),0)</f>
        <v>0</v>
      </c>
      <c r="I418" s="1">
        <f>I417-(I417/14)+testdata[[#This Row],[TR]]</f>
        <v>26.486439245621128</v>
      </c>
      <c r="J418" s="1">
        <f>J417-(J417/14)+testdata[[#This Row],[+DM1]]</f>
        <v>8.8533218136854899</v>
      </c>
      <c r="K418" s="1">
        <f>K417-(K417/14)+testdata[[#This Row],[-DM1]]</f>
        <v>4.5362176680329096</v>
      </c>
      <c r="L418" s="6">
        <f>100*testdata[[#This Row],[+DM14]]/testdata[[#This Row],[TR14]]</f>
        <v>33.425866465418395</v>
      </c>
      <c r="M418" s="6">
        <f>100*testdata[[#This Row],[-DM14]]/testdata[[#This Row],[TR14]]</f>
        <v>17.126566640258599</v>
      </c>
      <c r="N418" s="6">
        <f>100*ABS(testdata[[#This Row],[+DI14]]-testdata[[#This Row],[-DI14]])/(testdata[[#This Row],[+DI14]]+testdata[[#This Row],[-DI14]])</f>
        <v>32.24236465747758</v>
      </c>
      <c r="O418" s="6">
        <f>((O417*13)+testdata[[#This Row],[DX]])/14</f>
        <v>14.05334015466976</v>
      </c>
      <c r="Q418" s="4">
        <v>417</v>
      </c>
      <c r="R418" s="6">
        <v>33.425899999999999</v>
      </c>
      <c r="S418" s="6">
        <v>17.1266</v>
      </c>
      <c r="T418" s="6">
        <v>14.0533</v>
      </c>
    </row>
    <row r="419" spans="1:20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IF(testdata[[#This Row],[high]]-C418&gt;D418-testdata[[#This Row],[low]],MAX(testdata[[#This Row],[high]]-C418,0),0)</f>
        <v>1.2800000000000296</v>
      </c>
      <c r="H419" s="1">
        <f>IF(D418-testdata[[#This Row],[low]]&gt;testdata[[#This Row],[high]]-C418,MAX(D418-testdata[[#This Row],[low]],0),0)</f>
        <v>0</v>
      </c>
      <c r="I419" s="1">
        <f>I418-(I418/14)+testdata[[#This Row],[TR]]</f>
        <v>26.394550728076773</v>
      </c>
      <c r="J419" s="1">
        <f>J418-(J418/14)+testdata[[#This Row],[+DM1]]</f>
        <v>9.5009416841365564</v>
      </c>
      <c r="K419" s="1">
        <f>K418-(K418/14)+testdata[[#This Row],[-DM1]]</f>
        <v>4.2122021203162729</v>
      </c>
      <c r="L419" s="6">
        <f>100*testdata[[#This Row],[+DM14]]/testdata[[#This Row],[TR14]]</f>
        <v>35.995845438013404</v>
      </c>
      <c r="M419" s="6">
        <f>100*testdata[[#This Row],[-DM14]]/testdata[[#This Row],[TR14]]</f>
        <v>15.958605106453323</v>
      </c>
      <c r="N419" s="6">
        <f>100*ABS(testdata[[#This Row],[+DI14]]-testdata[[#This Row],[-DI14]])/(testdata[[#This Row],[+DI14]]+testdata[[#This Row],[-DI14]])</f>
        <v>38.566937233626653</v>
      </c>
      <c r="O419" s="6">
        <f>((O418*13)+testdata[[#This Row],[DX]])/14</f>
        <v>15.804311374595253</v>
      </c>
      <c r="Q419" s="4">
        <v>418</v>
      </c>
      <c r="R419" s="6">
        <v>35.995800000000003</v>
      </c>
      <c r="S419" s="6">
        <v>15.958600000000001</v>
      </c>
      <c r="T419" s="6">
        <v>15.8043</v>
      </c>
    </row>
    <row r="420" spans="1:20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IF(testdata[[#This Row],[high]]-C419&gt;D419-testdata[[#This Row],[low]],MAX(testdata[[#This Row],[high]]-C419,0),0)</f>
        <v>0</v>
      </c>
      <c r="H420" s="1">
        <f>IF(D419-testdata[[#This Row],[low]]&gt;testdata[[#This Row],[high]]-C419,MAX(D419-testdata[[#This Row],[low]],0),0)</f>
        <v>0.25</v>
      </c>
      <c r="I420" s="1">
        <f>I419-(I419/14)+testdata[[#This Row],[TR]]</f>
        <v>26.3092256760713</v>
      </c>
      <c r="J420" s="1">
        <f>J419-(J419/14)+testdata[[#This Row],[+DM1]]</f>
        <v>8.8223029924125171</v>
      </c>
      <c r="K420" s="1">
        <f>K419-(K419/14)+testdata[[#This Row],[-DM1]]</f>
        <v>4.1613305402936822</v>
      </c>
      <c r="L420" s="6">
        <f>100*testdata[[#This Row],[+DM14]]/testdata[[#This Row],[TR14]]</f>
        <v>33.533115345300928</v>
      </c>
      <c r="M420" s="6">
        <f>100*testdata[[#This Row],[-DM14]]/testdata[[#This Row],[TR14]]</f>
        <v>15.817001197714781</v>
      </c>
      <c r="N420" s="6">
        <f>100*ABS(testdata[[#This Row],[+DI14]]-testdata[[#This Row],[-DI14]])/(testdata[[#This Row],[+DI14]]+testdata[[#This Row],[-DI14]])</f>
        <v>35.898829402244694</v>
      </c>
      <c r="O420" s="6">
        <f>((O419*13)+testdata[[#This Row],[DX]])/14</f>
        <v>17.239634090855926</v>
      </c>
      <c r="Q420" s="4">
        <v>419</v>
      </c>
      <c r="R420" s="6">
        <v>33.533099999999997</v>
      </c>
      <c r="S420" s="6">
        <v>15.817</v>
      </c>
      <c r="T420" s="6">
        <v>17.239599999999999</v>
      </c>
    </row>
    <row r="421" spans="1:20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IF(testdata[[#This Row],[high]]-C420&gt;D420-testdata[[#This Row],[low]],MAX(testdata[[#This Row],[high]]-C420,0),0)</f>
        <v>0</v>
      </c>
      <c r="H421" s="1">
        <f>IF(D420-testdata[[#This Row],[low]]&gt;testdata[[#This Row],[high]]-C420,MAX(D420-testdata[[#This Row],[low]],0),0)</f>
        <v>0.32999999999998408</v>
      </c>
      <c r="I421" s="1">
        <f>I420-(I420/14)+testdata[[#This Row],[TR]]</f>
        <v>25.909995270637655</v>
      </c>
      <c r="J421" s="1">
        <f>J420-(J420/14)+testdata[[#This Row],[+DM1]]</f>
        <v>8.1921384929544807</v>
      </c>
      <c r="K421" s="1">
        <f>K420-(K420/14)+testdata[[#This Row],[-DM1]]</f>
        <v>4.1940926445584035</v>
      </c>
      <c r="L421" s="6">
        <f>100*testdata[[#This Row],[+DM14]]/testdata[[#This Row],[TR14]]</f>
        <v>31.617676527475759</v>
      </c>
      <c r="M421" s="6">
        <f>100*testdata[[#This Row],[-DM14]]/testdata[[#This Row],[TR14]]</f>
        <v>16.187160980732919</v>
      </c>
      <c r="N421" s="6">
        <f>100*ABS(testdata[[#This Row],[+DI14]]-testdata[[#This Row],[-DI14]])/(testdata[[#This Row],[+DI14]]+testdata[[#This Row],[-DI14]])</f>
        <v>32.278146629184192</v>
      </c>
      <c r="O421" s="6">
        <f>((O420*13)+testdata[[#This Row],[DX]])/14</f>
        <v>18.313813557879371</v>
      </c>
      <c r="Q421" s="4">
        <v>420</v>
      </c>
      <c r="R421" s="6">
        <v>31.617699999999999</v>
      </c>
      <c r="S421" s="6">
        <v>16.187200000000001</v>
      </c>
      <c r="T421" s="6">
        <v>18.313800000000001</v>
      </c>
    </row>
    <row r="422" spans="1:20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IF(testdata[[#This Row],[high]]-C421&gt;D421-testdata[[#This Row],[low]],MAX(testdata[[#This Row],[high]]-C421,0),0)</f>
        <v>0</v>
      </c>
      <c r="H422" s="1">
        <f>IF(D421-testdata[[#This Row],[low]]&gt;testdata[[#This Row],[high]]-C421,MAX(D421-testdata[[#This Row],[low]],0),0)</f>
        <v>0.59000000000003183</v>
      </c>
      <c r="I422" s="1">
        <f>I421-(I421/14)+testdata[[#This Row],[TR]]</f>
        <v>25.639281322735005</v>
      </c>
      <c r="J422" s="1">
        <f>J421-(J421/14)+testdata[[#This Row],[+DM1]]</f>
        <v>7.6069857434577317</v>
      </c>
      <c r="K422" s="1">
        <f>K421-(K421/14)+testdata[[#This Row],[-DM1]]</f>
        <v>4.4845145985185493</v>
      </c>
      <c r="L422" s="6">
        <f>100*testdata[[#This Row],[+DM14]]/testdata[[#This Row],[TR14]]</f>
        <v>29.66926275235501</v>
      </c>
      <c r="M422" s="6">
        <f>100*testdata[[#This Row],[-DM14]]/testdata[[#This Row],[TR14]]</f>
        <v>17.490796805376974</v>
      </c>
      <c r="N422" s="6">
        <f>100*ABS(testdata[[#This Row],[+DI14]]-testdata[[#This Row],[-DI14]])/(testdata[[#This Row],[+DI14]]+testdata[[#This Row],[-DI14]])</f>
        <v>25.82368652878716</v>
      </c>
      <c r="O422" s="6">
        <f>((O421*13)+testdata[[#This Row],[DX]])/14</f>
        <v>18.850233055801358</v>
      </c>
      <c r="Q422" s="4">
        <v>421</v>
      </c>
      <c r="R422" s="6">
        <v>29.6693</v>
      </c>
      <c r="S422" s="6">
        <v>17.4908</v>
      </c>
      <c r="T422" s="6">
        <v>18.850200000000001</v>
      </c>
    </row>
    <row r="423" spans="1:20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IF(testdata[[#This Row],[high]]-C422&gt;D422-testdata[[#This Row],[low]],MAX(testdata[[#This Row],[high]]-C422,0),0)</f>
        <v>0</v>
      </c>
      <c r="H423" s="1">
        <f>IF(D422-testdata[[#This Row],[low]]&gt;testdata[[#This Row],[high]]-C422,MAX(D422-testdata[[#This Row],[low]],0),0)</f>
        <v>0.76999999999998181</v>
      </c>
      <c r="I423" s="1">
        <f>I422-(I422/14)+testdata[[#This Row],[TR]]</f>
        <v>25.677904085396797</v>
      </c>
      <c r="J423" s="1">
        <f>J422-(J422/14)+testdata[[#This Row],[+DM1]]</f>
        <v>7.0636296189250363</v>
      </c>
      <c r="K423" s="1">
        <f>K422-(K422/14)+testdata[[#This Row],[-DM1]]</f>
        <v>4.9341921271957778</v>
      </c>
      <c r="L423" s="6">
        <f>100*testdata[[#This Row],[+DM14]]/testdata[[#This Row],[TR14]]</f>
        <v>27.508591026096138</v>
      </c>
      <c r="M423" s="6">
        <f>100*testdata[[#This Row],[-DM14]]/testdata[[#This Row],[TR14]]</f>
        <v>19.215712118816921</v>
      </c>
      <c r="N423" s="6">
        <f>100*ABS(testdata[[#This Row],[+DI14]]-testdata[[#This Row],[-DI14]])/(testdata[[#This Row],[+DI14]]+testdata[[#This Row],[-DI14]])</f>
        <v>17.74853416552682</v>
      </c>
      <c r="O423" s="6">
        <f>((O422*13)+testdata[[#This Row],[DX]])/14</f>
        <v>18.771540277924604</v>
      </c>
      <c r="Q423" s="4">
        <v>422</v>
      </c>
      <c r="R423" s="6">
        <v>27.508600000000001</v>
      </c>
      <c r="S423" s="6">
        <v>19.215699999999998</v>
      </c>
      <c r="T423" s="6">
        <v>18.7715</v>
      </c>
    </row>
    <row r="424" spans="1:20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IF(testdata[[#This Row],[high]]-C423&gt;D423-testdata[[#This Row],[low]],MAX(testdata[[#This Row],[high]]-C423,0),0)</f>
        <v>0</v>
      </c>
      <c r="H424" s="1">
        <f>IF(D423-testdata[[#This Row],[low]]&gt;testdata[[#This Row],[high]]-C423,MAX(D423-testdata[[#This Row],[low]],0),0)</f>
        <v>0.86000000000001364</v>
      </c>
      <c r="I424" s="1">
        <f>I423-(I423/14)+testdata[[#This Row],[TR]]</f>
        <v>26.263768079297041</v>
      </c>
      <c r="J424" s="1">
        <f>J423-(J423/14)+testdata[[#This Row],[+DM1]]</f>
        <v>6.5590846461446768</v>
      </c>
      <c r="K424" s="1">
        <f>K423-(K423/14)+testdata[[#This Row],[-DM1]]</f>
        <v>5.4417498323960931</v>
      </c>
      <c r="L424" s="6">
        <f>100*testdata[[#This Row],[+DM14]]/testdata[[#This Row],[TR14]]</f>
        <v>24.973890366154318</v>
      </c>
      <c r="M424" s="6">
        <f>100*testdata[[#This Row],[-DM14]]/testdata[[#This Row],[TR14]]</f>
        <v>20.719608153582751</v>
      </c>
      <c r="N424" s="6">
        <f>100*ABS(testdata[[#This Row],[+DI14]]-testdata[[#This Row],[-DI14]])/(testdata[[#This Row],[+DI14]]+testdata[[#This Row],[-DI14]])</f>
        <v>9.3104759985360985</v>
      </c>
      <c r="O424" s="6">
        <f>((O423*13)+testdata[[#This Row],[DX]])/14</f>
        <v>18.095749972253998</v>
      </c>
      <c r="Q424" s="4">
        <v>423</v>
      </c>
      <c r="R424" s="6">
        <v>24.9739</v>
      </c>
      <c r="S424" s="6">
        <v>20.7196</v>
      </c>
      <c r="T424" s="6">
        <v>18.095700000000001</v>
      </c>
    </row>
    <row r="425" spans="1:20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IF(testdata[[#This Row],[high]]-C424&gt;D424-testdata[[#This Row],[low]],MAX(testdata[[#This Row],[high]]-C424,0),0)</f>
        <v>0</v>
      </c>
      <c r="H425" s="1">
        <f>IF(D424-testdata[[#This Row],[low]]&gt;testdata[[#This Row],[high]]-C424,MAX(D424-testdata[[#This Row],[low]],0),0)</f>
        <v>0.27999999999997272</v>
      </c>
      <c r="I425" s="1">
        <f>I424-(I424/14)+testdata[[#This Row],[TR]]</f>
        <v>26.317784645061543</v>
      </c>
      <c r="J425" s="1">
        <f>J424-(J424/14)+testdata[[#This Row],[+DM1]]</f>
        <v>6.0905785999914857</v>
      </c>
      <c r="K425" s="1">
        <f>K424-(K424/14)+testdata[[#This Row],[-DM1]]</f>
        <v>5.3330534157963445</v>
      </c>
      <c r="L425" s="6">
        <f>100*testdata[[#This Row],[+DM14]]/testdata[[#This Row],[TR14]]</f>
        <v>23.142444100568948</v>
      </c>
      <c r="M425" s="6">
        <f>100*testdata[[#This Row],[-DM14]]/testdata[[#This Row],[TR14]]</f>
        <v>20.264066629168489</v>
      </c>
      <c r="N425" s="6">
        <f>100*ABS(testdata[[#This Row],[+DI14]]-testdata[[#This Row],[-DI14]])/(testdata[[#This Row],[+DI14]]+testdata[[#This Row],[-DI14]])</f>
        <v>6.6312113620975905</v>
      </c>
      <c r="O425" s="6">
        <f>((O424*13)+testdata[[#This Row],[DX]])/14</f>
        <v>17.276854357242826</v>
      </c>
      <c r="Q425" s="4">
        <v>424</v>
      </c>
      <c r="R425" s="6">
        <v>23.142399999999999</v>
      </c>
      <c r="S425" s="6">
        <v>20.264099999999999</v>
      </c>
      <c r="T425" s="6">
        <v>17.276900000000001</v>
      </c>
    </row>
    <row r="426" spans="1:20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IF(testdata[[#This Row],[high]]-C425&gt;D425-testdata[[#This Row],[low]],MAX(testdata[[#This Row],[high]]-C425,0),0)</f>
        <v>0.32999999999998408</v>
      </c>
      <c r="H426" s="1">
        <f>IF(D425-testdata[[#This Row],[low]]&gt;testdata[[#This Row],[high]]-C425,MAX(D425-testdata[[#This Row],[low]],0),0)</f>
        <v>0</v>
      </c>
      <c r="I426" s="1">
        <f>I425-(I425/14)+testdata[[#This Row],[TR]]</f>
        <v>25.837942884699981</v>
      </c>
      <c r="J426" s="1">
        <f>J425-(J425/14)+testdata[[#This Row],[+DM1]]</f>
        <v>5.9855372714206494</v>
      </c>
      <c r="K426" s="1">
        <f>K425-(K425/14)+testdata[[#This Row],[-DM1]]</f>
        <v>4.9521210289537487</v>
      </c>
      <c r="L426" s="6">
        <f>100*testdata[[#This Row],[+DM14]]/testdata[[#This Row],[TR14]]</f>
        <v>23.16568814371443</v>
      </c>
      <c r="M426" s="6">
        <f>100*testdata[[#This Row],[-DM14]]/testdata[[#This Row],[TR14]]</f>
        <v>19.1660808720425</v>
      </c>
      <c r="N426" s="6">
        <f>100*ABS(testdata[[#This Row],[+DI14]]-testdata[[#This Row],[-DI14]])/(testdata[[#This Row],[+DI14]]+testdata[[#This Row],[-DI14]])</f>
        <v>9.448240327927655</v>
      </c>
      <c r="O426" s="6">
        <f>((O425*13)+testdata[[#This Row],[DX]])/14</f>
        <v>16.717667640863173</v>
      </c>
      <c r="Q426" s="4">
        <v>425</v>
      </c>
      <c r="R426" s="6">
        <v>23.165700000000001</v>
      </c>
      <c r="S426" s="6">
        <v>19.1661</v>
      </c>
      <c r="T426" s="6">
        <v>16.717700000000001</v>
      </c>
    </row>
    <row r="427" spans="1:20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IF(testdata[[#This Row],[high]]-C426&gt;D426-testdata[[#This Row],[low]],MAX(testdata[[#This Row],[high]]-C426,0),0)</f>
        <v>0</v>
      </c>
      <c r="H427" s="1">
        <f>IF(D426-testdata[[#This Row],[low]]&gt;testdata[[#This Row],[high]]-C426,MAX(D426-testdata[[#This Row],[low]],0),0)</f>
        <v>0.87000000000000455</v>
      </c>
      <c r="I427" s="1">
        <f>I426-(I426/14)+testdata[[#This Row],[TR]]</f>
        <v>26.492375535792839</v>
      </c>
      <c r="J427" s="1">
        <f>J426-(J426/14)+testdata[[#This Row],[+DM1]]</f>
        <v>5.5579988948906029</v>
      </c>
      <c r="K427" s="1">
        <f>K426-(K426/14)+testdata[[#This Row],[-DM1]]</f>
        <v>5.4683980983142</v>
      </c>
      <c r="L427" s="6">
        <f>100*testdata[[#This Row],[+DM14]]/testdata[[#This Row],[TR14]]</f>
        <v>20.97961689913916</v>
      </c>
      <c r="M427" s="6">
        <f>100*testdata[[#This Row],[-DM14]]/testdata[[#This Row],[TR14]]</f>
        <v>20.641403376326352</v>
      </c>
      <c r="N427" s="6">
        <f>100*ABS(testdata[[#This Row],[+DI14]]-testdata[[#This Row],[-DI14]])/(testdata[[#This Row],[+DI14]]+testdata[[#This Row],[-DI14]])</f>
        <v>0.81260267185755586</v>
      </c>
      <c r="O427" s="6">
        <f>((O426*13)+testdata[[#This Row],[DX]])/14</f>
        <v>15.581591571648486</v>
      </c>
      <c r="Q427" s="4">
        <v>426</v>
      </c>
      <c r="R427" s="6">
        <v>20.979600000000001</v>
      </c>
      <c r="S427" s="6">
        <v>20.641400000000001</v>
      </c>
      <c r="T427" s="6">
        <v>15.5816</v>
      </c>
    </row>
    <row r="428" spans="1:20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IF(testdata[[#This Row],[high]]-C427&gt;D427-testdata[[#This Row],[low]],MAX(testdata[[#This Row],[high]]-C427,0),0)</f>
        <v>0.24000000000000909</v>
      </c>
      <c r="H428" s="1">
        <f>IF(D427-testdata[[#This Row],[low]]&gt;testdata[[#This Row],[high]]-C427,MAX(D427-testdata[[#This Row],[low]],0),0)</f>
        <v>0</v>
      </c>
      <c r="I428" s="1">
        <f>I427-(I427/14)+testdata[[#This Row],[TR]]</f>
        <v>26.13006299752195</v>
      </c>
      <c r="J428" s="1">
        <f>J427-(J427/14)+testdata[[#This Row],[+DM1]]</f>
        <v>5.4009989738269972</v>
      </c>
      <c r="K428" s="1">
        <f>K427-(K427/14)+testdata[[#This Row],[-DM1]]</f>
        <v>5.0777982341488999</v>
      </c>
      <c r="L428" s="6">
        <f>100*testdata[[#This Row],[+DM14]]/testdata[[#This Row],[TR14]]</f>
        <v>20.669674521409313</v>
      </c>
      <c r="M428" s="6">
        <f>100*testdata[[#This Row],[-DM14]]/testdata[[#This Row],[TR14]]</f>
        <v>19.432782211931343</v>
      </c>
      <c r="N428" s="6">
        <f>100*ABS(testdata[[#This Row],[+DI14]]-testdata[[#This Row],[-DI14]])/(testdata[[#This Row],[+DI14]]+testdata[[#This Row],[-DI14]])</f>
        <v>3.0843305129723722</v>
      </c>
      <c r="O428" s="6">
        <f>((O427*13)+testdata[[#This Row],[DX]])/14</f>
        <v>14.688930067457335</v>
      </c>
      <c r="Q428" s="4">
        <v>427</v>
      </c>
      <c r="R428" s="6">
        <v>20.669699999999999</v>
      </c>
      <c r="S428" s="6">
        <v>19.4328</v>
      </c>
      <c r="T428" s="6">
        <v>14.6889</v>
      </c>
    </row>
    <row r="429" spans="1:20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IF(testdata[[#This Row],[high]]-C428&gt;D428-testdata[[#This Row],[low]],MAX(testdata[[#This Row],[high]]-C428,0),0)</f>
        <v>1.1999999999999886</v>
      </c>
      <c r="H429" s="1">
        <f>IF(D428-testdata[[#This Row],[low]]&gt;testdata[[#This Row],[high]]-C428,MAX(D428-testdata[[#This Row],[low]],0),0)</f>
        <v>0</v>
      </c>
      <c r="I429" s="1">
        <f>I428-(I428/14)+testdata[[#This Row],[TR]]</f>
        <v>26.123629926270397</v>
      </c>
      <c r="J429" s="1">
        <f>J428-(J428/14)+testdata[[#This Row],[+DM1]]</f>
        <v>6.2152133328393431</v>
      </c>
      <c r="K429" s="1">
        <f>K428-(K428/14)+testdata[[#This Row],[-DM1]]</f>
        <v>4.7150983602811216</v>
      </c>
      <c r="L429" s="6">
        <f>100*testdata[[#This Row],[+DM14]]/testdata[[#This Row],[TR14]]</f>
        <v>23.791537969190152</v>
      </c>
      <c r="M429" s="6">
        <f>100*testdata[[#This Row],[-DM14]]/testdata[[#This Row],[TR14]]</f>
        <v>18.0491699415001</v>
      </c>
      <c r="N429" s="6">
        <f>100*ABS(testdata[[#This Row],[+DI14]]-testdata[[#This Row],[-DI14]])/(testdata[[#This Row],[+DI14]]+testdata[[#This Row],[-DI14]])</f>
        <v>13.724356767450589</v>
      </c>
      <c r="O429" s="6">
        <f>((O428*13)+testdata[[#This Row],[DX]])/14</f>
        <v>14.62003197459971</v>
      </c>
      <c r="Q429" s="4">
        <v>428</v>
      </c>
      <c r="R429" s="6">
        <v>23.791499999999999</v>
      </c>
      <c r="S429" s="6">
        <v>18.049199999999999</v>
      </c>
      <c r="T429" s="6">
        <v>14.62</v>
      </c>
    </row>
    <row r="430" spans="1:20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IF(testdata[[#This Row],[high]]-C429&gt;D429-testdata[[#This Row],[low]],MAX(testdata[[#This Row],[high]]-C429,0),0)</f>
        <v>0.23000000000001819</v>
      </c>
      <c r="H430" s="1">
        <f>IF(D429-testdata[[#This Row],[low]]&gt;testdata[[#This Row],[high]]-C429,MAX(D429-testdata[[#This Row],[low]],0),0)</f>
        <v>0</v>
      </c>
      <c r="I430" s="1">
        <f>I429-(I429/14)+testdata[[#This Row],[TR]]</f>
        <v>25.497656360108234</v>
      </c>
      <c r="J430" s="1">
        <f>J429-(J429/14)+testdata[[#This Row],[+DM1]]</f>
        <v>6.0012695233508371</v>
      </c>
      <c r="K430" s="1">
        <f>K429-(K429/14)+testdata[[#This Row],[-DM1]]</f>
        <v>4.3783056202610418</v>
      </c>
      <c r="L430" s="6">
        <f>100*testdata[[#This Row],[+DM14]]/testdata[[#This Row],[TR14]]</f>
        <v>23.536553472184934</v>
      </c>
      <c r="M430" s="6">
        <f>100*testdata[[#This Row],[-DM14]]/testdata[[#This Row],[TR14]]</f>
        <v>17.171404141719542</v>
      </c>
      <c r="N430" s="6">
        <f>100*ABS(testdata[[#This Row],[+DI14]]-testdata[[#This Row],[-DI14]])/(testdata[[#This Row],[+DI14]]+testdata[[#This Row],[-DI14]])</f>
        <v>15.636130387173417</v>
      </c>
      <c r="O430" s="6">
        <f>((O429*13)+testdata[[#This Row],[DX]])/14</f>
        <v>14.69261043264069</v>
      </c>
      <c r="Q430" s="4">
        <v>429</v>
      </c>
      <c r="R430" s="6">
        <v>23.5366</v>
      </c>
      <c r="S430" s="6">
        <v>17.171399999999998</v>
      </c>
      <c r="T430" s="6">
        <v>14.692600000000001</v>
      </c>
    </row>
    <row r="431" spans="1:20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IF(testdata[[#This Row],[high]]-C430&gt;D430-testdata[[#This Row],[low]],MAX(testdata[[#This Row],[high]]-C430,0),0)</f>
        <v>0</v>
      </c>
      <c r="H431" s="1">
        <f>IF(D430-testdata[[#This Row],[low]]&gt;testdata[[#This Row],[high]]-C430,MAX(D430-testdata[[#This Row],[low]],0),0)</f>
        <v>0.93999999999999773</v>
      </c>
      <c r="I431" s="1">
        <f>I430-(I430/14)+testdata[[#This Row],[TR]]</f>
        <v>25.476395191529086</v>
      </c>
      <c r="J431" s="1">
        <f>J430-(J430/14)+testdata[[#This Row],[+DM1]]</f>
        <v>5.5726074145400633</v>
      </c>
      <c r="K431" s="1">
        <f>K430-(K430/14)+testdata[[#This Row],[-DM1]]</f>
        <v>5.0055695045281077</v>
      </c>
      <c r="L431" s="6">
        <f>100*testdata[[#This Row],[+DM14]]/testdata[[#This Row],[TR14]]</f>
        <v>21.873610346541327</v>
      </c>
      <c r="M431" s="6">
        <f>100*testdata[[#This Row],[-DM14]]/testdata[[#This Row],[TR14]]</f>
        <v>19.647871949295489</v>
      </c>
      <c r="N431" s="6">
        <f>100*ABS(testdata[[#This Row],[+DI14]]-testdata[[#This Row],[-DI14]])/(testdata[[#This Row],[+DI14]]+testdata[[#This Row],[-DI14]])</f>
        <v>5.3604502396799134</v>
      </c>
      <c r="O431" s="6">
        <f>((O430*13)+testdata[[#This Row],[DX]])/14</f>
        <v>14.026027561714921</v>
      </c>
      <c r="Q431" s="4">
        <v>430</v>
      </c>
      <c r="R431" s="6">
        <v>21.8736</v>
      </c>
      <c r="S431" s="6">
        <v>19.6479</v>
      </c>
      <c r="T431" s="6">
        <v>14.026</v>
      </c>
    </row>
    <row r="432" spans="1:20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IF(testdata[[#This Row],[high]]-C431&gt;D431-testdata[[#This Row],[low]],MAX(testdata[[#This Row],[high]]-C431,0),0)</f>
        <v>0.70000000000004547</v>
      </c>
      <c r="H432" s="1">
        <f>IF(D431-testdata[[#This Row],[low]]&gt;testdata[[#This Row],[high]]-C431,MAX(D431-testdata[[#This Row],[low]],0),0)</f>
        <v>0</v>
      </c>
      <c r="I432" s="1">
        <f>I431-(I431/14)+testdata[[#This Row],[TR]]</f>
        <v>25.836652677848445</v>
      </c>
      <c r="J432" s="1">
        <f>J431-(J431/14)+testdata[[#This Row],[+DM1]]</f>
        <v>5.8745640277872475</v>
      </c>
      <c r="K432" s="1">
        <f>K431-(K431/14)+testdata[[#This Row],[-DM1]]</f>
        <v>4.6480288256332427</v>
      </c>
      <c r="L432" s="6">
        <f>100*testdata[[#This Row],[+DM14]]/testdata[[#This Row],[TR14]]</f>
        <v>22.737326313264717</v>
      </c>
      <c r="M432" s="6">
        <f>100*testdata[[#This Row],[-DM14]]/testdata[[#This Row],[TR14]]</f>
        <v>17.990058091458266</v>
      </c>
      <c r="N432" s="6">
        <f>100*ABS(testdata[[#This Row],[+DI14]]-testdata[[#This Row],[-DI14]])/(testdata[[#This Row],[+DI14]]+testdata[[#This Row],[-DI14]])</f>
        <v>11.656206975216238</v>
      </c>
      <c r="O432" s="6">
        <f>((O431*13)+testdata[[#This Row],[DX]])/14</f>
        <v>13.856754662679302</v>
      </c>
      <c r="Q432" s="4">
        <v>431</v>
      </c>
      <c r="R432" s="6">
        <v>22.737300000000001</v>
      </c>
      <c r="S432" s="6">
        <v>17.990100000000002</v>
      </c>
      <c r="T432" s="6">
        <v>13.8568</v>
      </c>
    </row>
    <row r="433" spans="1:20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IF(testdata[[#This Row],[high]]-C432&gt;D432-testdata[[#This Row],[low]],MAX(testdata[[#This Row],[high]]-C432,0),0)</f>
        <v>0.1099999999999568</v>
      </c>
      <c r="H433" s="1">
        <f>IF(D432-testdata[[#This Row],[low]]&gt;testdata[[#This Row],[high]]-C432,MAX(D432-testdata[[#This Row],[low]],0),0)</f>
        <v>0</v>
      </c>
      <c r="I433" s="1">
        <f>I432-(I432/14)+testdata[[#This Row],[TR]]</f>
        <v>24.841177486573521</v>
      </c>
      <c r="J433" s="1">
        <f>J432-(J432/14)+testdata[[#This Row],[+DM1]]</f>
        <v>5.564952311516687</v>
      </c>
      <c r="K433" s="1">
        <f>K432-(K432/14)+testdata[[#This Row],[-DM1]]</f>
        <v>4.3160267666594399</v>
      </c>
      <c r="L433" s="6">
        <f>100*testdata[[#This Row],[+DM14]]/testdata[[#This Row],[TR14]]</f>
        <v>22.402127735388163</v>
      </c>
      <c r="M433" s="6">
        <f>100*testdata[[#This Row],[-DM14]]/testdata[[#This Row],[TR14]]</f>
        <v>17.374485444549563</v>
      </c>
      <c r="N433" s="6">
        <f>100*ABS(testdata[[#This Row],[+DI14]]-testdata[[#This Row],[-DI14]])/(testdata[[#This Row],[+DI14]]+testdata[[#This Row],[-DI14]])</f>
        <v>12.639694254749697</v>
      </c>
      <c r="O433" s="6">
        <f>((O432*13)+testdata[[#This Row],[DX]])/14</f>
        <v>13.769821776398615</v>
      </c>
      <c r="Q433" s="4">
        <v>432</v>
      </c>
      <c r="R433" s="6">
        <v>22.402100000000001</v>
      </c>
      <c r="S433" s="6">
        <v>17.374500000000001</v>
      </c>
      <c r="T433" s="6">
        <v>13.7698</v>
      </c>
    </row>
    <row r="434" spans="1:20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IF(testdata[[#This Row],[high]]-C433&gt;D433-testdata[[#This Row],[low]],MAX(testdata[[#This Row],[high]]-C433,0),0)</f>
        <v>2.1800000000000068</v>
      </c>
      <c r="H434" s="1">
        <f>IF(D433-testdata[[#This Row],[low]]&gt;testdata[[#This Row],[high]]-C433,MAX(D433-testdata[[#This Row],[low]],0),0)</f>
        <v>0</v>
      </c>
      <c r="I434" s="1">
        <f>I433-(I433/14)+testdata[[#This Row],[TR]]</f>
        <v>25.70680766610397</v>
      </c>
      <c r="J434" s="1">
        <f>J433-(J433/14)+testdata[[#This Row],[+DM1]]</f>
        <v>7.3474557178369304</v>
      </c>
      <c r="K434" s="1">
        <f>K433-(K433/14)+testdata[[#This Row],[-DM1]]</f>
        <v>4.0077391404694795</v>
      </c>
      <c r="L434" s="6">
        <f>100*testdata[[#This Row],[+DM14]]/testdata[[#This Row],[TR14]]</f>
        <v>28.581750846975098</v>
      </c>
      <c r="M434" s="6">
        <f>100*testdata[[#This Row],[-DM14]]/testdata[[#This Row],[TR14]]</f>
        <v>15.590186041473883</v>
      </c>
      <c r="N434" s="6">
        <f>100*ABS(testdata[[#This Row],[+DI14]]-testdata[[#This Row],[-DI14]])/(testdata[[#This Row],[+DI14]]+testdata[[#This Row],[-DI14]])</f>
        <v>29.411354177902314</v>
      </c>
      <c r="O434" s="6">
        <f>((O433*13)+testdata[[#This Row],[DX]])/14</f>
        <v>14.887074090791737</v>
      </c>
      <c r="Q434" s="4">
        <v>433</v>
      </c>
      <c r="R434" s="6">
        <v>28.581800000000001</v>
      </c>
      <c r="S434" s="6">
        <v>15.590199999999999</v>
      </c>
      <c r="T434" s="6">
        <v>14.8871</v>
      </c>
    </row>
    <row r="435" spans="1:20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IF(testdata[[#This Row],[high]]-C434&gt;D434-testdata[[#This Row],[low]],MAX(testdata[[#This Row],[high]]-C434,0),0)</f>
        <v>0.59000000000003183</v>
      </c>
      <c r="H435" s="1">
        <f>IF(D434-testdata[[#This Row],[low]]&gt;testdata[[#This Row],[high]]-C434,MAX(D434-testdata[[#This Row],[low]],0),0)</f>
        <v>0</v>
      </c>
      <c r="I435" s="1">
        <f>I434-(I434/14)+testdata[[#This Row],[TR]]</f>
        <v>25.25060711852511</v>
      </c>
      <c r="J435" s="1">
        <f>J434-(J434/14)+testdata[[#This Row],[+DM1]]</f>
        <v>7.4126374522771812</v>
      </c>
      <c r="K435" s="1">
        <f>K434-(K434/14)+testdata[[#This Row],[-DM1]]</f>
        <v>3.721472059007374</v>
      </c>
      <c r="L435" s="6">
        <f>100*testdata[[#This Row],[+DM14]]/testdata[[#This Row],[TR14]]</f>
        <v>29.356274158013804</v>
      </c>
      <c r="M435" s="6">
        <f>100*testdata[[#This Row],[-DM14]]/testdata[[#This Row],[TR14]]</f>
        <v>14.738148835546673</v>
      </c>
      <c r="N435" s="6">
        <f>100*ABS(testdata[[#This Row],[+DI14]]-testdata[[#This Row],[-DI14]])/(testdata[[#This Row],[+DI14]]+testdata[[#This Row],[-DI14]])</f>
        <v>33.151868944065676</v>
      </c>
      <c r="O435" s="6">
        <f>((O434*13)+testdata[[#This Row],[DX]])/14</f>
        <v>16.191702294597018</v>
      </c>
      <c r="Q435" s="4">
        <v>434</v>
      </c>
      <c r="R435" s="6">
        <v>29.356300000000001</v>
      </c>
      <c r="S435" s="6">
        <v>14.738099999999999</v>
      </c>
      <c r="T435" s="6">
        <v>16.191700000000001</v>
      </c>
    </row>
    <row r="436" spans="1:20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IF(testdata[[#This Row],[high]]-C435&gt;D435-testdata[[#This Row],[low]],MAX(testdata[[#This Row],[high]]-C435,0),0)</f>
        <v>0</v>
      </c>
      <c r="H436" s="1">
        <f>IF(D435-testdata[[#This Row],[low]]&gt;testdata[[#This Row],[high]]-C435,MAX(D435-testdata[[#This Row],[low]],0),0)</f>
        <v>1.4000000000000341</v>
      </c>
      <c r="I436" s="1">
        <f>I435-(I435/14)+testdata[[#This Row],[TR]]</f>
        <v>25.026992324344729</v>
      </c>
      <c r="J436" s="1">
        <f>J435-(J435/14)+testdata[[#This Row],[+DM1]]</f>
        <v>6.8831633485430972</v>
      </c>
      <c r="K436" s="1">
        <f>K435-(K435/14)+testdata[[#This Row],[-DM1]]</f>
        <v>4.8556526262211666</v>
      </c>
      <c r="L436" s="6">
        <f>100*testdata[[#This Row],[+DM14]]/testdata[[#This Row],[TR14]]</f>
        <v>27.502958642967165</v>
      </c>
      <c r="M436" s="6">
        <f>100*testdata[[#This Row],[-DM14]]/testdata[[#This Row],[TR14]]</f>
        <v>19.401662666024333</v>
      </c>
      <c r="N436" s="6">
        <f>100*ABS(testdata[[#This Row],[+DI14]]-testdata[[#This Row],[-DI14]])/(testdata[[#This Row],[+DI14]]+testdata[[#This Row],[-DI14]])</f>
        <v>17.271850301432526</v>
      </c>
      <c r="O436" s="6">
        <f>((O435*13)+testdata[[#This Row],[DX]])/14</f>
        <v>16.268855723656696</v>
      </c>
      <c r="Q436" s="4">
        <v>435</v>
      </c>
      <c r="R436" s="6">
        <v>27.503</v>
      </c>
      <c r="S436" s="6">
        <v>19.401700000000002</v>
      </c>
      <c r="T436" s="6">
        <v>16.268899999999999</v>
      </c>
    </row>
    <row r="437" spans="1:20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IF(testdata[[#This Row],[high]]-C436&gt;D436-testdata[[#This Row],[low]],MAX(testdata[[#This Row],[high]]-C436,0),0)</f>
        <v>0.14999999999997726</v>
      </c>
      <c r="H437" s="1">
        <f>IF(D436-testdata[[#This Row],[low]]&gt;testdata[[#This Row],[high]]-C436,MAX(D436-testdata[[#This Row],[low]],0),0)</f>
        <v>0</v>
      </c>
      <c r="I437" s="1">
        <f>I436-(I436/14)+testdata[[#This Row],[TR]]</f>
        <v>24.379350015462947</v>
      </c>
      <c r="J437" s="1">
        <f>J436-(J436/14)+testdata[[#This Row],[+DM1]]</f>
        <v>6.5415088236471393</v>
      </c>
      <c r="K437" s="1">
        <f>K436-(K436/14)+testdata[[#This Row],[-DM1]]</f>
        <v>4.5088202957767978</v>
      </c>
      <c r="L437" s="6">
        <f>100*testdata[[#This Row],[+DM14]]/testdata[[#This Row],[TR14]]</f>
        <v>26.832170749007233</v>
      </c>
      <c r="M437" s="6">
        <f>100*testdata[[#This Row],[-DM14]]/testdata[[#This Row],[TR14]]</f>
        <v>18.494423735321142</v>
      </c>
      <c r="N437" s="6">
        <f>100*ABS(testdata[[#This Row],[+DI14]]-testdata[[#This Row],[-DI14]])/(testdata[[#This Row],[+DI14]]+testdata[[#This Row],[-DI14]])</f>
        <v>18.394823411162861</v>
      </c>
      <c r="O437" s="6">
        <f>((O436*13)+testdata[[#This Row],[DX]])/14</f>
        <v>16.420710558478564</v>
      </c>
      <c r="Q437" s="4">
        <v>436</v>
      </c>
      <c r="R437" s="6">
        <v>26.8322</v>
      </c>
      <c r="S437" s="6">
        <v>18.494399999999999</v>
      </c>
      <c r="T437" s="6">
        <v>16.4207</v>
      </c>
    </row>
    <row r="438" spans="1:20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IF(testdata[[#This Row],[high]]-C437&gt;D437-testdata[[#This Row],[low]],MAX(testdata[[#This Row],[high]]-C437,0),0)</f>
        <v>0</v>
      </c>
      <c r="H438" s="1">
        <f>IF(D437-testdata[[#This Row],[low]]&gt;testdata[[#This Row],[high]]-C437,MAX(D437-testdata[[#This Row],[low]],0),0)</f>
        <v>1.0500000000000114</v>
      </c>
      <c r="I438" s="1">
        <f>I437-(I437/14)+testdata[[#This Row],[TR]]</f>
        <v>25.397967871501297</v>
      </c>
      <c r="J438" s="1">
        <f>J437-(J437/14)+testdata[[#This Row],[+DM1]]</f>
        <v>6.0742581933866298</v>
      </c>
      <c r="K438" s="1">
        <f>K437-(K437/14)+testdata[[#This Row],[-DM1]]</f>
        <v>5.2367617032213234</v>
      </c>
      <c r="L438" s="6">
        <f>100*testdata[[#This Row],[+DM14]]/testdata[[#This Row],[TR14]]</f>
        <v>23.916315762421569</v>
      </c>
      <c r="M438" s="6">
        <f>100*testdata[[#This Row],[-DM14]]/testdata[[#This Row],[TR14]]</f>
        <v>20.618821669970767</v>
      </c>
      <c r="N438" s="6">
        <f>100*ABS(testdata[[#This Row],[+DI14]]-testdata[[#This Row],[-DI14]])/(testdata[[#This Row],[+DI14]]+testdata[[#This Row],[-DI14]])</f>
        <v>7.4042526476013322</v>
      </c>
      <c r="O438" s="6">
        <f>((O437*13)+testdata[[#This Row],[DX]])/14</f>
        <v>15.776677850558764</v>
      </c>
      <c r="Q438" s="4">
        <v>437</v>
      </c>
      <c r="R438" s="6">
        <v>23.9163</v>
      </c>
      <c r="S438" s="6">
        <v>20.6188</v>
      </c>
      <c r="T438" s="6">
        <v>15.7767</v>
      </c>
    </row>
    <row r="439" spans="1:20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IF(testdata[[#This Row],[high]]-C438&gt;D438-testdata[[#This Row],[low]],MAX(testdata[[#This Row],[high]]-C438,0),0)</f>
        <v>0</v>
      </c>
      <c r="H439" s="1">
        <f>IF(D438-testdata[[#This Row],[low]]&gt;testdata[[#This Row],[high]]-C438,MAX(D438-testdata[[#This Row],[low]],0),0)</f>
        <v>0</v>
      </c>
      <c r="I439" s="1">
        <f>I438-(I438/14)+testdata[[#This Row],[TR]]</f>
        <v>25.563827309251224</v>
      </c>
      <c r="J439" s="1">
        <f>J438-(J438/14)+testdata[[#This Row],[+DM1]]</f>
        <v>5.6403826081447273</v>
      </c>
      <c r="K439" s="1">
        <f>K438-(K438/14)+testdata[[#This Row],[-DM1]]</f>
        <v>4.8627072958483719</v>
      </c>
      <c r="L439" s="6">
        <f>100*testdata[[#This Row],[+DM14]]/testdata[[#This Row],[TR14]]</f>
        <v>22.063920788979612</v>
      </c>
      <c r="M439" s="6">
        <f>100*testdata[[#This Row],[-DM14]]/testdata[[#This Row],[TR14]]</f>
        <v>19.021828136386368</v>
      </c>
      <c r="N439" s="6">
        <f>100*ABS(testdata[[#This Row],[+DI14]]-testdata[[#This Row],[-DI14]])/(testdata[[#This Row],[+DI14]]+testdata[[#This Row],[-DI14]])</f>
        <v>7.404252647601326</v>
      </c>
      <c r="O439" s="6">
        <f>((O438*13)+testdata[[#This Row],[DX]])/14</f>
        <v>15.178647478918949</v>
      </c>
      <c r="Q439" s="4">
        <v>438</v>
      </c>
      <c r="R439" s="6">
        <v>22.0639</v>
      </c>
      <c r="S439" s="6">
        <v>19.021799999999999</v>
      </c>
      <c r="T439" s="6">
        <v>15.178599999999999</v>
      </c>
    </row>
    <row r="440" spans="1:20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IF(testdata[[#This Row],[high]]-C439&gt;D439-testdata[[#This Row],[low]],MAX(testdata[[#This Row],[high]]-C439,0),0)</f>
        <v>0</v>
      </c>
      <c r="H440" s="1">
        <f>IF(D439-testdata[[#This Row],[low]]&gt;testdata[[#This Row],[high]]-C439,MAX(D439-testdata[[#This Row],[low]],0),0)</f>
        <v>0.14999999999997726</v>
      </c>
      <c r="I440" s="1">
        <f>I439-(I439/14)+testdata[[#This Row],[TR]]</f>
        <v>25.037839644304661</v>
      </c>
      <c r="J440" s="1">
        <f>J439-(J439/14)+testdata[[#This Row],[+DM1]]</f>
        <v>5.2374981361343895</v>
      </c>
      <c r="K440" s="1">
        <f>K439-(K439/14)+testdata[[#This Row],[-DM1]]</f>
        <v>4.6653710604306085</v>
      </c>
      <c r="L440" s="6">
        <f>100*testdata[[#This Row],[+DM14]]/testdata[[#This Row],[TR14]]</f>
        <v>20.918330856575157</v>
      </c>
      <c r="M440" s="6">
        <f>100*testdata[[#This Row],[-DM14]]/testdata[[#This Row],[TR14]]</f>
        <v>18.633281172450662</v>
      </c>
      <c r="N440" s="6">
        <f>100*ABS(testdata[[#This Row],[+DI14]]-testdata[[#This Row],[-DI14]])/(testdata[[#This Row],[+DI14]]+testdata[[#This Row],[-DI14]])</f>
        <v>5.7773869809593625</v>
      </c>
      <c r="O440" s="6">
        <f>((O439*13)+testdata[[#This Row],[DX]])/14</f>
        <v>14.507128871921836</v>
      </c>
      <c r="Q440" s="4">
        <v>439</v>
      </c>
      <c r="R440" s="6">
        <v>20.918299999999999</v>
      </c>
      <c r="S440" s="6">
        <v>18.633299999999998</v>
      </c>
      <c r="T440" s="6">
        <v>14.507099999999999</v>
      </c>
    </row>
    <row r="441" spans="1:20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IF(testdata[[#This Row],[high]]-C440&gt;D440-testdata[[#This Row],[low]],MAX(testdata[[#This Row],[high]]-C440,0),0)</f>
        <v>1.6100000000000136</v>
      </c>
      <c r="H441" s="1">
        <f>IF(D440-testdata[[#This Row],[low]]&gt;testdata[[#This Row],[high]]-C440,MAX(D440-testdata[[#This Row],[low]],0),0)</f>
        <v>0</v>
      </c>
      <c r="I441" s="1">
        <f>I440-(I440/14)+testdata[[#This Row],[TR]]</f>
        <v>25.409422526854296</v>
      </c>
      <c r="J441" s="1">
        <f>J440-(J440/14)+testdata[[#This Row],[+DM1]]</f>
        <v>6.4733911264105179</v>
      </c>
      <c r="K441" s="1">
        <f>K440-(K440/14)+testdata[[#This Row],[-DM1]]</f>
        <v>4.3321302703998503</v>
      </c>
      <c r="L441" s="6">
        <f>100*testdata[[#This Row],[+DM14]]/testdata[[#This Row],[TR14]]</f>
        <v>25.476340989524754</v>
      </c>
      <c r="M441" s="6">
        <f>100*testdata[[#This Row],[-DM14]]/testdata[[#This Row],[TR14]]</f>
        <v>17.049306279280369</v>
      </c>
      <c r="N441" s="6">
        <f>100*ABS(testdata[[#This Row],[+DI14]]-testdata[[#This Row],[-DI14]])/(testdata[[#This Row],[+DI14]]+testdata[[#This Row],[-DI14]])</f>
        <v>19.816358483568745</v>
      </c>
      <c r="O441" s="6">
        <f>((O440*13)+testdata[[#This Row],[DX]])/14</f>
        <v>14.886359558468044</v>
      </c>
      <c r="Q441" s="4">
        <v>440</v>
      </c>
      <c r="R441" s="6">
        <v>25.476299999999998</v>
      </c>
      <c r="S441" s="6">
        <v>17.049299999999999</v>
      </c>
      <c r="T441" s="6">
        <v>14.8864</v>
      </c>
    </row>
    <row r="442" spans="1:20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IF(testdata[[#This Row],[high]]-C441&gt;D441-testdata[[#This Row],[low]],MAX(testdata[[#This Row],[high]]-C441,0),0)</f>
        <v>0</v>
      </c>
      <c r="H442" s="1">
        <f>IF(D441-testdata[[#This Row],[low]]&gt;testdata[[#This Row],[high]]-C441,MAX(D441-testdata[[#This Row],[low]],0),0)</f>
        <v>0</v>
      </c>
      <c r="I442" s="1">
        <f>I441-(I441/14)+testdata[[#This Row],[TR]]</f>
        <v>24.784463774936128</v>
      </c>
      <c r="J442" s="1">
        <f>J441-(J441/14)+testdata[[#This Row],[+DM1]]</f>
        <v>6.011006045952624</v>
      </c>
      <c r="K442" s="1">
        <f>K441-(K441/14)+testdata[[#This Row],[-DM1]]</f>
        <v>4.0226923939427177</v>
      </c>
      <c r="L442" s="6">
        <f>100*testdata[[#This Row],[+DM14]]/testdata[[#This Row],[TR14]]</f>
        <v>24.253121231662053</v>
      </c>
      <c r="M442" s="6">
        <f>100*testdata[[#This Row],[-DM14]]/testdata[[#This Row],[TR14]]</f>
        <v>16.2307017431249</v>
      </c>
      <c r="N442" s="6">
        <f>100*ABS(testdata[[#This Row],[+DI14]]-testdata[[#This Row],[-DI14]])/(testdata[[#This Row],[+DI14]]+testdata[[#This Row],[-DI14]])</f>
        <v>19.816358483568759</v>
      </c>
      <c r="O442" s="6">
        <f>((O441*13)+testdata[[#This Row],[DX]])/14</f>
        <v>15.238502338832379</v>
      </c>
      <c r="Q442" s="4">
        <v>441</v>
      </c>
      <c r="R442" s="6">
        <v>24.2531</v>
      </c>
      <c r="S442" s="6">
        <v>16.230699999999999</v>
      </c>
      <c r="T442" s="6">
        <v>15.2385</v>
      </c>
    </row>
    <row r="443" spans="1:20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IF(testdata[[#This Row],[high]]-C442&gt;D442-testdata[[#This Row],[low]],MAX(testdata[[#This Row],[high]]-C442,0),0)</f>
        <v>0.82999999999998408</v>
      </c>
      <c r="H443" s="1">
        <f>IF(D442-testdata[[#This Row],[low]]&gt;testdata[[#This Row],[high]]-C442,MAX(D442-testdata[[#This Row],[low]],0),0)</f>
        <v>0</v>
      </c>
      <c r="I443" s="1">
        <f>I442-(I442/14)+testdata[[#This Row],[TR]]</f>
        <v>24.854144933869236</v>
      </c>
      <c r="J443" s="1">
        <f>J442-(J442/14)+testdata[[#This Row],[+DM1]]</f>
        <v>6.4116484712417066</v>
      </c>
      <c r="K443" s="1">
        <f>K442-(K442/14)+testdata[[#This Row],[-DM1]]</f>
        <v>3.7353572229468095</v>
      </c>
      <c r="L443" s="6">
        <f>100*testdata[[#This Row],[+DM14]]/testdata[[#This Row],[TR14]]</f>
        <v>25.797099390469985</v>
      </c>
      <c r="M443" s="6">
        <f>100*testdata[[#This Row],[-DM14]]/testdata[[#This Row],[TR14]]</f>
        <v>15.029111775463111</v>
      </c>
      <c r="N443" s="6">
        <f>100*ABS(testdata[[#This Row],[+DI14]]-testdata[[#This Row],[-DI14]])/(testdata[[#This Row],[+DI14]]+testdata[[#This Row],[-DI14]])</f>
        <v>26.37518228483588</v>
      </c>
      <c r="O443" s="6">
        <f>((O442*13)+testdata[[#This Row],[DX]])/14</f>
        <v>16.033979477832631</v>
      </c>
      <c r="Q443" s="4">
        <v>442</v>
      </c>
      <c r="R443" s="6">
        <v>25.7971</v>
      </c>
      <c r="S443" s="6">
        <v>15.0291</v>
      </c>
      <c r="T443" s="6">
        <v>16.033999999999999</v>
      </c>
    </row>
    <row r="444" spans="1:20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IF(testdata[[#This Row],[high]]-C443&gt;D443-testdata[[#This Row],[low]],MAX(testdata[[#This Row],[high]]-C443,0),0)</f>
        <v>0</v>
      </c>
      <c r="H444" s="1">
        <f>IF(D443-testdata[[#This Row],[low]]&gt;testdata[[#This Row],[high]]-C443,MAX(D443-testdata[[#This Row],[low]],0),0)</f>
        <v>3.5699999999999932</v>
      </c>
      <c r="I444" s="1">
        <f>I443-(I443/14)+testdata[[#This Row],[TR]]</f>
        <v>27.038848867164269</v>
      </c>
      <c r="J444" s="1">
        <f>J443-(J443/14)+testdata[[#This Row],[+DM1]]</f>
        <v>5.9536735804387275</v>
      </c>
      <c r="K444" s="1">
        <f>K443-(K443/14)+testdata[[#This Row],[-DM1]]</f>
        <v>7.0385459927363163</v>
      </c>
      <c r="L444" s="6">
        <f>100*testdata[[#This Row],[+DM14]]/testdata[[#This Row],[TR14]]</f>
        <v>22.018960976067344</v>
      </c>
      <c r="M444" s="6">
        <f>100*testdata[[#This Row],[-DM14]]/testdata[[#This Row],[TR14]]</f>
        <v>26.031233900951538</v>
      </c>
      <c r="N444" s="6">
        <f>100*ABS(testdata[[#This Row],[+DI14]]-testdata[[#This Row],[-DI14]])/(testdata[[#This Row],[+DI14]]+testdata[[#This Row],[-DI14]])</f>
        <v>8.350169931991589</v>
      </c>
      <c r="O444" s="6">
        <f>((O443*13)+testdata[[#This Row],[DX]])/14</f>
        <v>15.485135938843985</v>
      </c>
      <c r="Q444" s="4">
        <v>443</v>
      </c>
      <c r="R444" s="6">
        <v>22.018999999999998</v>
      </c>
      <c r="S444" s="6">
        <v>26.031199999999998</v>
      </c>
      <c r="T444" s="6">
        <v>15.485099999999999</v>
      </c>
    </row>
    <row r="445" spans="1:20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IF(testdata[[#This Row],[high]]-C444&gt;D444-testdata[[#This Row],[low]],MAX(testdata[[#This Row],[high]]-C444,0),0)</f>
        <v>0</v>
      </c>
      <c r="H445" s="1">
        <f>IF(D444-testdata[[#This Row],[low]]&gt;testdata[[#This Row],[high]]-C444,MAX(D444-testdata[[#This Row],[low]],0),0)</f>
        <v>1.410000000000025</v>
      </c>
      <c r="I445" s="1">
        <f>I444-(I444/14)+testdata[[#This Row],[TR]]</f>
        <v>29.057502519509725</v>
      </c>
      <c r="J445" s="1">
        <f>J444-(J444/14)+testdata[[#This Row],[+DM1]]</f>
        <v>5.5284111818359616</v>
      </c>
      <c r="K445" s="1">
        <f>K444-(K444/14)+testdata[[#This Row],[-DM1]]</f>
        <v>7.9457927075408898</v>
      </c>
      <c r="L445" s="6">
        <f>100*testdata[[#This Row],[+DM14]]/testdata[[#This Row],[TR14]]</f>
        <v>19.025761687963676</v>
      </c>
      <c r="M445" s="6">
        <f>100*testdata[[#This Row],[-DM14]]/testdata[[#This Row],[TR14]]</f>
        <v>27.345064160988862</v>
      </c>
      <c r="N445" s="6">
        <f>100*ABS(testdata[[#This Row],[+DI14]]-testdata[[#This Row],[-DI14]])/(testdata[[#This Row],[+DI14]]+testdata[[#This Row],[-DI14]])</f>
        <v>17.940811535520904</v>
      </c>
      <c r="O445" s="6">
        <f>((O444*13)+testdata[[#This Row],[DX]])/14</f>
        <v>15.660541338606622</v>
      </c>
      <c r="Q445" s="4">
        <v>444</v>
      </c>
      <c r="R445" s="6">
        <v>19.0258</v>
      </c>
      <c r="S445" s="6">
        <v>27.345099999999999</v>
      </c>
      <c r="T445" s="6">
        <v>15.660500000000001</v>
      </c>
    </row>
    <row r="446" spans="1:20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IF(testdata[[#This Row],[high]]-C445&gt;D445-testdata[[#This Row],[low]],MAX(testdata[[#This Row],[high]]-C445,0),0)</f>
        <v>0</v>
      </c>
      <c r="H446" s="1">
        <f>IF(D445-testdata[[#This Row],[low]]&gt;testdata[[#This Row],[high]]-C445,MAX(D445-testdata[[#This Row],[low]],0),0)</f>
        <v>0.69999999999998863</v>
      </c>
      <c r="I446" s="1">
        <f>I445-(I445/14)+testdata[[#This Row],[TR]]</f>
        <v>29.631966625259064</v>
      </c>
      <c r="J446" s="1">
        <f>J445-(J445/14)+testdata[[#This Row],[+DM1]]</f>
        <v>5.133524668847679</v>
      </c>
      <c r="K446" s="1">
        <f>K445-(K445/14)+testdata[[#This Row],[-DM1]]</f>
        <v>8.0782360855736712</v>
      </c>
      <c r="L446" s="6">
        <f>100*testdata[[#This Row],[+DM14]]/testdata[[#This Row],[TR14]]</f>
        <v>17.32427932903963</v>
      </c>
      <c r="M446" s="6">
        <f>100*testdata[[#This Row],[-DM14]]/testdata[[#This Row],[TR14]]</f>
        <v>27.261896544819848</v>
      </c>
      <c r="N446" s="6">
        <f>100*ABS(testdata[[#This Row],[+DI14]]-testdata[[#This Row],[-DI14]])/(testdata[[#This Row],[+DI14]]+testdata[[#This Row],[-DI14]])</f>
        <v>22.288561467785726</v>
      </c>
      <c r="O446" s="6">
        <f>((O445*13)+testdata[[#This Row],[DX]])/14</f>
        <v>16.1339713478337</v>
      </c>
      <c r="Q446" s="4">
        <v>445</v>
      </c>
      <c r="R446" s="6">
        <v>17.324300000000001</v>
      </c>
      <c r="S446" s="6">
        <v>27.261900000000001</v>
      </c>
      <c r="T446" s="6">
        <v>16.134</v>
      </c>
    </row>
    <row r="447" spans="1:20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IF(testdata[[#This Row],[high]]-C446&gt;D446-testdata[[#This Row],[low]],MAX(testdata[[#This Row],[high]]-C446,0),0)</f>
        <v>0.62999999999999545</v>
      </c>
      <c r="H447" s="1">
        <f>IF(D446-testdata[[#This Row],[low]]&gt;testdata[[#This Row],[high]]-C446,MAX(D446-testdata[[#This Row],[low]],0),0)</f>
        <v>0</v>
      </c>
      <c r="I447" s="1">
        <f>I446-(I446/14)+testdata[[#This Row],[TR]]</f>
        <v>29.555397580597724</v>
      </c>
      <c r="J447" s="1">
        <f>J446-(J446/14)+testdata[[#This Row],[+DM1]]</f>
        <v>5.3968443353585549</v>
      </c>
      <c r="K447" s="1">
        <f>K446-(K446/14)+testdata[[#This Row],[-DM1]]</f>
        <v>7.5012192223184089</v>
      </c>
      <c r="L447" s="6">
        <f>100*testdata[[#This Row],[+DM14]]/testdata[[#This Row],[TR14]]</f>
        <v>18.26009723144929</v>
      </c>
      <c r="M447" s="6">
        <f>100*testdata[[#This Row],[-DM14]]/testdata[[#This Row],[TR14]]</f>
        <v>25.380200695533009</v>
      </c>
      <c r="N447" s="6">
        <f>100*ABS(testdata[[#This Row],[+DI14]]-testdata[[#This Row],[-DI14]])/(testdata[[#This Row],[+DI14]]+testdata[[#This Row],[-DI14]])</f>
        <v>16.315432758953371</v>
      </c>
      <c r="O447" s="6">
        <f>((O446*13)+testdata[[#This Row],[DX]])/14</f>
        <v>16.14693287719939</v>
      </c>
      <c r="Q447" s="4">
        <v>446</v>
      </c>
      <c r="R447" s="6">
        <v>18.260100000000001</v>
      </c>
      <c r="S447" s="6">
        <v>25.380199999999999</v>
      </c>
      <c r="T447" s="6">
        <v>16.146899999999999</v>
      </c>
    </row>
    <row r="448" spans="1:20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IF(testdata[[#This Row],[high]]-C447&gt;D447-testdata[[#This Row],[low]],MAX(testdata[[#This Row],[high]]-C447,0),0)</f>
        <v>0</v>
      </c>
      <c r="H448" s="1">
        <f>IF(D447-testdata[[#This Row],[low]]&gt;testdata[[#This Row],[high]]-C447,MAX(D447-testdata[[#This Row],[low]],0),0)</f>
        <v>8.6800000000000068</v>
      </c>
      <c r="I448" s="1">
        <f>I447-(I447/14)+testdata[[#This Row],[TR]]</f>
        <v>36.734297753412193</v>
      </c>
      <c r="J448" s="1">
        <f>J447-(J447/14)+testdata[[#This Row],[+DM1]]</f>
        <v>5.0113554542615155</v>
      </c>
      <c r="K448" s="1">
        <f>K447-(K447/14)+testdata[[#This Row],[-DM1]]</f>
        <v>15.645417849295672</v>
      </c>
      <c r="L448" s="6">
        <f>100*testdata[[#This Row],[+DM14]]/testdata[[#This Row],[TR14]]</f>
        <v>13.64217028974242</v>
      </c>
      <c r="M448" s="6">
        <f>100*testdata[[#This Row],[-DM14]]/testdata[[#This Row],[TR14]]</f>
        <v>42.590763417662977</v>
      </c>
      <c r="N448" s="6">
        <f>100*ABS(testdata[[#This Row],[+DI14]]-testdata[[#This Row],[-DI14]])/(testdata[[#This Row],[+DI14]]+testdata[[#This Row],[-DI14]])</f>
        <v>51.479784566367513</v>
      </c>
      <c r="O448" s="6">
        <f>((O447*13)+testdata[[#This Row],[DX]])/14</f>
        <v>18.670707997854258</v>
      </c>
      <c r="Q448" s="4">
        <v>447</v>
      </c>
      <c r="R448" s="6">
        <v>13.642200000000001</v>
      </c>
      <c r="S448" s="6">
        <v>42.590800000000002</v>
      </c>
      <c r="T448" s="6">
        <v>18.6707</v>
      </c>
    </row>
    <row r="449" spans="1:20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IF(testdata[[#This Row],[high]]-C448&gt;D448-testdata[[#This Row],[low]],MAX(testdata[[#This Row],[high]]-C448,0),0)</f>
        <v>0</v>
      </c>
      <c r="H449" s="1">
        <f>IF(D448-testdata[[#This Row],[low]]&gt;testdata[[#This Row],[high]]-C448,MAX(D448-testdata[[#This Row],[low]],0),0)</f>
        <v>7.3299999999999841</v>
      </c>
      <c r="I449" s="1">
        <f>I448-(I448/14)+testdata[[#This Row],[TR]]</f>
        <v>42.440419342454163</v>
      </c>
      <c r="J449" s="1">
        <f>J448-(J448/14)+testdata[[#This Row],[+DM1]]</f>
        <v>4.6534014932428356</v>
      </c>
      <c r="K449" s="1">
        <f>K448-(K448/14)+testdata[[#This Row],[-DM1]]</f>
        <v>21.857888002917392</v>
      </c>
      <c r="L449" s="6">
        <f>100*testdata[[#This Row],[+DM14]]/testdata[[#This Row],[TR14]]</f>
        <v>10.964551164526142</v>
      </c>
      <c r="M449" s="6">
        <f>100*testdata[[#This Row],[-DM14]]/testdata[[#This Row],[TR14]]</f>
        <v>51.502525991896661</v>
      </c>
      <c r="N449" s="6">
        <f>100*ABS(testdata[[#This Row],[+DI14]]-testdata[[#This Row],[-DI14]])/(testdata[[#This Row],[+DI14]]+testdata[[#This Row],[-DI14]])</f>
        <v>64.89494414131147</v>
      </c>
      <c r="O449" s="6">
        <f>((O448*13)+testdata[[#This Row],[DX]])/14</f>
        <v>21.972439150958344</v>
      </c>
      <c r="Q449" s="4">
        <v>448</v>
      </c>
      <c r="R449" s="6">
        <v>10.964600000000001</v>
      </c>
      <c r="S449" s="6">
        <v>51.502499999999998</v>
      </c>
      <c r="T449" s="6">
        <v>21.9724</v>
      </c>
    </row>
    <row r="450" spans="1:20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IF(testdata[[#This Row],[high]]-C449&gt;D449-testdata[[#This Row],[low]],MAX(testdata[[#This Row],[high]]-C449,0),0)</f>
        <v>0</v>
      </c>
      <c r="H450" s="1">
        <f>IF(D449-testdata[[#This Row],[low]]&gt;testdata[[#This Row],[high]]-C449,MAX(D449-testdata[[#This Row],[low]],0),0)</f>
        <v>0</v>
      </c>
      <c r="I450" s="1">
        <f>I449-(I449/14)+testdata[[#This Row],[TR]]</f>
        <v>44.208960817993166</v>
      </c>
      <c r="J450" s="1">
        <f>J449-(J449/14)+testdata[[#This Row],[+DM1]]</f>
        <v>4.3210156722969186</v>
      </c>
      <c r="K450" s="1">
        <f>K449-(K449/14)+testdata[[#This Row],[-DM1]]</f>
        <v>20.296610288423292</v>
      </c>
      <c r="L450" s="6">
        <f>100*testdata[[#This Row],[+DM14]]/testdata[[#This Row],[TR14]]</f>
        <v>9.7740720260003346</v>
      </c>
      <c r="M450" s="6">
        <f>100*testdata[[#This Row],[-DM14]]/testdata[[#This Row],[TR14]]</f>
        <v>45.910625160323868</v>
      </c>
      <c r="N450" s="6">
        <f>100*ABS(testdata[[#This Row],[+DI14]]-testdata[[#This Row],[-DI14]])/(testdata[[#This Row],[+DI14]]+testdata[[#This Row],[-DI14]])</f>
        <v>64.894944141311484</v>
      </c>
      <c r="O450" s="6">
        <f>((O449*13)+testdata[[#This Row],[DX]])/14</f>
        <v>25.038332364555</v>
      </c>
      <c r="Q450" s="4">
        <v>449</v>
      </c>
      <c r="R450" s="6">
        <v>9.7741000000000007</v>
      </c>
      <c r="S450" s="6">
        <v>45.910600000000002</v>
      </c>
      <c r="T450" s="6">
        <v>25.0383</v>
      </c>
    </row>
    <row r="451" spans="1:20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IF(testdata[[#This Row],[high]]-C450&gt;D450-testdata[[#This Row],[low]],MAX(testdata[[#This Row],[high]]-C450,0),0)</f>
        <v>0</v>
      </c>
      <c r="H451" s="1">
        <f>IF(D450-testdata[[#This Row],[low]]&gt;testdata[[#This Row],[high]]-C450,MAX(D450-testdata[[#This Row],[low]],0),0)</f>
        <v>0</v>
      </c>
      <c r="I451" s="1">
        <f>I450-(I450/14)+testdata[[#This Row],[TR]]</f>
        <v>43.721177902422241</v>
      </c>
      <c r="J451" s="1">
        <f>J450-(J450/14)+testdata[[#This Row],[+DM1]]</f>
        <v>4.0123716957042816</v>
      </c>
      <c r="K451" s="1">
        <f>K450-(K450/14)+testdata[[#This Row],[-DM1]]</f>
        <v>18.846852410678771</v>
      </c>
      <c r="L451" s="6">
        <f>100*testdata[[#This Row],[+DM14]]/testdata[[#This Row],[TR14]]</f>
        <v>9.1771811469928117</v>
      </c>
      <c r="M451" s="6">
        <f>100*testdata[[#This Row],[-DM14]]/testdata[[#This Row],[TR14]]</f>
        <v>43.10691823706474</v>
      </c>
      <c r="N451" s="6">
        <f>100*ABS(testdata[[#This Row],[+DI14]]-testdata[[#This Row],[-DI14]])/(testdata[[#This Row],[+DI14]]+testdata[[#This Row],[-DI14]])</f>
        <v>64.89494414131147</v>
      </c>
      <c r="O451" s="6">
        <f>((O450*13)+testdata[[#This Row],[DX]])/14</f>
        <v>27.885233205751888</v>
      </c>
      <c r="Q451" s="4">
        <v>450</v>
      </c>
      <c r="R451" s="6">
        <v>9.1771999999999991</v>
      </c>
      <c r="S451" s="6">
        <v>43.106900000000003</v>
      </c>
      <c r="T451" s="6">
        <v>27.885200000000001</v>
      </c>
    </row>
    <row r="452" spans="1:20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IF(testdata[[#This Row],[high]]-C451&gt;D451-testdata[[#This Row],[low]],MAX(testdata[[#This Row],[high]]-C451,0),0)</f>
        <v>3.6899999999999977</v>
      </c>
      <c r="H452" s="1">
        <f>IF(D451-testdata[[#This Row],[low]]&gt;testdata[[#This Row],[high]]-C451,MAX(D451-testdata[[#This Row],[low]],0),0)</f>
        <v>0</v>
      </c>
      <c r="I452" s="1">
        <f>I451-(I451/14)+testdata[[#This Row],[TR]]</f>
        <v>46.858236623677783</v>
      </c>
      <c r="J452" s="1">
        <f>J451-(J451/14)+testdata[[#This Row],[+DM1]]</f>
        <v>7.4157737174396878</v>
      </c>
      <c r="K452" s="1">
        <f>K451-(K451/14)+testdata[[#This Row],[-DM1]]</f>
        <v>17.500648667058858</v>
      </c>
      <c r="L452" s="6">
        <f>100*testdata[[#This Row],[+DM14]]/testdata[[#This Row],[TR14]]</f>
        <v>15.825976929085819</v>
      </c>
      <c r="M452" s="6">
        <f>100*testdata[[#This Row],[-DM14]]/testdata[[#This Row],[TR14]]</f>
        <v>37.348073525702553</v>
      </c>
      <c r="N452" s="6">
        <f>100*ABS(testdata[[#This Row],[+DI14]]-testdata[[#This Row],[-DI14]])/(testdata[[#This Row],[+DI14]]+testdata[[#This Row],[-DI14]])</f>
        <v>40.474811327220699</v>
      </c>
      <c r="O452" s="6">
        <f>((O451*13)+testdata[[#This Row],[DX]])/14</f>
        <v>28.784488785856805</v>
      </c>
      <c r="Q452" s="4">
        <v>451</v>
      </c>
      <c r="R452" s="6">
        <v>15.826000000000001</v>
      </c>
      <c r="S452" s="6">
        <v>37.348100000000002</v>
      </c>
      <c r="T452" s="6">
        <v>28.784500000000001</v>
      </c>
    </row>
    <row r="453" spans="1:20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IF(testdata[[#This Row],[high]]-C452&gt;D452-testdata[[#This Row],[low]],MAX(testdata[[#This Row],[high]]-C452,0),0)</f>
        <v>0.31999999999999318</v>
      </c>
      <c r="H453" s="1">
        <f>IF(D452-testdata[[#This Row],[low]]&gt;testdata[[#This Row],[high]]-C452,MAX(D452-testdata[[#This Row],[low]],0),0)</f>
        <v>0</v>
      </c>
      <c r="I453" s="1">
        <f>I452-(I452/14)+testdata[[#This Row],[TR]]</f>
        <v>47.011219721986514</v>
      </c>
      <c r="J453" s="1">
        <f>J452-(J452/14)+testdata[[#This Row],[+DM1]]</f>
        <v>7.2060755947654176</v>
      </c>
      <c r="K453" s="1">
        <f>K452-(K452/14)+testdata[[#This Row],[-DM1]]</f>
        <v>16.250602333697511</v>
      </c>
      <c r="L453" s="6">
        <f>100*testdata[[#This Row],[+DM14]]/testdata[[#This Row],[TR14]]</f>
        <v>15.328416572427779</v>
      </c>
      <c r="M453" s="6">
        <f>100*testdata[[#This Row],[-DM14]]/testdata[[#This Row],[TR14]]</f>
        <v>34.567497779891305</v>
      </c>
      <c r="N453" s="6">
        <f>100*ABS(testdata[[#This Row],[+DI14]]-testdata[[#This Row],[-DI14]])/(testdata[[#This Row],[+DI14]]+testdata[[#This Row],[-DI14]])</f>
        <v>38.558429998125341</v>
      </c>
      <c r="O453" s="6">
        <f>((O452*13)+testdata[[#This Row],[DX]])/14</f>
        <v>29.482627443875987</v>
      </c>
      <c r="Q453" s="4">
        <v>452</v>
      </c>
      <c r="R453" s="6">
        <v>15.3284</v>
      </c>
      <c r="S453" s="6">
        <v>34.567500000000003</v>
      </c>
      <c r="T453" s="6">
        <v>29.482600000000001</v>
      </c>
    </row>
    <row r="454" spans="1:20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IF(testdata[[#This Row],[high]]-C453&gt;D453-testdata[[#This Row],[low]],MAX(testdata[[#This Row],[high]]-C453,0),0)</f>
        <v>0</v>
      </c>
      <c r="H454" s="1">
        <f>IF(D453-testdata[[#This Row],[low]]&gt;testdata[[#This Row],[high]]-C453,MAX(D453-testdata[[#This Row],[low]],0),0)</f>
        <v>2.5299999999999727</v>
      </c>
      <c r="I454" s="1">
        <f>I453-(I453/14)+testdata[[#This Row],[TR]]</f>
        <v>49.003275456130297</v>
      </c>
      <c r="J454" s="1">
        <f>J453-(J453/14)+testdata[[#This Row],[+DM1]]</f>
        <v>6.691355909425031</v>
      </c>
      <c r="K454" s="1">
        <f>K453-(K453/14)+testdata[[#This Row],[-DM1]]</f>
        <v>17.619845024147661</v>
      </c>
      <c r="L454" s="6">
        <f>100*testdata[[#This Row],[+DM14]]/testdata[[#This Row],[TR14]]</f>
        <v>13.654915609499209</v>
      </c>
      <c r="M454" s="6">
        <f>100*testdata[[#This Row],[-DM14]]/testdata[[#This Row],[TR14]]</f>
        <v>35.956463848874051</v>
      </c>
      <c r="N454" s="6">
        <f>100*ABS(testdata[[#This Row],[+DI14]]-testdata[[#This Row],[-DI14]])/(testdata[[#This Row],[+DI14]]+testdata[[#This Row],[-DI14]])</f>
        <v>44.952485665283902</v>
      </c>
      <c r="O454" s="6">
        <f>((O453*13)+testdata[[#This Row],[DX]])/14</f>
        <v>30.587617316833697</v>
      </c>
      <c r="Q454" s="4">
        <v>453</v>
      </c>
      <c r="R454" s="6">
        <v>13.6549</v>
      </c>
      <c r="S454" s="6">
        <v>35.956499999999998</v>
      </c>
      <c r="T454" s="6">
        <v>30.587599999999998</v>
      </c>
    </row>
    <row r="455" spans="1:20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IF(testdata[[#This Row],[high]]-C454&gt;D454-testdata[[#This Row],[low]],MAX(testdata[[#This Row],[high]]-C454,0),0)</f>
        <v>0</v>
      </c>
      <c r="H455" s="1">
        <f>IF(D454-testdata[[#This Row],[low]]&gt;testdata[[#This Row],[high]]-C454,MAX(D454-testdata[[#This Row],[low]],0),0)</f>
        <v>0</v>
      </c>
      <c r="I455" s="1">
        <f>I454-(I454/14)+testdata[[#This Row],[TR]]</f>
        <v>49.243041494978144</v>
      </c>
      <c r="J455" s="1">
        <f>J454-(J454/14)+testdata[[#This Row],[+DM1]]</f>
        <v>6.2134019158946714</v>
      </c>
      <c r="K455" s="1">
        <f>K454-(K454/14)+testdata[[#This Row],[-DM1]]</f>
        <v>16.361284665279971</v>
      </c>
      <c r="L455" s="6">
        <f>100*testdata[[#This Row],[+DM14]]/testdata[[#This Row],[TR14]]</f>
        <v>12.617827265052913</v>
      </c>
      <c r="M455" s="6">
        <f>100*testdata[[#This Row],[-DM14]]/testdata[[#This Row],[TR14]]</f>
        <v>33.225576992332023</v>
      </c>
      <c r="N455" s="6">
        <f>100*ABS(testdata[[#This Row],[+DI14]]-testdata[[#This Row],[-DI14]])/(testdata[[#This Row],[+DI14]]+testdata[[#This Row],[-DI14]])</f>
        <v>44.952485665283902</v>
      </c>
      <c r="O455" s="6">
        <f>((O454*13)+testdata[[#This Row],[DX]])/14</f>
        <v>31.613679341722996</v>
      </c>
      <c r="Q455" s="4">
        <v>454</v>
      </c>
      <c r="R455" s="6">
        <v>12.617800000000001</v>
      </c>
      <c r="S455" s="6">
        <v>33.2256</v>
      </c>
      <c r="T455" s="6">
        <v>31.613700000000001</v>
      </c>
    </row>
    <row r="456" spans="1:20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IF(testdata[[#This Row],[high]]-C455&gt;D455-testdata[[#This Row],[low]],MAX(testdata[[#This Row],[high]]-C455,0),0)</f>
        <v>0</v>
      </c>
      <c r="H456" s="1">
        <f>IF(D455-testdata[[#This Row],[low]]&gt;testdata[[#This Row],[high]]-C455,MAX(D455-testdata[[#This Row],[low]],0),0)</f>
        <v>1.0299999999999727</v>
      </c>
      <c r="I456" s="1">
        <f>I455-(I455/14)+testdata[[#This Row],[TR]]</f>
        <v>48.605681388193986</v>
      </c>
      <c r="J456" s="1">
        <f>J455-(J455/14)+testdata[[#This Row],[+DM1]]</f>
        <v>5.769587493330766</v>
      </c>
      <c r="K456" s="1">
        <f>K455-(K455/14)+testdata[[#This Row],[-DM1]]</f>
        <v>16.222621474902802</v>
      </c>
      <c r="L456" s="6">
        <f>100*testdata[[#This Row],[+DM14]]/testdata[[#This Row],[TR14]]</f>
        <v>11.870191567219059</v>
      </c>
      <c r="M456" s="6">
        <f>100*testdata[[#This Row],[-DM14]]/testdata[[#This Row],[TR14]]</f>
        <v>33.375977893076453</v>
      </c>
      <c r="N456" s="6">
        <f>100*ABS(testdata[[#This Row],[+DI14]]-testdata[[#This Row],[-DI14]])/(testdata[[#This Row],[+DI14]]+testdata[[#This Row],[-DI14]])</f>
        <v>47.530623216025354</v>
      </c>
      <c r="O456" s="6">
        <f>((O455*13)+testdata[[#This Row],[DX]])/14</f>
        <v>32.750603904173161</v>
      </c>
      <c r="Q456" s="4">
        <v>455</v>
      </c>
      <c r="R456" s="6">
        <v>11.870200000000001</v>
      </c>
      <c r="S456" s="6">
        <v>33.375999999999998</v>
      </c>
      <c r="T456" s="6">
        <v>32.750599999999999</v>
      </c>
    </row>
    <row r="457" spans="1:20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IF(testdata[[#This Row],[high]]-C456&gt;D456-testdata[[#This Row],[low]],MAX(testdata[[#This Row],[high]]-C456,0),0)</f>
        <v>0</v>
      </c>
      <c r="H457" s="1">
        <f>IF(D456-testdata[[#This Row],[low]]&gt;testdata[[#This Row],[high]]-C456,MAX(D456-testdata[[#This Row],[low]],0),0)</f>
        <v>5.660000000000025</v>
      </c>
      <c r="I457" s="1">
        <f>I456-(I456/14)+testdata[[#This Row],[TR]]</f>
        <v>51.373847003322993</v>
      </c>
      <c r="J457" s="1">
        <f>J456-(J456/14)+testdata[[#This Row],[+DM1]]</f>
        <v>5.3574741009499967</v>
      </c>
      <c r="K457" s="1">
        <f>K456-(K456/14)+testdata[[#This Row],[-DM1]]</f>
        <v>20.723862798124053</v>
      </c>
      <c r="L457" s="6">
        <f>100*testdata[[#This Row],[+DM14]]/testdata[[#This Row],[TR14]]</f>
        <v>10.428407474728262</v>
      </c>
      <c r="M457" s="6">
        <f>100*testdata[[#This Row],[-DM14]]/testdata[[#This Row],[TR14]]</f>
        <v>40.339324397457673</v>
      </c>
      <c r="N457" s="6">
        <f>100*ABS(testdata[[#This Row],[+DI14]]-testdata[[#This Row],[-DI14]])/(testdata[[#This Row],[+DI14]]+testdata[[#This Row],[-DI14]])</f>
        <v>58.917181878508693</v>
      </c>
      <c r="O457" s="6">
        <f>((O456*13)+testdata[[#This Row],[DX]])/14</f>
        <v>34.619645188054271</v>
      </c>
      <c r="Q457" s="4">
        <v>456</v>
      </c>
      <c r="R457" s="6">
        <v>10.4284</v>
      </c>
      <c r="S457" s="6">
        <v>40.339300000000001</v>
      </c>
      <c r="T457" s="6">
        <v>34.619599999999998</v>
      </c>
    </row>
    <row r="458" spans="1:20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IF(testdata[[#This Row],[high]]-C457&gt;D457-testdata[[#This Row],[low]],MAX(testdata[[#This Row],[high]]-C457,0),0)</f>
        <v>0</v>
      </c>
      <c r="H458" s="1">
        <f>IF(D457-testdata[[#This Row],[low]]&gt;testdata[[#This Row],[high]]-C457,MAX(D457-testdata[[#This Row],[low]],0),0)</f>
        <v>3.8199999999999932</v>
      </c>
      <c r="I458" s="1">
        <f>I457-(I457/14)+testdata[[#This Row],[TR]]</f>
        <v>56.544286503085665</v>
      </c>
      <c r="J458" s="1">
        <f>J457-(J457/14)+testdata[[#This Row],[+DM1]]</f>
        <v>4.9747973794535687</v>
      </c>
      <c r="K458" s="1">
        <f>K457-(K457/14)+testdata[[#This Row],[-DM1]]</f>
        <v>23.063586883972327</v>
      </c>
      <c r="L458" s="6">
        <f>100*testdata[[#This Row],[+DM14]]/testdata[[#This Row],[TR14]]</f>
        <v>8.7980549178599858</v>
      </c>
      <c r="M458" s="6">
        <f>100*testdata[[#This Row],[-DM14]]/testdata[[#This Row],[TR14]]</f>
        <v>40.788536402725192</v>
      </c>
      <c r="N458" s="6">
        <f>100*ABS(testdata[[#This Row],[+DI14]]-testdata[[#This Row],[-DI14]])/(testdata[[#This Row],[+DI14]]+testdata[[#This Row],[-DI14]])</f>
        <v>64.514379054695794</v>
      </c>
      <c r="O458" s="6">
        <f>((O457*13)+testdata[[#This Row],[DX]])/14</f>
        <v>36.754983321385808</v>
      </c>
      <c r="Q458" s="4">
        <v>457</v>
      </c>
      <c r="R458" s="6">
        <v>8.7980999999999998</v>
      </c>
      <c r="S458" s="6">
        <v>40.788499999999999</v>
      </c>
      <c r="T458" s="6">
        <v>36.755000000000003</v>
      </c>
    </row>
    <row r="459" spans="1:20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IF(testdata[[#This Row],[high]]-C458&gt;D458-testdata[[#This Row],[low]],MAX(testdata[[#This Row],[high]]-C458,0),0)</f>
        <v>0</v>
      </c>
      <c r="H459" s="1">
        <f>IF(D458-testdata[[#This Row],[low]]&gt;testdata[[#This Row],[high]]-C458,MAX(D458-testdata[[#This Row],[low]],0),0)</f>
        <v>0</v>
      </c>
      <c r="I459" s="1">
        <f>I458-(I458/14)+testdata[[#This Row],[TR]]</f>
        <v>58.835408895722388</v>
      </c>
      <c r="J459" s="1">
        <f>J458-(J458/14)+testdata[[#This Row],[+DM1]]</f>
        <v>4.6194547094925991</v>
      </c>
      <c r="K459" s="1">
        <f>K458-(K458/14)+testdata[[#This Row],[-DM1]]</f>
        <v>21.416187820831446</v>
      </c>
      <c r="L459" s="6">
        <f>100*testdata[[#This Row],[+DM14]]/testdata[[#This Row],[TR14]]</f>
        <v>7.8514873886233083</v>
      </c>
      <c r="M459" s="6">
        <f>100*testdata[[#This Row],[-DM14]]/testdata[[#This Row],[TR14]]</f>
        <v>36.400168236764827</v>
      </c>
      <c r="N459" s="6">
        <f>100*ABS(testdata[[#This Row],[+DI14]]-testdata[[#This Row],[-DI14]])/(testdata[[#This Row],[+DI14]]+testdata[[#This Row],[-DI14]])</f>
        <v>64.514379054695794</v>
      </c>
      <c r="O459" s="6">
        <f>((O458*13)+testdata[[#This Row],[DX]])/14</f>
        <v>38.737797302336517</v>
      </c>
      <c r="Q459" s="4">
        <v>458</v>
      </c>
      <c r="R459" s="6">
        <v>7.8514999999999997</v>
      </c>
      <c r="S459" s="6">
        <v>36.400199999999998</v>
      </c>
      <c r="T459" s="6">
        <v>38.7378</v>
      </c>
    </row>
    <row r="460" spans="1:20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IF(testdata[[#This Row],[high]]-C459&gt;D459-testdata[[#This Row],[low]],MAX(testdata[[#This Row],[high]]-C459,0),0)</f>
        <v>0</v>
      </c>
      <c r="H460" s="1">
        <f>IF(D459-testdata[[#This Row],[low]]&gt;testdata[[#This Row],[high]]-C459,MAX(D459-testdata[[#This Row],[low]],0),0)</f>
        <v>3.8499999999999943</v>
      </c>
      <c r="I460" s="1">
        <f>I459-(I459/14)+testdata[[#This Row],[TR]]</f>
        <v>63.132879688885104</v>
      </c>
      <c r="J460" s="1">
        <f>J459-(J459/14)+testdata[[#This Row],[+DM1]]</f>
        <v>4.289493658814556</v>
      </c>
      <c r="K460" s="1">
        <f>K459-(K459/14)+testdata[[#This Row],[-DM1]]</f>
        <v>23.73646011934348</v>
      </c>
      <c r="L460" s="6">
        <f>100*testdata[[#This Row],[+DM14]]/testdata[[#This Row],[TR14]]</f>
        <v>6.7943893577370673</v>
      </c>
      <c r="M460" s="6">
        <f>100*testdata[[#This Row],[-DM14]]/testdata[[#This Row],[TR14]]</f>
        <v>37.597619871476283</v>
      </c>
      <c r="N460" s="6">
        <f>100*ABS(testdata[[#This Row],[+DI14]]-testdata[[#This Row],[-DI14]])/(testdata[[#This Row],[+DI14]]+testdata[[#This Row],[-DI14]])</f>
        <v>69.389133424193659</v>
      </c>
      <c r="O460" s="6">
        <f>((O459*13)+testdata[[#This Row],[DX]])/14</f>
        <v>40.927178453897739</v>
      </c>
      <c r="Q460" s="4">
        <v>459</v>
      </c>
      <c r="R460" s="6">
        <v>6.7944000000000004</v>
      </c>
      <c r="S460" s="6">
        <v>37.5976</v>
      </c>
      <c r="T460" s="6">
        <v>40.927199999999999</v>
      </c>
    </row>
    <row r="461" spans="1:20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IF(testdata[[#This Row],[high]]-C460&gt;D460-testdata[[#This Row],[low]],MAX(testdata[[#This Row],[high]]-C460,0),0)</f>
        <v>0</v>
      </c>
      <c r="H461" s="1">
        <f>IF(D460-testdata[[#This Row],[low]]&gt;testdata[[#This Row],[high]]-C460,MAX(D460-testdata[[#This Row],[low]],0),0)</f>
        <v>2.3799999999999955</v>
      </c>
      <c r="I461" s="1">
        <f>I460-(I460/14)+testdata[[#This Row],[TR]]</f>
        <v>68.773388282536175</v>
      </c>
      <c r="J461" s="1">
        <f>J460-(J460/14)+testdata[[#This Row],[+DM1]]</f>
        <v>3.9831012546135165</v>
      </c>
      <c r="K461" s="1">
        <f>K460-(K460/14)+testdata[[#This Row],[-DM1]]</f>
        <v>24.420998682247514</v>
      </c>
      <c r="L461" s="6">
        <f>100*testdata[[#This Row],[+DM14]]/testdata[[#This Row],[TR14]]</f>
        <v>5.7916315512187104</v>
      </c>
      <c r="M461" s="6">
        <f>100*testdata[[#This Row],[-DM14]]/testdata[[#This Row],[TR14]]</f>
        <v>35.509372581616439</v>
      </c>
      <c r="N461" s="6">
        <f>100*ABS(testdata[[#This Row],[+DI14]]-testdata[[#This Row],[-DI14]])/(testdata[[#This Row],[+DI14]]+testdata[[#This Row],[-DI14]])</f>
        <v>71.954039990934547</v>
      </c>
      <c r="O461" s="6">
        <f>((O460*13)+testdata[[#This Row],[DX]])/14</f>
        <v>43.143382849400375</v>
      </c>
      <c r="Q461" s="4">
        <v>460</v>
      </c>
      <c r="R461" s="6">
        <v>5.7915999999999999</v>
      </c>
      <c r="S461" s="6">
        <v>35.509399999999999</v>
      </c>
      <c r="T461" s="6">
        <v>43.1434</v>
      </c>
    </row>
    <row r="462" spans="1:20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IF(testdata[[#This Row],[high]]-C461&gt;D461-testdata[[#This Row],[low]],MAX(testdata[[#This Row],[high]]-C461,0),0)</f>
        <v>0</v>
      </c>
      <c r="H462" s="1">
        <f>IF(D461-testdata[[#This Row],[low]]&gt;testdata[[#This Row],[high]]-C461,MAX(D461-testdata[[#This Row],[low]],0),0)</f>
        <v>0</v>
      </c>
      <c r="I462" s="1">
        <f>I461-(I461/14)+testdata[[#This Row],[TR]]</f>
        <v>68.741003405212155</v>
      </c>
      <c r="J462" s="1">
        <f>J461-(J461/14)+testdata[[#This Row],[+DM1]]</f>
        <v>3.6985940221411227</v>
      </c>
      <c r="K462" s="1">
        <f>K461-(K461/14)+testdata[[#This Row],[-DM1]]</f>
        <v>22.676641633515548</v>
      </c>
      <c r="L462" s="6">
        <f>100*testdata[[#This Row],[+DM14]]/testdata[[#This Row],[TR14]]</f>
        <v>5.3804772099976121</v>
      </c>
      <c r="M462" s="6">
        <f>100*testdata[[#This Row],[-DM14]]/testdata[[#This Row],[TR14]]</f>
        <v>32.988522875993013</v>
      </c>
      <c r="N462" s="6">
        <f>100*ABS(testdata[[#This Row],[+DI14]]-testdata[[#This Row],[-DI14]])/(testdata[[#This Row],[+DI14]]+testdata[[#This Row],[-DI14]])</f>
        <v>71.954039990934533</v>
      </c>
      <c r="O462" s="6">
        <f>((O461*13)+testdata[[#This Row],[DX]])/14</f>
        <v>45.201286930938529</v>
      </c>
      <c r="Q462" s="4">
        <v>461</v>
      </c>
      <c r="R462" s="6">
        <v>5.3804999999999996</v>
      </c>
      <c r="S462" s="6">
        <v>32.988500000000002</v>
      </c>
      <c r="T462" s="6">
        <v>45.201300000000003</v>
      </c>
    </row>
    <row r="463" spans="1:20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IF(testdata[[#This Row],[high]]-C462&gt;D462-testdata[[#This Row],[low]],MAX(testdata[[#This Row],[high]]-C462,0),0)</f>
        <v>4.9900000000000091</v>
      </c>
      <c r="H463" s="1">
        <f>IF(D462-testdata[[#This Row],[low]]&gt;testdata[[#This Row],[high]]-C462,MAX(D462-testdata[[#This Row],[low]],0),0)</f>
        <v>0</v>
      </c>
      <c r="I463" s="1">
        <f>I462-(I462/14)+testdata[[#This Row],[TR]]</f>
        <v>69.160931733411331</v>
      </c>
      <c r="J463" s="1">
        <f>J462-(J462/14)+testdata[[#This Row],[+DM1]]</f>
        <v>8.4244087348453363</v>
      </c>
      <c r="K463" s="1">
        <f>K462-(K462/14)+testdata[[#This Row],[-DM1]]</f>
        <v>21.056881516835865</v>
      </c>
      <c r="L463" s="6">
        <f>100*testdata[[#This Row],[+DM14]]/testdata[[#This Row],[TR14]]</f>
        <v>12.180878024197501</v>
      </c>
      <c r="M463" s="6">
        <f>100*testdata[[#This Row],[-DM14]]/testdata[[#This Row],[TR14]]</f>
        <v>30.446208558904335</v>
      </c>
      <c r="N463" s="6">
        <f>100*ABS(testdata[[#This Row],[+DI14]]-testdata[[#This Row],[-DI14]])/(testdata[[#This Row],[+DI14]]+testdata[[#This Row],[-DI14]])</f>
        <v>42.849117776553719</v>
      </c>
      <c r="O463" s="6">
        <f>((O462*13)+testdata[[#This Row],[DX]])/14</f>
        <v>45.033274848482471</v>
      </c>
      <c r="Q463" s="4">
        <v>462</v>
      </c>
      <c r="R463" s="6">
        <v>12.180899999999999</v>
      </c>
      <c r="S463" s="6">
        <v>30.446200000000001</v>
      </c>
      <c r="T463" s="6">
        <v>45.033299999999997</v>
      </c>
    </row>
    <row r="464" spans="1:20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IF(testdata[[#This Row],[high]]-C463&gt;D463-testdata[[#This Row],[low]],MAX(testdata[[#This Row],[high]]-C463,0),0)</f>
        <v>0.47999999999996135</v>
      </c>
      <c r="H464" s="1">
        <f>IF(D463-testdata[[#This Row],[low]]&gt;testdata[[#This Row],[high]]-C463,MAX(D463-testdata[[#This Row],[low]],0),0)</f>
        <v>0</v>
      </c>
      <c r="I464" s="1">
        <f>I463-(I463/14)+testdata[[#This Row],[TR]]</f>
        <v>67.490865181024787</v>
      </c>
      <c r="J464" s="1">
        <f>J463-(J463/14)+testdata[[#This Row],[+DM1]]</f>
        <v>8.3026652537849159</v>
      </c>
      <c r="K464" s="1">
        <f>K463-(K463/14)+testdata[[#This Row],[-DM1]]</f>
        <v>19.552818551347588</v>
      </c>
      <c r="L464" s="6">
        <f>100*testdata[[#This Row],[+DM14]]/testdata[[#This Row],[TR14]]</f>
        <v>12.301909645868978</v>
      </c>
      <c r="M464" s="6">
        <f>100*testdata[[#This Row],[-DM14]]/testdata[[#This Row],[TR14]]</f>
        <v>28.971059266913812</v>
      </c>
      <c r="N464" s="6">
        <f>100*ABS(testdata[[#This Row],[+DI14]]-testdata[[#This Row],[-DI14]])/(testdata[[#This Row],[+DI14]]+testdata[[#This Row],[-DI14]])</f>
        <v>40.387570994152973</v>
      </c>
      <c r="O464" s="6">
        <f>((O463*13)+testdata[[#This Row],[DX]])/14</f>
        <v>44.701438858887506</v>
      </c>
      <c r="Q464" s="4">
        <v>463</v>
      </c>
      <c r="R464" s="6">
        <v>12.3019</v>
      </c>
      <c r="S464" s="6">
        <v>28.9711</v>
      </c>
      <c r="T464" s="6">
        <v>44.7014</v>
      </c>
    </row>
    <row r="465" spans="1:20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IF(testdata[[#This Row],[high]]-C464&gt;D464-testdata[[#This Row],[low]],MAX(testdata[[#This Row],[high]]-C464,0),0)</f>
        <v>1.4700000000000273</v>
      </c>
      <c r="H465" s="1">
        <f>IF(D464-testdata[[#This Row],[low]]&gt;testdata[[#This Row],[high]]-C464,MAX(D464-testdata[[#This Row],[low]],0),0)</f>
        <v>0</v>
      </c>
      <c r="I465" s="1">
        <f>I464-(I464/14)+testdata[[#This Row],[TR]]</f>
        <v>68.180089096665867</v>
      </c>
      <c r="J465" s="1">
        <f>J464-(J464/14)+testdata[[#This Row],[+DM1]]</f>
        <v>9.1796177356574482</v>
      </c>
      <c r="K465" s="1">
        <f>K464-(K464/14)+testdata[[#This Row],[-DM1]]</f>
        <v>18.15618865482276</v>
      </c>
      <c r="L465" s="6">
        <f>100*testdata[[#This Row],[+DM14]]/testdata[[#This Row],[TR14]]</f>
        <v>13.463780785974873</v>
      </c>
      <c r="M465" s="6">
        <f>100*testdata[[#This Row],[-DM14]]/testdata[[#This Row],[TR14]]</f>
        <v>26.629752022002904</v>
      </c>
      <c r="N465" s="6">
        <f>100*ABS(testdata[[#This Row],[+DI14]]-testdata[[#This Row],[-DI14]])/(testdata[[#This Row],[+DI14]]+testdata[[#This Row],[-DI14]])</f>
        <v>32.83814199932084</v>
      </c>
      <c r="O465" s="6">
        <f>((O464*13)+testdata[[#This Row],[DX]])/14</f>
        <v>43.854060511775593</v>
      </c>
      <c r="Q465" s="4">
        <v>464</v>
      </c>
      <c r="R465" s="6">
        <v>13.463800000000001</v>
      </c>
      <c r="S465" s="6">
        <v>26.629799999999999</v>
      </c>
      <c r="T465" s="6">
        <v>43.854100000000003</v>
      </c>
    </row>
    <row r="466" spans="1:20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IF(testdata[[#This Row],[high]]-C465&gt;D465-testdata[[#This Row],[low]],MAX(testdata[[#This Row],[high]]-C465,0),0)</f>
        <v>0</v>
      </c>
      <c r="H466" s="1">
        <f>IF(D465-testdata[[#This Row],[low]]&gt;testdata[[#This Row],[high]]-C465,MAX(D465-testdata[[#This Row],[low]],0),0)</f>
        <v>0</v>
      </c>
      <c r="I466" s="1">
        <f>I465-(I465/14)+testdata[[#This Row],[TR]]</f>
        <v>65.910082732618321</v>
      </c>
      <c r="J466" s="1">
        <f>J465-(J465/14)+testdata[[#This Row],[+DM1]]</f>
        <v>8.5239307545390588</v>
      </c>
      <c r="K466" s="1">
        <f>K465-(K465/14)+testdata[[#This Row],[-DM1]]</f>
        <v>16.859318036621133</v>
      </c>
      <c r="L466" s="6">
        <f>100*testdata[[#This Row],[+DM14]]/testdata[[#This Row],[TR14]]</f>
        <v>12.93266583979061</v>
      </c>
      <c r="M466" s="6">
        <f>100*testdata[[#This Row],[-DM14]]/testdata[[#This Row],[TR14]]</f>
        <v>25.579270026128498</v>
      </c>
      <c r="N466" s="6">
        <f>100*ABS(testdata[[#This Row],[+DI14]]-testdata[[#This Row],[-DI14]])/(testdata[[#This Row],[+DI14]]+testdata[[#This Row],[-DI14]])</f>
        <v>32.83814199932084</v>
      </c>
      <c r="O466" s="6">
        <f>((O465*13)+testdata[[#This Row],[DX]])/14</f>
        <v>43.067209189457394</v>
      </c>
      <c r="Q466" s="4">
        <v>465</v>
      </c>
      <c r="R466" s="6">
        <v>12.932700000000001</v>
      </c>
      <c r="S466" s="6">
        <v>25.5793</v>
      </c>
      <c r="T466" s="6">
        <v>43.0672</v>
      </c>
    </row>
    <row r="467" spans="1:20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IF(testdata[[#This Row],[high]]-C466&gt;D466-testdata[[#This Row],[low]],MAX(testdata[[#This Row],[high]]-C466,0),0)</f>
        <v>1.2599999999999909</v>
      </c>
      <c r="H467" s="1">
        <f>IF(D466-testdata[[#This Row],[low]]&gt;testdata[[#This Row],[high]]-C466,MAX(D466-testdata[[#This Row],[low]],0),0)</f>
        <v>0</v>
      </c>
      <c r="I467" s="1">
        <f>I466-(I466/14)+testdata[[#This Row],[TR]]</f>
        <v>63.202219680288444</v>
      </c>
      <c r="J467" s="1">
        <f>J466-(J466/14)+testdata[[#This Row],[+DM1]]</f>
        <v>9.1750785577862608</v>
      </c>
      <c r="K467" s="1">
        <f>K466-(K466/14)+testdata[[#This Row],[-DM1]]</f>
        <v>15.655081034005338</v>
      </c>
      <c r="L467" s="6">
        <f>100*testdata[[#This Row],[+DM14]]/testdata[[#This Row],[TR14]]</f>
        <v>14.517019503743461</v>
      </c>
      <c r="M467" s="6">
        <f>100*testdata[[#This Row],[-DM14]]/testdata[[#This Row],[TR14]]</f>
        <v>24.769827884522634</v>
      </c>
      <c r="N467" s="6">
        <f>100*ABS(testdata[[#This Row],[+DI14]]-testdata[[#This Row],[-DI14]])/(testdata[[#This Row],[+DI14]]+testdata[[#This Row],[-DI14]])</f>
        <v>26.097304982128463</v>
      </c>
      <c r="O467" s="6">
        <f>((O466*13)+testdata[[#This Row],[DX]])/14</f>
        <v>41.855073174648183</v>
      </c>
      <c r="Q467" s="4">
        <v>466</v>
      </c>
      <c r="R467" s="6">
        <v>14.516999999999999</v>
      </c>
      <c r="S467" s="6">
        <v>24.7698</v>
      </c>
      <c r="T467" s="6">
        <v>41.8551</v>
      </c>
    </row>
    <row r="468" spans="1:20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IF(testdata[[#This Row],[high]]-C467&gt;D467-testdata[[#This Row],[low]],MAX(testdata[[#This Row],[high]]-C467,0),0)</f>
        <v>5.6499999999999773</v>
      </c>
      <c r="H468" s="1">
        <f>IF(D467-testdata[[#This Row],[low]]&gt;testdata[[#This Row],[high]]-C467,MAX(D467-testdata[[#This Row],[low]],0),0)</f>
        <v>0</v>
      </c>
      <c r="I468" s="1">
        <f>I467-(I467/14)+testdata[[#This Row],[TR]]</f>
        <v>64.517775417410689</v>
      </c>
      <c r="J468" s="1">
        <f>J467-(J467/14)+testdata[[#This Row],[+DM1]]</f>
        <v>14.169715803658647</v>
      </c>
      <c r="K468" s="1">
        <f>K467-(K467/14)+testdata[[#This Row],[-DM1]]</f>
        <v>14.536860960147814</v>
      </c>
      <c r="L468" s="6">
        <f>100*testdata[[#This Row],[+DM14]]/testdata[[#This Row],[TR14]]</f>
        <v>21.962499035319844</v>
      </c>
      <c r="M468" s="6">
        <f>100*testdata[[#This Row],[-DM14]]/testdata[[#This Row],[TR14]]</f>
        <v>22.531559506041052</v>
      </c>
      <c r="N468" s="6">
        <f>100*ABS(testdata[[#This Row],[+DI14]]-testdata[[#This Row],[-DI14]])/(testdata[[#This Row],[+DI14]]+testdata[[#This Row],[-DI14]])</f>
        <v>1.2789583359589898</v>
      </c>
      <c r="O468" s="6">
        <f>((O467*13)+testdata[[#This Row],[DX]])/14</f>
        <v>38.95677925759896</v>
      </c>
      <c r="Q468" s="4">
        <v>467</v>
      </c>
      <c r="R468" s="6">
        <v>21.962499999999999</v>
      </c>
      <c r="S468" s="6">
        <v>22.531600000000001</v>
      </c>
      <c r="T468" s="6">
        <v>38.956800000000001</v>
      </c>
    </row>
    <row r="469" spans="1:20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IF(testdata[[#This Row],[high]]-C468&gt;D468-testdata[[#This Row],[low]],MAX(testdata[[#This Row],[high]]-C468,0),0)</f>
        <v>0.12000000000000455</v>
      </c>
      <c r="H469" s="1">
        <f>IF(D468-testdata[[#This Row],[low]]&gt;testdata[[#This Row],[high]]-C468,MAX(D468-testdata[[#This Row],[low]],0),0)</f>
        <v>0</v>
      </c>
      <c r="I469" s="1">
        <f>I468-(I468/14)+testdata[[#This Row],[TR]]</f>
        <v>61.85936288759563</v>
      </c>
      <c r="J469" s="1">
        <f>J468-(J468/14)+testdata[[#This Row],[+DM1]]</f>
        <v>13.277593246254463</v>
      </c>
      <c r="K469" s="1">
        <f>K468-(K468/14)+testdata[[#This Row],[-DM1]]</f>
        <v>13.498513748708685</v>
      </c>
      <c r="L469" s="6">
        <f>100*testdata[[#This Row],[+DM14]]/testdata[[#This Row],[TR14]]</f>
        <v>21.464161004019907</v>
      </c>
      <c r="M469" s="6">
        <f>100*testdata[[#This Row],[-DM14]]/testdata[[#This Row],[TR14]]</f>
        <v>21.821294495445699</v>
      </c>
      <c r="N469" s="6">
        <f>100*ABS(testdata[[#This Row],[+DI14]]-testdata[[#This Row],[-DI14]])/(testdata[[#This Row],[+DI14]]+testdata[[#This Row],[-DI14]])</f>
        <v>0.8250658039862856</v>
      </c>
      <c r="O469" s="6">
        <f>((O468*13)+testdata[[#This Row],[DX]])/14</f>
        <v>36.233085439483766</v>
      </c>
      <c r="Q469" s="4">
        <v>468</v>
      </c>
      <c r="R469" s="6">
        <v>21.464200000000002</v>
      </c>
      <c r="S469" s="6">
        <v>21.821300000000001</v>
      </c>
      <c r="T469" s="6">
        <v>36.2331</v>
      </c>
    </row>
    <row r="470" spans="1:20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IF(testdata[[#This Row],[high]]-C469&gt;D469-testdata[[#This Row],[low]],MAX(testdata[[#This Row],[high]]-C469,0),0)</f>
        <v>0</v>
      </c>
      <c r="H470" s="1">
        <f>IF(D469-testdata[[#This Row],[low]]&gt;testdata[[#This Row],[high]]-C469,MAX(D469-testdata[[#This Row],[low]],0),0)</f>
        <v>2.9699999999999704</v>
      </c>
      <c r="I470" s="1">
        <f>I469-(I469/14)+testdata[[#This Row],[TR]]</f>
        <v>61.660836967053058</v>
      </c>
      <c r="J470" s="1">
        <f>J469-(J469/14)+testdata[[#This Row],[+DM1]]</f>
        <v>12.329193728664858</v>
      </c>
      <c r="K470" s="1">
        <f>K469-(K469/14)+testdata[[#This Row],[-DM1]]</f>
        <v>15.504334195229465</v>
      </c>
      <c r="L470" s="6">
        <f>100*testdata[[#This Row],[+DM14]]/testdata[[#This Row],[TR14]]</f>
        <v>19.9951773850437</v>
      </c>
      <c r="M470" s="6">
        <f>100*testdata[[#This Row],[-DM14]]/testdata[[#This Row],[TR14]]</f>
        <v>25.144540615810683</v>
      </c>
      <c r="N470" s="6">
        <f>100*ABS(testdata[[#This Row],[+DI14]]-testdata[[#This Row],[-DI14]])/(testdata[[#This Row],[+DI14]]+testdata[[#This Row],[-DI14]])</f>
        <v>11.407610545261976</v>
      </c>
      <c r="O470" s="6">
        <f>((O469*13)+testdata[[#This Row],[DX]])/14</f>
        <v>34.459837232753635</v>
      </c>
      <c r="Q470" s="4">
        <v>469</v>
      </c>
      <c r="R470" s="6">
        <v>19.995200000000001</v>
      </c>
      <c r="S470" s="6">
        <v>25.144500000000001</v>
      </c>
      <c r="T470" s="6">
        <v>34.459800000000001</v>
      </c>
    </row>
    <row r="471" spans="1:20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IF(testdata[[#This Row],[high]]-C470&gt;D470-testdata[[#This Row],[low]],MAX(testdata[[#This Row],[high]]-C470,0),0)</f>
        <v>0</v>
      </c>
      <c r="H471" s="1">
        <f>IF(D470-testdata[[#This Row],[low]]&gt;testdata[[#This Row],[high]]-C470,MAX(D470-testdata[[#This Row],[low]],0),0)</f>
        <v>4.0800000000000409</v>
      </c>
      <c r="I471" s="1">
        <f>I470-(I470/14)+testdata[[#This Row],[TR]]</f>
        <v>62.886491469406408</v>
      </c>
      <c r="J471" s="1">
        <f>J470-(J470/14)+testdata[[#This Row],[+DM1]]</f>
        <v>11.448537033760225</v>
      </c>
      <c r="K471" s="1">
        <f>K470-(K470/14)+testdata[[#This Row],[-DM1]]</f>
        <v>18.476881752713116</v>
      </c>
      <c r="L471" s="6">
        <f>100*testdata[[#This Row],[+DM14]]/testdata[[#This Row],[TR14]]</f>
        <v>18.205081514731685</v>
      </c>
      <c r="M471" s="6">
        <f>100*testdata[[#This Row],[-DM14]]/testdata[[#This Row],[TR14]]</f>
        <v>29.381320727205647</v>
      </c>
      <c r="N471" s="6">
        <f>100*ABS(testdata[[#This Row],[+DI14]]-testdata[[#This Row],[-DI14]])/(testdata[[#This Row],[+DI14]]+testdata[[#This Row],[-DI14]])</f>
        <v>23.486203381487151</v>
      </c>
      <c r="O471" s="6">
        <f>((O470*13)+testdata[[#This Row],[DX]])/14</f>
        <v>33.676006243377458</v>
      </c>
      <c r="Q471" s="4">
        <v>470</v>
      </c>
      <c r="R471" s="6">
        <v>18.205100000000002</v>
      </c>
      <c r="S471" s="6">
        <v>29.3813</v>
      </c>
      <c r="T471" s="6">
        <v>33.676000000000002</v>
      </c>
    </row>
    <row r="472" spans="1:20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IF(testdata[[#This Row],[high]]-C471&gt;D471-testdata[[#This Row],[low]],MAX(testdata[[#This Row],[high]]-C471,0),0)</f>
        <v>0</v>
      </c>
      <c r="H472" s="1">
        <f>IF(D471-testdata[[#This Row],[low]]&gt;testdata[[#This Row],[high]]-C471,MAX(D471-testdata[[#This Row],[low]],0),0)</f>
        <v>0.72999999999996135</v>
      </c>
      <c r="I472" s="1">
        <f>I471-(I471/14)+testdata[[#This Row],[TR]]</f>
        <v>62.374599221591623</v>
      </c>
      <c r="J472" s="1">
        <f>J471-(J471/14)+testdata[[#This Row],[+DM1]]</f>
        <v>10.630784388491637</v>
      </c>
      <c r="K472" s="1">
        <f>K471-(K471/14)+testdata[[#This Row],[-DM1]]</f>
        <v>17.887104484662139</v>
      </c>
      <c r="L472" s="6">
        <f>100*testdata[[#This Row],[+DM14]]/testdata[[#This Row],[TR14]]</f>
        <v>17.04345121437138</v>
      </c>
      <c r="M472" s="6">
        <f>100*testdata[[#This Row],[-DM14]]/testdata[[#This Row],[TR14]]</f>
        <v>28.67690487455722</v>
      </c>
      <c r="N472" s="6">
        <f>100*ABS(testdata[[#This Row],[+DI14]]-testdata[[#This Row],[-DI14]])/(testdata[[#This Row],[+DI14]]+testdata[[#This Row],[-DI14]])</f>
        <v>25.444801080634925</v>
      </c>
      <c r="O472" s="6">
        <f>((O471*13)+testdata[[#This Row],[DX]])/14</f>
        <v>33.088063017467277</v>
      </c>
      <c r="Q472" s="4">
        <v>471</v>
      </c>
      <c r="R472" s="6">
        <v>17.043500000000002</v>
      </c>
      <c r="S472" s="6">
        <v>28.6769</v>
      </c>
      <c r="T472" s="6">
        <v>33.088099999999997</v>
      </c>
    </row>
    <row r="473" spans="1:20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IF(testdata[[#This Row],[high]]-C472&gt;D472-testdata[[#This Row],[low]],MAX(testdata[[#This Row],[high]]-C472,0),0)</f>
        <v>0</v>
      </c>
      <c r="H473" s="1">
        <f>IF(D472-testdata[[#This Row],[low]]&gt;testdata[[#This Row],[high]]-C472,MAX(D472-testdata[[#This Row],[low]],0),0)</f>
        <v>2.7300000000000182</v>
      </c>
      <c r="I473" s="1">
        <f>I472-(I472/14)+testdata[[#This Row],[TR]]</f>
        <v>63.929270705763642</v>
      </c>
      <c r="J473" s="1">
        <f>J472-(J472/14)+testdata[[#This Row],[+DM1]]</f>
        <v>9.8714426464565204</v>
      </c>
      <c r="K473" s="1">
        <f>K472-(K472/14)+testdata[[#This Row],[-DM1]]</f>
        <v>19.339454164329148</v>
      </c>
      <c r="L473" s="6">
        <f>100*testdata[[#This Row],[+DM14]]/testdata[[#This Row],[TR14]]</f>
        <v>15.441193896752125</v>
      </c>
      <c r="M473" s="6">
        <f>100*testdata[[#This Row],[-DM14]]/testdata[[#This Row],[TR14]]</f>
        <v>30.251329243750575</v>
      </c>
      <c r="N473" s="6">
        <f>100*ABS(testdata[[#This Row],[+DI14]]-testdata[[#This Row],[-DI14]])/(testdata[[#This Row],[+DI14]]+testdata[[#This Row],[-DI14]])</f>
        <v>32.412601294653548</v>
      </c>
      <c r="O473" s="6">
        <f>((O472*13)+testdata[[#This Row],[DX]])/14</f>
        <v>33.039815751552013</v>
      </c>
      <c r="Q473" s="4">
        <v>472</v>
      </c>
      <c r="R473" s="6">
        <v>15.4412</v>
      </c>
      <c r="S473" s="6">
        <v>30.251300000000001</v>
      </c>
      <c r="T473" s="6">
        <v>33.0398</v>
      </c>
    </row>
    <row r="474" spans="1:20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IF(testdata[[#This Row],[high]]-C473&gt;D473-testdata[[#This Row],[low]],MAX(testdata[[#This Row],[high]]-C473,0),0)</f>
        <v>0</v>
      </c>
      <c r="H474" s="1">
        <f>IF(D473-testdata[[#This Row],[low]]&gt;testdata[[#This Row],[high]]-C473,MAX(D473-testdata[[#This Row],[low]],0),0)</f>
        <v>1.4000000000000341</v>
      </c>
      <c r="I474" s="1">
        <f>I473-(I473/14)+testdata[[#This Row],[TR]]</f>
        <v>65.73289422678053</v>
      </c>
      <c r="J474" s="1">
        <f>J473-(J473/14)+testdata[[#This Row],[+DM1]]</f>
        <v>9.166339600281054</v>
      </c>
      <c r="K474" s="1">
        <f>K473-(K473/14)+testdata[[#This Row],[-DM1]]</f>
        <v>19.358064581162814</v>
      </c>
      <c r="L474" s="6">
        <f>100*testdata[[#This Row],[+DM14]]/testdata[[#This Row],[TR14]]</f>
        <v>13.944828853354453</v>
      </c>
      <c r="M474" s="6">
        <f>100*testdata[[#This Row],[-DM14]]/testdata[[#This Row],[TR14]]</f>
        <v>29.449585034818167</v>
      </c>
      <c r="N474" s="6">
        <f>100*ABS(testdata[[#This Row],[+DI14]]-testdata[[#This Row],[-DI14]])/(testdata[[#This Row],[+DI14]]+testdata[[#This Row],[-DI14]])</f>
        <v>35.72984352644896</v>
      </c>
      <c r="O474" s="6">
        <f>((O473*13)+testdata[[#This Row],[DX]])/14</f>
        <v>33.231960592616083</v>
      </c>
      <c r="Q474" s="4">
        <v>473</v>
      </c>
      <c r="R474" s="6">
        <v>13.944800000000001</v>
      </c>
      <c r="S474" s="6">
        <v>29.4496</v>
      </c>
      <c r="T474" s="6">
        <v>33.231999999999999</v>
      </c>
    </row>
    <row r="475" spans="1:20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IF(testdata[[#This Row],[high]]-C474&gt;D474-testdata[[#This Row],[low]],MAX(testdata[[#This Row],[high]]-C474,0),0)</f>
        <v>1.1800000000000068</v>
      </c>
      <c r="H475" s="1">
        <f>IF(D474-testdata[[#This Row],[low]]&gt;testdata[[#This Row],[high]]-C474,MAX(D474-testdata[[#This Row],[low]],0),0)</f>
        <v>0</v>
      </c>
      <c r="I475" s="1">
        <f>I474-(I474/14)+testdata[[#This Row],[TR]]</f>
        <v>64.49768749629618</v>
      </c>
      <c r="J475" s="1">
        <f>J474-(J474/14)+testdata[[#This Row],[+DM1]]</f>
        <v>9.691601057403842</v>
      </c>
      <c r="K475" s="1">
        <f>K474-(K474/14)+testdata[[#This Row],[-DM1]]</f>
        <v>17.975345682508326</v>
      </c>
      <c r="L475" s="6">
        <f>100*testdata[[#This Row],[+DM14]]/testdata[[#This Row],[TR14]]</f>
        <v>15.026276807149696</v>
      </c>
      <c r="M475" s="6">
        <f>100*testdata[[#This Row],[-DM14]]/testdata[[#This Row],[TR14]]</f>
        <v>27.869752203969437</v>
      </c>
      <c r="N475" s="6">
        <f>100*ABS(testdata[[#This Row],[+DI14]]-testdata[[#This Row],[-DI14]])/(testdata[[#This Row],[+DI14]]+testdata[[#This Row],[-DI14]])</f>
        <v>29.94094253687344</v>
      </c>
      <c r="O475" s="6">
        <f>((O474*13)+testdata[[#This Row],[DX]])/14</f>
        <v>32.996887874348751</v>
      </c>
      <c r="Q475" s="4">
        <v>474</v>
      </c>
      <c r="R475" s="6">
        <v>15.026300000000001</v>
      </c>
      <c r="S475" s="6">
        <v>27.869800000000001</v>
      </c>
      <c r="T475" s="6">
        <v>32.996899999999997</v>
      </c>
    </row>
    <row r="476" spans="1:20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IF(testdata[[#This Row],[high]]-C475&gt;D475-testdata[[#This Row],[low]],MAX(testdata[[#This Row],[high]]-C475,0),0)</f>
        <v>0</v>
      </c>
      <c r="H476" s="1">
        <f>IF(D475-testdata[[#This Row],[low]]&gt;testdata[[#This Row],[high]]-C475,MAX(D475-testdata[[#This Row],[low]],0),0)</f>
        <v>3.0600000000000023</v>
      </c>
      <c r="I476" s="1">
        <f>I475-(I475/14)+testdata[[#This Row],[TR]]</f>
        <v>65.4107098179893</v>
      </c>
      <c r="J476" s="1">
        <f>J475-(J475/14)+testdata[[#This Row],[+DM1]]</f>
        <v>8.999343839017854</v>
      </c>
      <c r="K476" s="1">
        <f>K475-(K475/14)+testdata[[#This Row],[-DM1]]</f>
        <v>19.751392419472019</v>
      </c>
      <c r="L476" s="6">
        <f>100*testdata[[#This Row],[+DM14]]/testdata[[#This Row],[TR14]]</f>
        <v>13.758211559023394</v>
      </c>
      <c r="M476" s="6">
        <f>100*testdata[[#This Row],[-DM14]]/testdata[[#This Row],[TR14]]</f>
        <v>30.195960989311843</v>
      </c>
      <c r="N476" s="6">
        <f>100*ABS(testdata[[#This Row],[+DI14]]-testdata[[#This Row],[-DI14]])/(testdata[[#This Row],[+DI14]]+testdata[[#This Row],[-DI14]])</f>
        <v>37.397472133532474</v>
      </c>
      <c r="O476" s="6">
        <f>((O475*13)+testdata[[#This Row],[DX]])/14</f>
        <v>33.311215321433302</v>
      </c>
      <c r="Q476" s="4">
        <v>475</v>
      </c>
      <c r="R476" s="6">
        <v>13.7582</v>
      </c>
      <c r="S476" s="6">
        <v>30.196000000000002</v>
      </c>
      <c r="T476" s="6">
        <v>33.311199999999999</v>
      </c>
    </row>
    <row r="477" spans="1:20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IF(testdata[[#This Row],[high]]-C476&gt;D476-testdata[[#This Row],[low]],MAX(testdata[[#This Row],[high]]-C476,0),0)</f>
        <v>0</v>
      </c>
      <c r="H477" s="1">
        <f>IF(D476-testdata[[#This Row],[low]]&gt;testdata[[#This Row],[high]]-C476,MAX(D476-testdata[[#This Row],[low]],0),0)</f>
        <v>4.8000000000000114</v>
      </c>
      <c r="I477" s="1">
        <f>I476-(I476/14)+testdata[[#This Row],[TR]]</f>
        <v>66.548516259561495</v>
      </c>
      <c r="J477" s="1">
        <f>J476-(J476/14)+testdata[[#This Row],[+DM1]]</f>
        <v>8.3565335648022927</v>
      </c>
      <c r="K477" s="1">
        <f>K476-(K476/14)+testdata[[#This Row],[-DM1]]</f>
        <v>23.140578675224027</v>
      </c>
      <c r="L477" s="6">
        <f>100*testdata[[#This Row],[+DM14]]/testdata[[#This Row],[TR14]]</f>
        <v>12.557054664012362</v>
      </c>
      <c r="M477" s="6">
        <f>100*testdata[[#This Row],[-DM14]]/testdata[[#This Row],[TR14]]</f>
        <v>34.772493777273745</v>
      </c>
      <c r="N477" s="6">
        <f>100*ABS(testdata[[#This Row],[+DI14]]-testdata[[#This Row],[-DI14]])/(testdata[[#This Row],[+DI14]]+testdata[[#This Row],[-DI14]])</f>
        <v>46.937779558197938</v>
      </c>
      <c r="O477" s="6">
        <f>((O476*13)+testdata[[#This Row],[DX]])/14</f>
        <v>34.284541338345058</v>
      </c>
      <c r="Q477" s="4">
        <v>476</v>
      </c>
      <c r="R477" s="6">
        <v>12.5571</v>
      </c>
      <c r="S477" s="6">
        <v>34.772500000000001</v>
      </c>
      <c r="T477" s="6">
        <v>34.284500000000001</v>
      </c>
    </row>
    <row r="478" spans="1:20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IF(testdata[[#This Row],[high]]-C477&gt;D477-testdata[[#This Row],[low]],MAX(testdata[[#This Row],[high]]-C477,0),0)</f>
        <v>0.1400000000000432</v>
      </c>
      <c r="H478" s="1">
        <f>IF(D477-testdata[[#This Row],[low]]&gt;testdata[[#This Row],[high]]-C477,MAX(D477-testdata[[#This Row],[low]],0),0)</f>
        <v>0</v>
      </c>
      <c r="I478" s="1">
        <f>I477-(I477/14)+testdata[[#This Row],[TR]]</f>
        <v>64.745050812450003</v>
      </c>
      <c r="J478" s="1">
        <f>J477-(J477/14)+testdata[[#This Row],[+DM1]]</f>
        <v>7.899638310173601</v>
      </c>
      <c r="K478" s="1">
        <f>K477-(K477/14)+testdata[[#This Row],[-DM1]]</f>
        <v>21.487680198422311</v>
      </c>
      <c r="L478" s="6">
        <f>100*testdata[[#This Row],[+DM14]]/testdata[[#This Row],[TR14]]</f>
        <v>12.201146205069559</v>
      </c>
      <c r="M478" s="6">
        <f>100*testdata[[#This Row],[-DM14]]/testdata[[#This Row],[TR14]]</f>
        <v>33.188143230695232</v>
      </c>
      <c r="N478" s="6">
        <f>100*ABS(testdata[[#This Row],[+DI14]]-testdata[[#This Row],[-DI14]])/(testdata[[#This Row],[+DI14]]+testdata[[#This Row],[-DI14]])</f>
        <v>46.237773903305104</v>
      </c>
      <c r="O478" s="6">
        <f>((O477*13)+testdata[[#This Row],[DX]])/14</f>
        <v>35.138343664413632</v>
      </c>
      <c r="Q478" s="4">
        <v>477</v>
      </c>
      <c r="R478" s="6">
        <v>12.2011</v>
      </c>
      <c r="S478" s="6">
        <v>33.188099999999999</v>
      </c>
      <c r="T478" s="6">
        <v>35.138300000000001</v>
      </c>
    </row>
    <row r="479" spans="1:20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IF(testdata[[#This Row],[high]]-C478&gt;D478-testdata[[#This Row],[low]],MAX(testdata[[#This Row],[high]]-C478,0),0)</f>
        <v>0</v>
      </c>
      <c r="H479" s="1">
        <f>IF(D478-testdata[[#This Row],[low]]&gt;testdata[[#This Row],[high]]-C478,MAX(D478-testdata[[#This Row],[low]],0),0)</f>
        <v>1.8999999999999773</v>
      </c>
      <c r="I479" s="1">
        <f>I478-(I478/14)+testdata[[#This Row],[TR]]</f>
        <v>62.020404325846407</v>
      </c>
      <c r="J479" s="1">
        <f>J478-(J478/14)+testdata[[#This Row],[+DM1]]</f>
        <v>7.3353784308754868</v>
      </c>
      <c r="K479" s="1">
        <f>K478-(K478/14)+testdata[[#This Row],[-DM1]]</f>
        <v>21.85284589853498</v>
      </c>
      <c r="L479" s="6">
        <f>100*testdata[[#This Row],[+DM14]]/testdata[[#This Row],[TR14]]</f>
        <v>11.827363124458927</v>
      </c>
      <c r="M479" s="6">
        <f>100*testdata[[#This Row],[-DM14]]/testdata[[#This Row],[TR14]]</f>
        <v>35.234929755896502</v>
      </c>
      <c r="N479" s="6">
        <f>100*ABS(testdata[[#This Row],[+DI14]]-testdata[[#This Row],[-DI14]])/(testdata[[#This Row],[+DI14]]+testdata[[#This Row],[-DI14]])</f>
        <v>49.737412265368562</v>
      </c>
      <c r="O479" s="6">
        <f>((O478*13)+testdata[[#This Row],[DX]])/14</f>
        <v>36.181134278767551</v>
      </c>
      <c r="Q479" s="4">
        <v>478</v>
      </c>
      <c r="R479" s="6">
        <v>11.827400000000001</v>
      </c>
      <c r="S479" s="6">
        <v>35.234900000000003</v>
      </c>
      <c r="T479" s="6">
        <v>36.181100000000001</v>
      </c>
    </row>
    <row r="480" spans="1:20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IF(testdata[[#This Row],[high]]-C479&gt;D479-testdata[[#This Row],[low]],MAX(testdata[[#This Row],[high]]-C479,0),0)</f>
        <v>2.8600000000000136</v>
      </c>
      <c r="H480" s="1">
        <f>IF(D479-testdata[[#This Row],[low]]&gt;testdata[[#This Row],[high]]-C479,MAX(D479-testdata[[#This Row],[low]],0),0)</f>
        <v>0</v>
      </c>
      <c r="I480" s="1">
        <f>I479-(I479/14)+testdata[[#This Row],[TR]]</f>
        <v>61.980375445428791</v>
      </c>
      <c r="J480" s="1">
        <f>J479-(J479/14)+testdata[[#This Row],[+DM1]]</f>
        <v>9.6714228286701083</v>
      </c>
      <c r="K480" s="1">
        <f>K479-(K479/14)+testdata[[#This Row],[-DM1]]</f>
        <v>20.291928334353909</v>
      </c>
      <c r="L480" s="6">
        <f>100*testdata[[#This Row],[+DM14]]/testdata[[#This Row],[TR14]]</f>
        <v>15.60400813832663</v>
      </c>
      <c r="M480" s="6">
        <f>100*testdata[[#This Row],[-DM14]]/testdata[[#This Row],[TR14]]</f>
        <v>32.739279471161204</v>
      </c>
      <c r="N480" s="6">
        <f>100*ABS(testdata[[#This Row],[+DI14]]-testdata[[#This Row],[-DI14]])/(testdata[[#This Row],[+DI14]]+testdata[[#This Row],[-DI14]])</f>
        <v>35.444985602244422</v>
      </c>
      <c r="O480" s="6">
        <f>((O479*13)+testdata[[#This Row],[DX]])/14</f>
        <v>36.12855223044447</v>
      </c>
      <c r="Q480" s="4">
        <v>479</v>
      </c>
      <c r="R480" s="6">
        <v>15.603999999999999</v>
      </c>
      <c r="S480" s="6">
        <v>32.7393</v>
      </c>
      <c r="T480" s="6">
        <v>36.128599999999999</v>
      </c>
    </row>
    <row r="481" spans="1:20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IF(testdata[[#This Row],[high]]-C480&gt;D480-testdata[[#This Row],[low]],MAX(testdata[[#This Row],[high]]-C480,0),0)</f>
        <v>0.62999999999999545</v>
      </c>
      <c r="H481" s="1">
        <f>IF(D480-testdata[[#This Row],[low]]&gt;testdata[[#This Row],[high]]-C480,MAX(D480-testdata[[#This Row],[low]],0),0)</f>
        <v>0</v>
      </c>
      <c r="I481" s="1">
        <f>I480-(I480/14)+testdata[[#This Row],[TR]]</f>
        <v>60.223205770755321</v>
      </c>
      <c r="J481" s="1">
        <f>J480-(J480/14)+testdata[[#This Row],[+DM1]]</f>
        <v>9.6106069123365252</v>
      </c>
      <c r="K481" s="1">
        <f>K480-(K480/14)+testdata[[#This Row],[-DM1]]</f>
        <v>18.842504881900059</v>
      </c>
      <c r="L481" s="6">
        <f>100*testdata[[#This Row],[+DM14]]/testdata[[#This Row],[TR14]]</f>
        <v>15.958311732723272</v>
      </c>
      <c r="M481" s="6">
        <f>100*testdata[[#This Row],[-DM14]]/testdata[[#This Row],[TR14]]</f>
        <v>31.287781247689857</v>
      </c>
      <c r="N481" s="6">
        <f>100*ABS(testdata[[#This Row],[+DI14]]-testdata[[#This Row],[-DI14]])/(testdata[[#This Row],[+DI14]]+testdata[[#This Row],[-DI14]])</f>
        <v>32.446004627984244</v>
      </c>
      <c r="O481" s="6">
        <f>((O480*13)+testdata[[#This Row],[DX]])/14</f>
        <v>35.865513115983028</v>
      </c>
      <c r="Q481" s="4">
        <v>480</v>
      </c>
      <c r="R481" s="6">
        <v>15.958299999999999</v>
      </c>
      <c r="S481" s="6">
        <v>31.287800000000001</v>
      </c>
      <c r="T481" s="6">
        <v>35.865499999999997</v>
      </c>
    </row>
    <row r="482" spans="1:20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IF(testdata[[#This Row],[high]]-C481&gt;D481-testdata[[#This Row],[low]],MAX(testdata[[#This Row],[high]]-C481,0),0)</f>
        <v>6.0300000000000296</v>
      </c>
      <c r="H482" s="1">
        <f>IF(D481-testdata[[#This Row],[low]]&gt;testdata[[#This Row],[high]]-C481,MAX(D481-testdata[[#This Row],[low]],0),0)</f>
        <v>0</v>
      </c>
      <c r="I482" s="1">
        <f>I481-(I481/14)+testdata[[#This Row],[TR]]</f>
        <v>62.021548215701394</v>
      </c>
      <c r="J482" s="1">
        <f>J481-(J481/14)+testdata[[#This Row],[+DM1]]</f>
        <v>14.954134990026803</v>
      </c>
      <c r="K482" s="1">
        <f>K481-(K481/14)+testdata[[#This Row],[-DM1]]</f>
        <v>17.496611676050055</v>
      </c>
      <c r="L482" s="6">
        <f>100*testdata[[#This Row],[+DM14]]/testdata[[#This Row],[TR14]]</f>
        <v>24.111192674550182</v>
      </c>
      <c r="M482" s="6">
        <f>100*testdata[[#This Row],[-DM14]]/testdata[[#This Row],[TR14]]</f>
        <v>28.210536788278056</v>
      </c>
      <c r="N482" s="6">
        <f>100*ABS(testdata[[#This Row],[+DI14]]-testdata[[#This Row],[-DI14]])/(testdata[[#This Row],[+DI14]]+testdata[[#This Row],[-DI14]])</f>
        <v>7.8348788463505139</v>
      </c>
      <c r="O482" s="6">
        <f>((O481*13)+testdata[[#This Row],[DX]])/14</f>
        <v>33.863324953866417</v>
      </c>
      <c r="Q482" s="4">
        <v>481</v>
      </c>
      <c r="R482" s="6">
        <v>24.1112</v>
      </c>
      <c r="S482" s="6">
        <v>28.2105</v>
      </c>
      <c r="T482" s="6">
        <v>33.863300000000002</v>
      </c>
    </row>
    <row r="483" spans="1:20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IF(testdata[[#This Row],[high]]-C482&gt;D482-testdata[[#This Row],[low]],MAX(testdata[[#This Row],[high]]-C482,0),0)</f>
        <v>0.94999999999998863</v>
      </c>
      <c r="H483" s="1">
        <f>IF(D482-testdata[[#This Row],[low]]&gt;testdata[[#This Row],[high]]-C482,MAX(D482-testdata[[#This Row],[low]],0),0)</f>
        <v>0</v>
      </c>
      <c r="I483" s="1">
        <f>I482-(I482/14)+testdata[[#This Row],[TR]]</f>
        <v>60.631437628865598</v>
      </c>
      <c r="J483" s="1">
        <f>J482-(J482/14)+testdata[[#This Row],[+DM1]]</f>
        <v>14.835982490739163</v>
      </c>
      <c r="K483" s="1">
        <f>K482-(K482/14)+testdata[[#This Row],[-DM1]]</f>
        <v>16.246853699189337</v>
      </c>
      <c r="L483" s="6">
        <f>100*testdata[[#This Row],[+DM14]]/testdata[[#This Row],[TR14]]</f>
        <v>24.469125376100276</v>
      </c>
      <c r="M483" s="6">
        <f>100*testdata[[#This Row],[-DM14]]/testdata[[#This Row],[TR14]]</f>
        <v>26.796088521995536</v>
      </c>
      <c r="N483" s="6">
        <f>100*ABS(testdata[[#This Row],[+DI14]]-testdata[[#This Row],[-DI14]])/(testdata[[#This Row],[+DI14]]+testdata[[#This Row],[-DI14]])</f>
        <v>4.5390684422399188</v>
      </c>
      <c r="O483" s="6">
        <f>((O482*13)+testdata[[#This Row],[DX]])/14</f>
        <v>31.768735203035952</v>
      </c>
      <c r="Q483" s="4">
        <v>482</v>
      </c>
      <c r="R483" s="6">
        <v>24.469100000000001</v>
      </c>
      <c r="S483" s="6">
        <v>26.796099999999999</v>
      </c>
      <c r="T483" s="6">
        <v>31.768699999999999</v>
      </c>
    </row>
    <row r="484" spans="1:20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IF(testdata[[#This Row],[high]]-C483&gt;D483-testdata[[#This Row],[low]],MAX(testdata[[#This Row],[high]]-C483,0),0)</f>
        <v>0.70999999999997954</v>
      </c>
      <c r="H484" s="1">
        <f>IF(D483-testdata[[#This Row],[low]]&gt;testdata[[#This Row],[high]]-C483,MAX(D483-testdata[[#This Row],[low]],0),0)</f>
        <v>0</v>
      </c>
      <c r="I484" s="1">
        <f>I483-(I483/14)+testdata[[#This Row],[TR]]</f>
        <v>59.060620655375189</v>
      </c>
      <c r="J484" s="1">
        <f>J483-(J483/14)+testdata[[#This Row],[+DM1]]</f>
        <v>14.486269455686346</v>
      </c>
      <c r="K484" s="1">
        <f>K483-(K483/14)+testdata[[#This Row],[-DM1]]</f>
        <v>15.086364149247242</v>
      </c>
      <c r="L484" s="6">
        <f>100*testdata[[#This Row],[+DM14]]/testdata[[#This Row],[TR14]]</f>
        <v>24.527797532327369</v>
      </c>
      <c r="M484" s="6">
        <f>100*testdata[[#This Row],[-DM14]]/testdata[[#This Row],[TR14]]</f>
        <v>25.543863206717269</v>
      </c>
      <c r="N484" s="6">
        <f>100*ABS(testdata[[#This Row],[+DI14]]-testdata[[#This Row],[-DI14]])/(testdata[[#This Row],[+DI14]]+testdata[[#This Row],[-DI14]])</f>
        <v>2.0292230363304027</v>
      </c>
      <c r="O484" s="6">
        <f>((O483*13)+testdata[[#This Row],[DX]])/14</f>
        <v>29.644484333985556</v>
      </c>
      <c r="Q484" s="4">
        <v>483</v>
      </c>
      <c r="R484" s="6">
        <v>24.527799999999999</v>
      </c>
      <c r="S484" s="6">
        <v>25.543900000000001</v>
      </c>
      <c r="T484" s="6">
        <v>29.644500000000001</v>
      </c>
    </row>
    <row r="485" spans="1:20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IF(testdata[[#This Row],[high]]-C484&gt;D484-testdata[[#This Row],[low]],MAX(testdata[[#This Row],[high]]-C484,0),0)</f>
        <v>4.0199999999999818</v>
      </c>
      <c r="H485" s="1">
        <f>IF(D484-testdata[[#This Row],[low]]&gt;testdata[[#This Row],[high]]-C484,MAX(D484-testdata[[#This Row],[low]],0),0)</f>
        <v>0</v>
      </c>
      <c r="I485" s="1">
        <f>I484-(I484/14)+testdata[[#This Row],[TR]]</f>
        <v>59.472004894276957</v>
      </c>
      <c r="J485" s="1">
        <f>J484-(J484/14)+testdata[[#This Row],[+DM1]]</f>
        <v>17.471535923137303</v>
      </c>
      <c r="K485" s="1">
        <f>K484-(K484/14)+testdata[[#This Row],[-DM1]]</f>
        <v>14.008766710015296</v>
      </c>
      <c r="L485" s="6">
        <f>100*testdata[[#This Row],[+DM14]]/testdata[[#This Row],[TR14]]</f>
        <v>29.377748327463237</v>
      </c>
      <c r="M485" s="6">
        <f>100*testdata[[#This Row],[-DM14]]/testdata[[#This Row],[TR14]]</f>
        <v>23.555228607003581</v>
      </c>
      <c r="N485" s="6">
        <f>100*ABS(testdata[[#This Row],[+DI14]]-testdata[[#This Row],[-DI14]])/(testdata[[#This Row],[+DI14]]+testdata[[#This Row],[-DI14]])</f>
        <v>10.999796455181754</v>
      </c>
      <c r="O485" s="6">
        <f>((O484*13)+testdata[[#This Row],[DX]])/14</f>
        <v>28.312720914071001</v>
      </c>
      <c r="Q485" s="4">
        <v>484</v>
      </c>
      <c r="R485" s="6">
        <v>29.377700000000001</v>
      </c>
      <c r="S485" s="6">
        <v>23.555199999999999</v>
      </c>
      <c r="T485" s="6">
        <v>28.3127</v>
      </c>
    </row>
    <row r="486" spans="1:20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IF(testdata[[#This Row],[high]]-C485&gt;D485-testdata[[#This Row],[low]],MAX(testdata[[#This Row],[high]]-C485,0),0)</f>
        <v>0</v>
      </c>
      <c r="H486" s="1">
        <f>IF(D485-testdata[[#This Row],[low]]&gt;testdata[[#This Row],[high]]-C485,MAX(D485-testdata[[#This Row],[low]],0),0)</f>
        <v>7.4199999999999591</v>
      </c>
      <c r="I486" s="1">
        <f>I485-(I485/14)+testdata[[#This Row],[TR]]</f>
        <v>64.394004544685714</v>
      </c>
      <c r="J486" s="1">
        <f>J485-(J485/14)+testdata[[#This Row],[+DM1]]</f>
        <v>16.22356907148464</v>
      </c>
      <c r="K486" s="1">
        <f>K485-(K485/14)+testdata[[#This Row],[-DM1]]</f>
        <v>20.428140516442735</v>
      </c>
      <c r="L486" s="6">
        <f>100*testdata[[#This Row],[+DM14]]/testdata[[#This Row],[TR14]]</f>
        <v>25.194222950098439</v>
      </c>
      <c r="M486" s="6">
        <f>100*testdata[[#This Row],[-DM14]]/testdata[[#This Row],[TR14]]</f>
        <v>31.723668470201734</v>
      </c>
      <c r="N486" s="6">
        <f>100*ABS(testdata[[#This Row],[+DI14]]-testdata[[#This Row],[-DI14]])/(testdata[[#This Row],[+DI14]]+testdata[[#This Row],[-DI14]])</f>
        <v>11.471692568313452</v>
      </c>
      <c r="O486" s="6">
        <f>((O485*13)+testdata[[#This Row],[DX]])/14</f>
        <v>27.10979031794546</v>
      </c>
      <c r="Q486" s="4">
        <v>485</v>
      </c>
      <c r="R486" s="6">
        <v>25.194199999999999</v>
      </c>
      <c r="S486" s="6">
        <v>31.723700000000001</v>
      </c>
      <c r="T486" s="6">
        <v>27.1098</v>
      </c>
    </row>
    <row r="487" spans="1:20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IF(testdata[[#This Row],[high]]-C486&gt;D486-testdata[[#This Row],[low]],MAX(testdata[[#This Row],[high]]-C486,0),0)</f>
        <v>0</v>
      </c>
      <c r="H487" s="1">
        <f>IF(D486-testdata[[#This Row],[low]]&gt;testdata[[#This Row],[high]]-C486,MAX(D486-testdata[[#This Row],[low]],0),0)</f>
        <v>7.2800000000000296</v>
      </c>
      <c r="I487" s="1">
        <f>I486-(I486/14)+testdata[[#This Row],[TR]]</f>
        <v>67.41443279149388</v>
      </c>
      <c r="J487" s="1">
        <f>J486-(J486/14)+testdata[[#This Row],[+DM1]]</f>
        <v>15.064742709235738</v>
      </c>
      <c r="K487" s="1">
        <f>K486-(K486/14)+testdata[[#This Row],[-DM1]]</f>
        <v>26.248987622411139</v>
      </c>
      <c r="L487" s="6">
        <f>100*testdata[[#This Row],[+DM14]]/testdata[[#This Row],[TR14]]</f>
        <v>22.346465119464085</v>
      </c>
      <c r="M487" s="6">
        <f>100*testdata[[#This Row],[-DM14]]/testdata[[#This Row],[TR14]]</f>
        <v>38.936747719285343</v>
      </c>
      <c r="N487" s="6">
        <f>100*ABS(testdata[[#This Row],[+DI14]]-testdata[[#This Row],[-DI14]])/(testdata[[#This Row],[+DI14]]+testdata[[#This Row],[-DI14]])</f>
        <v>27.071496142792316</v>
      </c>
      <c r="O487" s="6">
        <f>((O486*13)+testdata[[#This Row],[DX]])/14</f>
        <v>27.107055019720239</v>
      </c>
      <c r="Q487" s="4">
        <v>486</v>
      </c>
      <c r="R487" s="6">
        <v>22.346499999999999</v>
      </c>
      <c r="S487" s="6">
        <v>38.936700000000002</v>
      </c>
      <c r="T487" s="6">
        <v>27.107099999999999</v>
      </c>
    </row>
    <row r="488" spans="1:20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IF(testdata[[#This Row],[high]]-C487&gt;D487-testdata[[#This Row],[low]],MAX(testdata[[#This Row],[high]]-C487,0),0)</f>
        <v>1.2199999999999704</v>
      </c>
      <c r="H488" s="1">
        <f>IF(D487-testdata[[#This Row],[low]]&gt;testdata[[#This Row],[high]]-C487,MAX(D487-testdata[[#This Row],[low]],0),0)</f>
        <v>0</v>
      </c>
      <c r="I488" s="1">
        <f>I487-(I487/14)+testdata[[#This Row],[TR]]</f>
        <v>70.979116163530023</v>
      </c>
      <c r="J488" s="1">
        <f>J487-(J487/14)+testdata[[#This Row],[+DM1]]</f>
        <v>15.208689658576013</v>
      </c>
      <c r="K488" s="1">
        <f>K487-(K487/14)+testdata[[#This Row],[-DM1]]</f>
        <v>24.374059935096057</v>
      </c>
      <c r="L488" s="6">
        <f>100*testdata[[#This Row],[+DM14]]/testdata[[#This Row],[TR14]]</f>
        <v>21.426992164197209</v>
      </c>
      <c r="M488" s="6">
        <f>100*testdata[[#This Row],[-DM14]]/testdata[[#This Row],[TR14]]</f>
        <v>34.339762528093807</v>
      </c>
      <c r="N488" s="6">
        <f>100*ABS(testdata[[#This Row],[+DI14]]-testdata[[#This Row],[-DI14]])/(testdata[[#This Row],[+DI14]]+testdata[[#This Row],[-DI14]])</f>
        <v>23.154961114639885</v>
      </c>
      <c r="O488" s="6">
        <f>((O487*13)+testdata[[#This Row],[DX]])/14</f>
        <v>26.824762597928785</v>
      </c>
      <c r="Q488" s="4">
        <v>487</v>
      </c>
      <c r="R488" s="6">
        <v>21.427</v>
      </c>
      <c r="S488" s="6">
        <v>34.339799999999997</v>
      </c>
      <c r="T488" s="6">
        <v>26.8248</v>
      </c>
    </row>
    <row r="489" spans="1:20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IF(testdata[[#This Row],[high]]-C488&gt;D488-testdata[[#This Row],[low]],MAX(testdata[[#This Row],[high]]-C488,0),0)</f>
        <v>0</v>
      </c>
      <c r="H489" s="1">
        <f>IF(D488-testdata[[#This Row],[low]]&gt;testdata[[#This Row],[high]]-C488,MAX(D488-testdata[[#This Row],[low]],0),0)</f>
        <v>3.9099999999999966</v>
      </c>
      <c r="I489" s="1">
        <f>I488-(I488/14)+testdata[[#This Row],[TR]]</f>
        <v>72.289179294706472</v>
      </c>
      <c r="J489" s="1">
        <f>J488-(J488/14)+testdata[[#This Row],[+DM1]]</f>
        <v>14.12235468296344</v>
      </c>
      <c r="K489" s="1">
        <f>K488-(K488/14)+testdata[[#This Row],[-DM1]]</f>
        <v>26.543055654017763</v>
      </c>
      <c r="L489" s="6">
        <f>100*testdata[[#This Row],[+DM14]]/testdata[[#This Row],[TR14]]</f>
        <v>19.535917852089348</v>
      </c>
      <c r="M489" s="6">
        <f>100*testdata[[#This Row],[-DM14]]/testdata[[#This Row],[TR14]]</f>
        <v>36.717882140849582</v>
      </c>
      <c r="N489" s="6">
        <f>100*ABS(testdata[[#This Row],[+DI14]]-testdata[[#This Row],[-DI14]])/(testdata[[#This Row],[+DI14]]+testdata[[#This Row],[-DI14]])</f>
        <v>30.543650901658097</v>
      </c>
      <c r="O489" s="6">
        <f>((O488*13)+testdata[[#This Row],[DX]])/14</f>
        <v>27.090397476766594</v>
      </c>
      <c r="Q489" s="4">
        <v>488</v>
      </c>
      <c r="R489" s="6">
        <v>19.535900000000002</v>
      </c>
      <c r="S489" s="6">
        <v>36.7179</v>
      </c>
      <c r="T489" s="6">
        <v>27.090399999999999</v>
      </c>
    </row>
    <row r="490" spans="1:20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IF(testdata[[#This Row],[high]]-C489&gt;D489-testdata[[#This Row],[low]],MAX(testdata[[#This Row],[high]]-C489,0),0)</f>
        <v>2.6499999999999773</v>
      </c>
      <c r="H490" s="1">
        <f>IF(D489-testdata[[#This Row],[low]]&gt;testdata[[#This Row],[high]]-C489,MAX(D489-testdata[[#This Row],[low]],0),0)</f>
        <v>0</v>
      </c>
      <c r="I490" s="1">
        <f>I489-(I489/14)+testdata[[#This Row],[TR]]</f>
        <v>72.38566648794172</v>
      </c>
      <c r="J490" s="1">
        <f>J489-(J489/14)+testdata[[#This Row],[+DM1]]</f>
        <v>15.763615062751743</v>
      </c>
      <c r="K490" s="1">
        <f>K489-(K489/14)+testdata[[#This Row],[-DM1]]</f>
        <v>24.64712310730221</v>
      </c>
      <c r="L490" s="6">
        <f>100*testdata[[#This Row],[+DM14]]/testdata[[#This Row],[TR14]]</f>
        <v>21.777260371537377</v>
      </c>
      <c r="M490" s="6">
        <f>100*testdata[[#This Row],[-DM14]]/testdata[[#This Row],[TR14]]</f>
        <v>34.049728769725455</v>
      </c>
      <c r="N490" s="6">
        <f>100*ABS(testdata[[#This Row],[+DI14]]-testdata[[#This Row],[-DI14]])/(testdata[[#This Row],[+DI14]]+testdata[[#This Row],[-DI14]])</f>
        <v>21.983038288406018</v>
      </c>
      <c r="O490" s="6">
        <f>((O489*13)+testdata[[#This Row],[DX]])/14</f>
        <v>26.725586106169409</v>
      </c>
      <c r="Q490" s="4">
        <v>489</v>
      </c>
      <c r="R490" s="6">
        <v>21.7773</v>
      </c>
      <c r="S490" s="6">
        <v>34.049700000000001</v>
      </c>
      <c r="T490" s="6">
        <v>26.7256</v>
      </c>
    </row>
    <row r="491" spans="1:20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IF(testdata[[#This Row],[high]]-C490&gt;D490-testdata[[#This Row],[low]],MAX(testdata[[#This Row],[high]]-C490,0),0)</f>
        <v>1.1000000000000227</v>
      </c>
      <c r="H491" s="1">
        <f>IF(D490-testdata[[#This Row],[low]]&gt;testdata[[#This Row],[high]]-C490,MAX(D490-testdata[[#This Row],[low]],0),0)</f>
        <v>0</v>
      </c>
      <c r="I491" s="1">
        <f>I490-(I490/14)+testdata[[#This Row],[TR]]</f>
        <v>71.965261738803022</v>
      </c>
      <c r="J491" s="1">
        <f>J490-(J490/14)+testdata[[#This Row],[+DM1]]</f>
        <v>15.737642558269499</v>
      </c>
      <c r="K491" s="1">
        <f>K490-(K490/14)+testdata[[#This Row],[-DM1]]</f>
        <v>22.886614313923481</v>
      </c>
      <c r="L491" s="6">
        <f>100*testdata[[#This Row],[+DM14]]/testdata[[#This Row],[TR14]]</f>
        <v>21.868387855503212</v>
      </c>
      <c r="M491" s="6">
        <f>100*testdata[[#This Row],[-DM14]]/testdata[[#This Row],[TR14]]</f>
        <v>31.802308170558945</v>
      </c>
      <c r="N491" s="6">
        <f>100*ABS(testdata[[#This Row],[+DI14]]-testdata[[#This Row],[-DI14]])/(testdata[[#This Row],[+DI14]]+testdata[[#This Row],[-DI14]])</f>
        <v>18.509020844879451</v>
      </c>
      <c r="O491" s="6">
        <f>((O490*13)+testdata[[#This Row],[DX]])/14</f>
        <v>26.13868858750584</v>
      </c>
      <c r="Q491" s="4">
        <v>490</v>
      </c>
      <c r="R491" s="6">
        <v>21.868400000000001</v>
      </c>
      <c r="S491" s="6">
        <v>31.802299999999999</v>
      </c>
      <c r="T491" s="6">
        <v>26.1387</v>
      </c>
    </row>
    <row r="492" spans="1:20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IF(testdata[[#This Row],[high]]-C491&gt;D491-testdata[[#This Row],[low]],MAX(testdata[[#This Row],[high]]-C491,0),0)</f>
        <v>0</v>
      </c>
      <c r="H492" s="1">
        <f>IF(D491-testdata[[#This Row],[low]]&gt;testdata[[#This Row],[high]]-C491,MAX(D491-testdata[[#This Row],[low]],0),0)</f>
        <v>1.2200000000000273</v>
      </c>
      <c r="I492" s="1">
        <f>I491-(I491/14)+testdata[[#This Row],[TR]]</f>
        <v>70.104885900317129</v>
      </c>
      <c r="J492" s="1">
        <f>J491-(J491/14)+testdata[[#This Row],[+DM1]]</f>
        <v>14.613525232678821</v>
      </c>
      <c r="K492" s="1">
        <f>K491-(K491/14)+testdata[[#This Row],[-DM1]]</f>
        <v>22.471856148643258</v>
      </c>
      <c r="L492" s="6">
        <f>100*testdata[[#This Row],[+DM14]]/testdata[[#This Row],[TR14]]</f>
        <v>20.845230749619855</v>
      </c>
      <c r="M492" s="6">
        <f>100*testdata[[#This Row],[-DM14]]/testdata[[#This Row],[TR14]]</f>
        <v>32.054621956872204</v>
      </c>
      <c r="N492" s="6">
        <f>100*ABS(testdata[[#This Row],[+DI14]]-testdata[[#This Row],[-DI14]])/(testdata[[#This Row],[+DI14]]+testdata[[#This Row],[-DI14]])</f>
        <v>21.189834439513842</v>
      </c>
      <c r="O492" s="6">
        <f>((O491*13)+testdata[[#This Row],[DX]])/14</f>
        <v>25.78519900550641</v>
      </c>
      <c r="Q492" s="4">
        <v>491</v>
      </c>
      <c r="R492" s="6">
        <v>20.845199999999998</v>
      </c>
      <c r="S492" s="6">
        <v>32.054600000000001</v>
      </c>
      <c r="T492" s="6">
        <v>25.7852</v>
      </c>
    </row>
    <row r="493" spans="1:20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IF(testdata[[#This Row],[high]]-C492&gt;D492-testdata[[#This Row],[low]],MAX(testdata[[#This Row],[high]]-C492,0),0)</f>
        <v>0</v>
      </c>
      <c r="H493" s="1">
        <f>IF(D492-testdata[[#This Row],[low]]&gt;testdata[[#This Row],[high]]-C492,MAX(D492-testdata[[#This Row],[low]],0),0)</f>
        <v>4.1699999999999875</v>
      </c>
      <c r="I493" s="1">
        <f>I492-(I492/14)+testdata[[#This Row],[TR]]</f>
        <v>70.487394050294498</v>
      </c>
      <c r="J493" s="1">
        <f>J492-(J492/14)+testdata[[#This Row],[+DM1]]</f>
        <v>13.569702001773191</v>
      </c>
      <c r="K493" s="1">
        <f>K492-(K492/14)+testdata[[#This Row],[-DM1]]</f>
        <v>25.036723566597299</v>
      </c>
      <c r="L493" s="6">
        <f>100*testdata[[#This Row],[+DM14]]/testdata[[#This Row],[TR14]]</f>
        <v>19.251246530820637</v>
      </c>
      <c r="M493" s="6">
        <f>100*testdata[[#This Row],[-DM14]]/testdata[[#This Row],[TR14]]</f>
        <v>35.519434224980678</v>
      </c>
      <c r="N493" s="6">
        <f>100*ABS(testdata[[#This Row],[+DI14]]-testdata[[#This Row],[-DI14]])/(testdata[[#This Row],[+DI14]]+testdata[[#This Row],[-DI14]])</f>
        <v>29.702365334279531</v>
      </c>
      <c r="O493" s="6">
        <f>((O492*13)+testdata[[#This Row],[DX]])/14</f>
        <v>26.064996600418773</v>
      </c>
      <c r="Q493" s="4">
        <v>492</v>
      </c>
      <c r="R493" s="6">
        <v>19.251200000000001</v>
      </c>
      <c r="S493" s="6">
        <v>35.519399999999997</v>
      </c>
      <c r="T493" s="6">
        <v>26.065000000000001</v>
      </c>
    </row>
    <row r="494" spans="1:20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IF(testdata[[#This Row],[high]]-C493&gt;D493-testdata[[#This Row],[low]],MAX(testdata[[#This Row],[high]]-C493,0),0)</f>
        <v>0</v>
      </c>
      <c r="H494" s="1">
        <f>IF(D493-testdata[[#This Row],[low]]&gt;testdata[[#This Row],[high]]-C493,MAX(D493-testdata[[#This Row],[low]],0),0)</f>
        <v>6.1699999999999875</v>
      </c>
      <c r="I494" s="1">
        <f>I493-(I493/14)+testdata[[#This Row],[TR]]</f>
        <v>72.40258018955916</v>
      </c>
      <c r="J494" s="1">
        <f>J493-(J493/14)+testdata[[#This Row],[+DM1]]</f>
        <v>12.600437573075105</v>
      </c>
      <c r="K494" s="1">
        <f>K493-(K493/14)+testdata[[#This Row],[-DM1]]</f>
        <v>29.418386168983194</v>
      </c>
      <c r="L494" s="6">
        <f>100*testdata[[#This Row],[+DM14]]/testdata[[#This Row],[TR14]]</f>
        <v>17.403299081449248</v>
      </c>
      <c r="M494" s="6">
        <f>100*testdata[[#This Row],[-DM14]]/testdata[[#This Row],[TR14]]</f>
        <v>40.63168203669278</v>
      </c>
      <c r="N494" s="6">
        <f>100*ABS(testdata[[#This Row],[+DI14]]-testdata[[#This Row],[-DI14]])/(testdata[[#This Row],[+DI14]]+testdata[[#This Row],[-DI14]])</f>
        <v>40.024796265475516</v>
      </c>
      <c r="O494" s="6">
        <f>((O493*13)+testdata[[#This Row],[DX]])/14</f>
        <v>27.062125147922824</v>
      </c>
      <c r="Q494" s="4">
        <v>493</v>
      </c>
      <c r="R494" s="6">
        <v>17.403300000000002</v>
      </c>
      <c r="S494" s="6">
        <v>40.631700000000002</v>
      </c>
      <c r="T494" s="6">
        <v>27.062100000000001</v>
      </c>
    </row>
    <row r="495" spans="1:20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IF(testdata[[#This Row],[high]]-C494&gt;D494-testdata[[#This Row],[low]],MAX(testdata[[#This Row],[high]]-C494,0),0)</f>
        <v>0</v>
      </c>
      <c r="H495" s="1">
        <f>IF(D494-testdata[[#This Row],[low]]&gt;testdata[[#This Row],[high]]-C494,MAX(D494-testdata[[#This Row],[low]],0),0)</f>
        <v>0.24000000000000909</v>
      </c>
      <c r="I495" s="1">
        <f>I494-(I494/14)+testdata[[#This Row],[TR]]</f>
        <v>71.790967318876369</v>
      </c>
      <c r="J495" s="1">
        <f>J494-(J494/14)+testdata[[#This Row],[+DM1]]</f>
        <v>11.700406317855455</v>
      </c>
      <c r="K495" s="1">
        <f>K494-(K494/14)+testdata[[#This Row],[-DM1]]</f>
        <v>27.557072871198688</v>
      </c>
      <c r="L495" s="6">
        <f>100*testdata[[#This Row],[+DM14]]/testdata[[#This Row],[TR14]]</f>
        <v>16.297880854405211</v>
      </c>
      <c r="M495" s="6">
        <f>100*testdata[[#This Row],[-DM14]]/testdata[[#This Row],[TR14]]</f>
        <v>38.385153314340378</v>
      </c>
      <c r="N495" s="6">
        <f>100*ABS(testdata[[#This Row],[+DI14]]-testdata[[#This Row],[-DI14]])/(testdata[[#This Row],[+DI14]]+testdata[[#This Row],[-DI14]])</f>
        <v>40.391453758356512</v>
      </c>
      <c r="O495" s="6">
        <f>((O494*13)+testdata[[#This Row],[DX]])/14</f>
        <v>28.014220048668086</v>
      </c>
      <c r="Q495" s="4">
        <v>494</v>
      </c>
      <c r="R495" s="6">
        <v>16.297899999999998</v>
      </c>
      <c r="S495" s="6">
        <v>38.385199999999998</v>
      </c>
      <c r="T495" s="6">
        <v>28.014199999999999</v>
      </c>
    </row>
    <row r="496" spans="1:20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IF(testdata[[#This Row],[high]]-C495&gt;D495-testdata[[#This Row],[low]],MAX(testdata[[#This Row],[high]]-C495,0),0)</f>
        <v>0</v>
      </c>
      <c r="H496" s="1">
        <f>IF(D495-testdata[[#This Row],[low]]&gt;testdata[[#This Row],[high]]-C495,MAX(D495-testdata[[#This Row],[low]],0),0)</f>
        <v>3.8299999999999841</v>
      </c>
      <c r="I496" s="1">
        <f>I495-(I495/14)+testdata[[#This Row],[TR]]</f>
        <v>76.463041081813756</v>
      </c>
      <c r="J496" s="1">
        <f>J495-(J495/14)+testdata[[#This Row],[+DM1]]</f>
        <v>10.864663009437209</v>
      </c>
      <c r="K496" s="1">
        <f>K495-(K495/14)+testdata[[#This Row],[-DM1]]</f>
        <v>29.418710523255911</v>
      </c>
      <c r="L496" s="6">
        <f>100*testdata[[#This Row],[+DM14]]/testdata[[#This Row],[TR14]]</f>
        <v>14.209038583506326</v>
      </c>
      <c r="M496" s="6">
        <f>100*testdata[[#This Row],[-DM14]]/testdata[[#This Row],[TR14]]</f>
        <v>38.474418630274648</v>
      </c>
      <c r="N496" s="6">
        <f>100*ABS(testdata[[#This Row],[+DI14]]-testdata[[#This Row],[-DI14]])/(testdata[[#This Row],[+DI14]]+testdata[[#This Row],[-DI14]])</f>
        <v>46.058822503434662</v>
      </c>
      <c r="O496" s="6">
        <f>((O495*13)+testdata[[#This Row],[DX]])/14</f>
        <v>29.303120224008556</v>
      </c>
      <c r="Q496" s="4">
        <v>495</v>
      </c>
      <c r="R496" s="6">
        <v>14.209</v>
      </c>
      <c r="S496" s="6">
        <v>38.474400000000003</v>
      </c>
      <c r="T496" s="6">
        <v>29.303100000000001</v>
      </c>
    </row>
    <row r="497" spans="1:20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IF(testdata[[#This Row],[high]]-C496&gt;D496-testdata[[#This Row],[low]],MAX(testdata[[#This Row],[high]]-C496,0),0)</f>
        <v>0</v>
      </c>
      <c r="H497" s="1">
        <f>IF(D496-testdata[[#This Row],[low]]&gt;testdata[[#This Row],[high]]-C496,MAX(D496-testdata[[#This Row],[low]],0),0)</f>
        <v>4.5900000000000034</v>
      </c>
      <c r="I497" s="1">
        <f>I496-(I496/14)+testdata[[#This Row],[TR]]</f>
        <v>77.801395290255613</v>
      </c>
      <c r="J497" s="1">
        <f>J496-(J496/14)+testdata[[#This Row],[+DM1]]</f>
        <v>10.088615651620264</v>
      </c>
      <c r="K497" s="1">
        <f>K496-(K496/14)+testdata[[#This Row],[-DM1]]</f>
        <v>31.907374057309063</v>
      </c>
      <c r="L497" s="6">
        <f>100*testdata[[#This Row],[+DM14]]/testdata[[#This Row],[TR14]]</f>
        <v>12.967139745993517</v>
      </c>
      <c r="M497" s="6">
        <f>100*testdata[[#This Row],[-DM14]]/testdata[[#This Row],[TR14]]</f>
        <v>41.011313406747298</v>
      </c>
      <c r="N497" s="6">
        <f>100*ABS(testdata[[#This Row],[+DI14]]-testdata[[#This Row],[-DI14]])/(testdata[[#This Row],[+DI14]]+testdata[[#This Row],[-DI14]])</f>
        <v>51.954385542316729</v>
      </c>
      <c r="O497" s="6">
        <f>((O496*13)+testdata[[#This Row],[DX]])/14</f>
        <v>30.921067746744853</v>
      </c>
      <c r="Q497" s="4">
        <v>496</v>
      </c>
      <c r="R497" s="6">
        <v>12.9671</v>
      </c>
      <c r="S497" s="6">
        <v>41.011299999999999</v>
      </c>
      <c r="T497" s="6">
        <v>30.921099999999999</v>
      </c>
    </row>
    <row r="498" spans="1:20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IF(testdata[[#This Row],[high]]-C497&gt;D497-testdata[[#This Row],[low]],MAX(testdata[[#This Row],[high]]-C497,0),0)</f>
        <v>0</v>
      </c>
      <c r="H498" s="1">
        <f>IF(D497-testdata[[#This Row],[low]]&gt;testdata[[#This Row],[high]]-C497,MAX(D497-testdata[[#This Row],[low]],0),0)</f>
        <v>3.1899999999999977</v>
      </c>
      <c r="I498" s="1">
        <f>I497-(I497/14)+testdata[[#This Row],[TR]]</f>
        <v>81.794152769523052</v>
      </c>
      <c r="J498" s="1">
        <f>J497-(J497/14)+testdata[[#This Row],[+DM1]]</f>
        <v>9.3680002479331019</v>
      </c>
      <c r="K498" s="1">
        <f>K497-(K497/14)+testdata[[#This Row],[-DM1]]</f>
        <v>32.818275910358409</v>
      </c>
      <c r="L498" s="6">
        <f>100*testdata[[#This Row],[+DM14]]/testdata[[#This Row],[TR14]]</f>
        <v>11.453141735363349</v>
      </c>
      <c r="M498" s="6">
        <f>100*testdata[[#This Row],[-DM14]]/testdata[[#This Row],[TR14]]</f>
        <v>40.123009774100474</v>
      </c>
      <c r="N498" s="6">
        <f>100*ABS(testdata[[#This Row],[+DI14]]-testdata[[#This Row],[-DI14]])/(testdata[[#This Row],[+DI14]]+testdata[[#This Row],[-DI14]])</f>
        <v>55.58745117591107</v>
      </c>
      <c r="O498" s="6">
        <f>((O497*13)+testdata[[#This Row],[DX]])/14</f>
        <v>32.682952277399579</v>
      </c>
      <c r="Q498" s="4">
        <v>497</v>
      </c>
      <c r="R498" s="6">
        <v>11.453099999999999</v>
      </c>
      <c r="S498" s="6">
        <v>40.122999999999998</v>
      </c>
      <c r="T498" s="6">
        <v>32.683</v>
      </c>
    </row>
    <row r="499" spans="1:20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IF(testdata[[#This Row],[high]]-C498&gt;D498-testdata[[#This Row],[low]],MAX(testdata[[#This Row],[high]]-C498,0),0)</f>
        <v>0</v>
      </c>
      <c r="H499" s="1">
        <f>IF(D498-testdata[[#This Row],[low]]&gt;testdata[[#This Row],[high]]-C498,MAX(D498-testdata[[#This Row],[low]],0),0)</f>
        <v>5.6000000000000227</v>
      </c>
      <c r="I499" s="1">
        <f>I498-(I498/14)+testdata[[#This Row],[TR]]</f>
        <v>82.391713285985716</v>
      </c>
      <c r="J499" s="1">
        <f>J498-(J498/14)+testdata[[#This Row],[+DM1]]</f>
        <v>8.6988573730807381</v>
      </c>
      <c r="K499" s="1">
        <f>K498-(K498/14)+testdata[[#This Row],[-DM1]]</f>
        <v>36.074113345332833</v>
      </c>
      <c r="L499" s="6">
        <f>100*testdata[[#This Row],[+DM14]]/testdata[[#This Row],[TR14]]</f>
        <v>10.557927522257698</v>
      </c>
      <c r="M499" s="6">
        <f>100*testdata[[#This Row],[-DM14]]/testdata[[#This Row],[TR14]]</f>
        <v>43.783666957037049</v>
      </c>
      <c r="N499" s="6">
        <f>100*ABS(testdata[[#This Row],[+DI14]]-testdata[[#This Row],[-DI14]])/(testdata[[#This Row],[+DI14]]+testdata[[#This Row],[-DI14]])</f>
        <v>61.142371240945145</v>
      </c>
      <c r="O499" s="6">
        <f>((O498*13)+testdata[[#This Row],[DX]])/14</f>
        <v>34.715767917652833</v>
      </c>
      <c r="Q499" s="4">
        <v>498</v>
      </c>
      <c r="R499" s="6">
        <v>10.5579</v>
      </c>
      <c r="S499" s="6">
        <v>43.783700000000003</v>
      </c>
      <c r="T499" s="6">
        <v>34.715800000000002</v>
      </c>
    </row>
    <row r="500" spans="1:20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IF(testdata[[#This Row],[high]]-C499&gt;D499-testdata[[#This Row],[low]],MAX(testdata[[#This Row],[high]]-C499,0),0)</f>
        <v>5.25</v>
      </c>
      <c r="H500" s="1">
        <f>IF(D499-testdata[[#This Row],[low]]&gt;testdata[[#This Row],[high]]-C499,MAX(D499-testdata[[#This Row],[low]],0),0)</f>
        <v>0</v>
      </c>
      <c r="I500" s="1">
        <f>I499-(I499/14)+testdata[[#This Row],[TR]]</f>
        <v>88.696590908415331</v>
      </c>
      <c r="J500" s="1">
        <f>J499-(J499/14)+testdata[[#This Row],[+DM1]]</f>
        <v>13.327510417860685</v>
      </c>
      <c r="K500" s="1">
        <f>K499-(K499/14)+testdata[[#This Row],[-DM1]]</f>
        <v>33.497390963523344</v>
      </c>
      <c r="L500" s="6">
        <f>100*testdata[[#This Row],[+DM14]]/testdata[[#This Row],[TR14]]</f>
        <v>15.025955655524751</v>
      </c>
      <c r="M500" s="6">
        <f>100*testdata[[#This Row],[-DM14]]/testdata[[#This Row],[TR14]]</f>
        <v>37.766266572873647</v>
      </c>
      <c r="N500" s="6">
        <f>100*ABS(testdata[[#This Row],[+DI14]]-testdata[[#This Row],[-DI14]])/(testdata[[#This Row],[+DI14]]+testdata[[#This Row],[-DI14]])</f>
        <v>43.075115911897065</v>
      </c>
      <c r="O500" s="6">
        <f>((O499*13)+testdata[[#This Row],[DX]])/14</f>
        <v>35.312864202955993</v>
      </c>
      <c r="Q500" s="4">
        <v>499</v>
      </c>
      <c r="R500" s="6">
        <v>15.026</v>
      </c>
      <c r="S500" s="6">
        <v>37.766300000000001</v>
      </c>
      <c r="T500" s="6">
        <v>35.312899999999999</v>
      </c>
    </row>
    <row r="501" spans="1:20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IF(testdata[[#This Row],[high]]-C500&gt;D500-testdata[[#This Row],[low]],MAX(testdata[[#This Row],[high]]-C500,0),0)</f>
        <v>2.0699999999999932</v>
      </c>
      <c r="H501" s="1">
        <f>IF(D500-testdata[[#This Row],[low]]&gt;testdata[[#This Row],[high]]-C500,MAX(D500-testdata[[#This Row],[low]],0),0)</f>
        <v>0</v>
      </c>
      <c r="I501" s="1">
        <f>I500-(I500/14)+testdata[[#This Row],[TR]]</f>
        <v>91.521120129242803</v>
      </c>
      <c r="J501" s="1">
        <f>J500-(J500/14)+testdata[[#This Row],[+DM1]]</f>
        <v>14.445545388013485</v>
      </c>
      <c r="K501" s="1">
        <f>K500-(K500/14)+testdata[[#This Row],[-DM1]]</f>
        <v>31.104720180414535</v>
      </c>
      <c r="L501" s="6">
        <f>100*testdata[[#This Row],[+DM14]]/testdata[[#This Row],[TR14]]</f>
        <v>15.783838055755886</v>
      </c>
      <c r="M501" s="6">
        <f>100*testdata[[#This Row],[-DM14]]/testdata[[#This Row],[TR14]]</f>
        <v>33.986384931138929</v>
      </c>
      <c r="N501" s="6">
        <f>100*ABS(testdata[[#This Row],[+DI14]]-testdata[[#This Row],[-DI14]])/(testdata[[#This Row],[+DI14]]+testdata[[#This Row],[-DI14]])</f>
        <v>36.573167213207029</v>
      </c>
      <c r="O501" s="6">
        <f>((O500*13)+testdata[[#This Row],[DX]])/14</f>
        <v>35.402885846545352</v>
      </c>
      <c r="Q501" s="4">
        <v>500</v>
      </c>
      <c r="R501" s="6">
        <v>15.783799999999999</v>
      </c>
      <c r="S501" s="6">
        <v>33.986400000000003</v>
      </c>
      <c r="T501" s="6">
        <v>35.402900000000002</v>
      </c>
    </row>
    <row r="502" spans="1:20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IF(testdata[[#This Row],[high]]-C501&gt;D501-testdata[[#This Row],[low]],MAX(testdata[[#This Row],[high]]-C501,0),0)</f>
        <v>3.0499999999999829</v>
      </c>
      <c r="H502" s="1">
        <f>IF(D501-testdata[[#This Row],[low]]&gt;testdata[[#This Row],[high]]-C501,MAX(D501-testdata[[#This Row],[low]],0),0)</f>
        <v>0</v>
      </c>
      <c r="I502" s="1">
        <f>I501-(I501/14)+testdata[[#This Row],[TR]]</f>
        <v>89.843897262868296</v>
      </c>
      <c r="J502" s="1">
        <f>J501-(J501/14)+testdata[[#This Row],[+DM1]]</f>
        <v>16.463720717441078</v>
      </c>
      <c r="K502" s="1">
        <f>K501-(K501/14)+testdata[[#This Row],[-DM1]]</f>
        <v>28.882954453242068</v>
      </c>
      <c r="L502" s="6">
        <f>100*testdata[[#This Row],[+DM14]]/testdata[[#This Row],[TR14]]</f>
        <v>18.324806936269663</v>
      </c>
      <c r="M502" s="6">
        <f>100*testdata[[#This Row],[-DM14]]/testdata[[#This Row],[TR14]]</f>
        <v>32.147931393420464</v>
      </c>
      <c r="N502" s="6">
        <f>100*ABS(testdata[[#This Row],[+DI14]]-testdata[[#This Row],[-DI14]])/(testdata[[#This Row],[+DI14]]+testdata[[#This Row],[-DI14]])</f>
        <v>27.387308306629901</v>
      </c>
      <c r="O502" s="6">
        <f>((O501*13)+testdata[[#This Row],[DX]])/14</f>
        <v>34.83034459369425</v>
      </c>
      <c r="Q502" s="4">
        <v>501</v>
      </c>
      <c r="R502" s="6">
        <v>18.3248</v>
      </c>
      <c r="S502" s="6">
        <v>32.1479</v>
      </c>
      <c r="T502" s="6">
        <v>34.830300000000001</v>
      </c>
    </row>
    <row r="503" spans="1:20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IF(testdata[[#This Row],[high]]-C502&gt;D502-testdata[[#This Row],[low]],MAX(testdata[[#This Row],[high]]-C502,0),0)</f>
        <v>0</v>
      </c>
      <c r="H503" s="1">
        <f>IF(D502-testdata[[#This Row],[low]]&gt;testdata[[#This Row],[high]]-C502,MAX(D502-testdata[[#This Row],[low]],0),0)</f>
        <v>0</v>
      </c>
      <c r="I503" s="1">
        <f>I502-(I502/14)+testdata[[#This Row],[TR]]</f>
        <v>86.096476029806269</v>
      </c>
      <c r="J503" s="1">
        <f>J502-(J502/14)+testdata[[#This Row],[+DM1]]</f>
        <v>15.287740666195287</v>
      </c>
      <c r="K503" s="1">
        <f>K502-(K502/14)+testdata[[#This Row],[-DM1]]</f>
        <v>26.819886278010493</v>
      </c>
      <c r="L503" s="11">
        <f>100*testdata[[#This Row],[+DM14]]/testdata[[#This Row],[TR14]]</f>
        <v>17.75652311356243</v>
      </c>
      <c r="M503" s="11">
        <f>100*testdata[[#This Row],[-DM14]]/testdata[[#This Row],[TR14]]</f>
        <v>31.150968674636061</v>
      </c>
      <c r="N503" s="6">
        <f>100*ABS(testdata[[#This Row],[+DI14]]-testdata[[#This Row],[-DI14]])/(testdata[[#This Row],[+DI14]]+testdata[[#This Row],[-DI14]])</f>
        <v>27.387308306629919</v>
      </c>
      <c r="O503" s="11">
        <f>((O502*13)+testdata[[#This Row],[DX]])/14</f>
        <v>34.298699144618226</v>
      </c>
      <c r="Q503" s="4">
        <v>502</v>
      </c>
      <c r="R503" s="11">
        <v>17.756499999999999</v>
      </c>
      <c r="S503" s="11">
        <v>31.151</v>
      </c>
      <c r="T503" s="11">
        <v>34.298699999999997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2021-02-05T22:06:09Z</dcterms:modified>
</cp:coreProperties>
</file>