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filterPrivacy="1" defaultThemeVersion="166925"/>
  <xr:revisionPtr revIDLastSave="0" documentId="13_ncr:1_{5B53AEE2-03CD-47B1-973B-8D50832820E4}" xr6:coauthVersionLast="47" xr6:coauthVersionMax="47" xr10:uidLastSave="{00000000-0000-0000-0000-000000000000}"/>
  <bookViews>
    <workbookView xWindow="-26865" yWindow="2055" windowWidth="26175" windowHeight="4800" xr2:uid="{00000000-000D-0000-FFFF-FFFF00000000}"/>
  </bookViews>
  <sheets>
    <sheet name="CMO" sheetId="1" r:id="rId1"/>
  </sheets>
  <definedNames>
    <definedName name="K">CMO!#REF!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K16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7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L467" i="1" l="1"/>
  <c r="L411" i="1"/>
  <c r="L371" i="1"/>
  <c r="L323" i="1"/>
  <c r="L283" i="1"/>
  <c r="L243" i="1"/>
  <c r="L494" i="1"/>
  <c r="L486" i="1"/>
  <c r="L470" i="1"/>
  <c r="L493" i="1"/>
  <c r="L485" i="1"/>
  <c r="L477" i="1"/>
  <c r="L461" i="1"/>
  <c r="L453" i="1"/>
  <c r="L445" i="1"/>
  <c r="L429" i="1"/>
  <c r="L421" i="1"/>
  <c r="L413" i="1"/>
  <c r="L397" i="1"/>
  <c r="L389" i="1"/>
  <c r="L381" i="1"/>
  <c r="L365" i="1"/>
  <c r="L357" i="1"/>
  <c r="L349" i="1"/>
  <c r="L333" i="1"/>
  <c r="L317" i="1"/>
  <c r="L301" i="1"/>
  <c r="L285" i="1"/>
  <c r="L269" i="1"/>
  <c r="L253" i="1"/>
  <c r="L237" i="1"/>
  <c r="L221" i="1"/>
  <c r="L499" i="1"/>
  <c r="L355" i="1"/>
  <c r="L500" i="1"/>
  <c r="L484" i="1"/>
  <c r="L468" i="1"/>
  <c r="L452" i="1"/>
  <c r="L436" i="1"/>
  <c r="L420" i="1"/>
  <c r="L404" i="1"/>
  <c r="L388" i="1"/>
  <c r="L372" i="1"/>
  <c r="L356" i="1"/>
  <c r="L340" i="1"/>
  <c r="L324" i="1"/>
  <c r="L308" i="1"/>
  <c r="L292" i="1"/>
  <c r="L276" i="1"/>
  <c r="L260" i="1"/>
  <c r="L244" i="1"/>
  <c r="L228" i="1"/>
  <c r="L212" i="1"/>
  <c r="L475" i="1"/>
  <c r="L379" i="1"/>
  <c r="L275" i="1"/>
  <c r="L498" i="1"/>
  <c r="L482" i="1"/>
  <c r="L466" i="1"/>
  <c r="L450" i="1"/>
  <c r="L434" i="1"/>
  <c r="L418" i="1"/>
  <c r="L402" i="1"/>
  <c r="L386" i="1"/>
  <c r="L370" i="1"/>
  <c r="L354" i="1"/>
  <c r="L338" i="1"/>
  <c r="L322" i="1"/>
  <c r="L306" i="1"/>
  <c r="L290" i="1"/>
  <c r="L274" i="1"/>
  <c r="L258" i="1"/>
  <c r="L242" i="1"/>
  <c r="L226" i="1"/>
  <c r="L194" i="1"/>
  <c r="L443" i="1"/>
  <c r="L497" i="1"/>
  <c r="L473" i="1"/>
  <c r="L465" i="1"/>
  <c r="L441" i="1"/>
  <c r="L433" i="1"/>
  <c r="L409" i="1"/>
  <c r="L401" i="1"/>
  <c r="L377" i="1"/>
  <c r="L369" i="1"/>
  <c r="L345" i="1"/>
  <c r="L337" i="1"/>
  <c r="L313" i="1"/>
  <c r="L305" i="1"/>
  <c r="L281" i="1"/>
  <c r="L273" i="1"/>
  <c r="L249" i="1"/>
  <c r="L241" i="1"/>
  <c r="L217" i="1"/>
  <c r="L209" i="1"/>
  <c r="L185" i="1"/>
  <c r="L177" i="1"/>
  <c r="L153" i="1"/>
  <c r="L145" i="1"/>
  <c r="L121" i="1"/>
  <c r="L113" i="1"/>
  <c r="L89" i="1"/>
  <c r="L81" i="1"/>
  <c r="L57" i="1"/>
  <c r="L49" i="1"/>
  <c r="L25" i="1"/>
  <c r="L339" i="1"/>
  <c r="L291" i="1"/>
  <c r="L496" i="1"/>
  <c r="L480" i="1"/>
  <c r="L424" i="1"/>
  <c r="L400" i="1"/>
  <c r="L368" i="1"/>
  <c r="L360" i="1"/>
  <c r="L336" i="1"/>
  <c r="L328" i="1"/>
  <c r="L304" i="1"/>
  <c r="L296" i="1"/>
  <c r="L272" i="1"/>
  <c r="L264" i="1"/>
  <c r="L240" i="1"/>
  <c r="L232" i="1"/>
  <c r="L208" i="1"/>
  <c r="L200" i="1"/>
  <c r="L176" i="1"/>
  <c r="L168" i="1"/>
  <c r="L144" i="1"/>
  <c r="L136" i="1"/>
  <c r="L112" i="1"/>
  <c r="L104" i="1"/>
  <c r="L80" i="1"/>
  <c r="L72" i="1"/>
  <c r="L48" i="1"/>
  <c r="L40" i="1"/>
  <c r="L495" i="1"/>
  <c r="L463" i="1"/>
  <c r="L447" i="1"/>
  <c r="L431" i="1"/>
  <c r="L399" i="1"/>
  <c r="L383" i="1"/>
  <c r="L367" i="1"/>
  <c r="L351" i="1"/>
  <c r="L335" i="1"/>
  <c r="L287" i="1"/>
  <c r="L271" i="1"/>
  <c r="L263" i="1"/>
  <c r="L239" i="1"/>
  <c r="L207" i="1"/>
  <c r="L199" i="1"/>
  <c r="L191" i="1"/>
  <c r="L175" i="1"/>
  <c r="L143" i="1"/>
  <c r="L127" i="1"/>
  <c r="L111" i="1"/>
  <c r="L95" i="1"/>
  <c r="L79" i="1"/>
  <c r="L31" i="1"/>
  <c r="L190" i="1"/>
  <c r="L182" i="1"/>
  <c r="L158" i="1"/>
  <c r="L150" i="1"/>
  <c r="L126" i="1"/>
  <c r="L118" i="1"/>
  <c r="L94" i="1"/>
  <c r="L86" i="1"/>
  <c r="L62" i="1"/>
  <c r="L54" i="1"/>
  <c r="L30" i="1"/>
  <c r="L22" i="1"/>
  <c r="L487" i="1"/>
  <c r="L479" i="1"/>
  <c r="L455" i="1"/>
  <c r="L423" i="1"/>
  <c r="L415" i="1"/>
  <c r="L391" i="1"/>
  <c r="L359" i="1"/>
  <c r="L327" i="1"/>
  <c r="L319" i="1"/>
  <c r="L303" i="1"/>
  <c r="L295" i="1"/>
  <c r="L255" i="1"/>
  <c r="L231" i="1"/>
  <c r="L223" i="1"/>
  <c r="L167" i="1"/>
  <c r="L159" i="1"/>
  <c r="L135" i="1"/>
  <c r="L103" i="1"/>
  <c r="L71" i="1"/>
  <c r="L63" i="1"/>
  <c r="L47" i="1"/>
  <c r="L39" i="1"/>
  <c r="L16" i="1"/>
  <c r="L32" i="1" l="1"/>
  <c r="L128" i="1"/>
  <c r="L224" i="1"/>
  <c r="L352" i="1"/>
  <c r="L41" i="1"/>
  <c r="L137" i="1"/>
  <c r="L265" i="1"/>
  <c r="L393" i="1"/>
  <c r="L387" i="1"/>
  <c r="L282" i="1"/>
  <c r="L410" i="1"/>
  <c r="L419" i="1"/>
  <c r="L332" i="1"/>
  <c r="L428" i="1"/>
  <c r="L460" i="1"/>
  <c r="L229" i="1"/>
  <c r="L261" i="1"/>
  <c r="L293" i="1"/>
  <c r="L325" i="1"/>
  <c r="L192" i="1"/>
  <c r="L320" i="1"/>
  <c r="L472" i="1"/>
  <c r="L105" i="1"/>
  <c r="L233" i="1"/>
  <c r="L361" i="1"/>
  <c r="L457" i="1"/>
  <c r="L218" i="1"/>
  <c r="L346" i="1"/>
  <c r="L474" i="1"/>
  <c r="L268" i="1"/>
  <c r="L396" i="1"/>
  <c r="L64" i="1"/>
  <c r="L160" i="1"/>
  <c r="L288" i="1"/>
  <c r="L259" i="1"/>
  <c r="L73" i="1"/>
  <c r="L201" i="1"/>
  <c r="L329" i="1"/>
  <c r="L489" i="1"/>
  <c r="L186" i="1"/>
  <c r="L314" i="1"/>
  <c r="L442" i="1"/>
  <c r="L195" i="1"/>
  <c r="L236" i="1"/>
  <c r="L364" i="1"/>
  <c r="L427" i="1"/>
  <c r="L96" i="1"/>
  <c r="L256" i="1"/>
  <c r="L392" i="1"/>
  <c r="L451" i="1"/>
  <c r="L169" i="1"/>
  <c r="L297" i="1"/>
  <c r="L425" i="1"/>
  <c r="L250" i="1"/>
  <c r="L378" i="1"/>
  <c r="L203" i="1"/>
  <c r="L300" i="1"/>
  <c r="L492" i="1"/>
  <c r="L38" i="1"/>
  <c r="L70" i="1"/>
  <c r="L102" i="1"/>
  <c r="L134" i="1"/>
  <c r="L166" i="1"/>
  <c r="L198" i="1"/>
  <c r="L235" i="1"/>
  <c r="L483" i="1"/>
  <c r="L170" i="1"/>
  <c r="L202" i="1"/>
  <c r="L234" i="1"/>
  <c r="L266" i="1"/>
  <c r="L298" i="1"/>
  <c r="L330" i="1"/>
  <c r="L362" i="1"/>
  <c r="L394" i="1"/>
  <c r="L426" i="1"/>
  <c r="L458" i="1"/>
  <c r="L490" i="1"/>
  <c r="L331" i="1"/>
  <c r="L220" i="1"/>
  <c r="L252" i="1"/>
  <c r="L284" i="1"/>
  <c r="L316" i="1"/>
  <c r="L348" i="1"/>
  <c r="L380" i="1"/>
  <c r="L412" i="1"/>
  <c r="L444" i="1"/>
  <c r="L476" i="1"/>
  <c r="L251" i="1"/>
  <c r="L213" i="1"/>
  <c r="L245" i="1"/>
  <c r="L277" i="1"/>
  <c r="L309" i="1"/>
  <c r="L341" i="1"/>
  <c r="L373" i="1"/>
  <c r="L405" i="1"/>
  <c r="L437" i="1"/>
  <c r="L469" i="1"/>
  <c r="L501" i="1"/>
  <c r="L46" i="1"/>
  <c r="L78" i="1"/>
  <c r="L110" i="1"/>
  <c r="L142" i="1"/>
  <c r="L174" i="1"/>
  <c r="L206" i="1"/>
  <c r="L23" i="1"/>
  <c r="L55" i="1"/>
  <c r="L87" i="1"/>
  <c r="L119" i="1"/>
  <c r="L151" i="1"/>
  <c r="L183" i="1"/>
  <c r="L215" i="1"/>
  <c r="L247" i="1"/>
  <c r="L279" i="1"/>
  <c r="L311" i="1"/>
  <c r="L343" i="1"/>
  <c r="L375" i="1"/>
  <c r="L407" i="1"/>
  <c r="L439" i="1"/>
  <c r="L471" i="1"/>
  <c r="L503" i="1"/>
  <c r="L24" i="1"/>
  <c r="L56" i="1"/>
  <c r="L88" i="1"/>
  <c r="L120" i="1"/>
  <c r="L152" i="1"/>
  <c r="L184" i="1"/>
  <c r="L216" i="1"/>
  <c r="L248" i="1"/>
  <c r="L280" i="1"/>
  <c r="L312" i="1"/>
  <c r="L344" i="1"/>
  <c r="L376" i="1"/>
  <c r="L448" i="1"/>
  <c r="L219" i="1"/>
  <c r="L395" i="1"/>
  <c r="L33" i="1"/>
  <c r="L65" i="1"/>
  <c r="L97" i="1"/>
  <c r="L129" i="1"/>
  <c r="L161" i="1"/>
  <c r="L193" i="1"/>
  <c r="L225" i="1"/>
  <c r="L257" i="1"/>
  <c r="L289" i="1"/>
  <c r="L321" i="1"/>
  <c r="L353" i="1"/>
  <c r="L385" i="1"/>
  <c r="L417" i="1"/>
  <c r="L449" i="1"/>
  <c r="L481" i="1"/>
  <c r="L315" i="1"/>
  <c r="L17" i="1"/>
  <c r="L178" i="1"/>
  <c r="L210" i="1"/>
  <c r="L238" i="1"/>
  <c r="L270" i="1"/>
  <c r="L302" i="1"/>
  <c r="L334" i="1"/>
  <c r="L366" i="1"/>
  <c r="L398" i="1"/>
  <c r="L430" i="1"/>
  <c r="L462" i="1"/>
  <c r="L307" i="1"/>
  <c r="L432" i="1"/>
  <c r="L488" i="1"/>
  <c r="L347" i="1"/>
  <c r="L26" i="1"/>
  <c r="L58" i="1"/>
  <c r="L90" i="1"/>
  <c r="L122" i="1"/>
  <c r="L154" i="1"/>
  <c r="L35" i="1"/>
  <c r="L67" i="1"/>
  <c r="L99" i="1"/>
  <c r="L131" i="1"/>
  <c r="L163" i="1"/>
  <c r="L44" i="1"/>
  <c r="L76" i="1"/>
  <c r="L108" i="1"/>
  <c r="L140" i="1"/>
  <c r="L172" i="1"/>
  <c r="L204" i="1"/>
  <c r="L37" i="1"/>
  <c r="L69" i="1"/>
  <c r="L101" i="1"/>
  <c r="L133" i="1"/>
  <c r="L165" i="1"/>
  <c r="L197" i="1"/>
  <c r="L214" i="1"/>
  <c r="L246" i="1"/>
  <c r="L278" i="1"/>
  <c r="L310" i="1"/>
  <c r="L342" i="1"/>
  <c r="L374" i="1"/>
  <c r="L406" i="1"/>
  <c r="L438" i="1"/>
  <c r="L478" i="1"/>
  <c r="L363" i="1"/>
  <c r="L384" i="1"/>
  <c r="L440" i="1"/>
  <c r="L211" i="1"/>
  <c r="L403" i="1"/>
  <c r="L20" i="1"/>
  <c r="L34" i="1"/>
  <c r="L66" i="1"/>
  <c r="L98" i="1"/>
  <c r="L130" i="1"/>
  <c r="L162" i="1"/>
  <c r="L43" i="1"/>
  <c r="L75" i="1"/>
  <c r="L107" i="1"/>
  <c r="L139" i="1"/>
  <c r="L171" i="1"/>
  <c r="L19" i="1"/>
  <c r="L52" i="1"/>
  <c r="L84" i="1"/>
  <c r="L116" i="1"/>
  <c r="L148" i="1"/>
  <c r="L180" i="1"/>
  <c r="L45" i="1"/>
  <c r="L77" i="1"/>
  <c r="L109" i="1"/>
  <c r="L141" i="1"/>
  <c r="L173" i="1"/>
  <c r="L205" i="1"/>
  <c r="L222" i="1"/>
  <c r="L254" i="1"/>
  <c r="L286" i="1"/>
  <c r="L318" i="1"/>
  <c r="L350" i="1"/>
  <c r="L382" i="1"/>
  <c r="L414" i="1"/>
  <c r="L446" i="1"/>
  <c r="L502" i="1"/>
  <c r="L435" i="1"/>
  <c r="L408" i="1"/>
  <c r="L456" i="1"/>
  <c r="L267" i="1"/>
  <c r="L459" i="1"/>
  <c r="L42" i="1"/>
  <c r="L74" i="1"/>
  <c r="L106" i="1"/>
  <c r="L138" i="1"/>
  <c r="L18" i="1"/>
  <c r="L51" i="1"/>
  <c r="L83" i="1"/>
  <c r="L115" i="1"/>
  <c r="L147" i="1"/>
  <c r="L179" i="1"/>
  <c r="L28" i="1"/>
  <c r="L60" i="1"/>
  <c r="L92" i="1"/>
  <c r="L124" i="1"/>
  <c r="L156" i="1"/>
  <c r="L188" i="1"/>
  <c r="L21" i="1"/>
  <c r="L53" i="1"/>
  <c r="L85" i="1"/>
  <c r="L117" i="1"/>
  <c r="L149" i="1"/>
  <c r="L181" i="1"/>
  <c r="L230" i="1"/>
  <c r="L262" i="1"/>
  <c r="L294" i="1"/>
  <c r="L326" i="1"/>
  <c r="L358" i="1"/>
  <c r="L390" i="1"/>
  <c r="L422" i="1"/>
  <c r="L454" i="1"/>
  <c r="L227" i="1"/>
  <c r="L491" i="1"/>
  <c r="L416" i="1"/>
  <c r="L464" i="1"/>
  <c r="L299" i="1"/>
  <c r="L50" i="1"/>
  <c r="L82" i="1"/>
  <c r="L114" i="1"/>
  <c r="L146" i="1"/>
  <c r="L27" i="1"/>
  <c r="L59" i="1"/>
  <c r="L91" i="1"/>
  <c r="L123" i="1"/>
  <c r="L155" i="1"/>
  <c r="L187" i="1"/>
  <c r="L36" i="1"/>
  <c r="L68" i="1"/>
  <c r="L100" i="1"/>
  <c r="L132" i="1"/>
  <c r="L164" i="1"/>
  <c r="L196" i="1"/>
  <c r="L29" i="1"/>
  <c r="L61" i="1"/>
  <c r="L93" i="1"/>
  <c r="L125" i="1"/>
  <c r="L157" i="1"/>
  <c r="L189" i="1"/>
</calcChain>
</file>

<file path=xl/sharedStrings.xml><?xml version="1.0" encoding="utf-8"?>
<sst xmlns="http://schemas.openxmlformats.org/spreadsheetml/2006/main" count="14" uniqueCount="13">
  <si>
    <t>date</t>
  </si>
  <si>
    <t>open</t>
  </si>
  <si>
    <t>high</t>
  </si>
  <si>
    <t>low</t>
  </si>
  <si>
    <t>close</t>
  </si>
  <si>
    <t>volume</t>
  </si>
  <si>
    <t>i</t>
  </si>
  <si>
    <t>sH</t>
  </si>
  <si>
    <t>sL</t>
  </si>
  <si>
    <t>CMO</t>
  </si>
  <si>
    <t>cmo</t>
  </si>
  <si>
    <t>mom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</si>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</sst>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0" fontId="0" fillId="0" borderId="0" xfId="44" applyNumberFormat="1" applyFont="1" applyAlignment="1">
      <alignment horizontal="center"/>
    </xf>
    <xf numFmtId="10" fontId="0" fillId="0" borderId="0" xfId="44" applyNumberFormat="1" applyFont="1" applyAlignment="1">
      <alignment horizontal="right"/>
    </xf>
    <xf numFmtId="44" fontId="0" fillId="0" borderId="0" xfId="44" applyNumberFormat="1" applyFont="1" applyAlignment="1">
      <alignment horizontal="right"/>
    </xf>
    <xf numFmtId="44" fontId="0" fillId="0" borderId="0" xfId="44" applyNumberFormat="1" applyFont="1" applyAlignment="1">
      <alignment horizontal="center"/>
    </xf>
    <xf numFmtId="43" fontId="0" fillId="0" borderId="0" xfId="1" applyFont="1" applyAlignment="1">
      <alignment horizontal="right"/>
    </xf>
    <xf numFmtId="166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Font="1"/>
    <xf numFmtId="166" fontId="1" fillId="32" borderId="0" xfId="43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7" dataDxfId="16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5" dataCellStyle="Currency"/>
    <tableColumn id="2" xr3:uid="{870234D4-B88D-4DBC-B1B5-A3A328FCAA43}" name="date" dataDxfId="14"/>
    <tableColumn id="3" xr3:uid="{EF611352-AF5A-4141-B3FC-D86820A763EA}" name="open" dataDxfId="13" dataCellStyle="Currency"/>
    <tableColumn id="4" xr3:uid="{74B28648-F2A3-4493-9B04-FE02A7EBAE5E}" name="high" dataDxfId="12" dataCellStyle="Currency"/>
    <tableColumn id="5" xr3:uid="{F6126363-2529-4BAC-9F69-0710D7A587F6}" name="low" dataDxfId="11" dataCellStyle="Currency"/>
    <tableColumn id="6" xr3:uid="{1625C5E8-2802-4281-81F5-7308EFB9EB0C}" name="close" dataDxfId="10" dataCellStyle="Currency"/>
    <tableColumn id="7" xr3:uid="{9D524E41-7E60-45BD-80C8-513C8040D514}" name="volume" dataDxfId="9" dataCellStyle="Comma"/>
    <tableColumn id="1" xr3:uid="{EC80247F-4644-47EB-8DD8-938E13271EEF}" name="dir" dataDxfId="8" dataCellStyle="Percent">
      <calculatedColumnFormula>testdata[[#This Row],[close]]/F1-1</calculatedColumnFormula>
    </tableColumn>
    <tableColumn id="8" xr3:uid="{3B85FB2D-F696-4201-9FA9-82D56D34B6BB}" name="mom" dataDxfId="0" dataCellStyle="Comma">
      <calculatedColumnFormula>ABS(testdata[[#This Row],[close]]-F1)</calculatedColumnFormula>
    </tableColumn>
    <tableColumn id="10" xr3:uid="{12735321-C75B-4F48-9A08-6A576206BFDC}" name="sH" dataDxfId="7" dataCellStyle="Comma"/>
    <tableColumn id="11" xr3:uid="{3860A384-C158-4623-AE7A-815668ACFEE4}" name="sL" dataDxfId="6" dataCellStyle="Comma"/>
    <tableColumn id="12" xr3:uid="{583FB2DE-4E20-4C20-8E68-04EB837054D3}" name="CMO" dataDxfId="5">
      <calculatedColumnFormula>100*(testdata[[#This Row],[sH]]-testdata[[#This Row],[sL]])/(testdata[[#This Row],[sH]]+testdata[[#This Row],[sL]])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FCB17-56E5-4CDD-9156-650D99EB00F7}" name="Table4" displayName="Table4" ref="N1:O503" totalsRowShown="0" headerRowDxfId="4" dataDxfId="3" headerRowCellStyle="Comma" dataCellStyle="Comma">
  <tableColumns count="2">
    <tableColumn id="1" xr3:uid="{2AF6D560-17BE-49B9-B1B8-F9DFC8C4F111}" name="date" dataDxfId="2"/>
    <tableColumn id="2" xr3:uid="{3320B821-4193-4AE0-8FD4-1B5B9B130169}" name="cmo" dataDxfId="1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M1" sqref="M1"/>
    </sheetView>
  </sheetViews>
  <sheetFormatPr defaultRowHeight="15" x14ac:dyDescent="0.25"/>
  <cols>
    <col min="1" max="1" width="4" style="4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5.140625" style="12" bestFit="1" customWidth="1"/>
    <col min="9" max="11" width="7" style="18" bestFit="1" customWidth="1"/>
    <col min="12" max="12" width="9.7109375" style="10" bestFit="1" customWidth="1"/>
    <col min="13" max="13" width="3.7109375" customWidth="1"/>
    <col min="14" max="14" width="10.7109375" style="3" customWidth="1"/>
    <col min="15" max="15" width="9.7109375" style="10" bestFit="1" customWidth="1"/>
  </cols>
  <sheetData>
    <row r="1" spans="1:15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11" t="s">
        <v>12</v>
      </c>
      <c r="I1" s="17" t="s">
        <v>11</v>
      </c>
      <c r="J1" s="17" t="s">
        <v>7</v>
      </c>
      <c r="K1" s="17" t="s">
        <v>8</v>
      </c>
      <c r="L1" s="8" t="s">
        <v>9</v>
      </c>
      <c r="N1" s="3" t="s">
        <v>0</v>
      </c>
      <c r="O1" s="8" t="s">
        <v>10</v>
      </c>
    </row>
    <row r="2" spans="1:15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3"/>
      <c r="I2" s="15"/>
      <c r="J2" s="15"/>
      <c r="K2" s="15"/>
      <c r="L2" s="16"/>
      <c r="N2" s="3">
        <v>42738</v>
      </c>
      <c r="O2" s="9"/>
    </row>
    <row r="3" spans="1:15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4" t="str">
        <f>IF(testdata[[#This Row],[close]]&gt;F2,"UP",IF(testdata[[#This Row],[close]]&lt;F2,"DN",""))</f>
        <v>UP</v>
      </c>
      <c r="I3" s="15">
        <f>ABS(testdata[[#This Row],[close]]-F2)</f>
        <v>1.2599999999999909</v>
      </c>
      <c r="J3" s="15"/>
      <c r="K3" s="15"/>
      <c r="L3" s="16"/>
      <c r="N3" s="3">
        <v>42739</v>
      </c>
      <c r="O3" s="9"/>
    </row>
    <row r="4" spans="1:15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4" t="str">
        <f>IF(testdata[[#This Row],[close]]&gt;F3,"UP",IF(testdata[[#This Row],[close]]&lt;F3,"DN",""))</f>
        <v>DN</v>
      </c>
      <c r="I4" s="15">
        <f>ABS(testdata[[#This Row],[close]]-F3)</f>
        <v>0.17000000000001592</v>
      </c>
      <c r="J4" s="15"/>
      <c r="K4" s="15"/>
      <c r="L4" s="16"/>
      <c r="N4" s="3">
        <v>42740</v>
      </c>
      <c r="O4" s="9"/>
    </row>
    <row r="5" spans="1:15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4" t="str">
        <f>IF(testdata[[#This Row],[close]]&gt;F4,"UP",IF(testdata[[#This Row],[close]]&lt;F4,"DN",""))</f>
        <v>UP</v>
      </c>
      <c r="I5" s="15">
        <f>ABS(testdata[[#This Row],[close]]-F4)</f>
        <v>0.77000000000001023</v>
      </c>
      <c r="J5" s="15"/>
      <c r="K5" s="15"/>
      <c r="L5" s="16"/>
      <c r="N5" s="3">
        <v>42741</v>
      </c>
      <c r="O5" s="9"/>
    </row>
    <row r="6" spans="1:15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4" t="str">
        <f>IF(testdata[[#This Row],[close]]&gt;F5,"UP",IF(testdata[[#This Row],[close]]&lt;F5,"DN",""))</f>
        <v>DN</v>
      </c>
      <c r="I6" s="15">
        <f>ABS(testdata[[#This Row],[close]]-F5)</f>
        <v>0.71000000000000796</v>
      </c>
      <c r="J6" s="15"/>
      <c r="K6" s="15"/>
      <c r="L6" s="16"/>
      <c r="N6" s="3">
        <v>42744</v>
      </c>
      <c r="O6" s="9"/>
    </row>
    <row r="7" spans="1:15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4" t="str">
        <f>IF(testdata[[#This Row],[close]]&gt;F6,"UP",IF(testdata[[#This Row],[close]]&lt;F6,"DN",""))</f>
        <v/>
      </c>
      <c r="I7" s="15">
        <f>ABS(testdata[[#This Row],[close]]-F6)</f>
        <v>0</v>
      </c>
      <c r="J7" s="15"/>
      <c r="K7" s="15"/>
      <c r="L7" s="16"/>
      <c r="N7" s="3">
        <v>42745</v>
      </c>
      <c r="O7" s="9"/>
    </row>
    <row r="8" spans="1:15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4" t="str">
        <f>IF(testdata[[#This Row],[close]]&gt;F7,"UP",IF(testdata[[#This Row],[close]]&lt;F7,"DN",""))</f>
        <v>UP</v>
      </c>
      <c r="I8" s="15">
        <f>ABS(testdata[[#This Row],[close]]-F7)</f>
        <v>0.60000000000002274</v>
      </c>
      <c r="J8" s="15"/>
      <c r="K8" s="15"/>
      <c r="L8" s="16"/>
      <c r="N8" s="3">
        <v>42746</v>
      </c>
      <c r="O8" s="9"/>
    </row>
    <row r="9" spans="1:15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4" t="str">
        <f>IF(testdata[[#This Row],[close]]&gt;F8,"UP",IF(testdata[[#This Row],[close]]&lt;F8,"DN",""))</f>
        <v>DN</v>
      </c>
      <c r="I9" s="15">
        <f>ABS(testdata[[#This Row],[close]]-F8)</f>
        <v>0.53000000000000114</v>
      </c>
      <c r="J9" s="15"/>
      <c r="K9" s="15"/>
      <c r="L9" s="16"/>
      <c r="N9" s="3">
        <v>42747</v>
      </c>
      <c r="O9" s="9"/>
    </row>
    <row r="10" spans="1:15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4" t="str">
        <f>IF(testdata[[#This Row],[close]]&gt;F9,"UP",IF(testdata[[#This Row],[close]]&lt;F9,"DN",""))</f>
        <v>UP</v>
      </c>
      <c r="I10" s="15">
        <f>ABS(testdata[[#This Row],[close]]-F9)</f>
        <v>0.48999999999998067</v>
      </c>
      <c r="J10" s="15"/>
      <c r="K10" s="15"/>
      <c r="L10" s="16"/>
      <c r="N10" s="3">
        <v>42748</v>
      </c>
      <c r="O10" s="9"/>
    </row>
    <row r="11" spans="1:15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4" t="str">
        <f>IF(testdata[[#This Row],[close]]&gt;F10,"UP",IF(testdata[[#This Row],[close]]&lt;F10,"DN",""))</f>
        <v>DN</v>
      </c>
      <c r="I11" s="15">
        <f>ABS(testdata[[#This Row],[close]]-F10)</f>
        <v>0.75999999999999091</v>
      </c>
      <c r="J11" s="15"/>
      <c r="K11" s="15"/>
      <c r="L11" s="16"/>
      <c r="N11" s="3">
        <v>42752</v>
      </c>
      <c r="O11" s="9"/>
    </row>
    <row r="12" spans="1:15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4" t="str">
        <f>IF(testdata[[#This Row],[close]]&gt;F11,"UP",IF(testdata[[#This Row],[close]]&lt;F11,"DN",""))</f>
        <v>UP</v>
      </c>
      <c r="I12" s="15">
        <f>ABS(testdata[[#This Row],[close]]-F11)</f>
        <v>0.46999999999999886</v>
      </c>
      <c r="J12" s="15"/>
      <c r="K12" s="15"/>
      <c r="L12" s="16"/>
      <c r="N12" s="3">
        <v>42753</v>
      </c>
      <c r="O12" s="9"/>
    </row>
    <row r="13" spans="1:15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4" t="str">
        <f>IF(testdata[[#This Row],[close]]&gt;F12,"UP",IF(testdata[[#This Row],[close]]&lt;F12,"DN",""))</f>
        <v>DN</v>
      </c>
      <c r="I13" s="15">
        <f>ABS(testdata[[#This Row],[close]]-F12)</f>
        <v>0.78999999999999204</v>
      </c>
      <c r="J13" s="15"/>
      <c r="K13" s="15"/>
      <c r="L13" s="16"/>
      <c r="N13" s="3">
        <v>42754</v>
      </c>
      <c r="O13" s="9"/>
    </row>
    <row r="14" spans="1:15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4" t="str">
        <f>IF(testdata[[#This Row],[close]]&gt;F13,"UP",IF(testdata[[#This Row],[close]]&lt;F13,"DN",""))</f>
        <v>UP</v>
      </c>
      <c r="I14" s="15">
        <f>ABS(testdata[[#This Row],[close]]-F13)</f>
        <v>0.78000000000000114</v>
      </c>
      <c r="J14" s="15"/>
      <c r="K14" s="15"/>
      <c r="L14" s="16"/>
      <c r="N14" s="3">
        <v>42755</v>
      </c>
      <c r="O14" s="9"/>
    </row>
    <row r="15" spans="1:15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4" t="str">
        <f>IF(testdata[[#This Row],[close]]&gt;F14,"UP",IF(testdata[[#This Row],[close]]&lt;F14,"DN",""))</f>
        <v>DN</v>
      </c>
      <c r="I15" s="15">
        <f>ABS(testdata[[#This Row],[close]]-F14)</f>
        <v>0.55000000000001137</v>
      </c>
      <c r="J15" s="15"/>
      <c r="K15" s="15"/>
      <c r="L15" s="19"/>
      <c r="N15" s="3">
        <v>42758</v>
      </c>
      <c r="O15" s="9"/>
    </row>
    <row r="16" spans="1:15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4" t="str">
        <f>IF(testdata[[#This Row],[close]]&gt;F15,"UP",IF(testdata[[#This Row],[close]]&lt;F15,"DN",""))</f>
        <v>UP</v>
      </c>
      <c r="I16" s="15">
        <f>ABS(testdata[[#This Row],[close]]-F15)</f>
        <v>1.3700000000000045</v>
      </c>
      <c r="J16" s="15">
        <f>SUMIF($H3:$H16,"UP",$I3:$I16)</f>
        <v>5.7400000000000091</v>
      </c>
      <c r="K16" s="15">
        <f>SUMIF($H3:$H16,"DN",$I3:$I16)</f>
        <v>3.5100000000000193</v>
      </c>
      <c r="L16" s="19">
        <f>100*(testdata[[#This Row],[sH]]-testdata[[#This Row],[sL]])/(testdata[[#This Row],[sH]]+testdata[[#This Row],[sL]])</f>
        <v>24.108108108107924</v>
      </c>
      <c r="N16" s="3">
        <v>42759</v>
      </c>
      <c r="O16" s="9">
        <v>24.1081</v>
      </c>
    </row>
    <row r="17" spans="1:15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4" t="str">
        <f>IF(testdata[[#This Row],[close]]&gt;F16,"UP",IF(testdata[[#This Row],[close]]&lt;F16,"DN",""))</f>
        <v>UP</v>
      </c>
      <c r="I17" s="15">
        <f>ABS(testdata[[#This Row],[close]]-F16)</f>
        <v>1.8599999999999852</v>
      </c>
      <c r="J17" s="15">
        <f t="shared" ref="J17:J80" si="0">SUMIF($H4:$H17,"UP",$I4:$I17)</f>
        <v>6.3400000000000034</v>
      </c>
      <c r="K17" s="15">
        <f t="shared" ref="K17:K80" si="1">SUMIF($H4:$H17,"DN",$I4:$I17)</f>
        <v>3.5100000000000193</v>
      </c>
      <c r="L17" s="16">
        <f>100*(testdata[[#This Row],[sH]]-testdata[[#This Row],[sL]])/(testdata[[#This Row],[sH]]+testdata[[#This Row],[sL]])</f>
        <v>28.730964467004849</v>
      </c>
      <c r="N17" s="3">
        <v>42760</v>
      </c>
      <c r="O17" s="9">
        <v>28.731000000000002</v>
      </c>
    </row>
    <row r="18" spans="1:15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4" t="str">
        <f>IF(testdata[[#This Row],[close]]&gt;F17,"UP",IF(testdata[[#This Row],[close]]&lt;F17,"DN",""))</f>
        <v>DN</v>
      </c>
      <c r="I18" s="15">
        <f>ABS(testdata[[#This Row],[close]]-F17)</f>
        <v>0.22999999999998977</v>
      </c>
      <c r="J18" s="15">
        <f t="shared" si="0"/>
        <v>6.3400000000000034</v>
      </c>
      <c r="K18" s="15">
        <f t="shared" si="1"/>
        <v>3.5699999999999932</v>
      </c>
      <c r="L18" s="16">
        <f>100*(testdata[[#This Row],[sH]]-testdata[[#This Row],[sL]])/(testdata[[#This Row],[sH]]+testdata[[#This Row],[sL]])</f>
        <v>27.951564076690325</v>
      </c>
      <c r="N18" s="3">
        <v>42761</v>
      </c>
      <c r="O18" s="9">
        <v>27.951599999999999</v>
      </c>
    </row>
    <row r="19" spans="1:15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4" t="str">
        <f>IF(testdata[[#This Row],[close]]&gt;F18,"UP",IF(testdata[[#This Row],[close]]&lt;F18,"DN",""))</f>
        <v>DN</v>
      </c>
      <c r="I19" s="15">
        <f>ABS(testdata[[#This Row],[close]]-F18)</f>
        <v>0.34000000000000341</v>
      </c>
      <c r="J19" s="15">
        <f t="shared" si="0"/>
        <v>5.5699999999999932</v>
      </c>
      <c r="K19" s="15">
        <f t="shared" si="1"/>
        <v>3.9099999999999966</v>
      </c>
      <c r="L19" s="16">
        <f>100*(testdata[[#This Row],[sH]]-testdata[[#This Row],[sL]])/(testdata[[#This Row],[sH]]+testdata[[#This Row],[sL]])</f>
        <v>17.510548523206733</v>
      </c>
      <c r="N19" s="3">
        <v>42762</v>
      </c>
      <c r="O19" s="9">
        <v>17.5105</v>
      </c>
    </row>
    <row r="20" spans="1:15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4" t="str">
        <f>IF(testdata[[#This Row],[close]]&gt;F19,"UP",IF(testdata[[#This Row],[close]]&lt;F19,"DN",""))</f>
        <v>DN</v>
      </c>
      <c r="I20" s="15">
        <f>ABS(testdata[[#This Row],[close]]-F19)</f>
        <v>1.3400000000000034</v>
      </c>
      <c r="J20" s="15">
        <f t="shared" si="0"/>
        <v>5.5699999999999932</v>
      </c>
      <c r="K20" s="15">
        <f t="shared" si="1"/>
        <v>4.539999999999992</v>
      </c>
      <c r="L20" s="16">
        <f>100*(testdata[[#This Row],[sH]]-testdata[[#This Row],[sL]])/(testdata[[#This Row],[sH]]+testdata[[#This Row],[sL]])</f>
        <v>10.18793273986155</v>
      </c>
      <c r="N20" s="3">
        <v>42765</v>
      </c>
      <c r="O20" s="9">
        <v>10.187900000000001</v>
      </c>
    </row>
    <row r="21" spans="1:15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4" t="str">
        <f>IF(testdata[[#This Row],[close]]&gt;F20,"UP",IF(testdata[[#This Row],[close]]&lt;F20,"DN",""))</f>
        <v>DN</v>
      </c>
      <c r="I21" s="15">
        <f>ABS(testdata[[#This Row],[close]]-F20)</f>
        <v>1.999999999998181E-2</v>
      </c>
      <c r="J21" s="15">
        <f t="shared" si="0"/>
        <v>5.5699999999999932</v>
      </c>
      <c r="K21" s="15">
        <f t="shared" si="1"/>
        <v>4.5599999999999739</v>
      </c>
      <c r="L21" s="16">
        <f>100*(testdata[[#This Row],[sH]]-testdata[[#This Row],[sL]])/(testdata[[#This Row],[sH]]+testdata[[#This Row],[sL]])</f>
        <v>9.9703849950643892</v>
      </c>
      <c r="N21" s="3">
        <v>42766</v>
      </c>
      <c r="O21" s="9">
        <v>9.9703999999999997</v>
      </c>
    </row>
    <row r="22" spans="1:15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4" t="str">
        <f>IF(testdata[[#This Row],[close]]&gt;F21,"UP",IF(testdata[[#This Row],[close]]&lt;F21,"DN",""))</f>
        <v>UP</v>
      </c>
      <c r="I22" s="15">
        <f>ABS(testdata[[#This Row],[close]]-F21)</f>
        <v>9.0000000000003411E-2</v>
      </c>
      <c r="J22" s="15">
        <f t="shared" si="0"/>
        <v>5.0599999999999739</v>
      </c>
      <c r="K22" s="15">
        <f t="shared" si="1"/>
        <v>4.5599999999999739</v>
      </c>
      <c r="L22" s="16">
        <f>100*(testdata[[#This Row],[sH]]-testdata[[#This Row],[sL]])/(testdata[[#This Row],[sH]]+testdata[[#This Row],[sL]])</f>
        <v>5.197505197505226</v>
      </c>
      <c r="N22" s="3">
        <v>42767</v>
      </c>
      <c r="O22" s="9">
        <v>5.1974999999999998</v>
      </c>
    </row>
    <row r="23" spans="1:15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4" t="str">
        <f>IF(testdata[[#This Row],[close]]&gt;F22,"UP",IF(testdata[[#This Row],[close]]&lt;F22,"DN",""))</f>
        <v>UP</v>
      </c>
      <c r="I23" s="15">
        <f>ABS(testdata[[#This Row],[close]]-F22)</f>
        <v>0.13999999999998636</v>
      </c>
      <c r="J23" s="15">
        <f t="shared" si="0"/>
        <v>5.1999999999999602</v>
      </c>
      <c r="K23" s="15">
        <f t="shared" si="1"/>
        <v>4.0299999999999727</v>
      </c>
      <c r="L23" s="16">
        <f>100*(testdata[[#This Row],[sH]]-testdata[[#This Row],[sL]])/(testdata[[#This Row],[sH]]+testdata[[#This Row],[sL]])</f>
        <v>12.676056338028125</v>
      </c>
      <c r="N23" s="3">
        <v>42768</v>
      </c>
      <c r="O23" s="9">
        <v>12.6761</v>
      </c>
    </row>
    <row r="24" spans="1:15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4" t="str">
        <f>IF(testdata[[#This Row],[close]]&gt;F23,"UP",IF(testdata[[#This Row],[close]]&lt;F23,"DN",""))</f>
        <v>UP</v>
      </c>
      <c r="I24" s="15">
        <f>ABS(testdata[[#This Row],[close]]-F23)</f>
        <v>1.4799999999999898</v>
      </c>
      <c r="J24" s="15">
        <f t="shared" si="0"/>
        <v>6.1899999999999693</v>
      </c>
      <c r="K24" s="15">
        <f t="shared" si="1"/>
        <v>4.0299999999999727</v>
      </c>
      <c r="L24" s="16">
        <f>100*(testdata[[#This Row],[sH]]-testdata[[#This Row],[sL]])/(testdata[[#This Row],[sH]]+testdata[[#This Row],[sL]])</f>
        <v>21.135029354207521</v>
      </c>
      <c r="N24" s="3">
        <v>42769</v>
      </c>
      <c r="O24" s="9">
        <v>21.135000000000002</v>
      </c>
    </row>
    <row r="25" spans="1:15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4" t="str">
        <f>IF(testdata[[#This Row],[close]]&gt;F24,"UP",IF(testdata[[#This Row],[close]]&lt;F24,"DN",""))</f>
        <v>DN</v>
      </c>
      <c r="I25" s="15">
        <f>ABS(testdata[[#This Row],[close]]-F24)</f>
        <v>0.38999999999998636</v>
      </c>
      <c r="J25" s="15">
        <f t="shared" si="0"/>
        <v>6.1899999999999693</v>
      </c>
      <c r="K25" s="15">
        <f t="shared" si="1"/>
        <v>3.6599999999999682</v>
      </c>
      <c r="L25" s="16">
        <f>100*(testdata[[#This Row],[sH]]-testdata[[#This Row],[sL]])/(testdata[[#This Row],[sH]]+testdata[[#This Row],[sL]])</f>
        <v>25.685279187817432</v>
      </c>
      <c r="N25" s="3">
        <v>42772</v>
      </c>
      <c r="O25" s="9">
        <v>25.685300000000002</v>
      </c>
    </row>
    <row r="26" spans="1:15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 t="str">
        <f>IF(testdata[[#This Row],[close]]&gt;F25,"UP",IF(testdata[[#This Row],[close]]&lt;F25,"DN",""))</f>
        <v>UP</v>
      </c>
      <c r="I26" s="15">
        <f>ABS(testdata[[#This Row],[close]]-F25)</f>
        <v>9.9999999999909051E-3</v>
      </c>
      <c r="J26" s="15">
        <f t="shared" si="0"/>
        <v>5.7299999999999613</v>
      </c>
      <c r="K26" s="15">
        <f t="shared" si="1"/>
        <v>3.6599999999999682</v>
      </c>
      <c r="L26" s="16">
        <f>100*(testdata[[#This Row],[sH]]-testdata[[#This Row],[sL]])/(testdata[[#This Row],[sH]]+testdata[[#This Row],[sL]])</f>
        <v>22.044728434504886</v>
      </c>
      <c r="N26" s="3">
        <v>42773</v>
      </c>
      <c r="O26" s="9">
        <v>22.044699999999999</v>
      </c>
    </row>
    <row r="27" spans="1:15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4" t="str">
        <f>IF(testdata[[#This Row],[close]]&gt;F26,"UP",IF(testdata[[#This Row],[close]]&lt;F26,"DN",""))</f>
        <v>UP</v>
      </c>
      <c r="I27" s="15">
        <f>ABS(testdata[[#This Row],[close]]-F26)</f>
        <v>0.29000000000002046</v>
      </c>
      <c r="J27" s="15">
        <f t="shared" si="0"/>
        <v>6.0199999999999818</v>
      </c>
      <c r="K27" s="15">
        <f t="shared" si="1"/>
        <v>2.8699999999999761</v>
      </c>
      <c r="L27" s="16">
        <f>100*(testdata[[#This Row],[sH]]-testdata[[#This Row],[sL]])/(testdata[[#This Row],[sH]]+testdata[[#This Row],[sL]])</f>
        <v>35.433070866141961</v>
      </c>
      <c r="N27" s="3">
        <v>42774</v>
      </c>
      <c r="O27" s="9">
        <v>35.433100000000003</v>
      </c>
    </row>
    <row r="28" spans="1:15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4" t="str">
        <f>IF(testdata[[#This Row],[close]]&gt;F27,"UP",IF(testdata[[#This Row],[close]]&lt;F27,"DN",""))</f>
        <v>UP</v>
      </c>
      <c r="I28" s="15">
        <f>ABS(testdata[[#This Row],[close]]-F27)</f>
        <v>1.2800000000000011</v>
      </c>
      <c r="J28" s="15">
        <f t="shared" si="0"/>
        <v>6.5199999999999818</v>
      </c>
      <c r="K28" s="15">
        <f t="shared" si="1"/>
        <v>2.8699999999999761</v>
      </c>
      <c r="L28" s="16">
        <f>100*(testdata[[#This Row],[sH]]-testdata[[#This Row],[sL]])/(testdata[[#This Row],[sH]]+testdata[[#This Row],[sL]])</f>
        <v>38.871139510117381</v>
      </c>
      <c r="N28" s="3">
        <v>42775</v>
      </c>
      <c r="O28" s="9">
        <v>38.871099999999998</v>
      </c>
    </row>
    <row r="29" spans="1:15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4" t="str">
        <f>IF(testdata[[#This Row],[close]]&gt;F28,"UP",IF(testdata[[#This Row],[close]]&lt;F28,"DN",""))</f>
        <v>UP</v>
      </c>
      <c r="I29" s="15">
        <f>ABS(testdata[[#This Row],[close]]-F28)</f>
        <v>0.85999999999998522</v>
      </c>
      <c r="J29" s="15">
        <f t="shared" si="0"/>
        <v>7.379999999999967</v>
      </c>
      <c r="K29" s="15">
        <f t="shared" si="1"/>
        <v>2.3199999999999648</v>
      </c>
      <c r="L29" s="16">
        <f>100*(testdata[[#This Row],[sH]]-testdata[[#This Row],[sL]])/(testdata[[#This Row],[sH]]+testdata[[#This Row],[sL]])</f>
        <v>52.164948453608638</v>
      </c>
      <c r="N29" s="3">
        <v>42776</v>
      </c>
      <c r="O29" s="9">
        <v>52.164900000000003</v>
      </c>
    </row>
    <row r="30" spans="1:15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4" t="str">
        <f>IF(testdata[[#This Row],[close]]&gt;F29,"UP",IF(testdata[[#This Row],[close]]&lt;F29,"DN",""))</f>
        <v>UP</v>
      </c>
      <c r="I30" s="15">
        <f>ABS(testdata[[#This Row],[close]]-F29)</f>
        <v>1.1899999999999977</v>
      </c>
      <c r="J30" s="15">
        <f t="shared" si="0"/>
        <v>7.1999999999999602</v>
      </c>
      <c r="K30" s="15">
        <f t="shared" si="1"/>
        <v>2.3199999999999648</v>
      </c>
      <c r="L30" s="16">
        <f>100*(testdata[[#This Row],[sH]]-testdata[[#This Row],[sL]])/(testdata[[#This Row],[sH]]+testdata[[#This Row],[sL]])</f>
        <v>51.26050420168103</v>
      </c>
      <c r="N30" s="3">
        <v>42779</v>
      </c>
      <c r="O30" s="9">
        <v>51.2605</v>
      </c>
    </row>
    <row r="31" spans="1:15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4" t="str">
        <f>IF(testdata[[#This Row],[close]]&gt;F30,"UP",IF(testdata[[#This Row],[close]]&lt;F30,"DN",""))</f>
        <v>UP</v>
      </c>
      <c r="I31" s="15">
        <f>ABS(testdata[[#This Row],[close]]-F30)</f>
        <v>0.87999999999999545</v>
      </c>
      <c r="J31" s="15">
        <f t="shared" si="0"/>
        <v>6.2199999999999704</v>
      </c>
      <c r="K31" s="15">
        <f t="shared" si="1"/>
        <v>2.3199999999999648</v>
      </c>
      <c r="L31" s="16">
        <f>100*(testdata[[#This Row],[sH]]-testdata[[#This Row],[sL]])/(testdata[[#This Row],[sH]]+testdata[[#This Row],[sL]])</f>
        <v>45.667447306791985</v>
      </c>
      <c r="N31" s="3">
        <v>42780</v>
      </c>
      <c r="O31" s="9">
        <v>45.667400000000001</v>
      </c>
    </row>
    <row r="32" spans="1:15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4" t="str">
        <f>IF(testdata[[#This Row],[close]]&gt;F31,"UP",IF(testdata[[#This Row],[close]]&lt;F31,"DN",""))</f>
        <v>UP</v>
      </c>
      <c r="I32" s="15">
        <f>ABS(testdata[[#This Row],[close]]-F31)</f>
        <v>1.1500000000000057</v>
      </c>
      <c r="J32" s="15">
        <f t="shared" si="0"/>
        <v>7.3699999999999761</v>
      </c>
      <c r="K32" s="15">
        <f t="shared" si="1"/>
        <v>2.089999999999975</v>
      </c>
      <c r="L32" s="16">
        <f>100*(testdata[[#This Row],[sH]]-testdata[[#This Row],[sL]])/(testdata[[#This Row],[sH]]+testdata[[#This Row],[sL]])</f>
        <v>55.813953488372391</v>
      </c>
      <c r="N32" s="3">
        <v>42781</v>
      </c>
      <c r="O32" s="9">
        <v>55.814</v>
      </c>
    </row>
    <row r="33" spans="1:15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4" t="str">
        <f>IF(testdata[[#This Row],[close]]&gt;F32,"UP",IF(testdata[[#This Row],[close]]&lt;F32,"DN",""))</f>
        <v>DN</v>
      </c>
      <c r="I33" s="15">
        <f>ABS(testdata[[#This Row],[close]]-F32)</f>
        <v>0.18999999999999773</v>
      </c>
      <c r="J33" s="15">
        <f t="shared" si="0"/>
        <v>7.3699999999999761</v>
      </c>
      <c r="K33" s="15">
        <f t="shared" si="1"/>
        <v>1.9399999999999693</v>
      </c>
      <c r="L33" s="16">
        <f>100*(testdata[[#This Row],[sH]]-testdata[[#This Row],[sL]])/(testdata[[#This Row],[sH]]+testdata[[#This Row],[sL]])</f>
        <v>58.324382384533173</v>
      </c>
      <c r="N33" s="3">
        <v>42782</v>
      </c>
      <c r="O33" s="9">
        <v>58.324399999999997</v>
      </c>
    </row>
    <row r="34" spans="1:15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4" t="str">
        <f>IF(testdata[[#This Row],[close]]&gt;F33,"UP",IF(testdata[[#This Row],[close]]&lt;F33,"DN",""))</f>
        <v>UP</v>
      </c>
      <c r="I34" s="15">
        <f>ABS(testdata[[#This Row],[close]]-F33)</f>
        <v>0.34999999999999432</v>
      </c>
      <c r="J34" s="15">
        <f t="shared" si="0"/>
        <v>7.7199999999999704</v>
      </c>
      <c r="K34" s="15">
        <f t="shared" si="1"/>
        <v>0.59999999999996589</v>
      </c>
      <c r="L34" s="16">
        <f>100*(testdata[[#This Row],[sH]]-testdata[[#This Row],[sL]])/(testdata[[#This Row],[sH]]+testdata[[#This Row],[sL]])</f>
        <v>85.576923076923791</v>
      </c>
      <c r="N34" s="3">
        <v>42783</v>
      </c>
      <c r="O34" s="9">
        <v>85.576899999999995</v>
      </c>
    </row>
    <row r="35" spans="1:15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4" t="str">
        <f>IF(testdata[[#This Row],[close]]&gt;F34,"UP",IF(testdata[[#This Row],[close]]&lt;F34,"DN",""))</f>
        <v>UP</v>
      </c>
      <c r="I35" s="15">
        <f>ABS(testdata[[#This Row],[close]]-F34)</f>
        <v>1.3300000000000125</v>
      </c>
      <c r="J35" s="15">
        <f t="shared" si="0"/>
        <v>9.0499999999999829</v>
      </c>
      <c r="K35" s="15">
        <f t="shared" si="1"/>
        <v>0.57999999999998408</v>
      </c>
      <c r="L35" s="16">
        <f>100*(testdata[[#This Row],[sH]]-testdata[[#This Row],[sL]])/(testdata[[#This Row],[sH]]+testdata[[#This Row],[sL]])</f>
        <v>87.954309449636838</v>
      </c>
      <c r="N35" s="3">
        <v>42787</v>
      </c>
      <c r="O35" s="9">
        <v>87.954300000000003</v>
      </c>
    </row>
    <row r="36" spans="1:15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4" t="str">
        <f>IF(testdata[[#This Row],[close]]&gt;F35,"UP",IF(testdata[[#This Row],[close]]&lt;F35,"DN",""))</f>
        <v>DN</v>
      </c>
      <c r="I36" s="15">
        <f>ABS(testdata[[#This Row],[close]]-F35)</f>
        <v>0.20000000000001705</v>
      </c>
      <c r="J36" s="15">
        <f t="shared" si="0"/>
        <v>8.9599999999999795</v>
      </c>
      <c r="K36" s="15">
        <f t="shared" si="1"/>
        <v>0.78000000000000114</v>
      </c>
      <c r="L36" s="16">
        <f>100*(testdata[[#This Row],[sH]]-testdata[[#This Row],[sL]])/(testdata[[#This Row],[sH]]+testdata[[#This Row],[sL]])</f>
        <v>83.983572895277149</v>
      </c>
      <c r="N36" s="3">
        <v>42788</v>
      </c>
      <c r="O36" s="9">
        <v>83.983599999999996</v>
      </c>
    </row>
    <row r="37" spans="1:15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4" t="str">
        <f>IF(testdata[[#This Row],[close]]&gt;F36,"UP",IF(testdata[[#This Row],[close]]&lt;F36,"DN",""))</f>
        <v>UP</v>
      </c>
      <c r="I37" s="15">
        <f>ABS(testdata[[#This Row],[close]]-F36)</f>
        <v>0.15000000000000568</v>
      </c>
      <c r="J37" s="15">
        <f t="shared" si="0"/>
        <v>8.9699999999999989</v>
      </c>
      <c r="K37" s="15">
        <f t="shared" si="1"/>
        <v>0.78000000000000114</v>
      </c>
      <c r="L37" s="16">
        <f>100*(testdata[[#This Row],[sH]]-testdata[[#This Row],[sL]])/(testdata[[#This Row],[sH]]+testdata[[#This Row],[sL]])</f>
        <v>83.999999999999972</v>
      </c>
      <c r="N37" s="3">
        <v>42789</v>
      </c>
      <c r="O37" s="9">
        <v>84</v>
      </c>
    </row>
    <row r="38" spans="1:15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4" t="str">
        <f>IF(testdata[[#This Row],[close]]&gt;F37,"UP",IF(testdata[[#This Row],[close]]&lt;F37,"DN",""))</f>
        <v>UP</v>
      </c>
      <c r="I38" s="15">
        <f>ABS(testdata[[#This Row],[close]]-F37)</f>
        <v>0.28000000000000114</v>
      </c>
      <c r="J38" s="15">
        <f t="shared" si="0"/>
        <v>7.7700000000000102</v>
      </c>
      <c r="K38" s="15">
        <f t="shared" si="1"/>
        <v>0.78000000000000114</v>
      </c>
      <c r="L38" s="16">
        <f>100*(testdata[[#This Row],[sH]]-testdata[[#This Row],[sL]])/(testdata[[#This Row],[sH]]+testdata[[#This Row],[sL]])</f>
        <v>81.754385964912274</v>
      </c>
      <c r="N38" s="3">
        <v>42790</v>
      </c>
      <c r="O38" s="9">
        <v>81.754400000000004</v>
      </c>
    </row>
    <row r="39" spans="1:15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4" t="str">
        <f>IF(testdata[[#This Row],[close]]&gt;F38,"UP",IF(testdata[[#This Row],[close]]&lt;F38,"DN",""))</f>
        <v>UP</v>
      </c>
      <c r="I39" s="15">
        <f>ABS(testdata[[#This Row],[close]]-F38)</f>
        <v>0.34999999999999432</v>
      </c>
      <c r="J39" s="15">
        <f t="shared" si="0"/>
        <v>8.1200000000000045</v>
      </c>
      <c r="K39" s="15">
        <f t="shared" si="1"/>
        <v>0.39000000000001478</v>
      </c>
      <c r="L39" s="16">
        <f>100*(testdata[[#This Row],[sH]]-testdata[[#This Row],[sL]])/(testdata[[#This Row],[sH]]+testdata[[#This Row],[sL]])</f>
        <v>90.834312573442688</v>
      </c>
      <c r="N39" s="3">
        <v>42793</v>
      </c>
      <c r="O39" s="9">
        <v>90.834299999999999</v>
      </c>
    </row>
    <row r="40" spans="1:15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4" t="str">
        <f>IF(testdata[[#This Row],[close]]&gt;F39,"UP",IF(testdata[[#This Row],[close]]&lt;F39,"DN",""))</f>
        <v>DN</v>
      </c>
      <c r="I40" s="15">
        <f>ABS(testdata[[#This Row],[close]]-F39)</f>
        <v>0.59999999999999432</v>
      </c>
      <c r="J40" s="15">
        <f t="shared" si="0"/>
        <v>8.1100000000000136</v>
      </c>
      <c r="K40" s="15">
        <f t="shared" si="1"/>
        <v>0.99000000000000909</v>
      </c>
      <c r="L40" s="16">
        <f>100*(testdata[[#This Row],[sH]]-testdata[[#This Row],[sL]])/(testdata[[#This Row],[sH]]+testdata[[#This Row],[sL]])</f>
        <v>78.241758241758092</v>
      </c>
      <c r="N40" s="3">
        <v>42794</v>
      </c>
      <c r="O40" s="9">
        <v>78.241799999999998</v>
      </c>
    </row>
    <row r="41" spans="1:15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4" t="str">
        <f>IF(testdata[[#This Row],[close]]&gt;F40,"UP",IF(testdata[[#This Row],[close]]&lt;F40,"DN",""))</f>
        <v>UP</v>
      </c>
      <c r="I41" s="15">
        <f>ABS(testdata[[#This Row],[close]]-F40)</f>
        <v>3.1200000000000045</v>
      </c>
      <c r="J41" s="15">
        <f t="shared" si="0"/>
        <v>10.939999999999998</v>
      </c>
      <c r="K41" s="15">
        <f t="shared" si="1"/>
        <v>0.99000000000000909</v>
      </c>
      <c r="L41" s="16">
        <f>100*(testdata[[#This Row],[sH]]-testdata[[#This Row],[sL]])/(testdata[[#This Row],[sH]]+testdata[[#This Row],[sL]])</f>
        <v>83.40318524727563</v>
      </c>
      <c r="N41" s="3">
        <v>42795</v>
      </c>
      <c r="O41" s="9">
        <v>83.403199999999998</v>
      </c>
    </row>
    <row r="42" spans="1:15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4" t="str">
        <f>IF(testdata[[#This Row],[close]]&gt;F41,"UP",IF(testdata[[#This Row],[close]]&lt;F41,"DN",""))</f>
        <v>DN</v>
      </c>
      <c r="I42" s="15">
        <f>ABS(testdata[[#This Row],[close]]-F41)</f>
        <v>1.4199999999999875</v>
      </c>
      <c r="J42" s="15">
        <f t="shared" si="0"/>
        <v>9.6599999999999966</v>
      </c>
      <c r="K42" s="15">
        <f t="shared" si="1"/>
        <v>2.4099999999999966</v>
      </c>
      <c r="L42" s="16">
        <f>100*(testdata[[#This Row],[sH]]-testdata[[#This Row],[sL]])/(testdata[[#This Row],[sH]]+testdata[[#This Row],[sL]])</f>
        <v>60.066280033140053</v>
      </c>
      <c r="N42" s="3">
        <v>42796</v>
      </c>
      <c r="O42" s="9">
        <v>60.066299999999998</v>
      </c>
    </row>
    <row r="43" spans="1:15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4" t="str">
        <f>IF(testdata[[#This Row],[close]]&gt;F42,"UP",IF(testdata[[#This Row],[close]]&lt;F42,"DN",""))</f>
        <v>UP</v>
      </c>
      <c r="I43" s="15">
        <f>ABS(testdata[[#This Row],[close]]-F42)</f>
        <v>0.13999999999998636</v>
      </c>
      <c r="J43" s="15">
        <f t="shared" si="0"/>
        <v>8.9399999999999977</v>
      </c>
      <c r="K43" s="15">
        <f t="shared" si="1"/>
        <v>2.4099999999999966</v>
      </c>
      <c r="L43" s="16">
        <f>100*(testdata[[#This Row],[sH]]-testdata[[#This Row],[sL]])/(testdata[[#This Row],[sH]]+testdata[[#This Row],[sL]])</f>
        <v>57.533039647577134</v>
      </c>
      <c r="N43" s="3">
        <v>42797</v>
      </c>
      <c r="O43" s="9">
        <v>57.533000000000001</v>
      </c>
    </row>
    <row r="44" spans="1:15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4" t="str">
        <f>IF(testdata[[#This Row],[close]]&gt;F43,"UP",IF(testdata[[#This Row],[close]]&lt;F43,"DN",""))</f>
        <v>DN</v>
      </c>
      <c r="I44" s="15">
        <f>ABS(testdata[[#This Row],[close]]-F43)</f>
        <v>0.66999999999998749</v>
      </c>
      <c r="J44" s="15">
        <f t="shared" si="0"/>
        <v>7.75</v>
      </c>
      <c r="K44" s="15">
        <f t="shared" si="1"/>
        <v>3.0799999999999841</v>
      </c>
      <c r="L44" s="16">
        <f>100*(testdata[[#This Row],[sH]]-testdata[[#This Row],[sL]])/(testdata[[#This Row],[sH]]+testdata[[#This Row],[sL]])</f>
        <v>43.12096029547574</v>
      </c>
      <c r="N44" s="3">
        <v>42800</v>
      </c>
      <c r="O44" s="9">
        <v>43.121000000000002</v>
      </c>
    </row>
    <row r="45" spans="1:15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4" t="str">
        <f>IF(testdata[[#This Row],[close]]&gt;F44,"UP",IF(testdata[[#This Row],[close]]&lt;F44,"DN",""))</f>
        <v>DN</v>
      </c>
      <c r="I45" s="15">
        <f>ABS(testdata[[#This Row],[close]]-F44)</f>
        <v>0.67000000000001592</v>
      </c>
      <c r="J45" s="15">
        <f t="shared" si="0"/>
        <v>6.8700000000000045</v>
      </c>
      <c r="K45" s="15">
        <f t="shared" si="1"/>
        <v>3.75</v>
      </c>
      <c r="L45" s="16">
        <f>100*(testdata[[#This Row],[sH]]-testdata[[#This Row],[sL]])/(testdata[[#This Row],[sH]]+testdata[[#This Row],[sL]])</f>
        <v>29.378531073446357</v>
      </c>
      <c r="N45" s="3">
        <v>42801</v>
      </c>
      <c r="O45" s="9">
        <v>29.378499999999999</v>
      </c>
    </row>
    <row r="46" spans="1:15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4" t="str">
        <f>IF(testdata[[#This Row],[close]]&gt;F45,"UP",IF(testdata[[#This Row],[close]]&lt;F45,"DN",""))</f>
        <v>DN</v>
      </c>
      <c r="I46" s="15">
        <f>ABS(testdata[[#This Row],[close]]-F45)</f>
        <v>0.41999999999998749</v>
      </c>
      <c r="J46" s="15">
        <f t="shared" si="0"/>
        <v>5.7199999999999989</v>
      </c>
      <c r="K46" s="15">
        <f t="shared" si="1"/>
        <v>4.1699999999999875</v>
      </c>
      <c r="L46" s="16">
        <f>100*(testdata[[#This Row],[sH]]-testdata[[#This Row],[sL]])/(testdata[[#This Row],[sH]]+testdata[[#This Row],[sL]])</f>
        <v>15.672396359959691</v>
      </c>
      <c r="N46" s="3">
        <v>42802</v>
      </c>
      <c r="O46" s="9">
        <v>15.6724</v>
      </c>
    </row>
    <row r="47" spans="1:15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4" t="str">
        <f>IF(testdata[[#This Row],[close]]&gt;F46,"UP",IF(testdata[[#This Row],[close]]&lt;F46,"DN",""))</f>
        <v>UP</v>
      </c>
      <c r="I47" s="15">
        <f>ABS(testdata[[#This Row],[close]]-F46)</f>
        <v>0.28999999999999204</v>
      </c>
      <c r="J47" s="15">
        <f t="shared" si="0"/>
        <v>6.0099999999999909</v>
      </c>
      <c r="K47" s="15">
        <f t="shared" si="1"/>
        <v>3.9799999999999898</v>
      </c>
      <c r="L47" s="16">
        <f>100*(testdata[[#This Row],[sH]]-testdata[[#This Row],[sL]])/(testdata[[#This Row],[sH]]+testdata[[#This Row],[sL]])</f>
        <v>20.32032032032037</v>
      </c>
      <c r="N47" s="3">
        <v>42803</v>
      </c>
      <c r="O47" s="9">
        <v>20.3203</v>
      </c>
    </row>
    <row r="48" spans="1:15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4" t="str">
        <f>IF(testdata[[#This Row],[close]]&gt;F47,"UP",IF(testdata[[#This Row],[close]]&lt;F47,"DN",""))</f>
        <v>UP</v>
      </c>
      <c r="I48" s="15">
        <f>ABS(testdata[[#This Row],[close]]-F47)</f>
        <v>0.78000000000000114</v>
      </c>
      <c r="J48" s="15">
        <f t="shared" si="0"/>
        <v>6.4399999999999977</v>
      </c>
      <c r="K48" s="15">
        <f t="shared" si="1"/>
        <v>3.9799999999999898</v>
      </c>
      <c r="L48" s="16">
        <f>100*(testdata[[#This Row],[sH]]-testdata[[#This Row],[sL]])/(testdata[[#This Row],[sH]]+testdata[[#This Row],[sL]])</f>
        <v>23.608445297504904</v>
      </c>
      <c r="N48" s="3">
        <v>42804</v>
      </c>
      <c r="O48" s="9">
        <v>23.6084</v>
      </c>
    </row>
    <row r="49" spans="1:15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4" t="str">
        <f>IF(testdata[[#This Row],[close]]&gt;F48,"UP",IF(testdata[[#This Row],[close]]&lt;F48,"DN",""))</f>
        <v>UP</v>
      </c>
      <c r="I49" s="15">
        <f>ABS(testdata[[#This Row],[close]]-F48)</f>
        <v>0.10999999999998522</v>
      </c>
      <c r="J49" s="15">
        <f t="shared" si="0"/>
        <v>5.2199999999999704</v>
      </c>
      <c r="K49" s="15">
        <f t="shared" si="1"/>
        <v>3.9799999999999898</v>
      </c>
      <c r="L49" s="16">
        <f>100*(testdata[[#This Row],[sH]]-testdata[[#This Row],[sL]])/(testdata[[#This Row],[sH]]+testdata[[#This Row],[sL]])</f>
        <v>13.478260869565066</v>
      </c>
      <c r="N49" s="3">
        <v>42807</v>
      </c>
      <c r="O49" s="9">
        <v>13.478300000000001</v>
      </c>
    </row>
    <row r="50" spans="1:15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4" t="str">
        <f>IF(testdata[[#This Row],[close]]&gt;F49,"UP",IF(testdata[[#This Row],[close]]&lt;F49,"DN",""))</f>
        <v>DN</v>
      </c>
      <c r="I50" s="15">
        <f>ABS(testdata[[#This Row],[close]]-F49)</f>
        <v>0.85999999999998522</v>
      </c>
      <c r="J50" s="15">
        <f t="shared" si="0"/>
        <v>5.2199999999999704</v>
      </c>
      <c r="K50" s="15">
        <f t="shared" si="1"/>
        <v>4.6399999999999579</v>
      </c>
      <c r="L50" s="16">
        <f>100*(testdata[[#This Row],[sH]]-testdata[[#This Row],[sL]])/(testdata[[#This Row],[sH]]+testdata[[#This Row],[sL]])</f>
        <v>5.8823529411766398</v>
      </c>
      <c r="N50" s="3">
        <v>42808</v>
      </c>
      <c r="O50" s="9">
        <v>5.8823999999999996</v>
      </c>
    </row>
    <row r="51" spans="1:15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4" t="str">
        <f>IF(testdata[[#This Row],[close]]&gt;F50,"UP",IF(testdata[[#This Row],[close]]&lt;F50,"DN",""))</f>
        <v>UP</v>
      </c>
      <c r="I51" s="15">
        <f>ABS(testdata[[#This Row],[close]]-F50)</f>
        <v>1.9399999999999977</v>
      </c>
      <c r="J51" s="15">
        <f t="shared" si="0"/>
        <v>7.0099999999999625</v>
      </c>
      <c r="K51" s="15">
        <f t="shared" si="1"/>
        <v>4.6399999999999579</v>
      </c>
      <c r="L51" s="16">
        <f>100*(testdata[[#This Row],[sH]]-testdata[[#This Row],[sL]])/(testdata[[#This Row],[sH]]+testdata[[#This Row],[sL]])</f>
        <v>20.343347639485156</v>
      </c>
      <c r="N51" s="3">
        <v>42809</v>
      </c>
      <c r="O51" s="9">
        <v>20.343299999999999</v>
      </c>
    </row>
    <row r="52" spans="1:15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4" t="str">
        <f>IF(testdata[[#This Row],[close]]&gt;F51,"UP",IF(testdata[[#This Row],[close]]&lt;F51,"DN",""))</f>
        <v>DN</v>
      </c>
      <c r="I52" s="15">
        <f>ABS(testdata[[#This Row],[close]]-F51)</f>
        <v>0.43999999999999773</v>
      </c>
      <c r="J52" s="15">
        <f t="shared" si="0"/>
        <v>6.7299999999999613</v>
      </c>
      <c r="K52" s="15">
        <f t="shared" si="1"/>
        <v>5.0799999999999557</v>
      </c>
      <c r="L52" s="16">
        <f>100*(testdata[[#This Row],[sH]]-testdata[[#This Row],[sL]])/(testdata[[#This Row],[sH]]+testdata[[#This Row],[sL]])</f>
        <v>13.971210838272796</v>
      </c>
      <c r="N52" s="3">
        <v>42810</v>
      </c>
      <c r="O52" s="9">
        <v>13.9712</v>
      </c>
    </row>
    <row r="53" spans="1:15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4" t="str">
        <f>IF(testdata[[#This Row],[close]]&gt;F52,"UP",IF(testdata[[#This Row],[close]]&lt;F52,"DN",""))</f>
        <v>DN</v>
      </c>
      <c r="I53" s="15">
        <f>ABS(testdata[[#This Row],[close]]-F52)</f>
        <v>0.40000000000000568</v>
      </c>
      <c r="J53" s="15">
        <f t="shared" si="0"/>
        <v>6.379999999999967</v>
      </c>
      <c r="K53" s="15">
        <f t="shared" si="1"/>
        <v>5.4799999999999613</v>
      </c>
      <c r="L53" s="16">
        <f>100*(testdata[[#This Row],[sH]]-testdata[[#This Row],[sL]])/(testdata[[#This Row],[sH]]+testdata[[#This Row],[sL]])</f>
        <v>7.5885328836425892</v>
      </c>
      <c r="N53" s="3">
        <v>42811</v>
      </c>
      <c r="O53" s="9">
        <v>7.5884999999999998</v>
      </c>
    </row>
    <row r="54" spans="1:15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4" t="str">
        <f>IF(testdata[[#This Row],[close]]&gt;F53,"UP",IF(testdata[[#This Row],[close]]&lt;F53,"DN",""))</f>
        <v>DN</v>
      </c>
      <c r="I54" s="15">
        <f>ABS(testdata[[#This Row],[close]]-F53)</f>
        <v>0.25</v>
      </c>
      <c r="J54" s="15">
        <f t="shared" si="0"/>
        <v>6.379999999999967</v>
      </c>
      <c r="K54" s="15">
        <f t="shared" si="1"/>
        <v>5.129999999999967</v>
      </c>
      <c r="L54" s="16">
        <f>100*(testdata[[#This Row],[sH]]-testdata[[#This Row],[sL]])/(testdata[[#This Row],[sH]]+testdata[[#This Row],[sL]])</f>
        <v>10.860121633362356</v>
      </c>
      <c r="N54" s="3">
        <v>42814</v>
      </c>
      <c r="O54" s="9">
        <v>10.860099999999999</v>
      </c>
    </row>
    <row r="55" spans="1:15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4" t="str">
        <f>IF(testdata[[#This Row],[close]]&gt;F54,"UP",IF(testdata[[#This Row],[close]]&lt;F54,"DN",""))</f>
        <v>DN</v>
      </c>
      <c r="I55" s="15">
        <f>ABS(testdata[[#This Row],[close]]-F54)</f>
        <v>2.8799999999999955</v>
      </c>
      <c r="J55" s="15">
        <f t="shared" si="0"/>
        <v>3.2599999999999625</v>
      </c>
      <c r="K55" s="15">
        <f t="shared" si="1"/>
        <v>8.0099999999999625</v>
      </c>
      <c r="L55" s="16">
        <f>100*(testdata[[#This Row],[sH]]-testdata[[#This Row],[sL]])/(testdata[[#This Row],[sH]]+testdata[[#This Row],[sL]])</f>
        <v>-42.147293700089008</v>
      </c>
      <c r="N55" s="3">
        <v>42815</v>
      </c>
      <c r="O55" s="9">
        <v>-42.147300000000001</v>
      </c>
    </row>
    <row r="56" spans="1:15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4" t="str">
        <f>IF(testdata[[#This Row],[close]]&gt;F55,"UP",IF(testdata[[#This Row],[close]]&lt;F55,"DN",""))</f>
        <v>UP</v>
      </c>
      <c r="I56" s="15">
        <f>ABS(testdata[[#This Row],[close]]-F55)</f>
        <v>0.52000000000001023</v>
      </c>
      <c r="J56" s="15">
        <f t="shared" si="0"/>
        <v>3.7799999999999727</v>
      </c>
      <c r="K56" s="15">
        <f t="shared" si="1"/>
        <v>6.589999999999975</v>
      </c>
      <c r="L56" s="16">
        <f>100*(testdata[[#This Row],[sH]]-testdata[[#This Row],[sL]])/(testdata[[#This Row],[sH]]+testdata[[#This Row],[sL]])</f>
        <v>-27.097396335583571</v>
      </c>
      <c r="N56" s="3">
        <v>42816</v>
      </c>
      <c r="O56" s="9">
        <v>-27.0974</v>
      </c>
    </row>
    <row r="57" spans="1:15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4" t="str">
        <f>IF(testdata[[#This Row],[close]]&gt;F56,"UP",IF(testdata[[#This Row],[close]]&lt;F56,"DN",""))</f>
        <v>DN</v>
      </c>
      <c r="I57" s="15">
        <f>ABS(testdata[[#This Row],[close]]-F56)</f>
        <v>0.24000000000000909</v>
      </c>
      <c r="J57" s="15">
        <f t="shared" si="0"/>
        <v>3.6399999999999864</v>
      </c>
      <c r="K57" s="15">
        <f t="shared" si="1"/>
        <v>6.8299999999999841</v>
      </c>
      <c r="L57" s="16">
        <f>100*(testdata[[#This Row],[sH]]-testdata[[#This Row],[sL]])/(testdata[[#This Row],[sH]]+testdata[[#This Row],[sL]])</f>
        <v>-30.468003820439414</v>
      </c>
      <c r="N57" s="3">
        <v>42817</v>
      </c>
      <c r="O57" s="9">
        <v>-30.468</v>
      </c>
    </row>
    <row r="58" spans="1:15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4" t="str">
        <f>IF(testdata[[#This Row],[close]]&gt;F57,"UP",IF(testdata[[#This Row],[close]]&lt;F57,"DN",""))</f>
        <v>DN</v>
      </c>
      <c r="I58" s="15">
        <f>ABS(testdata[[#This Row],[close]]-F57)</f>
        <v>0.15999999999999659</v>
      </c>
      <c r="J58" s="15">
        <f t="shared" si="0"/>
        <v>3.6399999999999864</v>
      </c>
      <c r="K58" s="15">
        <f t="shared" si="1"/>
        <v>6.3199999999999932</v>
      </c>
      <c r="L58" s="16">
        <f>100*(testdata[[#This Row],[sH]]-testdata[[#This Row],[sL]])/(testdata[[#This Row],[sH]]+testdata[[#This Row],[sL]])</f>
        <v>-26.907630522088478</v>
      </c>
      <c r="N58" s="3">
        <v>42818</v>
      </c>
      <c r="O58" s="9">
        <v>-26.907599999999999</v>
      </c>
    </row>
    <row r="59" spans="1:15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4" t="str">
        <f>IF(testdata[[#This Row],[close]]&gt;F58,"UP",IF(testdata[[#This Row],[close]]&lt;F58,"DN",""))</f>
        <v>DN</v>
      </c>
      <c r="I59" s="15">
        <f>ABS(testdata[[#This Row],[close]]-F58)</f>
        <v>0.23000000000001819</v>
      </c>
      <c r="J59" s="15">
        <f t="shared" si="0"/>
        <v>3.6399999999999864</v>
      </c>
      <c r="K59" s="15">
        <f t="shared" si="1"/>
        <v>5.8799999999999955</v>
      </c>
      <c r="L59" s="16">
        <f>100*(testdata[[#This Row],[sH]]-testdata[[#This Row],[sL]])/(testdata[[#This Row],[sH]]+testdata[[#This Row],[sL]])</f>
        <v>-23.529411764706023</v>
      </c>
      <c r="N59" s="3">
        <v>42821</v>
      </c>
      <c r="O59" s="9">
        <v>-23.529399999999999</v>
      </c>
    </row>
    <row r="60" spans="1:15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4" t="str">
        <f>IF(testdata[[#This Row],[close]]&gt;F59,"UP",IF(testdata[[#This Row],[close]]&lt;F59,"DN",""))</f>
        <v>UP</v>
      </c>
      <c r="I60" s="15">
        <f>ABS(testdata[[#This Row],[close]]-F59)</f>
        <v>1.6200000000000045</v>
      </c>
      <c r="J60" s="15">
        <f t="shared" si="0"/>
        <v>5.2599999999999909</v>
      </c>
      <c r="K60" s="15">
        <f t="shared" si="1"/>
        <v>5.460000000000008</v>
      </c>
      <c r="L60" s="16">
        <f>100*(testdata[[#This Row],[sH]]-testdata[[#This Row],[sL]])/(testdata[[#This Row],[sH]]+testdata[[#This Row],[sL]])</f>
        <v>-1.865671641791204</v>
      </c>
      <c r="N60" s="3">
        <v>42822</v>
      </c>
      <c r="O60" s="9">
        <v>-1.8656999999999999</v>
      </c>
    </row>
    <row r="61" spans="1:15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4" t="str">
        <f>IF(testdata[[#This Row],[close]]&gt;F60,"UP",IF(testdata[[#This Row],[close]]&lt;F60,"DN",""))</f>
        <v>UP</v>
      </c>
      <c r="I61" s="15">
        <f>ABS(testdata[[#This Row],[close]]-F60)</f>
        <v>0.21000000000000796</v>
      </c>
      <c r="J61" s="15">
        <f t="shared" si="0"/>
        <v>5.1800000000000068</v>
      </c>
      <c r="K61" s="15">
        <f t="shared" si="1"/>
        <v>5.460000000000008</v>
      </c>
      <c r="L61" s="16">
        <f>100*(testdata[[#This Row],[sH]]-testdata[[#This Row],[sL]])/(testdata[[#This Row],[sH]]+testdata[[#This Row],[sL]])</f>
        <v>-2.6315789473684279</v>
      </c>
      <c r="N61" s="3">
        <v>42823</v>
      </c>
      <c r="O61" s="9">
        <v>-2.6316000000000002</v>
      </c>
    </row>
    <row r="62" spans="1:15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4" t="str">
        <f>IF(testdata[[#This Row],[close]]&gt;F61,"UP",IF(testdata[[#This Row],[close]]&lt;F61,"DN",""))</f>
        <v>UP</v>
      </c>
      <c r="I62" s="15">
        <f>ABS(testdata[[#This Row],[close]]-F61)</f>
        <v>0.71000000000000796</v>
      </c>
      <c r="J62" s="15">
        <f t="shared" si="0"/>
        <v>5.1100000000000136</v>
      </c>
      <c r="K62" s="15">
        <f t="shared" si="1"/>
        <v>5.460000000000008</v>
      </c>
      <c r="L62" s="16">
        <f>100*(testdata[[#This Row],[sH]]-testdata[[#This Row],[sL]])/(testdata[[#This Row],[sH]]+testdata[[#This Row],[sL]])</f>
        <v>-3.311258278145635</v>
      </c>
      <c r="N62" s="3">
        <v>42824</v>
      </c>
      <c r="O62" s="9">
        <v>-3.3113000000000001</v>
      </c>
    </row>
    <row r="63" spans="1:15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4" t="str">
        <f>IF(testdata[[#This Row],[close]]&gt;F62,"UP",IF(testdata[[#This Row],[close]]&lt;F62,"DN",""))</f>
        <v>DN</v>
      </c>
      <c r="I63" s="15">
        <f>ABS(testdata[[#This Row],[close]]-F62)</f>
        <v>0.52000000000001023</v>
      </c>
      <c r="J63" s="15">
        <f t="shared" si="0"/>
        <v>5.0000000000000284</v>
      </c>
      <c r="K63" s="15">
        <f t="shared" si="1"/>
        <v>5.9800000000000182</v>
      </c>
      <c r="L63" s="16">
        <f>100*(testdata[[#This Row],[sH]]-testdata[[#This Row],[sL]])/(testdata[[#This Row],[sH]]+testdata[[#This Row],[sL]])</f>
        <v>-8.9253187613842044</v>
      </c>
      <c r="N63" s="3">
        <v>42825</v>
      </c>
      <c r="O63" s="9">
        <v>-8.9253</v>
      </c>
    </row>
    <row r="64" spans="1:15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4" t="str">
        <f>IF(testdata[[#This Row],[close]]&gt;F63,"UP",IF(testdata[[#This Row],[close]]&lt;F63,"DN",""))</f>
        <v>DN</v>
      </c>
      <c r="I64" s="15">
        <f>ABS(testdata[[#This Row],[close]]-F63)</f>
        <v>0.38999999999998636</v>
      </c>
      <c r="J64" s="15">
        <f t="shared" si="0"/>
        <v>5.0000000000000284</v>
      </c>
      <c r="K64" s="15">
        <f t="shared" si="1"/>
        <v>5.5100000000000193</v>
      </c>
      <c r="L64" s="16">
        <f>100*(testdata[[#This Row],[sH]]-testdata[[#This Row],[sL]])/(testdata[[#This Row],[sH]]+testdata[[#This Row],[sL]])</f>
        <v>-4.8525214081825743</v>
      </c>
      <c r="N64" s="3">
        <v>42828</v>
      </c>
      <c r="O64" s="9">
        <v>-4.8525</v>
      </c>
    </row>
    <row r="65" spans="1:15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4" t="str">
        <f>IF(testdata[[#This Row],[close]]&gt;F64,"UP",IF(testdata[[#This Row],[close]]&lt;F64,"DN",""))</f>
        <v>UP</v>
      </c>
      <c r="I65" s="15">
        <f>ABS(testdata[[#This Row],[close]]-F64)</f>
        <v>0.13999999999998636</v>
      </c>
      <c r="J65" s="15">
        <f t="shared" si="0"/>
        <v>3.2000000000000171</v>
      </c>
      <c r="K65" s="15">
        <f t="shared" si="1"/>
        <v>5.5100000000000193</v>
      </c>
      <c r="L65" s="16">
        <f>100*(testdata[[#This Row],[sH]]-testdata[[#This Row],[sL]])/(testdata[[#This Row],[sH]]+testdata[[#This Row],[sL]])</f>
        <v>-26.521239954075689</v>
      </c>
      <c r="N65" s="3">
        <v>42829</v>
      </c>
      <c r="O65" s="9">
        <v>-26.5212</v>
      </c>
    </row>
    <row r="66" spans="1:15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4" t="str">
        <f>IF(testdata[[#This Row],[close]]&gt;F65,"UP",IF(testdata[[#This Row],[close]]&lt;F65,"DN",""))</f>
        <v>DN</v>
      </c>
      <c r="I66" s="15">
        <f>ABS(testdata[[#This Row],[close]]-F65)</f>
        <v>0.65999999999999659</v>
      </c>
      <c r="J66" s="15">
        <f t="shared" si="0"/>
        <v>3.2000000000000171</v>
      </c>
      <c r="K66" s="15">
        <f t="shared" si="1"/>
        <v>5.7300000000000182</v>
      </c>
      <c r="L66" s="16">
        <f>100*(testdata[[#This Row],[sH]]-testdata[[#This Row],[sL]])/(testdata[[#This Row],[sH]]+testdata[[#This Row],[sL]])</f>
        <v>-28.331466965285454</v>
      </c>
      <c r="N66" s="3">
        <v>42830</v>
      </c>
      <c r="O66" s="9">
        <v>-28.331499999999998</v>
      </c>
    </row>
    <row r="67" spans="1:15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4" t="str">
        <f>IF(testdata[[#This Row],[close]]&gt;F66,"UP",IF(testdata[[#This Row],[close]]&lt;F66,"DN",""))</f>
        <v>UP</v>
      </c>
      <c r="I67" s="15">
        <f>ABS(testdata[[#This Row],[close]]-F66)</f>
        <v>0.62000000000000455</v>
      </c>
      <c r="J67" s="15">
        <f t="shared" si="0"/>
        <v>3.8200000000000216</v>
      </c>
      <c r="K67" s="15">
        <f t="shared" si="1"/>
        <v>5.3300000000000125</v>
      </c>
      <c r="L67" s="16">
        <f>100*(testdata[[#This Row],[sH]]-testdata[[#This Row],[sL]])/(testdata[[#This Row],[sH]]+testdata[[#This Row],[sL]])</f>
        <v>-16.502732240436998</v>
      </c>
      <c r="N67" s="3">
        <v>42831</v>
      </c>
      <c r="O67" s="9">
        <v>-16.502700000000001</v>
      </c>
    </row>
    <row r="68" spans="1:15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4" t="str">
        <f>IF(testdata[[#This Row],[close]]&gt;F67,"UP",IF(testdata[[#This Row],[close]]&lt;F67,"DN",""))</f>
        <v>DN</v>
      </c>
      <c r="I68" s="15">
        <f>ABS(testdata[[#This Row],[close]]-F67)</f>
        <v>0.23000000000001819</v>
      </c>
      <c r="J68" s="15">
        <f t="shared" si="0"/>
        <v>3.8200000000000216</v>
      </c>
      <c r="K68" s="15">
        <f t="shared" si="1"/>
        <v>5.3100000000000307</v>
      </c>
      <c r="L68" s="16">
        <f>100*(testdata[[#This Row],[sH]]-testdata[[#This Row],[sL]])/(testdata[[#This Row],[sH]]+testdata[[#This Row],[sL]])</f>
        <v>-16.319824753559701</v>
      </c>
      <c r="N68" s="3">
        <v>42832</v>
      </c>
      <c r="O68" s="9">
        <v>-16.319800000000001</v>
      </c>
    </row>
    <row r="69" spans="1:15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4" t="str">
        <f>IF(testdata[[#This Row],[close]]&gt;F68,"UP",IF(testdata[[#This Row],[close]]&lt;F68,"DN",""))</f>
        <v>UP</v>
      </c>
      <c r="I69" s="15">
        <f>ABS(testdata[[#This Row],[close]]-F68)</f>
        <v>0.14000000000001478</v>
      </c>
      <c r="J69" s="15">
        <f t="shared" si="0"/>
        <v>3.9600000000000364</v>
      </c>
      <c r="K69" s="15">
        <f t="shared" si="1"/>
        <v>2.4300000000000352</v>
      </c>
      <c r="L69" s="16">
        <f>100*(testdata[[#This Row],[sH]]-testdata[[#This Row],[sL]])/(testdata[[#This Row],[sH]]+testdata[[#This Row],[sL]])</f>
        <v>23.943661971830736</v>
      </c>
      <c r="N69" s="3">
        <v>42835</v>
      </c>
      <c r="O69" s="9">
        <v>23.9437</v>
      </c>
    </row>
    <row r="70" spans="1:15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4" t="str">
        <f>IF(testdata[[#This Row],[close]]&gt;F69,"UP",IF(testdata[[#This Row],[close]]&lt;F69,"DN",""))</f>
        <v>DN</v>
      </c>
      <c r="I70" s="15">
        <f>ABS(testdata[[#This Row],[close]]-F69)</f>
        <v>0.27000000000001023</v>
      </c>
      <c r="J70" s="15">
        <f t="shared" si="0"/>
        <v>3.4400000000000261</v>
      </c>
      <c r="K70" s="15">
        <f t="shared" si="1"/>
        <v>2.7000000000000455</v>
      </c>
      <c r="L70" s="16">
        <f>100*(testdata[[#This Row],[sH]]-testdata[[#This Row],[sL]])/(testdata[[#This Row],[sH]]+testdata[[#This Row],[sL]])</f>
        <v>12.052117263843193</v>
      </c>
      <c r="N70" s="3">
        <v>42836</v>
      </c>
      <c r="O70" s="9">
        <v>12.052099999999999</v>
      </c>
    </row>
    <row r="71" spans="1:15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4" t="str">
        <f>IF(testdata[[#This Row],[close]]&gt;F70,"UP",IF(testdata[[#This Row],[close]]&lt;F70,"DN",""))</f>
        <v>DN</v>
      </c>
      <c r="I71" s="15">
        <f>ABS(testdata[[#This Row],[close]]-F70)</f>
        <v>0.97999999999998977</v>
      </c>
      <c r="J71" s="15">
        <f t="shared" si="0"/>
        <v>3.4400000000000261</v>
      </c>
      <c r="K71" s="15">
        <f t="shared" si="1"/>
        <v>3.4400000000000261</v>
      </c>
      <c r="L71" s="16">
        <f>100*(testdata[[#This Row],[sH]]-testdata[[#This Row],[sL]])/(testdata[[#This Row],[sH]]+testdata[[#This Row],[sL]])</f>
        <v>0</v>
      </c>
      <c r="N71" s="3">
        <v>42837</v>
      </c>
      <c r="O71" s="9">
        <v>0</v>
      </c>
    </row>
    <row r="72" spans="1:15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4" t="str">
        <f>IF(testdata[[#This Row],[close]]&gt;F71,"UP",IF(testdata[[#This Row],[close]]&lt;F71,"DN",""))</f>
        <v>DN</v>
      </c>
      <c r="I72" s="15">
        <f>ABS(testdata[[#This Row],[close]]-F71)</f>
        <v>1.4399999999999977</v>
      </c>
      <c r="J72" s="15">
        <f t="shared" si="0"/>
        <v>3.4400000000000261</v>
      </c>
      <c r="K72" s="15">
        <f t="shared" si="1"/>
        <v>4.7200000000000273</v>
      </c>
      <c r="L72" s="16">
        <f>100*(testdata[[#This Row],[sH]]-testdata[[#This Row],[sL]])/(testdata[[#This Row],[sH]]+testdata[[#This Row],[sL]])</f>
        <v>-15.686274509803832</v>
      </c>
      <c r="N72" s="3">
        <v>42838</v>
      </c>
      <c r="O72" s="9">
        <v>-15.686299999999999</v>
      </c>
    </row>
    <row r="73" spans="1:15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4" t="str">
        <f>IF(testdata[[#This Row],[close]]&gt;F72,"UP",IF(testdata[[#This Row],[close]]&lt;F72,"DN",""))</f>
        <v>UP</v>
      </c>
      <c r="I73" s="15">
        <f>ABS(testdata[[#This Row],[close]]-F72)</f>
        <v>1.960000000000008</v>
      </c>
      <c r="J73" s="15">
        <f t="shared" si="0"/>
        <v>5.4000000000000341</v>
      </c>
      <c r="K73" s="15">
        <f t="shared" si="1"/>
        <v>4.4900000000000091</v>
      </c>
      <c r="L73" s="16">
        <f>100*(testdata[[#This Row],[sH]]-testdata[[#This Row],[sL]])/(testdata[[#This Row],[sH]]+testdata[[#This Row],[sL]])</f>
        <v>9.2012133468151767</v>
      </c>
      <c r="N73" s="3">
        <v>42842</v>
      </c>
      <c r="O73" s="9">
        <v>9.2012</v>
      </c>
    </row>
    <row r="74" spans="1:15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4" t="str">
        <f>IF(testdata[[#This Row],[close]]&gt;F73,"UP",IF(testdata[[#This Row],[close]]&lt;F73,"DN",""))</f>
        <v>DN</v>
      </c>
      <c r="I74" s="15">
        <f>ABS(testdata[[#This Row],[close]]-F73)</f>
        <v>0.67000000000001592</v>
      </c>
      <c r="J74" s="15">
        <f t="shared" si="0"/>
        <v>3.7800000000000296</v>
      </c>
      <c r="K74" s="15">
        <f t="shared" si="1"/>
        <v>5.160000000000025</v>
      </c>
      <c r="L74" s="16">
        <f>100*(testdata[[#This Row],[sH]]-testdata[[#This Row],[sL]])/(testdata[[#This Row],[sH]]+testdata[[#This Row],[sL]])</f>
        <v>-15.43624161073811</v>
      </c>
      <c r="N74" s="3">
        <v>42843</v>
      </c>
      <c r="O74" s="9">
        <v>-15.436199999999999</v>
      </c>
    </row>
    <row r="75" spans="1:15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4" t="str">
        <f>IF(testdata[[#This Row],[close]]&gt;F74,"UP",IF(testdata[[#This Row],[close]]&lt;F74,"DN",""))</f>
        <v>DN</v>
      </c>
      <c r="I75" s="15">
        <f>ABS(testdata[[#This Row],[close]]-F74)</f>
        <v>0.40999999999999659</v>
      </c>
      <c r="J75" s="15">
        <f t="shared" si="0"/>
        <v>3.5700000000000216</v>
      </c>
      <c r="K75" s="15">
        <f t="shared" si="1"/>
        <v>5.5700000000000216</v>
      </c>
      <c r="L75" s="16">
        <f>100*(testdata[[#This Row],[sH]]-testdata[[#This Row],[sL]])/(testdata[[#This Row],[sH]]+testdata[[#This Row],[sL]])</f>
        <v>-21.881838074398146</v>
      </c>
      <c r="N75" s="3">
        <v>42844</v>
      </c>
      <c r="O75" s="9">
        <v>-21.881799999999998</v>
      </c>
    </row>
    <row r="76" spans="1:15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4" t="str">
        <f>IF(testdata[[#This Row],[close]]&gt;F75,"UP",IF(testdata[[#This Row],[close]]&lt;F75,"DN",""))</f>
        <v>UP</v>
      </c>
      <c r="I76" s="15">
        <f>ABS(testdata[[#This Row],[close]]-F75)</f>
        <v>1.8100000000000023</v>
      </c>
      <c r="J76" s="15">
        <f t="shared" si="0"/>
        <v>4.6700000000000159</v>
      </c>
      <c r="K76" s="15">
        <f t="shared" si="1"/>
        <v>5.5700000000000216</v>
      </c>
      <c r="L76" s="16">
        <f>100*(testdata[[#This Row],[sH]]-testdata[[#This Row],[sL]])/(testdata[[#This Row],[sH]]+testdata[[#This Row],[sL]])</f>
        <v>-8.7890625000000231</v>
      </c>
      <c r="N76" s="3">
        <v>42845</v>
      </c>
      <c r="O76" s="9">
        <v>-8.7890999999999995</v>
      </c>
    </row>
    <row r="77" spans="1:15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4" t="str">
        <f>IF(testdata[[#This Row],[close]]&gt;F76,"UP",IF(testdata[[#This Row],[close]]&lt;F76,"DN",""))</f>
        <v>DN</v>
      </c>
      <c r="I77" s="15">
        <f>ABS(testdata[[#This Row],[close]]-F76)</f>
        <v>0.71000000000000796</v>
      </c>
      <c r="J77" s="15">
        <f t="shared" si="0"/>
        <v>4.6700000000000159</v>
      </c>
      <c r="K77" s="15">
        <f t="shared" si="1"/>
        <v>5.7600000000000193</v>
      </c>
      <c r="L77" s="16">
        <f>100*(testdata[[#This Row],[sH]]-testdata[[#This Row],[sL]])/(testdata[[#This Row],[sH]]+testdata[[#This Row],[sL]])</f>
        <v>-10.450623202301053</v>
      </c>
      <c r="N77" s="3">
        <v>42846</v>
      </c>
      <c r="O77" s="9">
        <v>-10.4506</v>
      </c>
    </row>
    <row r="78" spans="1:15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4" t="str">
        <f>IF(testdata[[#This Row],[close]]&gt;F77,"UP",IF(testdata[[#This Row],[close]]&lt;F77,"DN",""))</f>
        <v>UP</v>
      </c>
      <c r="I78" s="15">
        <f>ABS(testdata[[#This Row],[close]]-F77)</f>
        <v>2.4399999999999977</v>
      </c>
      <c r="J78" s="15">
        <f t="shared" si="0"/>
        <v>7.1100000000000136</v>
      </c>
      <c r="K78" s="15">
        <f t="shared" si="1"/>
        <v>5.370000000000033</v>
      </c>
      <c r="L78" s="16">
        <f>100*(testdata[[#This Row],[sH]]-testdata[[#This Row],[sL]])/(testdata[[#This Row],[sH]]+testdata[[#This Row],[sL]])</f>
        <v>13.942307692307486</v>
      </c>
      <c r="N78" s="3">
        <v>42849</v>
      </c>
      <c r="O78" s="9">
        <v>13.942299999999999</v>
      </c>
    </row>
    <row r="79" spans="1:15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4" t="str">
        <f>IF(testdata[[#This Row],[close]]&gt;F78,"UP",IF(testdata[[#This Row],[close]]&lt;F78,"DN",""))</f>
        <v>UP</v>
      </c>
      <c r="I79" s="15">
        <f>ABS(testdata[[#This Row],[close]]-F78)</f>
        <v>1.3100000000000023</v>
      </c>
      <c r="J79" s="15">
        <f t="shared" si="0"/>
        <v>8.2800000000000296</v>
      </c>
      <c r="K79" s="15">
        <f t="shared" si="1"/>
        <v>5.370000000000033</v>
      </c>
      <c r="L79" s="16">
        <f>100*(testdata[[#This Row],[sH]]-testdata[[#This Row],[sL]])/(testdata[[#This Row],[sH]]+testdata[[#This Row],[sL]])</f>
        <v>21.318681318681197</v>
      </c>
      <c r="N79" s="3">
        <v>42850</v>
      </c>
      <c r="O79" s="9">
        <v>21.3187</v>
      </c>
    </row>
    <row r="80" spans="1:15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4" t="str">
        <f>IF(testdata[[#This Row],[close]]&gt;F79,"UP",IF(testdata[[#This Row],[close]]&lt;F79,"DN",""))</f>
        <v>DN</v>
      </c>
      <c r="I80" s="15">
        <f>ABS(testdata[[#This Row],[close]]-F79)</f>
        <v>0.13999999999998636</v>
      </c>
      <c r="J80" s="15">
        <f t="shared" si="0"/>
        <v>8.2800000000000296</v>
      </c>
      <c r="K80" s="15">
        <f t="shared" si="1"/>
        <v>4.8500000000000227</v>
      </c>
      <c r="L80" s="16">
        <f>100*(testdata[[#This Row],[sH]]-testdata[[#This Row],[sL]])/(testdata[[#This Row],[sH]]+testdata[[#This Row],[sL]])</f>
        <v>26.123381568926071</v>
      </c>
      <c r="N80" s="3">
        <v>42851</v>
      </c>
      <c r="O80" s="9">
        <v>26.1234</v>
      </c>
    </row>
    <row r="81" spans="1:15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4" t="str">
        <f>IF(testdata[[#This Row],[close]]&gt;F80,"UP",IF(testdata[[#This Row],[close]]&lt;F80,"DN",""))</f>
        <v>UP</v>
      </c>
      <c r="I81" s="15">
        <f>ABS(testdata[[#This Row],[close]]-F80)</f>
        <v>0.18999999999999773</v>
      </c>
      <c r="J81" s="15">
        <f t="shared" ref="J81:J144" si="2">SUMIF($H68:$H81,"UP",$I68:$I81)</f>
        <v>7.8500000000000227</v>
      </c>
      <c r="K81" s="15">
        <f t="shared" ref="K81:K144" si="3">SUMIF($H68:$H81,"DN",$I68:$I81)</f>
        <v>4.8500000000000227</v>
      </c>
      <c r="L81" s="16">
        <f>100*(testdata[[#This Row],[sH]]-testdata[[#This Row],[sL]])/(testdata[[#This Row],[sH]]+testdata[[#This Row],[sL]])</f>
        <v>23.622047244094404</v>
      </c>
      <c r="N81" s="3">
        <v>42852</v>
      </c>
      <c r="O81" s="9">
        <v>23.622</v>
      </c>
    </row>
    <row r="82" spans="1:15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4" t="str">
        <f>IF(testdata[[#This Row],[close]]&gt;F81,"UP",IF(testdata[[#This Row],[close]]&lt;F81,"DN",""))</f>
        <v>DN</v>
      </c>
      <c r="I82" s="15">
        <f>ABS(testdata[[#This Row],[close]]-F81)</f>
        <v>0.49000000000000909</v>
      </c>
      <c r="J82" s="15">
        <f t="shared" si="2"/>
        <v>7.8500000000000227</v>
      </c>
      <c r="K82" s="15">
        <f t="shared" si="3"/>
        <v>5.1100000000000136</v>
      </c>
      <c r="L82" s="16">
        <f>100*(testdata[[#This Row],[sH]]-testdata[[#This Row],[sL]])/(testdata[[#This Row],[sH]]+testdata[[#This Row],[sL]])</f>
        <v>21.141975308641985</v>
      </c>
      <c r="N82" s="3">
        <v>42853</v>
      </c>
      <c r="O82" s="9">
        <v>21.141999999999999</v>
      </c>
    </row>
    <row r="83" spans="1:15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4" t="str">
        <f>IF(testdata[[#This Row],[close]]&gt;F82,"UP",IF(testdata[[#This Row],[close]]&lt;F82,"DN",""))</f>
        <v>UP</v>
      </c>
      <c r="I83" s="15">
        <f>ABS(testdata[[#This Row],[close]]-F82)</f>
        <v>0.56999999999999318</v>
      </c>
      <c r="J83" s="15">
        <f t="shared" si="2"/>
        <v>8.2800000000000011</v>
      </c>
      <c r="K83" s="15">
        <f t="shared" si="3"/>
        <v>5.1100000000000136</v>
      </c>
      <c r="L83" s="16">
        <f>100*(testdata[[#This Row],[sH]]-testdata[[#This Row],[sL]])/(testdata[[#This Row],[sH]]+testdata[[#This Row],[sL]])</f>
        <v>23.674383868558508</v>
      </c>
      <c r="N83" s="3">
        <v>42856</v>
      </c>
      <c r="O83" s="9">
        <v>23.674399999999999</v>
      </c>
    </row>
    <row r="84" spans="1:15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4" t="str">
        <f>IF(testdata[[#This Row],[close]]&gt;F83,"UP",IF(testdata[[#This Row],[close]]&lt;F83,"DN",""))</f>
        <v>UP</v>
      </c>
      <c r="I84" s="15">
        <f>ABS(testdata[[#This Row],[close]]-F83)</f>
        <v>8.0000000000012506E-2</v>
      </c>
      <c r="J84" s="15">
        <f t="shared" si="2"/>
        <v>8.3600000000000136</v>
      </c>
      <c r="K84" s="15">
        <f t="shared" si="3"/>
        <v>4.8400000000000034</v>
      </c>
      <c r="L84" s="16">
        <f>100*(testdata[[#This Row],[sH]]-testdata[[#This Row],[sL]])/(testdata[[#This Row],[sH]]+testdata[[#This Row],[sL]])</f>
        <v>26.66666666666671</v>
      </c>
      <c r="N84" s="3">
        <v>42857</v>
      </c>
      <c r="O84" s="9">
        <v>26.666699999999999</v>
      </c>
    </row>
    <row r="85" spans="1:15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4" t="str">
        <f>IF(testdata[[#This Row],[close]]&gt;F84,"UP",IF(testdata[[#This Row],[close]]&lt;F84,"DN",""))</f>
        <v>DN</v>
      </c>
      <c r="I85" s="15">
        <f>ABS(testdata[[#This Row],[close]]-F84)</f>
        <v>0.27000000000001023</v>
      </c>
      <c r="J85" s="15">
        <f t="shared" si="2"/>
        <v>8.3600000000000136</v>
      </c>
      <c r="K85" s="15">
        <f t="shared" si="3"/>
        <v>4.1300000000000239</v>
      </c>
      <c r="L85" s="16">
        <f>100*(testdata[[#This Row],[sH]]-testdata[[#This Row],[sL]])/(testdata[[#This Row],[sH]]+testdata[[#This Row],[sL]])</f>
        <v>33.867093674939767</v>
      </c>
      <c r="N85" s="3">
        <v>42858</v>
      </c>
      <c r="O85" s="9">
        <v>33.867100000000001</v>
      </c>
    </row>
    <row r="86" spans="1:15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4" t="str">
        <f>IF(testdata[[#This Row],[close]]&gt;F85,"UP",IF(testdata[[#This Row],[close]]&lt;F85,"DN",""))</f>
        <v>UP</v>
      </c>
      <c r="I86" s="15">
        <f>ABS(testdata[[#This Row],[close]]-F85)</f>
        <v>0.26000000000001933</v>
      </c>
      <c r="J86" s="15">
        <f t="shared" si="2"/>
        <v>8.620000000000033</v>
      </c>
      <c r="K86" s="15">
        <f t="shared" si="3"/>
        <v>2.6900000000000261</v>
      </c>
      <c r="L86" s="16">
        <f>100*(testdata[[#This Row],[sH]]-testdata[[#This Row],[sL]])/(testdata[[#This Row],[sH]]+testdata[[#This Row],[sL]])</f>
        <v>52.431476569407387</v>
      </c>
      <c r="N86" s="3">
        <v>42859</v>
      </c>
      <c r="O86" s="9">
        <v>52.4315</v>
      </c>
    </row>
    <row r="87" spans="1:15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4" t="str">
        <f>IF(testdata[[#This Row],[close]]&gt;F86,"UP",IF(testdata[[#This Row],[close]]&lt;F86,"DN",""))</f>
        <v>UP</v>
      </c>
      <c r="I87" s="15">
        <f>ABS(testdata[[#This Row],[close]]-F86)</f>
        <v>0.88999999999998636</v>
      </c>
      <c r="J87" s="15">
        <f t="shared" si="2"/>
        <v>7.5500000000000114</v>
      </c>
      <c r="K87" s="15">
        <f t="shared" si="3"/>
        <v>2.6900000000000261</v>
      </c>
      <c r="L87" s="16">
        <f>100*(testdata[[#This Row],[sH]]-testdata[[#This Row],[sL]])/(testdata[[#This Row],[sH]]+testdata[[#This Row],[sL]])</f>
        <v>47.46093749999968</v>
      </c>
      <c r="N87" s="3">
        <v>42860</v>
      </c>
      <c r="O87" s="9">
        <v>47.460900000000002</v>
      </c>
    </row>
    <row r="88" spans="1:15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4" t="str">
        <f>IF(testdata[[#This Row],[close]]&gt;F87,"UP",IF(testdata[[#This Row],[close]]&lt;F87,"DN",""))</f>
        <v>DN</v>
      </c>
      <c r="I88" s="15">
        <f>ABS(testdata[[#This Row],[close]]-F87)</f>
        <v>3.0000000000001137E-2</v>
      </c>
      <c r="J88" s="15">
        <f t="shared" si="2"/>
        <v>7.5500000000000114</v>
      </c>
      <c r="K88" s="15">
        <f t="shared" si="3"/>
        <v>2.0500000000000114</v>
      </c>
      <c r="L88" s="16">
        <f>100*(testdata[[#This Row],[sH]]-testdata[[#This Row],[sL]])/(testdata[[#This Row],[sH]]+testdata[[#This Row],[sL]])</f>
        <v>57.291666666666529</v>
      </c>
      <c r="N88" s="3">
        <v>42863</v>
      </c>
      <c r="O88" s="9">
        <v>57.291699999999999</v>
      </c>
    </row>
    <row r="89" spans="1:15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4" t="str">
        <f>IF(testdata[[#This Row],[close]]&gt;F88,"UP",IF(testdata[[#This Row],[close]]&lt;F88,"DN",""))</f>
        <v>DN</v>
      </c>
      <c r="I89" s="15">
        <f>ABS(testdata[[#This Row],[close]]-F88)</f>
        <v>0.21000000000000796</v>
      </c>
      <c r="J89" s="15">
        <f t="shared" si="2"/>
        <v>7.5500000000000114</v>
      </c>
      <c r="K89" s="15">
        <f t="shared" si="3"/>
        <v>1.8500000000000227</v>
      </c>
      <c r="L89" s="16">
        <f>100*(testdata[[#This Row],[sH]]-testdata[[#This Row],[sL]])/(testdata[[#This Row],[sH]]+testdata[[#This Row],[sL]])</f>
        <v>60.638297872340083</v>
      </c>
      <c r="N89" s="3">
        <v>42864</v>
      </c>
      <c r="O89" s="9">
        <v>60.638300000000001</v>
      </c>
    </row>
    <row r="90" spans="1:15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4" t="str">
        <f>IF(testdata[[#This Row],[close]]&gt;F89,"UP",IF(testdata[[#This Row],[close]]&lt;F89,"DN",""))</f>
        <v>UP</v>
      </c>
      <c r="I90" s="15">
        <f>ABS(testdata[[#This Row],[close]]-F89)</f>
        <v>0.41000000000002501</v>
      </c>
      <c r="J90" s="15">
        <f t="shared" si="2"/>
        <v>6.1500000000000341</v>
      </c>
      <c r="K90" s="15">
        <f t="shared" si="3"/>
        <v>1.8500000000000227</v>
      </c>
      <c r="L90" s="16">
        <f>100*(testdata[[#This Row],[sH]]-testdata[[#This Row],[sL]])/(testdata[[#This Row],[sH]]+testdata[[#This Row],[sL]])</f>
        <v>53.749999999999758</v>
      </c>
      <c r="N90" s="3">
        <v>42865</v>
      </c>
      <c r="O90" s="9">
        <v>53.75</v>
      </c>
    </row>
    <row r="91" spans="1:15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4" t="str">
        <f>IF(testdata[[#This Row],[close]]&gt;F90,"UP",IF(testdata[[#This Row],[close]]&lt;F90,"DN",""))</f>
        <v>DN</v>
      </c>
      <c r="I91" s="15">
        <f>ABS(testdata[[#This Row],[close]]-F90)</f>
        <v>0.47000000000002728</v>
      </c>
      <c r="J91" s="15">
        <f t="shared" si="2"/>
        <v>6.1500000000000341</v>
      </c>
      <c r="K91" s="15">
        <f t="shared" si="3"/>
        <v>1.6100000000000421</v>
      </c>
      <c r="L91" s="16">
        <f>100*(testdata[[#This Row],[sH]]-testdata[[#This Row],[sL]])/(testdata[[#This Row],[sH]]+testdata[[#This Row],[sL]])</f>
        <v>58.505154639174577</v>
      </c>
      <c r="N91" s="3">
        <v>42866</v>
      </c>
      <c r="O91" s="9">
        <v>58.505200000000002</v>
      </c>
    </row>
    <row r="92" spans="1:15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4" t="str">
        <f>IF(testdata[[#This Row],[close]]&gt;F91,"UP",IF(testdata[[#This Row],[close]]&lt;F91,"DN",""))</f>
        <v>DN</v>
      </c>
      <c r="I92" s="15">
        <f>ABS(testdata[[#This Row],[close]]-F91)</f>
        <v>0.37999999999999545</v>
      </c>
      <c r="J92" s="15">
        <f t="shared" si="2"/>
        <v>3.7100000000000364</v>
      </c>
      <c r="K92" s="15">
        <f t="shared" si="3"/>
        <v>1.9900000000000375</v>
      </c>
      <c r="L92" s="16">
        <f>100*(testdata[[#This Row],[sH]]-testdata[[#This Row],[sL]])/(testdata[[#This Row],[sH]]+testdata[[#This Row],[sL]])</f>
        <v>30.175438596490817</v>
      </c>
      <c r="N92" s="3">
        <v>42867</v>
      </c>
      <c r="O92" s="9">
        <v>30.1754</v>
      </c>
    </row>
    <row r="93" spans="1:15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4" t="str">
        <f>IF(testdata[[#This Row],[close]]&gt;F92,"UP",IF(testdata[[#This Row],[close]]&lt;F92,"DN",""))</f>
        <v>UP</v>
      </c>
      <c r="I93" s="15">
        <f>ABS(testdata[[#This Row],[close]]-F92)</f>
        <v>1.25</v>
      </c>
      <c r="J93" s="15">
        <f t="shared" si="2"/>
        <v>3.6500000000000341</v>
      </c>
      <c r="K93" s="15">
        <f t="shared" si="3"/>
        <v>1.9900000000000375</v>
      </c>
      <c r="L93" s="16">
        <f>100*(testdata[[#This Row],[sH]]-testdata[[#This Row],[sL]])/(testdata[[#This Row],[sH]]+testdata[[#This Row],[sL]])</f>
        <v>29.432624113474745</v>
      </c>
      <c r="N93" s="3">
        <v>42870</v>
      </c>
      <c r="O93" s="9">
        <v>29.432600000000001</v>
      </c>
    </row>
    <row r="94" spans="1:15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4" t="str">
        <f>IF(testdata[[#This Row],[close]]&gt;F93,"UP",IF(testdata[[#This Row],[close]]&lt;F93,"DN",""))</f>
        <v>DN</v>
      </c>
      <c r="I94" s="15">
        <f>ABS(testdata[[#This Row],[close]]-F93)</f>
        <v>0.20999999999997954</v>
      </c>
      <c r="J94" s="15">
        <f t="shared" si="2"/>
        <v>3.6500000000000341</v>
      </c>
      <c r="K94" s="15">
        <f t="shared" si="3"/>
        <v>2.0600000000000307</v>
      </c>
      <c r="L94" s="16">
        <f>100*(testdata[[#This Row],[sH]]-testdata[[#This Row],[sL]])/(testdata[[#This Row],[sH]]+testdata[[#This Row],[sL]])</f>
        <v>27.845884413309726</v>
      </c>
      <c r="N94" s="3">
        <v>42871</v>
      </c>
      <c r="O94" s="9">
        <v>27.8459</v>
      </c>
    </row>
    <row r="95" spans="1:15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4" t="str">
        <f>IF(testdata[[#This Row],[close]]&gt;F94,"UP",IF(testdata[[#This Row],[close]]&lt;F94,"DN",""))</f>
        <v>DN</v>
      </c>
      <c r="I95" s="15">
        <f>ABS(testdata[[#This Row],[close]]-F94)</f>
        <v>4.0400000000000205</v>
      </c>
      <c r="J95" s="15">
        <f t="shared" si="2"/>
        <v>3.4600000000000364</v>
      </c>
      <c r="K95" s="15">
        <f t="shared" si="3"/>
        <v>6.1000000000000512</v>
      </c>
      <c r="L95" s="16">
        <f>100*(testdata[[#This Row],[sH]]-testdata[[#This Row],[sL]])/(testdata[[#This Row],[sH]]+testdata[[#This Row],[sL]])</f>
        <v>-27.615062761506177</v>
      </c>
      <c r="N95" s="3">
        <v>42872</v>
      </c>
      <c r="O95" s="9">
        <v>-27.615100000000002</v>
      </c>
    </row>
    <row r="96" spans="1:15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4" t="str">
        <f>IF(testdata[[#This Row],[close]]&gt;F95,"UP",IF(testdata[[#This Row],[close]]&lt;F95,"DN",""))</f>
        <v>UP</v>
      </c>
      <c r="I96" s="15">
        <f>ABS(testdata[[#This Row],[close]]-F95)</f>
        <v>0.90000000000000568</v>
      </c>
      <c r="J96" s="15">
        <f t="shared" si="2"/>
        <v>4.3600000000000421</v>
      </c>
      <c r="K96" s="15">
        <f t="shared" si="3"/>
        <v>5.6100000000000421</v>
      </c>
      <c r="L96" s="16">
        <f>100*(testdata[[#This Row],[sH]]-testdata[[#This Row],[sL]])/(testdata[[#This Row],[sH]]+testdata[[#This Row],[sL]])</f>
        <v>-12.537612838515441</v>
      </c>
      <c r="N96" s="3">
        <v>42873</v>
      </c>
      <c r="O96" s="9">
        <v>-12.537599999999999</v>
      </c>
    </row>
    <row r="97" spans="1:15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4" t="str">
        <f>IF(testdata[[#This Row],[close]]&gt;F96,"UP",IF(testdata[[#This Row],[close]]&lt;F96,"DN",""))</f>
        <v>UP</v>
      </c>
      <c r="I97" s="15">
        <f>ABS(testdata[[#This Row],[close]]-F96)</f>
        <v>1.460000000000008</v>
      </c>
      <c r="J97" s="15">
        <f t="shared" si="2"/>
        <v>5.2500000000000568</v>
      </c>
      <c r="K97" s="15">
        <f t="shared" si="3"/>
        <v>5.6100000000000421</v>
      </c>
      <c r="L97" s="16">
        <f>100*(testdata[[#This Row],[sH]]-testdata[[#This Row],[sL]])/(testdata[[#This Row],[sH]]+testdata[[#This Row],[sL]])</f>
        <v>-3.3149171270716571</v>
      </c>
      <c r="N97" s="3">
        <v>42874</v>
      </c>
      <c r="O97" s="9">
        <v>-3.3149000000000002</v>
      </c>
    </row>
    <row r="98" spans="1:15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4" t="str">
        <f>IF(testdata[[#This Row],[close]]&gt;F97,"UP",IF(testdata[[#This Row],[close]]&lt;F97,"DN",""))</f>
        <v>UP</v>
      </c>
      <c r="I98" s="15">
        <f>ABS(testdata[[#This Row],[close]]-F97)</f>
        <v>1.1500000000000057</v>
      </c>
      <c r="J98" s="15">
        <f t="shared" si="2"/>
        <v>6.32000000000005</v>
      </c>
      <c r="K98" s="15">
        <f t="shared" si="3"/>
        <v>5.6100000000000421</v>
      </c>
      <c r="L98" s="16">
        <f>100*(testdata[[#This Row],[sH]]-testdata[[#This Row],[sL]])/(testdata[[#This Row],[sH]]+testdata[[#This Row],[sL]])</f>
        <v>5.9513830678960815</v>
      </c>
      <c r="N98" s="3">
        <v>42877</v>
      </c>
      <c r="O98" s="9">
        <v>5.9513999999999996</v>
      </c>
    </row>
    <row r="99" spans="1:15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4" t="str">
        <f>IF(testdata[[#This Row],[close]]&gt;F98,"UP",IF(testdata[[#This Row],[close]]&lt;F98,"DN",""))</f>
        <v>UP</v>
      </c>
      <c r="I99" s="15">
        <f>ABS(testdata[[#This Row],[close]]-F98)</f>
        <v>0.50999999999999091</v>
      </c>
      <c r="J99" s="15">
        <f t="shared" si="2"/>
        <v>6.8300000000000409</v>
      </c>
      <c r="K99" s="15">
        <f t="shared" si="3"/>
        <v>5.3400000000000318</v>
      </c>
      <c r="L99" s="16">
        <f>100*(testdata[[#This Row],[sH]]-testdata[[#This Row],[sL]])/(testdata[[#This Row],[sH]]+testdata[[#This Row],[sL]])</f>
        <v>12.243221035332787</v>
      </c>
      <c r="N99" s="3">
        <v>42878</v>
      </c>
      <c r="O99" s="9">
        <v>12.2432</v>
      </c>
    </row>
    <row r="100" spans="1:15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4" t="str">
        <f>IF(testdata[[#This Row],[close]]&gt;F99,"UP",IF(testdata[[#This Row],[close]]&lt;F99,"DN",""))</f>
        <v>UP</v>
      </c>
      <c r="I100" s="15">
        <f>ABS(testdata[[#This Row],[close]]-F99)</f>
        <v>0.53000000000000114</v>
      </c>
      <c r="J100" s="15">
        <f t="shared" si="2"/>
        <v>7.1000000000000227</v>
      </c>
      <c r="K100" s="15">
        <f t="shared" si="3"/>
        <v>5.3400000000000318</v>
      </c>
      <c r="L100" s="16">
        <f>100*(testdata[[#This Row],[sH]]-testdata[[#This Row],[sL]])/(testdata[[#This Row],[sH]]+testdata[[#This Row],[sL]])</f>
        <v>14.147909967845523</v>
      </c>
      <c r="N100" s="3">
        <v>42879</v>
      </c>
      <c r="O100" s="9">
        <v>14.1479</v>
      </c>
    </row>
    <row r="101" spans="1:15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4" t="str">
        <f>IF(testdata[[#This Row],[close]]&gt;F100,"UP",IF(testdata[[#This Row],[close]]&lt;F100,"DN",""))</f>
        <v>UP</v>
      </c>
      <c r="I101" s="15">
        <f>ABS(testdata[[#This Row],[close]]-F100)</f>
        <v>1.0900000000000034</v>
      </c>
      <c r="J101" s="15">
        <f t="shared" si="2"/>
        <v>7.3000000000000398</v>
      </c>
      <c r="K101" s="15">
        <f t="shared" si="3"/>
        <v>5.3400000000000318</v>
      </c>
      <c r="L101" s="16">
        <f>100*(testdata[[#This Row],[sH]]-testdata[[#This Row],[sL]])/(testdata[[#This Row],[sH]]+testdata[[#This Row],[sL]])</f>
        <v>15.506329113924025</v>
      </c>
      <c r="N101" s="3">
        <v>42880</v>
      </c>
      <c r="O101" s="9">
        <v>15.5063</v>
      </c>
    </row>
    <row r="102" spans="1:15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4" t="str">
        <f>IF(testdata[[#This Row],[close]]&gt;F101,"UP",IF(testdata[[#This Row],[close]]&lt;F101,"DN",""))</f>
        <v>DN</v>
      </c>
      <c r="I102" s="15">
        <f>ABS(testdata[[#This Row],[close]]-F101)</f>
        <v>5.0000000000011369E-2</v>
      </c>
      <c r="J102" s="15">
        <f t="shared" si="2"/>
        <v>7.3000000000000398</v>
      </c>
      <c r="K102" s="15">
        <f t="shared" si="3"/>
        <v>5.3600000000000421</v>
      </c>
      <c r="L102" s="16">
        <f>100*(testdata[[#This Row],[sH]]-testdata[[#This Row],[sL]])/(testdata[[#This Row],[sH]]+testdata[[#This Row],[sL]])</f>
        <v>15.323854660347434</v>
      </c>
      <c r="N102" s="3">
        <v>42881</v>
      </c>
      <c r="O102" s="9">
        <v>15.3239</v>
      </c>
    </row>
    <row r="103" spans="1:15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4" t="str">
        <f>IF(testdata[[#This Row],[close]]&gt;F102,"UP",IF(testdata[[#This Row],[close]]&lt;F102,"DN",""))</f>
        <v>DN</v>
      </c>
      <c r="I103" s="15">
        <f>ABS(testdata[[#This Row],[close]]-F102)</f>
        <v>0.19999999999998863</v>
      </c>
      <c r="J103" s="15">
        <f t="shared" si="2"/>
        <v>7.3000000000000398</v>
      </c>
      <c r="K103" s="15">
        <f t="shared" si="3"/>
        <v>5.3500000000000227</v>
      </c>
      <c r="L103" s="16">
        <f>100*(testdata[[#This Row],[sH]]-testdata[[#This Row],[sL]])/(testdata[[#This Row],[sH]]+testdata[[#This Row],[sL]])</f>
        <v>15.415019762845908</v>
      </c>
      <c r="N103" s="3">
        <v>42885</v>
      </c>
      <c r="O103" s="9">
        <v>15.414999999999999</v>
      </c>
    </row>
    <row r="104" spans="1:15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4" t="str">
        <f>IF(testdata[[#This Row],[close]]&gt;F103,"UP",IF(testdata[[#This Row],[close]]&lt;F103,"DN",""))</f>
        <v>DN</v>
      </c>
      <c r="I104" s="15">
        <f>ABS(testdata[[#This Row],[close]]-F103)</f>
        <v>6.0000000000002274E-2</v>
      </c>
      <c r="J104" s="15">
        <f t="shared" si="2"/>
        <v>6.8900000000000148</v>
      </c>
      <c r="K104" s="15">
        <f t="shared" si="3"/>
        <v>5.410000000000025</v>
      </c>
      <c r="L104" s="16">
        <f>100*(testdata[[#This Row],[sH]]-testdata[[#This Row],[sL]])/(testdata[[#This Row],[sH]]+testdata[[#This Row],[sL]])</f>
        <v>12.03252032520313</v>
      </c>
      <c r="N104" s="3">
        <v>42886</v>
      </c>
      <c r="O104" s="9">
        <v>12.032500000000001</v>
      </c>
    </row>
    <row r="105" spans="1:15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4" t="str">
        <f>IF(testdata[[#This Row],[close]]&gt;F104,"UP",IF(testdata[[#This Row],[close]]&lt;F104,"DN",""))</f>
        <v>UP</v>
      </c>
      <c r="I105" s="15">
        <f>ABS(testdata[[#This Row],[close]]-F104)</f>
        <v>1.8299999999999841</v>
      </c>
      <c r="J105" s="15">
        <f t="shared" si="2"/>
        <v>8.7199999999999989</v>
      </c>
      <c r="K105" s="15">
        <f t="shared" si="3"/>
        <v>4.9399999999999977</v>
      </c>
      <c r="L105" s="16">
        <f>100*(testdata[[#This Row],[sH]]-testdata[[#This Row],[sL]])/(testdata[[#This Row],[sH]]+testdata[[#This Row],[sL]])</f>
        <v>27.672035139092255</v>
      </c>
      <c r="N105" s="3">
        <v>42887</v>
      </c>
      <c r="O105" s="9">
        <v>27.672000000000001</v>
      </c>
    </row>
    <row r="106" spans="1:15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4" t="str">
        <f>IF(testdata[[#This Row],[close]]&gt;F105,"UP",IF(testdata[[#This Row],[close]]&lt;F105,"DN",""))</f>
        <v>UP</v>
      </c>
      <c r="I106" s="15">
        <f>ABS(testdata[[#This Row],[close]]-F105)</f>
        <v>0.77000000000001023</v>
      </c>
      <c r="J106" s="15">
        <f t="shared" si="2"/>
        <v>9.4900000000000091</v>
      </c>
      <c r="K106" s="15">
        <f t="shared" si="3"/>
        <v>4.5600000000000023</v>
      </c>
      <c r="L106" s="16">
        <f>100*(testdata[[#This Row],[sH]]-testdata[[#This Row],[sL]])/(testdata[[#This Row],[sH]]+testdata[[#This Row],[sL]])</f>
        <v>35.088967971530266</v>
      </c>
      <c r="N106" s="3">
        <v>42888</v>
      </c>
      <c r="O106" s="9">
        <v>35.088999999999999</v>
      </c>
    </row>
    <row r="107" spans="1:15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4" t="str">
        <f>IF(testdata[[#This Row],[close]]&gt;F106,"UP",IF(testdata[[#This Row],[close]]&lt;F106,"DN",""))</f>
        <v>DN</v>
      </c>
      <c r="I107" s="15">
        <f>ABS(testdata[[#This Row],[close]]-F106)</f>
        <v>0.18000000000000682</v>
      </c>
      <c r="J107" s="15">
        <f t="shared" si="2"/>
        <v>8.2400000000000091</v>
      </c>
      <c r="K107" s="15">
        <f t="shared" si="3"/>
        <v>4.7400000000000091</v>
      </c>
      <c r="L107" s="16">
        <f>100*(testdata[[#This Row],[sH]]-testdata[[#This Row],[sL]])/(testdata[[#This Row],[sH]]+testdata[[#This Row],[sL]])</f>
        <v>26.964560862865909</v>
      </c>
      <c r="N107" s="3">
        <v>42891</v>
      </c>
      <c r="O107" s="9">
        <v>26.964600000000001</v>
      </c>
    </row>
    <row r="108" spans="1:15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4" t="str">
        <f>IF(testdata[[#This Row],[close]]&gt;F107,"UP",IF(testdata[[#This Row],[close]]&lt;F107,"DN",""))</f>
        <v>DN</v>
      </c>
      <c r="I108" s="15">
        <f>ABS(testdata[[#This Row],[close]]-F107)</f>
        <v>0.73999999999998067</v>
      </c>
      <c r="J108" s="15">
        <f t="shared" si="2"/>
        <v>8.2400000000000091</v>
      </c>
      <c r="K108" s="15">
        <f t="shared" si="3"/>
        <v>5.2700000000000102</v>
      </c>
      <c r="L108" s="16">
        <f>100*(testdata[[#This Row],[sH]]-testdata[[#This Row],[sL]])/(testdata[[#This Row],[sH]]+testdata[[#This Row],[sL]])</f>
        <v>21.983715766099145</v>
      </c>
      <c r="N108" s="3">
        <v>42892</v>
      </c>
      <c r="O108" s="9">
        <v>21.983699999999999</v>
      </c>
    </row>
    <row r="109" spans="1:15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4" t="str">
        <f>IF(testdata[[#This Row],[close]]&gt;F108,"UP",IF(testdata[[#This Row],[close]]&lt;F108,"DN",""))</f>
        <v>UP</v>
      </c>
      <c r="I109" s="15">
        <f>ABS(testdata[[#This Row],[close]]-F108)</f>
        <v>0.4299999999999784</v>
      </c>
      <c r="J109" s="15">
        <f t="shared" si="2"/>
        <v>8.6699999999999875</v>
      </c>
      <c r="K109" s="15">
        <f t="shared" si="3"/>
        <v>1.2299999999999898</v>
      </c>
      <c r="L109" s="16">
        <f>100*(testdata[[#This Row],[sH]]-testdata[[#This Row],[sL]])/(testdata[[#This Row],[sH]]+testdata[[#This Row],[sL]])</f>
        <v>75.151515151515298</v>
      </c>
      <c r="N109" s="3">
        <v>42893</v>
      </c>
      <c r="O109" s="9">
        <v>75.151499999999999</v>
      </c>
    </row>
    <row r="110" spans="1:15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4" t="str">
        <f>IF(testdata[[#This Row],[close]]&gt;F109,"UP",IF(testdata[[#This Row],[close]]&lt;F109,"DN",""))</f>
        <v>UP</v>
      </c>
      <c r="I110" s="15">
        <f>ABS(testdata[[#This Row],[close]]-F109)</f>
        <v>0.12000000000000455</v>
      </c>
      <c r="J110" s="15">
        <f t="shared" si="2"/>
        <v>7.8899999999999864</v>
      </c>
      <c r="K110" s="15">
        <f t="shared" si="3"/>
        <v>1.2299999999999898</v>
      </c>
      <c r="L110" s="16">
        <f>100*(testdata[[#This Row],[sH]]-testdata[[#This Row],[sL]])/(testdata[[#This Row],[sH]]+testdata[[#This Row],[sL]])</f>
        <v>73.026315789473841</v>
      </c>
      <c r="N110" s="3">
        <v>42894</v>
      </c>
      <c r="O110" s="9">
        <v>73.026300000000006</v>
      </c>
    </row>
    <row r="111" spans="1:15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4" t="str">
        <f>IF(testdata[[#This Row],[close]]&gt;F110,"UP",IF(testdata[[#This Row],[close]]&lt;F110,"DN",""))</f>
        <v>DN</v>
      </c>
      <c r="I111" s="15">
        <f>ABS(testdata[[#This Row],[close]]-F110)</f>
        <v>0.35999999999998522</v>
      </c>
      <c r="J111" s="15">
        <f t="shared" si="2"/>
        <v>6.4299999999999784</v>
      </c>
      <c r="K111" s="15">
        <f t="shared" si="3"/>
        <v>1.589999999999975</v>
      </c>
      <c r="L111" s="16">
        <f>100*(testdata[[#This Row],[sH]]-testdata[[#This Row],[sL]])/(testdata[[#This Row],[sH]]+testdata[[#This Row],[sL]])</f>
        <v>60.349127182045279</v>
      </c>
      <c r="N111" s="3">
        <v>42895</v>
      </c>
      <c r="O111" s="9">
        <v>60.3491</v>
      </c>
    </row>
    <row r="112" spans="1:15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4" t="str">
        <f>IF(testdata[[#This Row],[close]]&gt;F111,"UP",IF(testdata[[#This Row],[close]]&lt;F111,"DN",""))</f>
        <v>DN</v>
      </c>
      <c r="I112" s="15">
        <f>ABS(testdata[[#This Row],[close]]-F111)</f>
        <v>4.0000000000020464E-2</v>
      </c>
      <c r="J112" s="15">
        <f t="shared" si="2"/>
        <v>5.2799999999999727</v>
      </c>
      <c r="K112" s="15">
        <f t="shared" si="3"/>
        <v>1.6299999999999955</v>
      </c>
      <c r="L112" s="16">
        <f>100*(testdata[[#This Row],[sH]]-testdata[[#This Row],[sL]])/(testdata[[#This Row],[sH]]+testdata[[#This Row],[sL]])</f>
        <v>52.821997105643909</v>
      </c>
      <c r="N112" s="3">
        <v>42898</v>
      </c>
      <c r="O112" s="9">
        <v>52.822000000000003</v>
      </c>
    </row>
    <row r="113" spans="1:15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4" t="str">
        <f>IF(testdata[[#This Row],[close]]&gt;F112,"UP",IF(testdata[[#This Row],[close]]&lt;F112,"DN",""))</f>
        <v>UP</v>
      </c>
      <c r="I113" s="15">
        <f>ABS(testdata[[#This Row],[close]]-F112)</f>
        <v>1.1300000000000239</v>
      </c>
      <c r="J113" s="15">
        <f t="shared" si="2"/>
        <v>5.9000000000000057</v>
      </c>
      <c r="K113" s="15">
        <f t="shared" si="3"/>
        <v>1.6299999999999955</v>
      </c>
      <c r="L113" s="16">
        <f>100*(testdata[[#This Row],[sH]]-testdata[[#This Row],[sL]])/(testdata[[#This Row],[sH]]+testdata[[#This Row],[sL]])</f>
        <v>56.706507304116997</v>
      </c>
      <c r="N113" s="3">
        <v>42899</v>
      </c>
      <c r="O113" s="9">
        <v>56.706499999999998</v>
      </c>
    </row>
    <row r="114" spans="1:15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4" t="str">
        <f>IF(testdata[[#This Row],[close]]&gt;F113,"UP",IF(testdata[[#This Row],[close]]&lt;F113,"DN",""))</f>
        <v>DN</v>
      </c>
      <c r="I114" s="15">
        <f>ABS(testdata[[#This Row],[close]]-F113)</f>
        <v>0.30000000000001137</v>
      </c>
      <c r="J114" s="15">
        <f t="shared" si="2"/>
        <v>5.3700000000000045</v>
      </c>
      <c r="K114" s="15">
        <f t="shared" si="3"/>
        <v>1.9300000000000068</v>
      </c>
      <c r="L114" s="16">
        <f>100*(testdata[[#This Row],[sH]]-testdata[[#This Row],[sL]])/(testdata[[#This Row],[sH]]+testdata[[#This Row],[sL]])</f>
        <v>47.123287671232774</v>
      </c>
      <c r="N114" s="3">
        <v>42900</v>
      </c>
      <c r="O114" s="9">
        <v>47.1233</v>
      </c>
    </row>
    <row r="115" spans="1:15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4" t="str">
        <f>IF(testdata[[#This Row],[close]]&gt;F114,"UP",IF(testdata[[#This Row],[close]]&lt;F114,"DN",""))</f>
        <v>DN</v>
      </c>
      <c r="I115" s="15">
        <f>ABS(testdata[[#This Row],[close]]-F114)</f>
        <v>0.43999999999999773</v>
      </c>
      <c r="J115" s="15">
        <f t="shared" si="2"/>
        <v>4.2800000000000011</v>
      </c>
      <c r="K115" s="15">
        <f t="shared" si="3"/>
        <v>2.3700000000000045</v>
      </c>
      <c r="L115" s="16">
        <f>100*(testdata[[#This Row],[sH]]-testdata[[#This Row],[sL]])/(testdata[[#This Row],[sH]]+testdata[[#This Row],[sL]])</f>
        <v>28.721804511278119</v>
      </c>
      <c r="N115" s="3">
        <v>42901</v>
      </c>
      <c r="O115" s="9">
        <v>28.721800000000002</v>
      </c>
    </row>
    <row r="116" spans="1:15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4" t="str">
        <f>IF(testdata[[#This Row],[close]]&gt;F115,"UP",IF(testdata[[#This Row],[close]]&lt;F115,"DN",""))</f>
        <v>UP</v>
      </c>
      <c r="I116" s="15">
        <f>ABS(testdata[[#This Row],[close]]-F115)</f>
        <v>5.0000000000011369E-2</v>
      </c>
      <c r="J116" s="15">
        <f t="shared" si="2"/>
        <v>4.3300000000000125</v>
      </c>
      <c r="K116" s="15">
        <f t="shared" si="3"/>
        <v>2.3199999999999932</v>
      </c>
      <c r="L116" s="16">
        <f>100*(testdata[[#This Row],[sH]]-testdata[[#This Row],[sL]])/(testdata[[#This Row],[sH]]+testdata[[#This Row],[sL]])</f>
        <v>30.225563909774699</v>
      </c>
      <c r="N116" s="3">
        <v>42902</v>
      </c>
      <c r="O116" s="9">
        <v>30.2256</v>
      </c>
    </row>
    <row r="117" spans="1:15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4" t="str">
        <f>IF(testdata[[#This Row],[close]]&gt;F116,"UP",IF(testdata[[#This Row],[close]]&lt;F116,"DN",""))</f>
        <v>UP</v>
      </c>
      <c r="I117" s="15">
        <f>ABS(testdata[[#This Row],[close]]-F116)</f>
        <v>1.9199999999999875</v>
      </c>
      <c r="J117" s="15">
        <f t="shared" si="2"/>
        <v>6.25</v>
      </c>
      <c r="K117" s="15">
        <f t="shared" si="3"/>
        <v>2.1200000000000045</v>
      </c>
      <c r="L117" s="16">
        <f>100*(testdata[[#This Row],[sH]]-testdata[[#This Row],[sL]])/(testdata[[#This Row],[sH]]+testdata[[#This Row],[sL]])</f>
        <v>49.34289127837507</v>
      </c>
      <c r="N117" s="3">
        <v>42905</v>
      </c>
      <c r="O117" s="9">
        <v>49.3429</v>
      </c>
    </row>
    <row r="118" spans="1:15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4" t="str">
        <f>IF(testdata[[#This Row],[close]]&gt;F117,"UP",IF(testdata[[#This Row],[close]]&lt;F117,"DN",""))</f>
        <v>DN</v>
      </c>
      <c r="I118" s="15">
        <f>ABS(testdata[[#This Row],[close]]-F117)</f>
        <v>1.5699999999999932</v>
      </c>
      <c r="J118" s="15">
        <f t="shared" si="2"/>
        <v>6.25</v>
      </c>
      <c r="K118" s="15">
        <f t="shared" si="3"/>
        <v>3.6299999999999955</v>
      </c>
      <c r="L118" s="16">
        <f>100*(testdata[[#This Row],[sH]]-testdata[[#This Row],[sL]])/(testdata[[#This Row],[sH]]+testdata[[#This Row],[sL]])</f>
        <v>26.51821862348184</v>
      </c>
      <c r="N118" s="3">
        <v>42906</v>
      </c>
      <c r="O118" s="9">
        <v>26.5182</v>
      </c>
    </row>
    <row r="119" spans="1:15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4" t="str">
        <f>IF(testdata[[#This Row],[close]]&gt;F118,"UP",IF(testdata[[#This Row],[close]]&lt;F118,"DN",""))</f>
        <v>DN</v>
      </c>
      <c r="I119" s="15">
        <f>ABS(testdata[[#This Row],[close]]-F118)</f>
        <v>6.0000000000002274E-2</v>
      </c>
      <c r="J119" s="15">
        <f t="shared" si="2"/>
        <v>4.4200000000000159</v>
      </c>
      <c r="K119" s="15">
        <f t="shared" si="3"/>
        <v>3.6899999999999977</v>
      </c>
      <c r="L119" s="16">
        <f>100*(testdata[[#This Row],[sH]]-testdata[[#This Row],[sL]])/(testdata[[#This Row],[sH]]+testdata[[#This Row],[sL]])</f>
        <v>9.0012330456228966</v>
      </c>
      <c r="N119" s="3">
        <v>42907</v>
      </c>
      <c r="O119" s="9">
        <v>9.0012000000000008</v>
      </c>
    </row>
    <row r="120" spans="1:15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4" t="str">
        <f>IF(testdata[[#This Row],[close]]&gt;F119,"UP",IF(testdata[[#This Row],[close]]&lt;F119,"DN",""))</f>
        <v>DN</v>
      </c>
      <c r="I120" s="15">
        <f>ABS(testdata[[#This Row],[close]]-F119)</f>
        <v>9.9999999999994316E-2</v>
      </c>
      <c r="J120" s="15">
        <f t="shared" si="2"/>
        <v>3.6500000000000057</v>
      </c>
      <c r="K120" s="15">
        <f t="shared" si="3"/>
        <v>3.789999999999992</v>
      </c>
      <c r="L120" s="16">
        <f>100*(testdata[[#This Row],[sH]]-testdata[[#This Row],[sL]])/(testdata[[#This Row],[sH]]+testdata[[#This Row],[sL]])</f>
        <v>-1.881720430107344</v>
      </c>
      <c r="N120" s="3">
        <v>42908</v>
      </c>
      <c r="O120" s="9">
        <v>-1.8816999999999999</v>
      </c>
    </row>
    <row r="121" spans="1:15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4" t="str">
        <f>IF(testdata[[#This Row],[close]]&gt;F120,"UP",IF(testdata[[#This Row],[close]]&lt;F120,"DN",""))</f>
        <v>UP</v>
      </c>
      <c r="I121" s="15">
        <f>ABS(testdata[[#This Row],[close]]-F120)</f>
        <v>0.26999999999998181</v>
      </c>
      <c r="J121" s="15">
        <f t="shared" si="2"/>
        <v>3.9199999999999875</v>
      </c>
      <c r="K121" s="15">
        <f t="shared" si="3"/>
        <v>3.6099999999999852</v>
      </c>
      <c r="L121" s="16">
        <f>100*(testdata[[#This Row],[sH]]-testdata[[#This Row],[sL]])/(testdata[[#This Row],[sH]]+testdata[[#This Row],[sL]])</f>
        <v>4.1168658698539629</v>
      </c>
      <c r="N121" s="3">
        <v>42909</v>
      </c>
      <c r="O121" s="9">
        <v>4.1169000000000002</v>
      </c>
    </row>
    <row r="122" spans="1:15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4" t="str">
        <f>IF(testdata[[#This Row],[close]]&gt;F121,"UP",IF(testdata[[#This Row],[close]]&lt;F121,"DN",""))</f>
        <v>UP</v>
      </c>
      <c r="I122" s="15">
        <f>ABS(testdata[[#This Row],[close]]-F121)</f>
        <v>0.15999999999999659</v>
      </c>
      <c r="J122" s="15">
        <f t="shared" si="2"/>
        <v>4.0799999999999841</v>
      </c>
      <c r="K122" s="15">
        <f t="shared" si="3"/>
        <v>2.8700000000000045</v>
      </c>
      <c r="L122" s="16">
        <f>100*(testdata[[#This Row],[sH]]-testdata[[#This Row],[sL]])/(testdata[[#This Row],[sH]]+testdata[[#This Row],[sL]])</f>
        <v>17.410071942445779</v>
      </c>
      <c r="N122" s="3">
        <v>42912</v>
      </c>
      <c r="O122" s="9">
        <v>17.4101</v>
      </c>
    </row>
    <row r="123" spans="1:15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4" t="str">
        <f>IF(testdata[[#This Row],[close]]&gt;F122,"UP",IF(testdata[[#This Row],[close]]&lt;F122,"DN",""))</f>
        <v>DN</v>
      </c>
      <c r="I123" s="15">
        <f>ABS(testdata[[#This Row],[close]]-F122)</f>
        <v>1.8699999999999761</v>
      </c>
      <c r="J123" s="15">
        <f t="shared" si="2"/>
        <v>3.6500000000000057</v>
      </c>
      <c r="K123" s="15">
        <f t="shared" si="3"/>
        <v>4.7399999999999807</v>
      </c>
      <c r="L123" s="16">
        <f>100*(testdata[[#This Row],[sH]]-testdata[[#This Row],[sL]])/(testdata[[#This Row],[sH]]+testdata[[#This Row],[sL]])</f>
        <v>-12.991656734207114</v>
      </c>
      <c r="N123" s="3">
        <v>42913</v>
      </c>
      <c r="O123" s="9">
        <v>-12.9917</v>
      </c>
    </row>
    <row r="124" spans="1:15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4" t="str">
        <f>IF(testdata[[#This Row],[close]]&gt;F123,"UP",IF(testdata[[#This Row],[close]]&lt;F123,"DN",""))</f>
        <v>UP</v>
      </c>
      <c r="I124" s="15">
        <f>ABS(testdata[[#This Row],[close]]-F123)</f>
        <v>2.0599999999999739</v>
      </c>
      <c r="J124" s="15">
        <f t="shared" si="2"/>
        <v>5.589999999999975</v>
      </c>
      <c r="K124" s="15">
        <f t="shared" si="3"/>
        <v>4.7399999999999807</v>
      </c>
      <c r="L124" s="16">
        <f>100*(testdata[[#This Row],[sH]]-testdata[[#This Row],[sL]])/(testdata[[#This Row],[sH]]+testdata[[#This Row],[sL]])</f>
        <v>8.2284607938044338</v>
      </c>
      <c r="N124" s="3">
        <v>42914</v>
      </c>
      <c r="O124" s="9">
        <v>8.2285000000000004</v>
      </c>
    </row>
    <row r="125" spans="1:15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4" t="str">
        <f>IF(testdata[[#This Row],[close]]&gt;F124,"UP",IF(testdata[[#This Row],[close]]&lt;F124,"DN",""))</f>
        <v>DN</v>
      </c>
      <c r="I125" s="15">
        <f>ABS(testdata[[#This Row],[close]]-F124)</f>
        <v>2.039999999999992</v>
      </c>
      <c r="J125" s="15">
        <f t="shared" si="2"/>
        <v>5.589999999999975</v>
      </c>
      <c r="K125" s="15">
        <f t="shared" si="3"/>
        <v>6.4199999999999875</v>
      </c>
      <c r="L125" s="16">
        <f>100*(testdata[[#This Row],[sH]]-testdata[[#This Row],[sL]])/(testdata[[#This Row],[sH]]+testdata[[#This Row],[sL]])</f>
        <v>-6.9109075770192767</v>
      </c>
      <c r="N125" s="3">
        <v>42915</v>
      </c>
      <c r="O125" s="9">
        <v>-6.9108999999999998</v>
      </c>
    </row>
    <row r="126" spans="1:15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4" t="str">
        <f>IF(testdata[[#This Row],[close]]&gt;F125,"UP",IF(testdata[[#This Row],[close]]&lt;F125,"DN",""))</f>
        <v>UP</v>
      </c>
      <c r="I126" s="15">
        <f>ABS(testdata[[#This Row],[close]]-F125)</f>
        <v>0.43000000000000682</v>
      </c>
      <c r="J126" s="15">
        <f t="shared" si="2"/>
        <v>6.0199999999999818</v>
      </c>
      <c r="K126" s="15">
        <f t="shared" si="3"/>
        <v>6.379999999999967</v>
      </c>
      <c r="L126" s="16">
        <f>100*(testdata[[#This Row],[sH]]-testdata[[#This Row],[sL]])/(testdata[[#This Row],[sH]]+testdata[[#This Row],[sL]])</f>
        <v>-2.9032258064515055</v>
      </c>
      <c r="N126" s="3">
        <v>42916</v>
      </c>
      <c r="O126" s="9">
        <v>-2.9032</v>
      </c>
    </row>
    <row r="127" spans="1:15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4" t="str">
        <f>IF(testdata[[#This Row],[close]]&gt;F126,"UP",IF(testdata[[#This Row],[close]]&lt;F126,"DN",""))</f>
        <v>UP</v>
      </c>
      <c r="I127" s="15">
        <f>ABS(testdata[[#This Row],[close]]-F126)</f>
        <v>0.38999999999998636</v>
      </c>
      <c r="J127" s="15">
        <f t="shared" si="2"/>
        <v>5.2799999999999443</v>
      </c>
      <c r="K127" s="15">
        <f t="shared" si="3"/>
        <v>6.379999999999967</v>
      </c>
      <c r="L127" s="16">
        <f>100*(testdata[[#This Row],[sH]]-testdata[[#This Row],[sL]])/(testdata[[#This Row],[sH]]+testdata[[#This Row],[sL]])</f>
        <v>-9.4339622641512104</v>
      </c>
      <c r="N127" s="3">
        <v>42919</v>
      </c>
      <c r="O127" s="9">
        <v>-9.4339999999999993</v>
      </c>
    </row>
    <row r="128" spans="1:15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4" t="str">
        <f>IF(testdata[[#This Row],[close]]&gt;F127,"UP",IF(testdata[[#This Row],[close]]&lt;F127,"DN",""))</f>
        <v>UP</v>
      </c>
      <c r="I128" s="15">
        <f>ABS(testdata[[#This Row],[close]]-F127)</f>
        <v>0.53000000000000114</v>
      </c>
      <c r="J128" s="15">
        <f t="shared" si="2"/>
        <v>5.8099999999999454</v>
      </c>
      <c r="K128" s="15">
        <f t="shared" si="3"/>
        <v>6.0799999999999557</v>
      </c>
      <c r="L128" s="16">
        <f>100*(testdata[[#This Row],[sH]]-testdata[[#This Row],[sL]])/(testdata[[#This Row],[sH]]+testdata[[#This Row],[sL]])</f>
        <v>-2.2708158116064969</v>
      </c>
      <c r="N128" s="3">
        <v>42921</v>
      </c>
      <c r="O128" s="9">
        <v>-2.2707999999999999</v>
      </c>
    </row>
    <row r="129" spans="1:15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4" t="str">
        <f>IF(testdata[[#This Row],[close]]&gt;F128,"UP",IF(testdata[[#This Row],[close]]&lt;F128,"DN",""))</f>
        <v>DN</v>
      </c>
      <c r="I129" s="15">
        <f>ABS(testdata[[#This Row],[close]]-F128)</f>
        <v>2.1199999999999761</v>
      </c>
      <c r="J129" s="15">
        <f t="shared" si="2"/>
        <v>5.8099999999999454</v>
      </c>
      <c r="K129" s="15">
        <f t="shared" si="3"/>
        <v>7.7599999999999341</v>
      </c>
      <c r="L129" s="16">
        <f>100*(testdata[[#This Row],[sH]]-testdata[[#This Row],[sL]])/(testdata[[#This Row],[sH]]+testdata[[#This Row],[sL]])</f>
        <v>-14.369933677229225</v>
      </c>
      <c r="N129" s="3">
        <v>42922</v>
      </c>
      <c r="O129" s="9">
        <v>-14.369899999999999</v>
      </c>
    </row>
    <row r="130" spans="1:15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4" t="str">
        <f>IF(testdata[[#This Row],[close]]&gt;F129,"UP",IF(testdata[[#This Row],[close]]&lt;F129,"DN",""))</f>
        <v>UP</v>
      </c>
      <c r="I130" s="15">
        <f>ABS(testdata[[#This Row],[close]]-F129)</f>
        <v>1.4899999999999807</v>
      </c>
      <c r="J130" s="15">
        <f t="shared" si="2"/>
        <v>7.2499999999999147</v>
      </c>
      <c r="K130" s="15">
        <f t="shared" si="3"/>
        <v>7.7599999999999341</v>
      </c>
      <c r="L130" s="16">
        <f>100*(testdata[[#This Row],[sH]]-testdata[[#This Row],[sL]])/(testdata[[#This Row],[sH]]+testdata[[#This Row],[sL]])</f>
        <v>-3.3977348434378714</v>
      </c>
      <c r="N130" s="3">
        <v>42923</v>
      </c>
      <c r="O130" s="9">
        <v>-3.3976999999999999</v>
      </c>
    </row>
    <row r="131" spans="1:15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4" t="str">
        <f>IF(testdata[[#This Row],[close]]&gt;F130,"UP",IF(testdata[[#This Row],[close]]&lt;F130,"DN",""))</f>
        <v>UP</v>
      </c>
      <c r="I131" s="15">
        <f>ABS(testdata[[#This Row],[close]]-F130)</f>
        <v>0.25</v>
      </c>
      <c r="J131" s="15">
        <f t="shared" si="2"/>
        <v>5.5799999999999272</v>
      </c>
      <c r="K131" s="15">
        <f t="shared" si="3"/>
        <v>7.7599999999999341</v>
      </c>
      <c r="L131" s="16">
        <f>100*(testdata[[#This Row],[sH]]-testdata[[#This Row],[sL]])/(testdata[[#This Row],[sH]]+testdata[[#This Row],[sL]])</f>
        <v>-16.341829085457494</v>
      </c>
      <c r="N131" s="3">
        <v>42926</v>
      </c>
      <c r="O131" s="9">
        <v>-16.341799999999999</v>
      </c>
    </row>
    <row r="132" spans="1:15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4" t="str">
        <f>IF(testdata[[#This Row],[close]]&gt;F131,"UP",IF(testdata[[#This Row],[close]]&lt;F131,"DN",""))</f>
        <v>DN</v>
      </c>
      <c r="I132" s="15">
        <f>ABS(testdata[[#This Row],[close]]-F131)</f>
        <v>0.16999999999998749</v>
      </c>
      <c r="J132" s="15">
        <f t="shared" si="2"/>
        <v>5.5799999999999272</v>
      </c>
      <c r="K132" s="15">
        <f t="shared" si="3"/>
        <v>6.3599999999999284</v>
      </c>
      <c r="L132" s="16">
        <f>100*(testdata[[#This Row],[sH]]-testdata[[#This Row],[sL]])/(testdata[[#This Row],[sH]]+testdata[[#This Row],[sL]])</f>
        <v>-6.5326633165830028</v>
      </c>
      <c r="N132" s="3">
        <v>42927</v>
      </c>
      <c r="O132" s="9">
        <v>-6.5327000000000002</v>
      </c>
    </row>
    <row r="133" spans="1:15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4" t="str">
        <f>IF(testdata[[#This Row],[close]]&gt;F132,"UP",IF(testdata[[#This Row],[close]]&lt;F132,"DN",""))</f>
        <v>UP</v>
      </c>
      <c r="I133" s="15">
        <f>ABS(testdata[[#This Row],[close]]-F132)</f>
        <v>1.7299999999999898</v>
      </c>
      <c r="J133" s="15">
        <f t="shared" si="2"/>
        <v>7.309999999999917</v>
      </c>
      <c r="K133" s="15">
        <f t="shared" si="3"/>
        <v>6.2999999999999261</v>
      </c>
      <c r="L133" s="16">
        <f>100*(testdata[[#This Row],[sH]]-testdata[[#This Row],[sL]])/(testdata[[#This Row],[sH]]+testdata[[#This Row],[sL]])</f>
        <v>7.4210139603233101</v>
      </c>
      <c r="N133" s="3">
        <v>42928</v>
      </c>
      <c r="O133" s="9">
        <v>7.4210000000000003</v>
      </c>
    </row>
    <row r="134" spans="1:15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4" t="str">
        <f>IF(testdata[[#This Row],[close]]&gt;F133,"UP",IF(testdata[[#This Row],[close]]&lt;F133,"DN",""))</f>
        <v>UP</v>
      </c>
      <c r="I134" s="15">
        <f>ABS(testdata[[#This Row],[close]]-F133)</f>
        <v>0.39000000000001478</v>
      </c>
      <c r="J134" s="15">
        <f t="shared" si="2"/>
        <v>7.6999999999999318</v>
      </c>
      <c r="K134" s="15">
        <f t="shared" si="3"/>
        <v>6.1999999999999318</v>
      </c>
      <c r="L134" s="16">
        <f>100*(testdata[[#This Row],[sH]]-testdata[[#This Row],[sL]])/(testdata[[#This Row],[sH]]+testdata[[#This Row],[sL]])</f>
        <v>10.791366906474925</v>
      </c>
      <c r="N134" s="3">
        <v>42929</v>
      </c>
      <c r="O134" s="9">
        <v>10.791399999999999</v>
      </c>
    </row>
    <row r="135" spans="1:15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4" t="str">
        <f>IF(testdata[[#This Row],[close]]&gt;F134,"UP",IF(testdata[[#This Row],[close]]&lt;F134,"DN",""))</f>
        <v>UP</v>
      </c>
      <c r="I135" s="15">
        <f>ABS(testdata[[#This Row],[close]]-F134)</f>
        <v>1.089999999999975</v>
      </c>
      <c r="J135" s="15">
        <f t="shared" si="2"/>
        <v>8.519999999999925</v>
      </c>
      <c r="K135" s="15">
        <f t="shared" si="3"/>
        <v>6.1999999999999318</v>
      </c>
      <c r="L135" s="16">
        <f>100*(testdata[[#This Row],[sH]]-testdata[[#This Row],[sL]])/(testdata[[#This Row],[sH]]+testdata[[#This Row],[sL]])</f>
        <v>15.760869565217499</v>
      </c>
      <c r="N135" s="3">
        <v>42930</v>
      </c>
      <c r="O135" s="9">
        <v>15.760899999999999</v>
      </c>
    </row>
    <row r="136" spans="1:15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4" t="str">
        <f>IF(testdata[[#This Row],[close]]&gt;F135,"UP",IF(testdata[[#This Row],[close]]&lt;F135,"DN",""))</f>
        <v>DN</v>
      </c>
      <c r="I136" s="15">
        <f>ABS(testdata[[#This Row],[close]]-F135)</f>
        <v>2.9999999999972715E-2</v>
      </c>
      <c r="J136" s="15">
        <f t="shared" si="2"/>
        <v>8.3599999999999284</v>
      </c>
      <c r="K136" s="15">
        <f t="shared" si="3"/>
        <v>6.2299999999999045</v>
      </c>
      <c r="L136" s="16">
        <f>100*(testdata[[#This Row],[sH]]-testdata[[#This Row],[sL]])/(testdata[[#This Row],[sH]]+testdata[[#This Row],[sL]])</f>
        <v>14.599040438656944</v>
      </c>
      <c r="N136" s="3">
        <v>42933</v>
      </c>
      <c r="O136" s="9">
        <v>14.599</v>
      </c>
    </row>
    <row r="137" spans="1:15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4" t="str">
        <f>IF(testdata[[#This Row],[close]]&gt;F136,"UP",IF(testdata[[#This Row],[close]]&lt;F136,"DN",""))</f>
        <v>UP</v>
      </c>
      <c r="I137" s="15">
        <f>ABS(testdata[[#This Row],[close]]-F136)</f>
        <v>0.12999999999999545</v>
      </c>
      <c r="J137" s="15">
        <f t="shared" si="2"/>
        <v>8.4899999999999238</v>
      </c>
      <c r="K137" s="15">
        <f t="shared" si="3"/>
        <v>4.3599999999999284</v>
      </c>
      <c r="L137" s="16">
        <f>100*(testdata[[#This Row],[sH]]-testdata[[#This Row],[sL]])/(testdata[[#This Row],[sH]]+testdata[[#This Row],[sL]])</f>
        <v>32.140077821012007</v>
      </c>
      <c r="N137" s="3">
        <v>42934</v>
      </c>
      <c r="O137" s="9">
        <v>32.140099999999997</v>
      </c>
    </row>
    <row r="138" spans="1:15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4" t="str">
        <f>IF(testdata[[#This Row],[close]]&gt;F137,"UP",IF(testdata[[#This Row],[close]]&lt;F137,"DN",""))</f>
        <v>UP</v>
      </c>
      <c r="I138" s="15">
        <f>ABS(testdata[[#This Row],[close]]-F137)</f>
        <v>1.2599999999999909</v>
      </c>
      <c r="J138" s="15">
        <f t="shared" si="2"/>
        <v>7.6899999999999409</v>
      </c>
      <c r="K138" s="15">
        <f t="shared" si="3"/>
        <v>4.3599999999999284</v>
      </c>
      <c r="L138" s="16">
        <f>100*(testdata[[#This Row],[sH]]-testdata[[#This Row],[sL]])/(testdata[[#This Row],[sH]]+testdata[[#This Row],[sL]])</f>
        <v>27.634854771784635</v>
      </c>
      <c r="N138" s="3">
        <v>42935</v>
      </c>
      <c r="O138" s="9">
        <v>27.634899999999998</v>
      </c>
    </row>
    <row r="139" spans="1:15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4" t="str">
        <f>IF(testdata[[#This Row],[close]]&gt;F138,"UP",IF(testdata[[#This Row],[close]]&lt;F138,"DN",""))</f>
        <v>UP</v>
      </c>
      <c r="I139" s="15">
        <f>ABS(testdata[[#This Row],[close]]-F138)</f>
        <v>0.11000000000001364</v>
      </c>
      <c r="J139" s="15">
        <f t="shared" si="2"/>
        <v>7.7999999999999545</v>
      </c>
      <c r="K139" s="15">
        <f t="shared" si="3"/>
        <v>2.3199999999999363</v>
      </c>
      <c r="L139" s="16">
        <f>100*(testdata[[#This Row],[sH]]-testdata[[#This Row],[sL]])/(testdata[[#This Row],[sH]]+testdata[[#This Row],[sL]])</f>
        <v>54.15019762845926</v>
      </c>
      <c r="N139" s="3">
        <v>42936</v>
      </c>
      <c r="O139" s="9">
        <v>54.150199999999998</v>
      </c>
    </row>
    <row r="140" spans="1:15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4" t="str">
        <f>IF(testdata[[#This Row],[close]]&gt;F139,"UP",IF(testdata[[#This Row],[close]]&lt;F139,"DN",""))</f>
        <v>DN</v>
      </c>
      <c r="I140" s="15">
        <f>ABS(testdata[[#This Row],[close]]-F139)</f>
        <v>0.21000000000000796</v>
      </c>
      <c r="J140" s="15">
        <f t="shared" si="2"/>
        <v>7.3699999999999477</v>
      </c>
      <c r="K140" s="15">
        <f t="shared" si="3"/>
        <v>2.5299999999999443</v>
      </c>
      <c r="L140" s="16">
        <f>100*(testdata[[#This Row],[sH]]-testdata[[#This Row],[sL]])/(testdata[[#This Row],[sH]]+testdata[[#This Row],[sL]])</f>
        <v>48.888888888889454</v>
      </c>
      <c r="N140" s="3">
        <v>42937</v>
      </c>
      <c r="O140" s="9">
        <v>48.8889</v>
      </c>
    </row>
    <row r="141" spans="1:15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4" t="str">
        <f>IF(testdata[[#This Row],[close]]&gt;F140,"UP",IF(testdata[[#This Row],[close]]&lt;F140,"DN",""))</f>
        <v>DN</v>
      </c>
      <c r="I141" s="15">
        <f>ABS(testdata[[#This Row],[close]]-F140)</f>
        <v>6.0000000000002274E-2</v>
      </c>
      <c r="J141" s="15">
        <f t="shared" si="2"/>
        <v>6.9799999999999613</v>
      </c>
      <c r="K141" s="15">
        <f t="shared" si="3"/>
        <v>2.5899999999999466</v>
      </c>
      <c r="L141" s="16">
        <f>100*(testdata[[#This Row],[sH]]-testdata[[#This Row],[sL]])/(testdata[[#This Row],[sH]]+testdata[[#This Row],[sL]])</f>
        <v>45.872518286311987</v>
      </c>
      <c r="N141" s="3">
        <v>42940</v>
      </c>
      <c r="O141" s="9">
        <v>45.872500000000002</v>
      </c>
    </row>
    <row r="142" spans="1:15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4" t="str">
        <f>IF(testdata[[#This Row],[close]]&gt;F141,"UP",IF(testdata[[#This Row],[close]]&lt;F141,"DN",""))</f>
        <v>UP</v>
      </c>
      <c r="I142" s="15">
        <f>ABS(testdata[[#This Row],[close]]-F141)</f>
        <v>0.56999999999999318</v>
      </c>
      <c r="J142" s="15">
        <f t="shared" si="2"/>
        <v>7.0199999999999534</v>
      </c>
      <c r="K142" s="15">
        <f t="shared" si="3"/>
        <v>2.5899999999999466</v>
      </c>
      <c r="L142" s="16">
        <f>100*(testdata[[#This Row],[sH]]-testdata[[#This Row],[sL]])/(testdata[[#This Row],[sH]]+testdata[[#This Row],[sL]])</f>
        <v>46.097814776275264</v>
      </c>
      <c r="N142" s="3">
        <v>42941</v>
      </c>
      <c r="O142" s="9">
        <v>46.097799999999999</v>
      </c>
    </row>
    <row r="143" spans="1:15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4" t="str">
        <f>IF(testdata[[#This Row],[close]]&gt;F142,"UP",IF(testdata[[#This Row],[close]]&lt;F142,"DN",""))</f>
        <v>UP</v>
      </c>
      <c r="I143" s="15">
        <f>ABS(testdata[[#This Row],[close]]-F142)</f>
        <v>9.9999999999909051E-3</v>
      </c>
      <c r="J143" s="15">
        <f t="shared" si="2"/>
        <v>7.0299999999999443</v>
      </c>
      <c r="K143" s="15">
        <f t="shared" si="3"/>
        <v>0.46999999999997044</v>
      </c>
      <c r="L143" s="16">
        <f>100*(testdata[[#This Row],[sH]]-testdata[[#This Row],[sL]])/(testdata[[#This Row],[sH]]+testdata[[#This Row],[sL]])</f>
        <v>87.466666666667308</v>
      </c>
      <c r="N143" s="3">
        <v>42942</v>
      </c>
      <c r="O143" s="9">
        <v>87.466700000000003</v>
      </c>
    </row>
    <row r="144" spans="1:15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4" t="str">
        <f>IF(testdata[[#This Row],[close]]&gt;F143,"UP",IF(testdata[[#This Row],[close]]&lt;F143,"DN",""))</f>
        <v>DN</v>
      </c>
      <c r="I144" s="15">
        <f>ABS(testdata[[#This Row],[close]]-F143)</f>
        <v>0.21999999999999886</v>
      </c>
      <c r="J144" s="15">
        <f t="shared" si="2"/>
        <v>5.5399999999999636</v>
      </c>
      <c r="K144" s="15">
        <f t="shared" si="3"/>
        <v>0.6899999999999693</v>
      </c>
      <c r="L144" s="16">
        <f>100*(testdata[[#This Row],[sH]]-testdata[[#This Row],[sL]])/(testdata[[#This Row],[sH]]+testdata[[#This Row],[sL]])</f>
        <v>77.849117174960625</v>
      </c>
      <c r="N144" s="3">
        <v>42943</v>
      </c>
      <c r="O144" s="9">
        <v>77.849100000000007</v>
      </c>
    </row>
    <row r="145" spans="1:15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4" t="str">
        <f>IF(testdata[[#This Row],[close]]&gt;F144,"UP",IF(testdata[[#This Row],[close]]&lt;F144,"DN",""))</f>
        <v>DN</v>
      </c>
      <c r="I145" s="15">
        <f>ABS(testdata[[#This Row],[close]]-F144)</f>
        <v>0.26999999999998181</v>
      </c>
      <c r="J145" s="15">
        <f t="shared" ref="J145:J208" si="4">SUMIF($H132:$H145,"UP",$I132:$I145)</f>
        <v>5.2899999999999636</v>
      </c>
      <c r="K145" s="15">
        <f t="shared" ref="K145:K208" si="5">SUMIF($H132:$H145,"DN",$I132:$I145)</f>
        <v>0.95999999999995111</v>
      </c>
      <c r="L145" s="16">
        <f>100*(testdata[[#This Row],[sH]]-testdata[[#This Row],[sL]])/(testdata[[#This Row],[sH]]+testdata[[#This Row],[sL]])</f>
        <v>69.280000000001152</v>
      </c>
      <c r="N145" s="3">
        <v>42944</v>
      </c>
      <c r="O145" s="9">
        <v>69.28</v>
      </c>
    </row>
    <row r="146" spans="1:15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4" t="str">
        <f>IF(testdata[[#This Row],[close]]&gt;F145,"UP",IF(testdata[[#This Row],[close]]&lt;F145,"DN",""))</f>
        <v>DN</v>
      </c>
      <c r="I146" s="15">
        <f>ABS(testdata[[#This Row],[close]]-F145)</f>
        <v>0.14000000000001478</v>
      </c>
      <c r="J146" s="15">
        <f t="shared" si="4"/>
        <v>5.2899999999999636</v>
      </c>
      <c r="K146" s="15">
        <f t="shared" si="5"/>
        <v>0.9299999999999784</v>
      </c>
      <c r="L146" s="16">
        <f>100*(testdata[[#This Row],[sH]]-testdata[[#This Row],[sL]])/(testdata[[#This Row],[sH]]+testdata[[#This Row],[sL]])</f>
        <v>70.096463022508459</v>
      </c>
      <c r="N146" s="3">
        <v>42947</v>
      </c>
      <c r="O146" s="9">
        <v>70.096500000000006</v>
      </c>
    </row>
    <row r="147" spans="1:15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4" t="str">
        <f>IF(testdata[[#This Row],[close]]&gt;F146,"UP",IF(testdata[[#This Row],[close]]&lt;F146,"DN",""))</f>
        <v>UP</v>
      </c>
      <c r="I147" s="15">
        <f>ABS(testdata[[#This Row],[close]]-F146)</f>
        <v>0.53000000000000114</v>
      </c>
      <c r="J147" s="15">
        <f t="shared" si="4"/>
        <v>4.089999999999975</v>
      </c>
      <c r="K147" s="15">
        <f t="shared" si="5"/>
        <v>0.9299999999999784</v>
      </c>
      <c r="L147" s="16">
        <f>100*(testdata[[#This Row],[sH]]-testdata[[#This Row],[sL]])/(testdata[[#This Row],[sH]]+testdata[[#This Row],[sL]])</f>
        <v>62.948207171315261</v>
      </c>
      <c r="N147" s="3">
        <v>42948</v>
      </c>
      <c r="O147" s="9">
        <v>62.9482</v>
      </c>
    </row>
    <row r="148" spans="1:15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4" t="str">
        <f>IF(testdata[[#This Row],[close]]&gt;F147,"UP",IF(testdata[[#This Row],[close]]&lt;F147,"DN",""))</f>
        <v>UP</v>
      </c>
      <c r="I148" s="15">
        <f>ABS(testdata[[#This Row],[close]]-F147)</f>
        <v>0.11000000000001364</v>
      </c>
      <c r="J148" s="15">
        <f t="shared" si="4"/>
        <v>3.8099999999999739</v>
      </c>
      <c r="K148" s="15">
        <f t="shared" si="5"/>
        <v>0.9299999999999784</v>
      </c>
      <c r="L148" s="16">
        <f>100*(testdata[[#This Row],[sH]]-testdata[[#This Row],[sL]])/(testdata[[#This Row],[sH]]+testdata[[#This Row],[sL]])</f>
        <v>60.759493670886592</v>
      </c>
      <c r="N148" s="3">
        <v>42949</v>
      </c>
      <c r="O148" s="9">
        <v>60.759500000000003</v>
      </c>
    </row>
    <row r="149" spans="1:15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4" t="str">
        <f>IF(testdata[[#This Row],[close]]&gt;F148,"UP",IF(testdata[[#This Row],[close]]&lt;F148,"DN",""))</f>
        <v>DN</v>
      </c>
      <c r="I149" s="15">
        <f>ABS(testdata[[#This Row],[close]]-F148)</f>
        <v>0.45000000000001705</v>
      </c>
      <c r="J149" s="15">
        <f t="shared" si="4"/>
        <v>2.7199999999999989</v>
      </c>
      <c r="K149" s="15">
        <f t="shared" si="5"/>
        <v>1.3799999999999955</v>
      </c>
      <c r="L149" s="16">
        <f>100*(testdata[[#This Row],[sH]]-testdata[[#This Row],[sL]])/(testdata[[#This Row],[sH]]+testdata[[#This Row],[sL]])</f>
        <v>32.682926829268418</v>
      </c>
      <c r="N149" s="3">
        <v>42950</v>
      </c>
      <c r="O149" s="9">
        <v>32.682899999999997</v>
      </c>
    </row>
    <row r="150" spans="1:15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4" t="str">
        <f>IF(testdata[[#This Row],[close]]&gt;F149,"UP",IF(testdata[[#This Row],[close]]&lt;F149,"DN",""))</f>
        <v>UP</v>
      </c>
      <c r="I150" s="15">
        <f>ABS(testdata[[#This Row],[close]]-F149)</f>
        <v>0.42000000000001592</v>
      </c>
      <c r="J150" s="15">
        <f t="shared" si="4"/>
        <v>3.1400000000000148</v>
      </c>
      <c r="K150" s="15">
        <f t="shared" si="5"/>
        <v>1.3500000000000227</v>
      </c>
      <c r="L150" s="16">
        <f>100*(testdata[[#This Row],[sH]]-testdata[[#This Row],[sL]])/(testdata[[#This Row],[sH]]+testdata[[#This Row],[sL]])</f>
        <v>39.866369710467197</v>
      </c>
      <c r="N150" s="3">
        <v>42951</v>
      </c>
      <c r="O150" s="9">
        <v>39.866399999999999</v>
      </c>
    </row>
    <row r="151" spans="1:15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4" t="str">
        <f>IF(testdata[[#This Row],[close]]&gt;F150,"UP",IF(testdata[[#This Row],[close]]&lt;F150,"DN",""))</f>
        <v>UP</v>
      </c>
      <c r="I151" s="15">
        <f>ABS(testdata[[#This Row],[close]]-F150)</f>
        <v>0.43999999999999773</v>
      </c>
      <c r="J151" s="15">
        <f t="shared" si="4"/>
        <v>3.4500000000000171</v>
      </c>
      <c r="K151" s="15">
        <f t="shared" si="5"/>
        <v>1.3500000000000227</v>
      </c>
      <c r="L151" s="16">
        <f>100*(testdata[[#This Row],[sH]]-testdata[[#This Row],[sL]])/(testdata[[#This Row],[sH]]+testdata[[#This Row],[sL]])</f>
        <v>43.749999999999517</v>
      </c>
      <c r="N151" s="3">
        <v>42954</v>
      </c>
      <c r="O151" s="9">
        <v>43.75</v>
      </c>
    </row>
    <row r="152" spans="1:15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4" t="str">
        <f>IF(testdata[[#This Row],[close]]&gt;F151,"UP",IF(testdata[[#This Row],[close]]&lt;F151,"DN",""))</f>
        <v>DN</v>
      </c>
      <c r="I152" s="15">
        <f>ABS(testdata[[#This Row],[close]]-F151)</f>
        <v>0.58000000000001251</v>
      </c>
      <c r="J152" s="15">
        <f t="shared" si="4"/>
        <v>2.1900000000000261</v>
      </c>
      <c r="K152" s="15">
        <f t="shared" si="5"/>
        <v>1.9300000000000352</v>
      </c>
      <c r="L152" s="16">
        <f>100*(testdata[[#This Row],[sH]]-testdata[[#This Row],[sL]])/(testdata[[#This Row],[sH]]+testdata[[#This Row],[sL]])</f>
        <v>6.3106796116501709</v>
      </c>
      <c r="N152" s="3">
        <v>42955</v>
      </c>
      <c r="O152" s="9">
        <v>6.3106999999999998</v>
      </c>
    </row>
    <row r="153" spans="1:15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4" t="str">
        <f>IF(testdata[[#This Row],[close]]&gt;F152,"UP",IF(testdata[[#This Row],[close]]&lt;F152,"DN",""))</f>
        <v>DN</v>
      </c>
      <c r="I153" s="15">
        <f>ABS(testdata[[#This Row],[close]]-F152)</f>
        <v>9.9999999999909051E-3</v>
      </c>
      <c r="J153" s="15">
        <f t="shared" si="4"/>
        <v>2.0800000000000125</v>
      </c>
      <c r="K153" s="15">
        <f t="shared" si="5"/>
        <v>1.9400000000000261</v>
      </c>
      <c r="L153" s="16">
        <f>100*(testdata[[#This Row],[sH]]-testdata[[#This Row],[sL]])/(testdata[[#This Row],[sH]]+testdata[[#This Row],[sL]])</f>
        <v>3.482587064676244</v>
      </c>
      <c r="N153" s="3">
        <v>42956</v>
      </c>
      <c r="O153" s="9">
        <v>3.4826000000000001</v>
      </c>
    </row>
    <row r="154" spans="1:15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4" t="str">
        <f>IF(testdata[[#This Row],[close]]&gt;F153,"UP",IF(testdata[[#This Row],[close]]&lt;F153,"DN",""))</f>
        <v>DN</v>
      </c>
      <c r="I154" s="15">
        <f>ABS(testdata[[#This Row],[close]]-F153)</f>
        <v>3.3300000000000125</v>
      </c>
      <c r="J154" s="15">
        <f t="shared" si="4"/>
        <v>2.0800000000000125</v>
      </c>
      <c r="K154" s="15">
        <f t="shared" si="5"/>
        <v>5.0600000000000307</v>
      </c>
      <c r="L154" s="16">
        <f>100*(testdata[[#This Row],[sH]]-testdata[[#This Row],[sL]])/(testdata[[#This Row],[sH]]+testdata[[#This Row],[sL]])</f>
        <v>-41.736694677871149</v>
      </c>
      <c r="N154" s="3">
        <v>42957</v>
      </c>
      <c r="O154" s="9">
        <v>-41.736699999999999</v>
      </c>
    </row>
    <row r="155" spans="1:15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4" t="str">
        <f>IF(testdata[[#This Row],[close]]&gt;F154,"UP",IF(testdata[[#This Row],[close]]&lt;F154,"DN",""))</f>
        <v>UP</v>
      </c>
      <c r="I155" s="15">
        <f>ABS(testdata[[#This Row],[close]]-F154)</f>
        <v>0.35000000000002274</v>
      </c>
      <c r="J155" s="15">
        <f t="shared" si="4"/>
        <v>2.4300000000000352</v>
      </c>
      <c r="K155" s="15">
        <f t="shared" si="5"/>
        <v>5.0000000000000284</v>
      </c>
      <c r="L155" s="16">
        <f>100*(testdata[[#This Row],[sH]]-testdata[[#This Row],[sL]])/(testdata[[#This Row],[sH]]+testdata[[#This Row],[sL]])</f>
        <v>-34.58950201884214</v>
      </c>
      <c r="N155" s="3">
        <v>42958</v>
      </c>
      <c r="O155" s="9">
        <v>-34.589500000000001</v>
      </c>
    </row>
    <row r="156" spans="1:15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4" t="str">
        <f>IF(testdata[[#This Row],[close]]&gt;F155,"UP",IF(testdata[[#This Row],[close]]&lt;F155,"DN",""))</f>
        <v>UP</v>
      </c>
      <c r="I156" s="15">
        <f>ABS(testdata[[#This Row],[close]]-F155)</f>
        <v>2.2999999999999829</v>
      </c>
      <c r="J156" s="15">
        <f t="shared" si="4"/>
        <v>4.160000000000025</v>
      </c>
      <c r="K156" s="15">
        <f t="shared" si="5"/>
        <v>5.0000000000000284</v>
      </c>
      <c r="L156" s="16">
        <f>100*(testdata[[#This Row],[sH]]-testdata[[#This Row],[sL]])/(testdata[[#This Row],[sH]]+testdata[[#This Row],[sL]])</f>
        <v>-9.1703056768558788</v>
      </c>
      <c r="N156" s="3">
        <v>42961</v>
      </c>
      <c r="O156" s="9">
        <v>-9.1702999999999992</v>
      </c>
    </row>
    <row r="157" spans="1:15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4" t="str">
        <f>IF(testdata[[#This Row],[close]]&gt;F156,"UP",IF(testdata[[#This Row],[close]]&lt;F156,"DN",""))</f>
        <v>DN</v>
      </c>
      <c r="I157" s="15">
        <f>ABS(testdata[[#This Row],[close]]-F156)</f>
        <v>1.999999999998181E-2</v>
      </c>
      <c r="J157" s="15">
        <f t="shared" si="4"/>
        <v>4.1500000000000341</v>
      </c>
      <c r="K157" s="15">
        <f t="shared" si="5"/>
        <v>5.0200000000000102</v>
      </c>
      <c r="L157" s="16">
        <f>100*(testdata[[#This Row],[sH]]-testdata[[#This Row],[sL]])/(testdata[[#This Row],[sH]]+testdata[[#This Row],[sL]])</f>
        <v>-9.4874591057794095</v>
      </c>
      <c r="N157" s="3">
        <v>42962</v>
      </c>
      <c r="O157" s="9">
        <v>-9.4875000000000007</v>
      </c>
    </row>
    <row r="158" spans="1:15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4" t="str">
        <f>IF(testdata[[#This Row],[close]]&gt;F157,"UP",IF(testdata[[#This Row],[close]]&lt;F157,"DN",""))</f>
        <v>UP</v>
      </c>
      <c r="I158" s="15">
        <f>ABS(testdata[[#This Row],[close]]-F157)</f>
        <v>0.40999999999999659</v>
      </c>
      <c r="J158" s="15">
        <f t="shared" si="4"/>
        <v>4.5600000000000307</v>
      </c>
      <c r="K158" s="15">
        <f t="shared" si="5"/>
        <v>4.8000000000000114</v>
      </c>
      <c r="L158" s="16">
        <f>100*(testdata[[#This Row],[sH]]-testdata[[#This Row],[sL]])/(testdata[[#This Row],[sH]]+testdata[[#This Row],[sL]])</f>
        <v>-2.5641025641023463</v>
      </c>
      <c r="N158" s="3">
        <v>42963</v>
      </c>
      <c r="O158" s="9">
        <v>-2.5640999999999998</v>
      </c>
    </row>
    <row r="159" spans="1:15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4" t="str">
        <f>IF(testdata[[#This Row],[close]]&gt;F158,"UP",IF(testdata[[#This Row],[close]]&lt;F158,"DN",""))</f>
        <v>DN</v>
      </c>
      <c r="I159" s="15">
        <f>ABS(testdata[[#This Row],[close]]-F158)</f>
        <v>3.6700000000000159</v>
      </c>
      <c r="J159" s="15">
        <f t="shared" si="4"/>
        <v>4.5600000000000307</v>
      </c>
      <c r="K159" s="15">
        <f t="shared" si="5"/>
        <v>8.2000000000000455</v>
      </c>
      <c r="L159" s="16">
        <f>100*(testdata[[#This Row],[sH]]-testdata[[#This Row],[sL]])/(testdata[[#This Row],[sH]]+testdata[[#This Row],[sL]])</f>
        <v>-28.526645768025023</v>
      </c>
      <c r="N159" s="3">
        <v>42964</v>
      </c>
      <c r="O159" s="9">
        <v>-28.526599999999998</v>
      </c>
    </row>
    <row r="160" spans="1:15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4" t="str">
        <f>IF(testdata[[#This Row],[close]]&gt;F159,"UP",IF(testdata[[#This Row],[close]]&lt;F159,"DN",""))</f>
        <v>DN</v>
      </c>
      <c r="I160" s="15">
        <f>ABS(testdata[[#This Row],[close]]-F159)</f>
        <v>0.37000000000000455</v>
      </c>
      <c r="J160" s="15">
        <f t="shared" si="4"/>
        <v>4.5600000000000307</v>
      </c>
      <c r="K160" s="15">
        <f t="shared" si="5"/>
        <v>8.4300000000000352</v>
      </c>
      <c r="L160" s="16">
        <f>100*(testdata[[#This Row],[sH]]-testdata[[#This Row],[sL]])/(testdata[[#This Row],[sH]]+testdata[[#This Row],[sL]])</f>
        <v>-29.792147806004504</v>
      </c>
      <c r="N160" s="3">
        <v>42965</v>
      </c>
      <c r="O160" s="9">
        <v>-29.792100000000001</v>
      </c>
    </row>
    <row r="161" spans="1:15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4" t="str">
        <f>IF(testdata[[#This Row],[close]]&gt;F160,"UP",IF(testdata[[#This Row],[close]]&lt;F160,"DN",""))</f>
        <v>UP</v>
      </c>
      <c r="I161" s="15">
        <f>ABS(testdata[[#This Row],[close]]-F160)</f>
        <v>0.18000000000000682</v>
      </c>
      <c r="J161" s="15">
        <f t="shared" si="4"/>
        <v>4.2100000000000364</v>
      </c>
      <c r="K161" s="15">
        <f t="shared" si="5"/>
        <v>8.4300000000000352</v>
      </c>
      <c r="L161" s="16">
        <f>100*(testdata[[#This Row],[sH]]-testdata[[#This Row],[sL]])/(testdata[[#This Row],[sH]]+testdata[[#This Row],[sL]])</f>
        <v>-33.386075949366891</v>
      </c>
      <c r="N161" s="3">
        <v>42968</v>
      </c>
      <c r="O161" s="9">
        <v>-33.386099999999999</v>
      </c>
    </row>
    <row r="162" spans="1:15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4" t="str">
        <f>IF(testdata[[#This Row],[close]]&gt;F161,"UP",IF(testdata[[#This Row],[close]]&lt;F161,"DN",""))</f>
        <v>UP</v>
      </c>
      <c r="I162" s="15">
        <f>ABS(testdata[[#This Row],[close]]-F161)</f>
        <v>2.4300000000000068</v>
      </c>
      <c r="J162" s="15">
        <f t="shared" si="4"/>
        <v>6.5300000000000296</v>
      </c>
      <c r="K162" s="15">
        <f t="shared" si="5"/>
        <v>8.4300000000000352</v>
      </c>
      <c r="L162" s="16">
        <f>100*(testdata[[#This Row],[sH]]-testdata[[#This Row],[sL]])/(testdata[[#This Row],[sH]]+testdata[[#This Row],[sL]])</f>
        <v>-12.700534759358272</v>
      </c>
      <c r="N162" s="3">
        <v>42969</v>
      </c>
      <c r="O162" s="9">
        <v>-12.7005</v>
      </c>
    </row>
    <row r="163" spans="1:15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4" t="str">
        <f>IF(testdata[[#This Row],[close]]&gt;F162,"UP",IF(testdata[[#This Row],[close]]&lt;F162,"DN",""))</f>
        <v>DN</v>
      </c>
      <c r="I163" s="15">
        <f>ABS(testdata[[#This Row],[close]]-F162)</f>
        <v>0.84000000000000341</v>
      </c>
      <c r="J163" s="15">
        <f t="shared" si="4"/>
        <v>6.5300000000000296</v>
      </c>
      <c r="K163" s="15">
        <f t="shared" si="5"/>
        <v>8.8200000000000216</v>
      </c>
      <c r="L163" s="16">
        <f>100*(testdata[[#This Row],[sH]]-testdata[[#This Row],[sL]])/(testdata[[#This Row],[sH]]+testdata[[#This Row],[sL]])</f>
        <v>-14.918566775244198</v>
      </c>
      <c r="N163" s="3">
        <v>42970</v>
      </c>
      <c r="O163" s="9">
        <v>-14.9186</v>
      </c>
    </row>
    <row r="164" spans="1:15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4" t="str">
        <f>IF(testdata[[#This Row],[close]]&gt;F163,"UP",IF(testdata[[#This Row],[close]]&lt;F163,"DN",""))</f>
        <v>DN</v>
      </c>
      <c r="I164" s="15">
        <f>ABS(testdata[[#This Row],[close]]-F163)</f>
        <v>0.55000000000001137</v>
      </c>
      <c r="J164" s="15">
        <f t="shared" si="4"/>
        <v>6.1100000000000136</v>
      </c>
      <c r="K164" s="15">
        <f t="shared" si="5"/>
        <v>9.370000000000033</v>
      </c>
      <c r="L164" s="16">
        <f>100*(testdata[[#This Row],[sH]]-testdata[[#This Row],[sL]])/(testdata[[#This Row],[sH]]+testdata[[#This Row],[sL]])</f>
        <v>-21.059431524547865</v>
      </c>
      <c r="N164" s="3">
        <v>42971</v>
      </c>
      <c r="O164" s="9">
        <v>-21.0594</v>
      </c>
    </row>
    <row r="165" spans="1:15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4" t="str">
        <f>IF(testdata[[#This Row],[close]]&gt;F164,"UP",IF(testdata[[#This Row],[close]]&lt;F164,"DN",""))</f>
        <v>UP</v>
      </c>
      <c r="I165" s="15">
        <f>ABS(testdata[[#This Row],[close]]-F164)</f>
        <v>0.55000000000001137</v>
      </c>
      <c r="J165" s="15">
        <f t="shared" si="4"/>
        <v>6.2200000000000273</v>
      </c>
      <c r="K165" s="15">
        <f t="shared" si="5"/>
        <v>9.370000000000033</v>
      </c>
      <c r="L165" s="16">
        <f>100*(testdata[[#This Row],[sH]]-testdata[[#This Row],[sL]])/(testdata[[#This Row],[sH]]+testdata[[#This Row],[sL]])</f>
        <v>-20.20525978191144</v>
      </c>
      <c r="N165" s="3">
        <v>42972</v>
      </c>
      <c r="O165" s="9">
        <v>-20.205300000000001</v>
      </c>
    </row>
    <row r="166" spans="1:15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4" t="str">
        <f>IF(testdata[[#This Row],[close]]&gt;F165,"UP",IF(testdata[[#This Row],[close]]&lt;F165,"DN",""))</f>
        <v>UP</v>
      </c>
      <c r="I166" s="15">
        <f>ABS(testdata[[#This Row],[close]]-F165)</f>
        <v>9.9999999999909051E-3</v>
      </c>
      <c r="J166" s="15">
        <f t="shared" si="4"/>
        <v>6.2300000000000182</v>
      </c>
      <c r="K166" s="15">
        <f t="shared" si="5"/>
        <v>8.7900000000000205</v>
      </c>
      <c r="L166" s="16">
        <f>100*(testdata[[#This Row],[sH]]-testdata[[#This Row],[sL]])/(testdata[[#This Row],[sH]]+testdata[[#This Row],[sL]])</f>
        <v>-17.043941411451371</v>
      </c>
      <c r="N166" s="3">
        <v>42975</v>
      </c>
      <c r="O166" s="9">
        <v>-17.043900000000001</v>
      </c>
    </row>
    <row r="167" spans="1:15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4" t="str">
        <f>IF(testdata[[#This Row],[close]]&gt;F166,"UP",IF(testdata[[#This Row],[close]]&lt;F166,"DN",""))</f>
        <v>UP</v>
      </c>
      <c r="I167" s="15">
        <f>ABS(testdata[[#This Row],[close]]-F166)</f>
        <v>0.26000000000001933</v>
      </c>
      <c r="J167" s="15">
        <f t="shared" si="4"/>
        <v>6.4900000000000375</v>
      </c>
      <c r="K167" s="15">
        <f t="shared" si="5"/>
        <v>8.7800000000000296</v>
      </c>
      <c r="L167" s="16">
        <f>100*(testdata[[#This Row],[sH]]-testdata[[#This Row],[sL]])/(testdata[[#This Row],[sH]]+testdata[[#This Row],[sL]])</f>
        <v>-14.996725605762816</v>
      </c>
      <c r="N167" s="3">
        <v>42976</v>
      </c>
      <c r="O167" s="9">
        <v>-14.996700000000001</v>
      </c>
    </row>
    <row r="168" spans="1:15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4" t="str">
        <f>IF(testdata[[#This Row],[close]]&gt;F167,"UP",IF(testdata[[#This Row],[close]]&lt;F167,"DN",""))</f>
        <v>UP</v>
      </c>
      <c r="I168" s="15">
        <f>ABS(testdata[[#This Row],[close]]-F167)</f>
        <v>1.1099999999999852</v>
      </c>
      <c r="J168" s="15">
        <f t="shared" si="4"/>
        <v>7.6000000000000227</v>
      </c>
      <c r="K168" s="15">
        <f t="shared" si="5"/>
        <v>5.4500000000000171</v>
      </c>
      <c r="L168" s="16">
        <f>100*(testdata[[#This Row],[sH]]-testdata[[#This Row],[sL]])/(testdata[[#This Row],[sH]]+testdata[[#This Row],[sL]])</f>
        <v>16.475095785440605</v>
      </c>
      <c r="N168" s="3">
        <v>42977</v>
      </c>
      <c r="O168" s="9">
        <v>16.475100000000001</v>
      </c>
    </row>
    <row r="169" spans="1:15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4" t="str">
        <f>IF(testdata[[#This Row],[close]]&gt;F168,"UP",IF(testdata[[#This Row],[close]]&lt;F168,"DN",""))</f>
        <v>UP</v>
      </c>
      <c r="I169" s="15">
        <f>ABS(testdata[[#This Row],[close]]-F168)</f>
        <v>1.4099999999999966</v>
      </c>
      <c r="J169" s="15">
        <f t="shared" si="4"/>
        <v>8.6599999999999966</v>
      </c>
      <c r="K169" s="15">
        <f t="shared" si="5"/>
        <v>5.4500000000000171</v>
      </c>
      <c r="L169" s="16">
        <f>100*(testdata[[#This Row],[sH]]-testdata[[#This Row],[sL]])/(testdata[[#This Row],[sH]]+testdata[[#This Row],[sL]])</f>
        <v>22.749822820694376</v>
      </c>
      <c r="N169" s="3">
        <v>42978</v>
      </c>
      <c r="O169" s="9">
        <v>22.7498</v>
      </c>
    </row>
    <row r="170" spans="1:15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4" t="str">
        <f>IF(testdata[[#This Row],[close]]&gt;F169,"UP",IF(testdata[[#This Row],[close]]&lt;F169,"DN",""))</f>
        <v>UP</v>
      </c>
      <c r="I170" s="15">
        <f>ABS(testdata[[#This Row],[close]]-F169)</f>
        <v>0.33000000000001251</v>
      </c>
      <c r="J170" s="15">
        <f t="shared" si="4"/>
        <v>6.6900000000000261</v>
      </c>
      <c r="K170" s="15">
        <f t="shared" si="5"/>
        <v>5.4500000000000171</v>
      </c>
      <c r="L170" s="16">
        <f>100*(testdata[[#This Row],[sH]]-testdata[[#This Row],[sL]])/(testdata[[#This Row],[sH]]+testdata[[#This Row],[sL]])</f>
        <v>10.214168039538754</v>
      </c>
      <c r="N170" s="3">
        <v>42979</v>
      </c>
      <c r="O170" s="9">
        <v>10.2142</v>
      </c>
    </row>
    <row r="171" spans="1:15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4" t="str">
        <f>IF(testdata[[#This Row],[close]]&gt;F170,"UP",IF(testdata[[#This Row],[close]]&lt;F170,"DN",""))</f>
        <v>DN</v>
      </c>
      <c r="I171" s="15">
        <f>ABS(testdata[[#This Row],[close]]-F170)</f>
        <v>1.6899999999999977</v>
      </c>
      <c r="J171" s="15">
        <f t="shared" si="4"/>
        <v>6.6900000000000261</v>
      </c>
      <c r="K171" s="15">
        <f t="shared" si="5"/>
        <v>7.120000000000033</v>
      </c>
      <c r="L171" s="16">
        <f>100*(testdata[[#This Row],[sH]]-testdata[[#This Row],[sL]])/(testdata[[#This Row],[sH]]+testdata[[#This Row],[sL]])</f>
        <v>-3.113685734974692</v>
      </c>
      <c r="N171" s="3">
        <v>42983</v>
      </c>
      <c r="O171" s="9">
        <v>-3.1137000000000001</v>
      </c>
    </row>
    <row r="172" spans="1:15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4" t="str">
        <f>IF(testdata[[#This Row],[close]]&gt;F171,"UP",IF(testdata[[#This Row],[close]]&lt;F171,"DN",""))</f>
        <v>UP</v>
      </c>
      <c r="I172" s="15">
        <f>ABS(testdata[[#This Row],[close]]-F171)</f>
        <v>0.79999999999998295</v>
      </c>
      <c r="J172" s="15">
        <f t="shared" si="4"/>
        <v>7.0800000000000125</v>
      </c>
      <c r="K172" s="15">
        <f t="shared" si="5"/>
        <v>7.120000000000033</v>
      </c>
      <c r="L172" s="16">
        <f>100*(testdata[[#This Row],[sH]]-testdata[[#This Row],[sL]])/(testdata[[#This Row],[sH]]+testdata[[#This Row],[sL]])</f>
        <v>-0.28169014084521365</v>
      </c>
      <c r="N172" s="3">
        <v>42984</v>
      </c>
      <c r="O172" s="9">
        <v>-0.28170000000000001</v>
      </c>
    </row>
    <row r="173" spans="1:15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4" t="str">
        <f>IF(testdata[[#This Row],[close]]&gt;F172,"UP",IF(testdata[[#This Row],[close]]&lt;F172,"DN",""))</f>
        <v>DN</v>
      </c>
      <c r="I173" s="15">
        <f>ABS(testdata[[#This Row],[close]]-F172)</f>
        <v>3.0000000000001137E-2</v>
      </c>
      <c r="J173" s="15">
        <f t="shared" si="4"/>
        <v>7.0800000000000125</v>
      </c>
      <c r="K173" s="15">
        <f t="shared" si="5"/>
        <v>3.4800000000000182</v>
      </c>
      <c r="L173" s="16">
        <f>100*(testdata[[#This Row],[sH]]-testdata[[#This Row],[sL]])/(testdata[[#This Row],[sH]]+testdata[[#This Row],[sL]])</f>
        <v>34.090909090908937</v>
      </c>
      <c r="N173" s="3">
        <v>42985</v>
      </c>
      <c r="O173" s="9">
        <v>34.090899999999998</v>
      </c>
    </row>
    <row r="174" spans="1:15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4" t="str">
        <f>IF(testdata[[#This Row],[close]]&gt;F173,"UP",IF(testdata[[#This Row],[close]]&lt;F173,"DN",""))</f>
        <v>DN</v>
      </c>
      <c r="I174" s="15">
        <f>ABS(testdata[[#This Row],[close]]-F173)</f>
        <v>0.27999999999997272</v>
      </c>
      <c r="J174" s="15">
        <f t="shared" si="4"/>
        <v>7.0800000000000125</v>
      </c>
      <c r="K174" s="15">
        <f t="shared" si="5"/>
        <v>3.3899999999999864</v>
      </c>
      <c r="L174" s="16">
        <f>100*(testdata[[#This Row],[sH]]-testdata[[#This Row],[sL]])/(testdata[[#This Row],[sH]]+testdata[[#This Row],[sL]])</f>
        <v>35.243553008596244</v>
      </c>
      <c r="N174" s="3">
        <v>42986</v>
      </c>
      <c r="O174" s="9">
        <v>35.243600000000001</v>
      </c>
    </row>
    <row r="175" spans="1:15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4" t="str">
        <f>IF(testdata[[#This Row],[close]]&gt;F174,"UP",IF(testdata[[#This Row],[close]]&lt;F174,"DN",""))</f>
        <v>UP</v>
      </c>
      <c r="I175" s="15">
        <f>ABS(testdata[[#This Row],[close]]-F174)</f>
        <v>2.5099999999999909</v>
      </c>
      <c r="J175" s="15">
        <f t="shared" si="4"/>
        <v>9.4099999999999966</v>
      </c>
      <c r="K175" s="15">
        <f t="shared" si="5"/>
        <v>3.3899999999999864</v>
      </c>
      <c r="L175" s="16">
        <f>100*(testdata[[#This Row],[sH]]-testdata[[#This Row],[sL]])/(testdata[[#This Row],[sH]]+testdata[[#This Row],[sL]])</f>
        <v>47.031250000000142</v>
      </c>
      <c r="N175" s="3">
        <v>42989</v>
      </c>
      <c r="O175" s="9">
        <v>47.031300000000002</v>
      </c>
    </row>
    <row r="176" spans="1:15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4" t="str">
        <f>IF(testdata[[#This Row],[close]]&gt;F175,"UP",IF(testdata[[#This Row],[close]]&lt;F175,"DN",""))</f>
        <v>UP</v>
      </c>
      <c r="I176" s="15">
        <f>ABS(testdata[[#This Row],[close]]-F175)</f>
        <v>0.79999999999998295</v>
      </c>
      <c r="J176" s="15">
        <f t="shared" si="4"/>
        <v>7.7799999999999727</v>
      </c>
      <c r="K176" s="15">
        <f t="shared" si="5"/>
        <v>3.3899999999999864</v>
      </c>
      <c r="L176" s="16">
        <f>100*(testdata[[#This Row],[sH]]-testdata[[#This Row],[sL]])/(testdata[[#This Row],[sH]]+testdata[[#This Row],[sL]])</f>
        <v>39.301700984780688</v>
      </c>
      <c r="N176" s="3">
        <v>42990</v>
      </c>
      <c r="O176" s="9">
        <v>39.301699999999997</v>
      </c>
    </row>
    <row r="177" spans="1:15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4" t="str">
        <f>IF(testdata[[#This Row],[close]]&gt;F176,"UP",IF(testdata[[#This Row],[close]]&lt;F176,"DN",""))</f>
        <v>UP</v>
      </c>
      <c r="I177" s="15">
        <f>ABS(testdata[[#This Row],[close]]-F176)</f>
        <v>0.12000000000000455</v>
      </c>
      <c r="J177" s="15">
        <f t="shared" si="4"/>
        <v>7.8999999999999773</v>
      </c>
      <c r="K177" s="15">
        <f t="shared" si="5"/>
        <v>2.5499999999999829</v>
      </c>
      <c r="L177" s="16">
        <f>100*(testdata[[#This Row],[sH]]-testdata[[#This Row],[sL]])/(testdata[[#This Row],[sH]]+testdata[[#This Row],[sL]])</f>
        <v>51.196172248803968</v>
      </c>
      <c r="N177" s="3">
        <v>42991</v>
      </c>
      <c r="O177" s="9">
        <v>51.196199999999997</v>
      </c>
    </row>
    <row r="178" spans="1:15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4" t="str">
        <f>IF(testdata[[#This Row],[close]]&gt;F177,"UP",IF(testdata[[#This Row],[close]]&lt;F177,"DN",""))</f>
        <v>DN</v>
      </c>
      <c r="I178" s="15">
        <f>ABS(testdata[[#This Row],[close]]-F177)</f>
        <v>7.9999999999984084E-2</v>
      </c>
      <c r="J178" s="15">
        <f t="shared" si="4"/>
        <v>7.8999999999999773</v>
      </c>
      <c r="K178" s="15">
        <f t="shared" si="5"/>
        <v>2.0799999999999557</v>
      </c>
      <c r="L178" s="16">
        <f>100*(testdata[[#This Row],[sH]]-testdata[[#This Row],[sL]])/(testdata[[#This Row],[sH]]+testdata[[#This Row],[sL]])</f>
        <v>58.316633266533671</v>
      </c>
      <c r="N178" s="3">
        <v>42992</v>
      </c>
      <c r="O178" s="9">
        <v>58.316600000000001</v>
      </c>
    </row>
    <row r="179" spans="1:15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4" t="str">
        <f>IF(testdata[[#This Row],[close]]&gt;F178,"UP",IF(testdata[[#This Row],[close]]&lt;F178,"DN",""))</f>
        <v>UP</v>
      </c>
      <c r="I179" s="15">
        <f>ABS(testdata[[#This Row],[close]]-F178)</f>
        <v>0.31999999999999318</v>
      </c>
      <c r="J179" s="15">
        <f t="shared" si="4"/>
        <v>7.6699999999999591</v>
      </c>
      <c r="K179" s="15">
        <f t="shared" si="5"/>
        <v>2.0799999999999557</v>
      </c>
      <c r="L179" s="16">
        <f>100*(testdata[[#This Row],[sH]]-testdata[[#This Row],[sL]])/(testdata[[#This Row],[sH]]+testdata[[#This Row],[sL]])</f>
        <v>57.333333333333869</v>
      </c>
      <c r="N179" s="3">
        <v>42993</v>
      </c>
      <c r="O179" s="9">
        <v>57.333300000000001</v>
      </c>
    </row>
    <row r="180" spans="1:15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4" t="str">
        <f>IF(testdata[[#This Row],[close]]&gt;F179,"UP",IF(testdata[[#This Row],[close]]&lt;F179,"DN",""))</f>
        <v>UP</v>
      </c>
      <c r="I180" s="15">
        <f>ABS(testdata[[#This Row],[close]]-F179)</f>
        <v>0.50999999999999091</v>
      </c>
      <c r="J180" s="15">
        <f t="shared" si="4"/>
        <v>8.1699999999999591</v>
      </c>
      <c r="K180" s="15">
        <f t="shared" si="5"/>
        <v>2.0799999999999557</v>
      </c>
      <c r="L180" s="16">
        <f>100*(testdata[[#This Row],[sH]]-testdata[[#This Row],[sL]])/(testdata[[#This Row],[sH]]+testdata[[#This Row],[sL]])</f>
        <v>59.414634146341989</v>
      </c>
      <c r="N180" s="3">
        <v>42996</v>
      </c>
      <c r="O180" s="9">
        <v>59.4146</v>
      </c>
    </row>
    <row r="181" spans="1:15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4" t="str">
        <f>IF(testdata[[#This Row],[close]]&gt;F180,"UP",IF(testdata[[#This Row],[close]]&lt;F180,"DN",""))</f>
        <v>UP</v>
      </c>
      <c r="I181" s="15">
        <f>ABS(testdata[[#This Row],[close]]-F180)</f>
        <v>0.24000000000000909</v>
      </c>
      <c r="J181" s="15">
        <f t="shared" si="4"/>
        <v>8.1499999999999488</v>
      </c>
      <c r="K181" s="15">
        <f t="shared" si="5"/>
        <v>2.0799999999999557</v>
      </c>
      <c r="L181" s="16">
        <f>100*(testdata[[#This Row],[sH]]-testdata[[#This Row],[sL]])/(testdata[[#This Row],[sH]]+testdata[[#This Row],[sL]])</f>
        <v>59.335288367546916</v>
      </c>
      <c r="N181" s="3">
        <v>42997</v>
      </c>
      <c r="O181" s="9">
        <v>59.335299999999997</v>
      </c>
    </row>
    <row r="182" spans="1:15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4" t="str">
        <f>IF(testdata[[#This Row],[close]]&gt;F181,"UP",IF(testdata[[#This Row],[close]]&lt;F181,"DN",""))</f>
        <v>UP</v>
      </c>
      <c r="I182" s="15">
        <f>ABS(testdata[[#This Row],[close]]-F181)</f>
        <v>8.0000000000012506E-2</v>
      </c>
      <c r="J182" s="15">
        <f t="shared" si="4"/>
        <v>7.1199999999999761</v>
      </c>
      <c r="K182" s="15">
        <f t="shared" si="5"/>
        <v>2.0799999999999557</v>
      </c>
      <c r="L182" s="16">
        <f>100*(testdata[[#This Row],[sH]]-testdata[[#This Row],[sL]])/(testdata[[#This Row],[sH]]+testdata[[#This Row],[sL]])</f>
        <v>54.782608695652804</v>
      </c>
      <c r="N182" s="3">
        <v>42998</v>
      </c>
      <c r="O182" s="9">
        <v>54.782600000000002</v>
      </c>
    </row>
    <row r="183" spans="1:15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4" t="str">
        <f>IF(testdata[[#This Row],[close]]&gt;F182,"UP",IF(testdata[[#This Row],[close]]&lt;F182,"DN",""))</f>
        <v>DN</v>
      </c>
      <c r="I183" s="15">
        <f>ABS(testdata[[#This Row],[close]]-F182)</f>
        <v>0.64000000000001478</v>
      </c>
      <c r="J183" s="15">
        <f t="shared" si="4"/>
        <v>5.7099999999999795</v>
      </c>
      <c r="K183" s="15">
        <f t="shared" si="5"/>
        <v>2.7199999999999704</v>
      </c>
      <c r="L183" s="16">
        <f>100*(testdata[[#This Row],[sH]]-testdata[[#This Row],[sL]])/(testdata[[#This Row],[sH]]+testdata[[#This Row],[sL]])</f>
        <v>35.468564650059633</v>
      </c>
      <c r="N183" s="3">
        <v>42999</v>
      </c>
      <c r="O183" s="9">
        <v>35.468600000000002</v>
      </c>
    </row>
    <row r="184" spans="1:15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4" t="str">
        <f>IF(testdata[[#This Row],[close]]&gt;F183,"UP",IF(testdata[[#This Row],[close]]&lt;F183,"DN",""))</f>
        <v>UP</v>
      </c>
      <c r="I184" s="15">
        <f>ABS(testdata[[#This Row],[close]]-F183)</f>
        <v>5.0000000000011369E-2</v>
      </c>
      <c r="J184" s="15">
        <f t="shared" si="4"/>
        <v>5.4299999999999784</v>
      </c>
      <c r="K184" s="15">
        <f t="shared" si="5"/>
        <v>2.7199999999999704</v>
      </c>
      <c r="L184" s="16">
        <f>100*(testdata[[#This Row],[sH]]-testdata[[#This Row],[sL]])/(testdata[[#This Row],[sH]]+testdata[[#This Row],[sL]])</f>
        <v>33.251533742331596</v>
      </c>
      <c r="N184" s="3">
        <v>43000</v>
      </c>
      <c r="O184" s="9">
        <v>33.2515</v>
      </c>
    </row>
    <row r="185" spans="1:15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4" t="str">
        <f>IF(testdata[[#This Row],[close]]&gt;F184,"UP",IF(testdata[[#This Row],[close]]&lt;F184,"DN",""))</f>
        <v>DN</v>
      </c>
      <c r="I185" s="15">
        <f>ABS(testdata[[#This Row],[close]]-F184)</f>
        <v>0.49000000000000909</v>
      </c>
      <c r="J185" s="15">
        <f t="shared" si="4"/>
        <v>5.4299999999999784</v>
      </c>
      <c r="K185" s="15">
        <f t="shared" si="5"/>
        <v>1.5199999999999818</v>
      </c>
      <c r="L185" s="16">
        <f>100*(testdata[[#This Row],[sH]]-testdata[[#This Row],[sL]])/(testdata[[#This Row],[sH]]+testdata[[#This Row],[sL]])</f>
        <v>56.258992805755668</v>
      </c>
      <c r="N185" s="3">
        <v>43003</v>
      </c>
      <c r="O185" s="9">
        <v>56.259</v>
      </c>
    </row>
    <row r="186" spans="1:15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4" t="str">
        <f>IF(testdata[[#This Row],[close]]&gt;F185,"UP",IF(testdata[[#This Row],[close]]&lt;F185,"DN",""))</f>
        <v>UP</v>
      </c>
      <c r="I186" s="15">
        <f>ABS(testdata[[#This Row],[close]]-F185)</f>
        <v>0.15000000000000568</v>
      </c>
      <c r="J186" s="15">
        <f t="shared" si="4"/>
        <v>4.7800000000000011</v>
      </c>
      <c r="K186" s="15">
        <f t="shared" si="5"/>
        <v>1.5199999999999818</v>
      </c>
      <c r="L186" s="16">
        <f>100*(testdata[[#This Row],[sH]]-testdata[[#This Row],[sL]])/(testdata[[#This Row],[sH]]+testdata[[#This Row],[sL]])</f>
        <v>51.746031746032195</v>
      </c>
      <c r="N186" s="3">
        <v>43004</v>
      </c>
      <c r="O186" s="9">
        <v>51.746000000000002</v>
      </c>
    </row>
    <row r="187" spans="1:15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4" t="str">
        <f>IF(testdata[[#This Row],[close]]&gt;F186,"UP",IF(testdata[[#This Row],[close]]&lt;F186,"DN",""))</f>
        <v>UP</v>
      </c>
      <c r="I187" s="15">
        <f>ABS(testdata[[#This Row],[close]]-F186)</f>
        <v>0.91999999999998749</v>
      </c>
      <c r="J187" s="15">
        <f t="shared" si="4"/>
        <v>5.6999999999999886</v>
      </c>
      <c r="K187" s="15">
        <f t="shared" si="5"/>
        <v>1.4899999999999807</v>
      </c>
      <c r="L187" s="16">
        <f>100*(testdata[[#This Row],[sH]]-testdata[[#This Row],[sL]])/(testdata[[#This Row],[sH]]+testdata[[#This Row],[sL]])</f>
        <v>58.55354659248993</v>
      </c>
      <c r="N187" s="3">
        <v>43005</v>
      </c>
      <c r="O187" s="9">
        <v>58.5535</v>
      </c>
    </row>
    <row r="188" spans="1:15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4" t="str">
        <f>IF(testdata[[#This Row],[close]]&gt;F187,"UP",IF(testdata[[#This Row],[close]]&lt;F187,"DN",""))</f>
        <v>UP</v>
      </c>
      <c r="I188" s="15">
        <f>ABS(testdata[[#This Row],[close]]-F187)</f>
        <v>0.28999999999999204</v>
      </c>
      <c r="J188" s="15">
        <f t="shared" si="4"/>
        <v>5.9899999999999807</v>
      </c>
      <c r="K188" s="15">
        <f t="shared" si="5"/>
        <v>1.210000000000008</v>
      </c>
      <c r="L188" s="16">
        <f>100*(testdata[[#This Row],[sH]]-testdata[[#This Row],[sL]])/(testdata[[#This Row],[sH]]+testdata[[#This Row],[sL]])</f>
        <v>66.388888888888616</v>
      </c>
      <c r="N188" s="3">
        <v>43006</v>
      </c>
      <c r="O188" s="9">
        <v>66.388900000000007</v>
      </c>
    </row>
    <row r="189" spans="1:15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4" t="str">
        <f>IF(testdata[[#This Row],[close]]&gt;F188,"UP",IF(testdata[[#This Row],[close]]&lt;F188,"DN",""))</f>
        <v>UP</v>
      </c>
      <c r="I189" s="15">
        <f>ABS(testdata[[#This Row],[close]]-F188)</f>
        <v>0.85000000000002274</v>
      </c>
      <c r="J189" s="15">
        <f t="shared" si="4"/>
        <v>4.3300000000000125</v>
      </c>
      <c r="K189" s="15">
        <f t="shared" si="5"/>
        <v>1.210000000000008</v>
      </c>
      <c r="L189" s="16">
        <f>100*(testdata[[#This Row],[sH]]-testdata[[#This Row],[sL]])/(testdata[[#This Row],[sH]]+testdata[[#This Row],[sL]])</f>
        <v>56.317689530685797</v>
      </c>
      <c r="N189" s="3">
        <v>43007</v>
      </c>
      <c r="O189" s="9">
        <v>56.317700000000002</v>
      </c>
    </row>
    <row r="190" spans="1:15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4" t="str">
        <f>IF(testdata[[#This Row],[close]]&gt;F189,"UP",IF(testdata[[#This Row],[close]]&lt;F189,"DN",""))</f>
        <v>UP</v>
      </c>
      <c r="I190" s="15">
        <f>ABS(testdata[[#This Row],[close]]-F189)</f>
        <v>1.039999999999992</v>
      </c>
      <c r="J190" s="15">
        <f t="shared" si="4"/>
        <v>4.5700000000000216</v>
      </c>
      <c r="K190" s="15">
        <f t="shared" si="5"/>
        <v>1.210000000000008</v>
      </c>
      <c r="L190" s="16">
        <f>100*(testdata[[#This Row],[sH]]-testdata[[#This Row],[sL]])/(testdata[[#This Row],[sH]]+testdata[[#This Row],[sL]])</f>
        <v>58.131487889273295</v>
      </c>
      <c r="N190" s="3">
        <v>43010</v>
      </c>
      <c r="O190" s="9">
        <v>58.131500000000003</v>
      </c>
    </row>
    <row r="191" spans="1:15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4" t="str">
        <f>IF(testdata[[#This Row],[close]]&gt;F190,"UP",IF(testdata[[#This Row],[close]]&lt;F190,"DN",""))</f>
        <v>UP</v>
      </c>
      <c r="I191" s="15">
        <f>ABS(testdata[[#This Row],[close]]-F190)</f>
        <v>0.52000000000001023</v>
      </c>
      <c r="J191" s="15">
        <f t="shared" si="4"/>
        <v>4.9700000000000273</v>
      </c>
      <c r="K191" s="15">
        <f t="shared" si="5"/>
        <v>1.210000000000008</v>
      </c>
      <c r="L191" s="16">
        <f>100*(testdata[[#This Row],[sH]]-testdata[[#This Row],[sL]])/(testdata[[#This Row],[sH]]+testdata[[#This Row],[sL]])</f>
        <v>60.841423948220033</v>
      </c>
      <c r="N191" s="3">
        <v>43011</v>
      </c>
      <c r="O191" s="9">
        <v>60.8414</v>
      </c>
    </row>
    <row r="192" spans="1:15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4" t="str">
        <f>IF(testdata[[#This Row],[close]]&gt;F191,"UP",IF(testdata[[#This Row],[close]]&lt;F191,"DN",""))</f>
        <v>UP</v>
      </c>
      <c r="I192" s="15">
        <f>ABS(testdata[[#This Row],[close]]-F191)</f>
        <v>0.28000000000000114</v>
      </c>
      <c r="J192" s="15">
        <f t="shared" si="4"/>
        <v>5.2500000000000284</v>
      </c>
      <c r="K192" s="15">
        <f t="shared" si="5"/>
        <v>1.1300000000000239</v>
      </c>
      <c r="L192" s="16">
        <f>100*(testdata[[#This Row],[sH]]-testdata[[#This Row],[sL]])/(testdata[[#This Row],[sH]]+testdata[[#This Row],[sL]])</f>
        <v>64.576802507836533</v>
      </c>
      <c r="N192" s="3">
        <v>43012</v>
      </c>
      <c r="O192" s="9">
        <v>64.576800000000006</v>
      </c>
    </row>
    <row r="193" spans="1:15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4" t="str">
        <f>IF(testdata[[#This Row],[close]]&gt;F192,"UP",IF(testdata[[#This Row],[close]]&lt;F192,"DN",""))</f>
        <v>UP</v>
      </c>
      <c r="I193" s="15">
        <f>ABS(testdata[[#This Row],[close]]-F192)</f>
        <v>1.4399999999999977</v>
      </c>
      <c r="J193" s="15">
        <f t="shared" si="4"/>
        <v>6.370000000000033</v>
      </c>
      <c r="K193" s="15">
        <f t="shared" si="5"/>
        <v>1.1300000000000239</v>
      </c>
      <c r="L193" s="16">
        <f>100*(testdata[[#This Row],[sH]]-testdata[[#This Row],[sL]])/(testdata[[#This Row],[sH]]+testdata[[#This Row],[sL]])</f>
        <v>69.866666666666262</v>
      </c>
      <c r="N193" s="3">
        <v>43013</v>
      </c>
      <c r="O193" s="9">
        <v>69.866699999999994</v>
      </c>
    </row>
    <row r="194" spans="1:15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4" t="str">
        <f>IF(testdata[[#This Row],[close]]&gt;F193,"UP",IF(testdata[[#This Row],[close]]&lt;F193,"DN",""))</f>
        <v>DN</v>
      </c>
      <c r="I194" s="15">
        <f>ABS(testdata[[#This Row],[close]]-F193)</f>
        <v>0.28000000000000114</v>
      </c>
      <c r="J194" s="15">
        <f t="shared" si="4"/>
        <v>5.8600000000000421</v>
      </c>
      <c r="K194" s="15">
        <f t="shared" si="5"/>
        <v>1.410000000000025</v>
      </c>
      <c r="L194" s="16">
        <f>100*(testdata[[#This Row],[sH]]-testdata[[#This Row],[sL]])/(testdata[[#This Row],[sH]]+testdata[[#This Row],[sL]])</f>
        <v>61.210453920219756</v>
      </c>
      <c r="N194" s="3">
        <v>43014</v>
      </c>
      <c r="O194" s="9">
        <v>61.210500000000003</v>
      </c>
    </row>
    <row r="195" spans="1:15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4" t="str">
        <f>IF(testdata[[#This Row],[close]]&gt;F194,"UP",IF(testdata[[#This Row],[close]]&lt;F194,"DN",""))</f>
        <v>DN</v>
      </c>
      <c r="I195" s="15">
        <f>ABS(testdata[[#This Row],[close]]-F194)</f>
        <v>0.40000000000000568</v>
      </c>
      <c r="J195" s="15">
        <f t="shared" si="4"/>
        <v>5.620000000000033</v>
      </c>
      <c r="K195" s="15">
        <f t="shared" si="5"/>
        <v>1.8100000000000307</v>
      </c>
      <c r="L195" s="16">
        <f>100*(testdata[[#This Row],[sH]]-testdata[[#This Row],[sL]])/(testdata[[#This Row],[sH]]+testdata[[#This Row],[sL]])</f>
        <v>51.278600269178597</v>
      </c>
      <c r="N195" s="3">
        <v>43017</v>
      </c>
      <c r="O195" s="9">
        <v>51.278599999999997</v>
      </c>
    </row>
    <row r="196" spans="1:15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4" t="str">
        <f>IF(testdata[[#This Row],[close]]&gt;F195,"UP",IF(testdata[[#This Row],[close]]&lt;F195,"DN",""))</f>
        <v>UP</v>
      </c>
      <c r="I196" s="15">
        <f>ABS(testdata[[#This Row],[close]]-F195)</f>
        <v>0.63999999999998636</v>
      </c>
      <c r="J196" s="15">
        <f t="shared" si="4"/>
        <v>6.1800000000000068</v>
      </c>
      <c r="K196" s="15">
        <f t="shared" si="5"/>
        <v>1.8100000000000307</v>
      </c>
      <c r="L196" s="16">
        <f>100*(testdata[[#This Row],[sH]]-testdata[[#This Row],[sL]])/(testdata[[#This Row],[sH]]+testdata[[#This Row],[sL]])</f>
        <v>54.693366708384929</v>
      </c>
      <c r="N196" s="3">
        <v>43018</v>
      </c>
      <c r="O196" s="9">
        <v>54.693399999999997</v>
      </c>
    </row>
    <row r="197" spans="1:15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4" t="str">
        <f>IF(testdata[[#This Row],[close]]&gt;F196,"UP",IF(testdata[[#This Row],[close]]&lt;F196,"DN",""))</f>
        <v>UP</v>
      </c>
      <c r="I197" s="15">
        <f>ABS(testdata[[#This Row],[close]]-F196)</f>
        <v>0.39000000000001478</v>
      </c>
      <c r="J197" s="15">
        <f t="shared" si="4"/>
        <v>6.5700000000000216</v>
      </c>
      <c r="K197" s="15">
        <f t="shared" si="5"/>
        <v>1.1700000000000159</v>
      </c>
      <c r="L197" s="16">
        <f>100*(testdata[[#This Row],[sH]]-testdata[[#This Row],[sL]])/(testdata[[#This Row],[sH]]+testdata[[#This Row],[sL]])</f>
        <v>69.767441860464857</v>
      </c>
      <c r="N197" s="3">
        <v>43019</v>
      </c>
      <c r="O197" s="9">
        <v>69.767399999999995</v>
      </c>
    </row>
    <row r="198" spans="1:15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4" t="str">
        <f>IF(testdata[[#This Row],[close]]&gt;F197,"UP",IF(testdata[[#This Row],[close]]&lt;F197,"DN",""))</f>
        <v>DN</v>
      </c>
      <c r="I198" s="15">
        <f>ABS(testdata[[#This Row],[close]]-F197)</f>
        <v>0.37000000000000455</v>
      </c>
      <c r="J198" s="15">
        <f t="shared" si="4"/>
        <v>6.5200000000000102</v>
      </c>
      <c r="K198" s="15">
        <f t="shared" si="5"/>
        <v>1.5400000000000205</v>
      </c>
      <c r="L198" s="16">
        <f>100*(testdata[[#This Row],[sH]]-testdata[[#This Row],[sL]])/(testdata[[#This Row],[sH]]+testdata[[#This Row],[sL]])</f>
        <v>61.786600496277551</v>
      </c>
      <c r="N198" s="3">
        <v>43020</v>
      </c>
      <c r="O198" s="9">
        <v>61.7866</v>
      </c>
    </row>
    <row r="199" spans="1:15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4" t="str">
        <f>IF(testdata[[#This Row],[close]]&gt;F198,"UP",IF(testdata[[#This Row],[close]]&lt;F198,"DN",""))</f>
        <v>UP</v>
      </c>
      <c r="I199" s="15">
        <f>ABS(testdata[[#This Row],[close]]-F198)</f>
        <v>0.30000000000001137</v>
      </c>
      <c r="J199" s="15">
        <f t="shared" si="4"/>
        <v>6.8200000000000216</v>
      </c>
      <c r="K199" s="15">
        <f t="shared" si="5"/>
        <v>1.0500000000000114</v>
      </c>
      <c r="L199" s="16">
        <f>100*(testdata[[#This Row],[sH]]-testdata[[#This Row],[sL]])/(testdata[[#This Row],[sH]]+testdata[[#This Row],[sL]])</f>
        <v>73.316391359593212</v>
      </c>
      <c r="N199" s="3">
        <v>43021</v>
      </c>
      <c r="O199" s="9">
        <v>73.316400000000002</v>
      </c>
    </row>
    <row r="200" spans="1:15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4" t="str">
        <f>IF(testdata[[#This Row],[close]]&gt;F199,"UP",IF(testdata[[#This Row],[close]]&lt;F199,"DN",""))</f>
        <v>UP</v>
      </c>
      <c r="I200" s="15">
        <f>ABS(testdata[[#This Row],[close]]-F199)</f>
        <v>0.32999999999998408</v>
      </c>
      <c r="J200" s="15">
        <f t="shared" si="4"/>
        <v>7</v>
      </c>
      <c r="K200" s="15">
        <f t="shared" si="5"/>
        <v>1.0500000000000114</v>
      </c>
      <c r="L200" s="16">
        <f>100*(testdata[[#This Row],[sH]]-testdata[[#This Row],[sL]])/(testdata[[#This Row],[sH]]+testdata[[#This Row],[sL]])</f>
        <v>73.913043478260619</v>
      </c>
      <c r="N200" s="3">
        <v>43024</v>
      </c>
      <c r="O200" s="9">
        <v>73.912999999999997</v>
      </c>
    </row>
    <row r="201" spans="1:15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4" t="str">
        <f>IF(testdata[[#This Row],[close]]&gt;F200,"UP",IF(testdata[[#This Row],[close]]&lt;F200,"DN",""))</f>
        <v>UP</v>
      </c>
      <c r="I201" s="15">
        <f>ABS(testdata[[#This Row],[close]]-F200)</f>
        <v>0.17000000000001592</v>
      </c>
      <c r="J201" s="15">
        <f t="shared" si="4"/>
        <v>6.2500000000000284</v>
      </c>
      <c r="K201" s="15">
        <f t="shared" si="5"/>
        <v>1.0500000000000114</v>
      </c>
      <c r="L201" s="16">
        <f>100*(testdata[[#This Row],[sH]]-testdata[[#This Row],[sL]])/(testdata[[#This Row],[sH]]+testdata[[#This Row],[sL]])</f>
        <v>71.232876712328618</v>
      </c>
      <c r="N201" s="3">
        <v>43025</v>
      </c>
      <c r="O201" s="9">
        <v>71.232900000000001</v>
      </c>
    </row>
    <row r="202" spans="1:15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4" t="str">
        <f>IF(testdata[[#This Row],[close]]&gt;F201,"UP",IF(testdata[[#This Row],[close]]&lt;F201,"DN",""))</f>
        <v>UP</v>
      </c>
      <c r="I202" s="15">
        <f>ABS(testdata[[#This Row],[close]]-F201)</f>
        <v>0.23999999999998067</v>
      </c>
      <c r="J202" s="15">
        <f t="shared" si="4"/>
        <v>6.2000000000000171</v>
      </c>
      <c r="K202" s="15">
        <f t="shared" si="5"/>
        <v>1.0500000000000114</v>
      </c>
      <c r="L202" s="16">
        <f>100*(testdata[[#This Row],[sH]]-testdata[[#This Row],[sL]])/(testdata[[#This Row],[sH]]+testdata[[#This Row],[sL]])</f>
        <v>71.034482758620484</v>
      </c>
      <c r="N202" s="3">
        <v>43026</v>
      </c>
      <c r="O202" s="9">
        <v>71.034499999999994</v>
      </c>
    </row>
    <row r="203" spans="1:15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4" t="str">
        <f>IF(testdata[[#This Row],[close]]&gt;F202,"UP",IF(testdata[[#This Row],[close]]&lt;F202,"DN",""))</f>
        <v>UP</v>
      </c>
      <c r="I203" s="15">
        <f>ABS(testdata[[#This Row],[close]]-F202)</f>
        <v>6.0000000000002274E-2</v>
      </c>
      <c r="J203" s="15">
        <f t="shared" si="4"/>
        <v>5.4099999999999966</v>
      </c>
      <c r="K203" s="15">
        <f t="shared" si="5"/>
        <v>1.0500000000000114</v>
      </c>
      <c r="L203" s="16">
        <f>100*(testdata[[#This Row],[sH]]-testdata[[#This Row],[sL]])/(testdata[[#This Row],[sH]]+testdata[[#This Row],[sL]])</f>
        <v>67.492260061919197</v>
      </c>
      <c r="N203" s="3">
        <v>43027</v>
      </c>
      <c r="O203" s="9">
        <v>67.4923</v>
      </c>
    </row>
    <row r="204" spans="1:15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4" t="str">
        <f>IF(testdata[[#This Row],[close]]&gt;F203,"UP",IF(testdata[[#This Row],[close]]&lt;F203,"DN",""))</f>
        <v>UP</v>
      </c>
      <c r="I204" s="15">
        <f>ABS(testdata[[#This Row],[close]]-F203)</f>
        <v>1.2700000000000102</v>
      </c>
      <c r="J204" s="15">
        <f t="shared" si="4"/>
        <v>5.6400000000000148</v>
      </c>
      <c r="K204" s="15">
        <f t="shared" si="5"/>
        <v>1.0500000000000114</v>
      </c>
      <c r="L204" s="16">
        <f>100*(testdata[[#This Row],[sH]]-testdata[[#This Row],[sL]])/(testdata[[#This Row],[sH]]+testdata[[#This Row],[sL]])</f>
        <v>68.609865470851801</v>
      </c>
      <c r="N204" s="3">
        <v>43028</v>
      </c>
      <c r="O204" s="9">
        <v>68.609899999999996</v>
      </c>
    </row>
    <row r="205" spans="1:15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4" t="str">
        <f>IF(testdata[[#This Row],[close]]&gt;F204,"UP",IF(testdata[[#This Row],[close]]&lt;F204,"DN",""))</f>
        <v>DN</v>
      </c>
      <c r="I205" s="15">
        <f>ABS(testdata[[#This Row],[close]]-F204)</f>
        <v>0.96000000000000796</v>
      </c>
      <c r="J205" s="15">
        <f t="shared" si="4"/>
        <v>5.1200000000000045</v>
      </c>
      <c r="K205" s="15">
        <f t="shared" si="5"/>
        <v>2.0100000000000193</v>
      </c>
      <c r="L205" s="16">
        <f>100*(testdata[[#This Row],[sH]]-testdata[[#This Row],[sL]])/(testdata[[#This Row],[sH]]+testdata[[#This Row],[sL]])</f>
        <v>43.618513323982818</v>
      </c>
      <c r="N205" s="3">
        <v>43031</v>
      </c>
      <c r="O205" s="9">
        <v>43.618499999999997</v>
      </c>
    </row>
    <row r="206" spans="1:15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4" t="str">
        <f>IF(testdata[[#This Row],[close]]&gt;F205,"UP",IF(testdata[[#This Row],[close]]&lt;F205,"DN",""))</f>
        <v>UP</v>
      </c>
      <c r="I206" s="15">
        <f>ABS(testdata[[#This Row],[close]]-F205)</f>
        <v>0.43000000000000682</v>
      </c>
      <c r="J206" s="15">
        <f t="shared" si="4"/>
        <v>5.2700000000000102</v>
      </c>
      <c r="K206" s="15">
        <f t="shared" si="5"/>
        <v>2.0100000000000193</v>
      </c>
      <c r="L206" s="16">
        <f>100*(testdata[[#This Row],[sH]]-testdata[[#This Row],[sL]])/(testdata[[#This Row],[sH]]+testdata[[#This Row],[sL]])</f>
        <v>44.780219780219475</v>
      </c>
      <c r="N206" s="3">
        <v>43032</v>
      </c>
      <c r="O206" s="9">
        <v>44.780200000000001</v>
      </c>
    </row>
    <row r="207" spans="1:15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4" t="str">
        <f>IF(testdata[[#This Row],[close]]&gt;F206,"UP",IF(testdata[[#This Row],[close]]&lt;F206,"DN",""))</f>
        <v>DN</v>
      </c>
      <c r="I207" s="15">
        <f>ABS(testdata[[#This Row],[close]]-F206)</f>
        <v>1.210000000000008</v>
      </c>
      <c r="J207" s="15">
        <f t="shared" si="4"/>
        <v>3.8300000000000125</v>
      </c>
      <c r="K207" s="15">
        <f t="shared" si="5"/>
        <v>3.2200000000000273</v>
      </c>
      <c r="L207" s="16">
        <f>100*(testdata[[#This Row],[sH]]-testdata[[#This Row],[sL]])/(testdata[[#This Row],[sH]]+testdata[[#This Row],[sL]])</f>
        <v>8.6524822695032881</v>
      </c>
      <c r="N207" s="3">
        <v>43033</v>
      </c>
      <c r="O207" s="9">
        <v>8.6524999999999999</v>
      </c>
    </row>
    <row r="208" spans="1:15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4" t="str">
        <f>IF(testdata[[#This Row],[close]]&gt;F207,"UP",IF(testdata[[#This Row],[close]]&lt;F207,"DN",""))</f>
        <v>UP</v>
      </c>
      <c r="I208" s="15">
        <f>ABS(testdata[[#This Row],[close]]-F207)</f>
        <v>0.31000000000000227</v>
      </c>
      <c r="J208" s="15">
        <f t="shared" si="4"/>
        <v>4.1400000000000148</v>
      </c>
      <c r="K208" s="15">
        <f t="shared" si="5"/>
        <v>2.9400000000000261</v>
      </c>
      <c r="L208" s="16">
        <f>100*(testdata[[#This Row],[sH]]-testdata[[#This Row],[sL]])/(testdata[[#This Row],[sH]]+testdata[[#This Row],[sL]])</f>
        <v>16.949152542372623</v>
      </c>
      <c r="N208" s="3">
        <v>43034</v>
      </c>
      <c r="O208" s="9">
        <v>16.949200000000001</v>
      </c>
    </row>
    <row r="209" spans="1:15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4" t="str">
        <f>IF(testdata[[#This Row],[close]]&gt;F208,"UP",IF(testdata[[#This Row],[close]]&lt;F208,"DN",""))</f>
        <v>UP</v>
      </c>
      <c r="I209" s="15">
        <f>ABS(testdata[[#This Row],[close]]-F208)</f>
        <v>2</v>
      </c>
      <c r="J209" s="15">
        <f t="shared" ref="J209:J272" si="6">SUMIF($H196:$H209,"UP",$I196:$I209)</f>
        <v>6.1400000000000148</v>
      </c>
      <c r="K209" s="15">
        <f t="shared" ref="K209:K272" si="7">SUMIF($H196:$H209,"DN",$I196:$I209)</f>
        <v>2.5400000000000205</v>
      </c>
      <c r="L209" s="16">
        <f>100*(testdata[[#This Row],[sH]]-testdata[[#This Row],[sL]])/(testdata[[#This Row],[sH]]+testdata[[#This Row],[sL]])</f>
        <v>41.474654377879951</v>
      </c>
      <c r="N209" s="3">
        <v>43035</v>
      </c>
      <c r="O209" s="9">
        <v>41.474699999999999</v>
      </c>
    </row>
    <row r="210" spans="1:15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4" t="str">
        <f>IF(testdata[[#This Row],[close]]&gt;F209,"UP",IF(testdata[[#This Row],[close]]&lt;F209,"DN",""))</f>
        <v>DN</v>
      </c>
      <c r="I210" s="15">
        <f>ABS(testdata[[#This Row],[close]]-F209)</f>
        <v>0.91999999999998749</v>
      </c>
      <c r="J210" s="15">
        <f t="shared" si="6"/>
        <v>5.5000000000000284</v>
      </c>
      <c r="K210" s="15">
        <f t="shared" si="7"/>
        <v>3.460000000000008</v>
      </c>
      <c r="L210" s="16">
        <f>100*(testdata[[#This Row],[sH]]-testdata[[#This Row],[sL]])/(testdata[[#This Row],[sH]]+testdata[[#This Row],[sL]])</f>
        <v>22.767857142857277</v>
      </c>
      <c r="N210" s="3">
        <v>43038</v>
      </c>
      <c r="O210" s="9">
        <v>22.767900000000001</v>
      </c>
    </row>
    <row r="211" spans="1:15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4" t="str">
        <f>IF(testdata[[#This Row],[close]]&gt;F210,"UP",IF(testdata[[#This Row],[close]]&lt;F210,"DN",""))</f>
        <v>UP</v>
      </c>
      <c r="I211" s="15">
        <f>ABS(testdata[[#This Row],[close]]-F210)</f>
        <v>0.38999999999998636</v>
      </c>
      <c r="J211" s="15">
        <f t="shared" si="6"/>
        <v>5.5</v>
      </c>
      <c r="K211" s="15">
        <f t="shared" si="7"/>
        <v>3.460000000000008</v>
      </c>
      <c r="L211" s="16">
        <f>100*(testdata[[#This Row],[sH]]-testdata[[#This Row],[sL]])/(testdata[[#This Row],[sH]]+testdata[[#This Row],[sL]])</f>
        <v>22.767857142857032</v>
      </c>
      <c r="N211" s="3">
        <v>43039</v>
      </c>
      <c r="O211" s="9">
        <v>22.767900000000001</v>
      </c>
    </row>
    <row r="212" spans="1:15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4" t="str">
        <f>IF(testdata[[#This Row],[close]]&gt;F211,"UP",IF(testdata[[#This Row],[close]]&lt;F211,"DN",""))</f>
        <v>UP</v>
      </c>
      <c r="I212" s="15">
        <f>ABS(testdata[[#This Row],[close]]-F211)</f>
        <v>0.31999999999999318</v>
      </c>
      <c r="J212" s="15">
        <f t="shared" si="6"/>
        <v>5.8199999999999932</v>
      </c>
      <c r="K212" s="15">
        <f t="shared" si="7"/>
        <v>3.0900000000000034</v>
      </c>
      <c r="L212" s="16">
        <f>100*(testdata[[#This Row],[sH]]-testdata[[#This Row],[sL]])/(testdata[[#This Row],[sH]]+testdata[[#This Row],[sL]])</f>
        <v>30.639730639730537</v>
      </c>
      <c r="N212" s="3">
        <v>43040</v>
      </c>
      <c r="O212" s="9">
        <v>30.639700000000001</v>
      </c>
    </row>
    <row r="213" spans="1:15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4" t="str">
        <f>IF(testdata[[#This Row],[close]]&gt;F212,"UP",IF(testdata[[#This Row],[close]]&lt;F212,"DN",""))</f>
        <v>UP</v>
      </c>
      <c r="I213" s="15">
        <f>ABS(testdata[[#This Row],[close]]-F212)</f>
        <v>0.10000000000002274</v>
      </c>
      <c r="J213" s="15">
        <f t="shared" si="6"/>
        <v>5.6200000000000045</v>
      </c>
      <c r="K213" s="15">
        <f t="shared" si="7"/>
        <v>3.0900000000000034</v>
      </c>
      <c r="L213" s="16">
        <f>100*(testdata[[#This Row],[sH]]-testdata[[#This Row],[sL]])/(testdata[[#This Row],[sH]]+testdata[[#This Row],[sL]])</f>
        <v>29.047072330654405</v>
      </c>
      <c r="N213" s="3">
        <v>43041</v>
      </c>
      <c r="O213" s="9">
        <v>29.0471</v>
      </c>
    </row>
    <row r="214" spans="1:15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4" t="str">
        <f>IF(testdata[[#This Row],[close]]&gt;F213,"UP",IF(testdata[[#This Row],[close]]&lt;F213,"DN",""))</f>
        <v>UP</v>
      </c>
      <c r="I214" s="15">
        <f>ABS(testdata[[#This Row],[close]]-F213)</f>
        <v>0.81999999999999318</v>
      </c>
      <c r="J214" s="15">
        <f t="shared" si="6"/>
        <v>6.1100000000000136</v>
      </c>
      <c r="K214" s="15">
        <f t="shared" si="7"/>
        <v>3.0900000000000034</v>
      </c>
      <c r="L214" s="16">
        <f>100*(testdata[[#This Row],[sH]]-testdata[[#This Row],[sL]])/(testdata[[#This Row],[sH]]+testdata[[#This Row],[sL]])</f>
        <v>32.826086956521792</v>
      </c>
      <c r="N214" s="3">
        <v>43042</v>
      </c>
      <c r="O214" s="9">
        <v>32.826099999999997</v>
      </c>
    </row>
    <row r="215" spans="1:15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4" t="str">
        <f>IF(testdata[[#This Row],[close]]&gt;F214,"UP",IF(testdata[[#This Row],[close]]&lt;F214,"DN",""))</f>
        <v>UP</v>
      </c>
      <c r="I215" s="15">
        <f>ABS(testdata[[#This Row],[close]]-F214)</f>
        <v>0.38999999999998636</v>
      </c>
      <c r="J215" s="15">
        <f t="shared" si="6"/>
        <v>6.3299999999999841</v>
      </c>
      <c r="K215" s="15">
        <f t="shared" si="7"/>
        <v>3.0900000000000034</v>
      </c>
      <c r="L215" s="16">
        <f>100*(testdata[[#This Row],[sH]]-testdata[[#This Row],[sL]])/(testdata[[#This Row],[sH]]+testdata[[#This Row],[sL]])</f>
        <v>34.394904458598567</v>
      </c>
      <c r="N215" s="3">
        <v>43045</v>
      </c>
      <c r="O215" s="9">
        <v>34.3949</v>
      </c>
    </row>
    <row r="216" spans="1:15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4" t="str">
        <f>IF(testdata[[#This Row],[close]]&gt;F215,"UP",IF(testdata[[#This Row],[close]]&lt;F215,"DN",""))</f>
        <v>DN</v>
      </c>
      <c r="I216" s="15">
        <f>ABS(testdata[[#This Row],[close]]-F215)</f>
        <v>0.1799999999999784</v>
      </c>
      <c r="J216" s="15">
        <f t="shared" si="6"/>
        <v>6.0900000000000034</v>
      </c>
      <c r="K216" s="15">
        <f t="shared" si="7"/>
        <v>3.2699999999999818</v>
      </c>
      <c r="L216" s="16">
        <f>100*(testdata[[#This Row],[sH]]-testdata[[#This Row],[sL]])/(testdata[[#This Row],[sH]]+testdata[[#This Row],[sL]])</f>
        <v>30.128205128205405</v>
      </c>
      <c r="N216" s="3">
        <v>43046</v>
      </c>
      <c r="O216" s="9">
        <v>30.1282</v>
      </c>
    </row>
    <row r="217" spans="1:15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4" t="str">
        <f>IF(testdata[[#This Row],[close]]&gt;F216,"UP",IF(testdata[[#This Row],[close]]&lt;F216,"DN",""))</f>
        <v>UP</v>
      </c>
      <c r="I217" s="15">
        <f>ABS(testdata[[#This Row],[close]]-F216)</f>
        <v>0.4299999999999784</v>
      </c>
      <c r="J217" s="15">
        <f t="shared" si="6"/>
        <v>6.4599999999999795</v>
      </c>
      <c r="K217" s="15">
        <f t="shared" si="7"/>
        <v>3.2699999999999818</v>
      </c>
      <c r="L217" s="16">
        <f>100*(testdata[[#This Row],[sH]]-testdata[[#This Row],[sL]])/(testdata[[#This Row],[sH]]+testdata[[#This Row],[sL]])</f>
        <v>32.785200411099801</v>
      </c>
      <c r="N217" s="3">
        <v>43047</v>
      </c>
      <c r="O217" s="9">
        <v>32.785200000000003</v>
      </c>
    </row>
    <row r="218" spans="1:15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4" t="str">
        <f>IF(testdata[[#This Row],[close]]&gt;F217,"UP",IF(testdata[[#This Row],[close]]&lt;F217,"DN",""))</f>
        <v>DN</v>
      </c>
      <c r="I218" s="15">
        <f>ABS(testdata[[#This Row],[close]]-F217)</f>
        <v>0.90000000000000568</v>
      </c>
      <c r="J218" s="15">
        <f t="shared" si="6"/>
        <v>5.1899999999999693</v>
      </c>
      <c r="K218" s="15">
        <f t="shared" si="7"/>
        <v>4.1699999999999875</v>
      </c>
      <c r="L218" s="16">
        <f>100*(testdata[[#This Row],[sH]]-testdata[[#This Row],[sL]])/(testdata[[#This Row],[sH]]+testdata[[#This Row],[sL]])</f>
        <v>10.897435897435754</v>
      </c>
      <c r="N218" s="3">
        <v>43048</v>
      </c>
      <c r="O218" s="9">
        <v>10.897399999999999</v>
      </c>
    </row>
    <row r="219" spans="1:15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4" t="str">
        <f>IF(testdata[[#This Row],[close]]&gt;F218,"UP",IF(testdata[[#This Row],[close]]&lt;F218,"DN",""))</f>
        <v>DN</v>
      </c>
      <c r="I219" s="15">
        <f>ABS(testdata[[#This Row],[close]]-F218)</f>
        <v>7.9999999999984084E-2</v>
      </c>
      <c r="J219" s="15">
        <f t="shared" si="6"/>
        <v>5.1899999999999693</v>
      </c>
      <c r="K219" s="15">
        <f t="shared" si="7"/>
        <v>3.2899999999999636</v>
      </c>
      <c r="L219" s="16">
        <f>100*(testdata[[#This Row],[sH]]-testdata[[#This Row],[sL]])/(testdata[[#This Row],[sH]]+testdata[[#This Row],[sL]])</f>
        <v>22.405660377358736</v>
      </c>
      <c r="N219" s="3">
        <v>43049</v>
      </c>
      <c r="O219" s="9">
        <v>22.4057</v>
      </c>
    </row>
    <row r="220" spans="1:15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4" t="str">
        <f>IF(testdata[[#This Row],[close]]&gt;F219,"UP",IF(testdata[[#This Row],[close]]&lt;F219,"DN",""))</f>
        <v>UP</v>
      </c>
      <c r="I220" s="15">
        <f>ABS(testdata[[#This Row],[close]]-F219)</f>
        <v>0.22999999999998977</v>
      </c>
      <c r="J220" s="15">
        <f t="shared" si="6"/>
        <v>4.9899999999999523</v>
      </c>
      <c r="K220" s="15">
        <f t="shared" si="7"/>
        <v>3.2899999999999636</v>
      </c>
      <c r="L220" s="16">
        <f>100*(testdata[[#This Row],[sH]]-testdata[[#This Row],[sL]])/(testdata[[#This Row],[sH]]+testdata[[#This Row],[sL]])</f>
        <v>20.531400966183647</v>
      </c>
      <c r="N220" s="3">
        <v>43052</v>
      </c>
      <c r="O220" s="9">
        <v>20.531400000000001</v>
      </c>
    </row>
    <row r="221" spans="1:15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4" t="str">
        <f>IF(testdata[[#This Row],[close]]&gt;F220,"UP",IF(testdata[[#This Row],[close]]&lt;F220,"DN",""))</f>
        <v>DN</v>
      </c>
      <c r="I221" s="15">
        <f>ABS(testdata[[#This Row],[close]]-F220)</f>
        <v>0.57999999999998408</v>
      </c>
      <c r="J221" s="15">
        <f t="shared" si="6"/>
        <v>4.9899999999999523</v>
      </c>
      <c r="K221" s="15">
        <f t="shared" si="7"/>
        <v>2.6599999999999397</v>
      </c>
      <c r="L221" s="16">
        <f>100*(testdata[[#This Row],[sH]]-testdata[[#This Row],[sL]])/(testdata[[#This Row],[sH]]+testdata[[#This Row],[sL]])</f>
        <v>30.457516339869876</v>
      </c>
      <c r="N221" s="3">
        <v>43053</v>
      </c>
      <c r="O221" s="9">
        <v>30.4575</v>
      </c>
    </row>
    <row r="222" spans="1:15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4" t="str">
        <f>IF(testdata[[#This Row],[close]]&gt;F221,"UP",IF(testdata[[#This Row],[close]]&lt;F221,"DN",""))</f>
        <v>DN</v>
      </c>
      <c r="I222" s="15">
        <f>ABS(testdata[[#This Row],[close]]-F221)</f>
        <v>1.2300000000000182</v>
      </c>
      <c r="J222" s="15">
        <f t="shared" si="6"/>
        <v>4.67999999999995</v>
      </c>
      <c r="K222" s="15">
        <f t="shared" si="7"/>
        <v>3.8899999999999579</v>
      </c>
      <c r="L222" s="16">
        <f>100*(testdata[[#This Row],[sH]]-testdata[[#This Row],[sL]])/(testdata[[#This Row],[sH]]+testdata[[#This Row],[sL]])</f>
        <v>9.2182030338389787</v>
      </c>
      <c r="N222" s="3">
        <v>43054</v>
      </c>
      <c r="O222" s="9">
        <v>9.2181999999999995</v>
      </c>
    </row>
    <row r="223" spans="1:15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4" t="str">
        <f>IF(testdata[[#This Row],[close]]&gt;F222,"UP",IF(testdata[[#This Row],[close]]&lt;F222,"DN",""))</f>
        <v>UP</v>
      </c>
      <c r="I223" s="15">
        <f>ABS(testdata[[#This Row],[close]]-F222)</f>
        <v>2.0900000000000034</v>
      </c>
      <c r="J223" s="15">
        <f t="shared" si="6"/>
        <v>4.7699999999999534</v>
      </c>
      <c r="K223" s="15">
        <f t="shared" si="7"/>
        <v>3.8899999999999579</v>
      </c>
      <c r="L223" s="16">
        <f>100*(testdata[[#This Row],[sH]]-testdata[[#This Row],[sL]])/(testdata[[#This Row],[sH]]+testdata[[#This Row],[sL]])</f>
        <v>10.161662817552015</v>
      </c>
      <c r="N223" s="3">
        <v>43055</v>
      </c>
      <c r="O223" s="9">
        <v>10.1617</v>
      </c>
    </row>
    <row r="224" spans="1:15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4" t="str">
        <f>IF(testdata[[#This Row],[close]]&gt;F223,"UP",IF(testdata[[#This Row],[close]]&lt;F223,"DN",""))</f>
        <v>DN</v>
      </c>
      <c r="I224" s="15">
        <f>ABS(testdata[[#This Row],[close]]-F223)</f>
        <v>0.72999999999998977</v>
      </c>
      <c r="J224" s="15">
        <f t="shared" si="6"/>
        <v>4.7699999999999534</v>
      </c>
      <c r="K224" s="15">
        <f t="shared" si="7"/>
        <v>3.6999999999999602</v>
      </c>
      <c r="L224" s="16">
        <f>100*(testdata[[#This Row],[sH]]-testdata[[#This Row],[sL]])/(testdata[[#This Row],[sH]]+testdata[[#This Row],[sL]])</f>
        <v>12.632821723730864</v>
      </c>
      <c r="N224" s="3">
        <v>43056</v>
      </c>
      <c r="O224" s="9">
        <v>12.6328</v>
      </c>
    </row>
    <row r="225" spans="1:15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4" t="str">
        <f>IF(testdata[[#This Row],[close]]&gt;F224,"UP",IF(testdata[[#This Row],[close]]&lt;F224,"DN",""))</f>
        <v>UP</v>
      </c>
      <c r="I225" s="15">
        <f>ABS(testdata[[#This Row],[close]]-F224)</f>
        <v>0.41999999999998749</v>
      </c>
      <c r="J225" s="15">
        <f t="shared" si="6"/>
        <v>4.7999999999999545</v>
      </c>
      <c r="K225" s="15">
        <f t="shared" si="7"/>
        <v>3.6999999999999602</v>
      </c>
      <c r="L225" s="16">
        <f>100*(testdata[[#This Row],[sH]]-testdata[[#This Row],[sL]])/(testdata[[#This Row],[sH]]+testdata[[#This Row],[sL]])</f>
        <v>12.941176470588298</v>
      </c>
      <c r="N225" s="3">
        <v>43059</v>
      </c>
      <c r="O225" s="9">
        <v>12.9412</v>
      </c>
    </row>
    <row r="226" spans="1:15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4" t="str">
        <f>IF(testdata[[#This Row],[close]]&gt;F225,"UP",IF(testdata[[#This Row],[close]]&lt;F225,"DN",""))</f>
        <v>UP</v>
      </c>
      <c r="I226" s="15">
        <f>ABS(testdata[[#This Row],[close]]-F225)</f>
        <v>1.6200000000000045</v>
      </c>
      <c r="J226" s="15">
        <f t="shared" si="6"/>
        <v>6.0999999999999659</v>
      </c>
      <c r="K226" s="15">
        <f t="shared" si="7"/>
        <v>3.6999999999999602</v>
      </c>
      <c r="L226" s="16">
        <f>100*(testdata[[#This Row],[sH]]-testdata[[#This Row],[sL]])/(testdata[[#This Row],[sH]]+testdata[[#This Row],[sL]])</f>
        <v>24.489795918367591</v>
      </c>
      <c r="N226" s="3">
        <v>43060</v>
      </c>
      <c r="O226" s="9">
        <v>24.489799999999999</v>
      </c>
    </row>
    <row r="227" spans="1:15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4" t="str">
        <f>IF(testdata[[#This Row],[close]]&gt;F226,"UP",IF(testdata[[#This Row],[close]]&lt;F226,"DN",""))</f>
        <v>DN</v>
      </c>
      <c r="I227" s="15">
        <f>ABS(testdata[[#This Row],[close]]-F226)</f>
        <v>0.21999999999999886</v>
      </c>
      <c r="J227" s="15">
        <f t="shared" si="6"/>
        <v>5.9999999999999432</v>
      </c>
      <c r="K227" s="15">
        <f t="shared" si="7"/>
        <v>3.9199999999999591</v>
      </c>
      <c r="L227" s="16">
        <f>100*(testdata[[#This Row],[sH]]-testdata[[#This Row],[sL]])/(testdata[[#This Row],[sH]]+testdata[[#This Row],[sL]])</f>
        <v>20.967741935483918</v>
      </c>
      <c r="N227" s="3">
        <v>43061</v>
      </c>
      <c r="O227" s="9">
        <v>20.967700000000001</v>
      </c>
    </row>
    <row r="228" spans="1:15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4" t="str">
        <f>IF(testdata[[#This Row],[close]]&gt;F227,"UP",IF(testdata[[#This Row],[close]]&lt;F227,"DN",""))</f>
        <v>UP</v>
      </c>
      <c r="I228" s="15">
        <f>ABS(testdata[[#This Row],[close]]-F227)</f>
        <v>0.56999999999999318</v>
      </c>
      <c r="J228" s="15">
        <f t="shared" si="6"/>
        <v>5.7499999999999432</v>
      </c>
      <c r="K228" s="15">
        <f t="shared" si="7"/>
        <v>3.9199999999999591</v>
      </c>
      <c r="L228" s="16">
        <f>100*(testdata[[#This Row],[sH]]-testdata[[#This Row],[sL]])/(testdata[[#This Row],[sH]]+testdata[[#This Row],[sL]])</f>
        <v>18.924508790072416</v>
      </c>
      <c r="N228" s="3">
        <v>43063</v>
      </c>
      <c r="O228" s="9">
        <v>18.924499999999998</v>
      </c>
    </row>
    <row r="229" spans="1:15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4" t="str">
        <f>IF(testdata[[#This Row],[close]]&gt;F228,"UP",IF(testdata[[#This Row],[close]]&lt;F228,"DN",""))</f>
        <v>DN</v>
      </c>
      <c r="I229" s="15">
        <f>ABS(testdata[[#This Row],[close]]-F228)</f>
        <v>0.11999999999997613</v>
      </c>
      <c r="J229" s="15">
        <f t="shared" si="6"/>
        <v>5.3599999999999568</v>
      </c>
      <c r="K229" s="15">
        <f t="shared" si="7"/>
        <v>4.0399999999999352</v>
      </c>
      <c r="L229" s="16">
        <f>100*(testdata[[#This Row],[sH]]-testdata[[#This Row],[sL]])/(testdata[[#This Row],[sH]]+testdata[[#This Row],[sL]])</f>
        <v>14.042553191489754</v>
      </c>
      <c r="N229" s="3">
        <v>43066</v>
      </c>
      <c r="O229" s="9">
        <v>14.0426</v>
      </c>
    </row>
    <row r="230" spans="1:15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4" t="str">
        <f>IF(testdata[[#This Row],[close]]&gt;F229,"UP",IF(testdata[[#This Row],[close]]&lt;F229,"DN",""))</f>
        <v>UP</v>
      </c>
      <c r="I230" s="15">
        <f>ABS(testdata[[#This Row],[close]]-F229)</f>
        <v>2.5299999999999727</v>
      </c>
      <c r="J230" s="15">
        <f t="shared" si="6"/>
        <v>7.8899999999999295</v>
      </c>
      <c r="K230" s="15">
        <f t="shared" si="7"/>
        <v>3.8599999999999568</v>
      </c>
      <c r="L230" s="16">
        <f>100*(testdata[[#This Row],[sH]]-testdata[[#This Row],[sL]])/(testdata[[#This Row],[sH]]+testdata[[#This Row],[sL]])</f>
        <v>34.297872340425634</v>
      </c>
      <c r="N230" s="3">
        <v>43067</v>
      </c>
      <c r="O230" s="9">
        <v>34.297899999999998</v>
      </c>
    </row>
    <row r="231" spans="1:15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4" t="str">
        <f>IF(testdata[[#This Row],[close]]&gt;F230,"UP",IF(testdata[[#This Row],[close]]&lt;F230,"DN",""))</f>
        <v>DN</v>
      </c>
      <c r="I231" s="15">
        <f>ABS(testdata[[#This Row],[close]]-F230)</f>
        <v>0.14999999999997726</v>
      </c>
      <c r="J231" s="15">
        <f t="shared" si="6"/>
        <v>7.4599999999999511</v>
      </c>
      <c r="K231" s="15">
        <f t="shared" si="7"/>
        <v>4.0099999999999341</v>
      </c>
      <c r="L231" s="16">
        <f>100*(testdata[[#This Row],[sH]]-testdata[[#This Row],[sL]])/(testdata[[#This Row],[sH]]+testdata[[#This Row],[sL]])</f>
        <v>30.07846556233698</v>
      </c>
      <c r="N231" s="3">
        <v>43068</v>
      </c>
      <c r="O231" s="9">
        <v>30.078499999999998</v>
      </c>
    </row>
    <row r="232" spans="1:15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4" t="str">
        <f>IF(testdata[[#This Row],[close]]&gt;F231,"UP",IF(testdata[[#This Row],[close]]&lt;F231,"DN",""))</f>
        <v>UP</v>
      </c>
      <c r="I232" s="15">
        <f>ABS(testdata[[#This Row],[close]]-F231)</f>
        <v>2.1999999999999886</v>
      </c>
      <c r="J232" s="15">
        <f t="shared" si="6"/>
        <v>9.6599999999999397</v>
      </c>
      <c r="K232" s="15">
        <f t="shared" si="7"/>
        <v>3.1099999999999284</v>
      </c>
      <c r="L232" s="16">
        <f>100*(testdata[[#This Row],[sH]]-testdata[[#This Row],[sL]])/(testdata[[#This Row],[sH]]+testdata[[#This Row],[sL]])</f>
        <v>51.292090837901952</v>
      </c>
      <c r="N232" s="3">
        <v>43069</v>
      </c>
      <c r="O232" s="9">
        <v>51.292099999999998</v>
      </c>
    </row>
    <row r="233" spans="1:15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4" t="str">
        <f>IF(testdata[[#This Row],[close]]&gt;F232,"UP",IF(testdata[[#This Row],[close]]&lt;F232,"DN",""))</f>
        <v>DN</v>
      </c>
      <c r="I233" s="15">
        <f>ABS(testdata[[#This Row],[close]]-F232)</f>
        <v>0.53000000000000114</v>
      </c>
      <c r="J233" s="15">
        <f t="shared" si="6"/>
        <v>9.6599999999999397</v>
      </c>
      <c r="K233" s="15">
        <f t="shared" si="7"/>
        <v>3.5599999999999454</v>
      </c>
      <c r="L233" s="16">
        <f>100*(testdata[[#This Row],[sH]]-testdata[[#This Row],[sL]])/(testdata[[#This Row],[sH]]+testdata[[#This Row],[sL]])</f>
        <v>46.142208774584319</v>
      </c>
      <c r="N233" s="3">
        <v>43070</v>
      </c>
      <c r="O233" s="9">
        <v>46.142200000000003</v>
      </c>
    </row>
    <row r="234" spans="1:15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4" t="str">
        <f>IF(testdata[[#This Row],[close]]&gt;F233,"UP",IF(testdata[[#This Row],[close]]&lt;F233,"DN",""))</f>
        <v>DN</v>
      </c>
      <c r="I234" s="15">
        <f>ABS(testdata[[#This Row],[close]]-F233)</f>
        <v>0.29999999999998295</v>
      </c>
      <c r="J234" s="15">
        <f t="shared" si="6"/>
        <v>9.42999999999995</v>
      </c>
      <c r="K234" s="15">
        <f t="shared" si="7"/>
        <v>3.8599999999999284</v>
      </c>
      <c r="L234" s="16">
        <f>100*(testdata[[#This Row],[sH]]-testdata[[#This Row],[sL]])/(testdata[[#This Row],[sH]]+testdata[[#This Row],[sL]])</f>
        <v>41.911211437171353</v>
      </c>
      <c r="N234" s="3">
        <v>43073</v>
      </c>
      <c r="O234" s="9">
        <v>41.911200000000001</v>
      </c>
    </row>
    <row r="235" spans="1:15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4" t="str">
        <f>IF(testdata[[#This Row],[close]]&gt;F234,"UP",IF(testdata[[#This Row],[close]]&lt;F234,"DN",""))</f>
        <v>DN</v>
      </c>
      <c r="I235" s="15">
        <f>ABS(testdata[[#This Row],[close]]-F234)</f>
        <v>0.91000000000002501</v>
      </c>
      <c r="J235" s="15">
        <f t="shared" si="6"/>
        <v>9.42999999999995</v>
      </c>
      <c r="K235" s="15">
        <f t="shared" si="7"/>
        <v>4.1899999999999693</v>
      </c>
      <c r="L235" s="16">
        <f>100*(testdata[[#This Row],[sH]]-testdata[[#This Row],[sL]])/(testdata[[#This Row],[sH]]+testdata[[#This Row],[sL]])</f>
        <v>38.472834067547808</v>
      </c>
      <c r="N235" s="3">
        <v>43074</v>
      </c>
      <c r="O235" s="9">
        <v>38.472799999999999</v>
      </c>
    </row>
    <row r="236" spans="1:15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4" t="str">
        <f>IF(testdata[[#This Row],[close]]&gt;F235,"UP",IF(testdata[[#This Row],[close]]&lt;F235,"DN",""))</f>
        <v>UP</v>
      </c>
      <c r="I236" s="15">
        <f>ABS(testdata[[#This Row],[close]]-F235)</f>
        <v>4.0000000000020464E-2</v>
      </c>
      <c r="J236" s="15">
        <f t="shared" si="6"/>
        <v>9.4699999999999704</v>
      </c>
      <c r="K236" s="15">
        <f t="shared" si="7"/>
        <v>2.9599999999999511</v>
      </c>
      <c r="L236" s="16">
        <f>100*(testdata[[#This Row],[sH]]-testdata[[#This Row],[sL]])/(testdata[[#This Row],[sH]]+testdata[[#This Row],[sL]])</f>
        <v>52.373290426388259</v>
      </c>
      <c r="N236" s="3">
        <v>43075</v>
      </c>
      <c r="O236" s="9">
        <v>52.3733</v>
      </c>
    </row>
    <row r="237" spans="1:15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4" t="str">
        <f>IF(testdata[[#This Row],[close]]&gt;F236,"UP",IF(testdata[[#This Row],[close]]&lt;F236,"DN",""))</f>
        <v>UP</v>
      </c>
      <c r="I237" s="15">
        <f>ABS(testdata[[#This Row],[close]]-F236)</f>
        <v>0.79999999999998295</v>
      </c>
      <c r="J237" s="15">
        <f t="shared" si="6"/>
        <v>8.17999999999995</v>
      </c>
      <c r="K237" s="15">
        <f t="shared" si="7"/>
        <v>2.9599999999999511</v>
      </c>
      <c r="L237" s="16">
        <f>100*(testdata[[#This Row],[sH]]-testdata[[#This Row],[sL]])/(testdata[[#This Row],[sH]]+testdata[[#This Row],[sL]])</f>
        <v>46.858168761221229</v>
      </c>
      <c r="N237" s="3">
        <v>43076</v>
      </c>
      <c r="O237" s="9">
        <v>46.858199999999997</v>
      </c>
    </row>
    <row r="238" spans="1:15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4" t="str">
        <f>IF(testdata[[#This Row],[close]]&gt;F237,"UP",IF(testdata[[#This Row],[close]]&lt;F237,"DN",""))</f>
        <v>UP</v>
      </c>
      <c r="I238" s="15">
        <f>ABS(testdata[[#This Row],[close]]-F237)</f>
        <v>1.3799999999999955</v>
      </c>
      <c r="J238" s="15">
        <f t="shared" si="6"/>
        <v>9.5599999999999454</v>
      </c>
      <c r="K238" s="15">
        <f t="shared" si="7"/>
        <v>2.2299999999999613</v>
      </c>
      <c r="L238" s="16">
        <f>100*(testdata[[#This Row],[sH]]-testdata[[#This Row],[sL]])/(testdata[[#This Row],[sH]]+testdata[[#This Row],[sL]])</f>
        <v>62.171331636980845</v>
      </c>
      <c r="N238" s="3">
        <v>43077</v>
      </c>
      <c r="O238" s="9">
        <v>62.171300000000002</v>
      </c>
    </row>
    <row r="239" spans="1:15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4" t="str">
        <f>IF(testdata[[#This Row],[close]]&gt;F238,"UP",IF(testdata[[#This Row],[close]]&lt;F238,"DN",""))</f>
        <v>UP</v>
      </c>
      <c r="I239" s="15">
        <f>ABS(testdata[[#This Row],[close]]-F238)</f>
        <v>0.77000000000001023</v>
      </c>
      <c r="J239" s="15">
        <f t="shared" si="6"/>
        <v>9.9099999999999682</v>
      </c>
      <c r="K239" s="15">
        <f t="shared" si="7"/>
        <v>2.2299999999999613</v>
      </c>
      <c r="L239" s="16">
        <f>100*(testdata[[#This Row],[sH]]-testdata[[#This Row],[sL]])/(testdata[[#This Row],[sH]]+testdata[[#This Row],[sL]])</f>
        <v>63.261943986820853</v>
      </c>
      <c r="N239" s="3">
        <v>43080</v>
      </c>
      <c r="O239" s="9">
        <v>63.261899999999997</v>
      </c>
    </row>
    <row r="240" spans="1:15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4" t="str">
        <f>IF(testdata[[#This Row],[close]]&gt;F239,"UP",IF(testdata[[#This Row],[close]]&lt;F239,"DN",""))</f>
        <v>UP</v>
      </c>
      <c r="I240" s="15">
        <f>ABS(testdata[[#This Row],[close]]-F239)</f>
        <v>0.44999999999998863</v>
      </c>
      <c r="J240" s="15">
        <f t="shared" si="6"/>
        <v>8.7399999999999523</v>
      </c>
      <c r="K240" s="15">
        <f t="shared" si="7"/>
        <v>2.2299999999999613</v>
      </c>
      <c r="L240" s="16">
        <f>100*(testdata[[#This Row],[sH]]-testdata[[#This Row],[sL]])/(testdata[[#This Row],[sH]]+testdata[[#This Row],[sL]])</f>
        <v>59.343664539653986</v>
      </c>
      <c r="N240" s="3">
        <v>43081</v>
      </c>
      <c r="O240" s="9">
        <v>59.343699999999998</v>
      </c>
    </row>
    <row r="241" spans="1:15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4" t="str">
        <f>IF(testdata[[#This Row],[close]]&gt;F240,"UP",IF(testdata[[#This Row],[close]]&lt;F240,"DN",""))</f>
        <v>DN</v>
      </c>
      <c r="I241" s="15">
        <f>ABS(testdata[[#This Row],[close]]-F240)</f>
        <v>2.9999999999972715E-2</v>
      </c>
      <c r="J241" s="15">
        <f t="shared" si="6"/>
        <v>8.7399999999999523</v>
      </c>
      <c r="K241" s="15">
        <f t="shared" si="7"/>
        <v>2.0399999999999352</v>
      </c>
      <c r="L241" s="16">
        <f>100*(testdata[[#This Row],[sH]]-testdata[[#This Row],[sL]])/(testdata[[#This Row],[sH]]+testdata[[#This Row],[sL]])</f>
        <v>62.152133580705815</v>
      </c>
      <c r="N241" s="3">
        <v>43082</v>
      </c>
      <c r="O241" s="9">
        <v>62.152099999999997</v>
      </c>
    </row>
    <row r="242" spans="1:15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4" t="str">
        <f>IF(testdata[[#This Row],[close]]&gt;F241,"UP",IF(testdata[[#This Row],[close]]&lt;F241,"DN",""))</f>
        <v>DN</v>
      </c>
      <c r="I242" s="15">
        <f>ABS(testdata[[#This Row],[close]]-F241)</f>
        <v>1.0500000000000114</v>
      </c>
      <c r="J242" s="15">
        <f t="shared" si="6"/>
        <v>8.1699999999999591</v>
      </c>
      <c r="K242" s="15">
        <f t="shared" si="7"/>
        <v>3.0899999999999466</v>
      </c>
      <c r="L242" s="16">
        <f>100*(testdata[[#This Row],[sH]]-testdata[[#This Row],[sL]])/(testdata[[#This Row],[sH]]+testdata[[#This Row],[sL]])</f>
        <v>45.115452930728729</v>
      </c>
      <c r="N242" s="3">
        <v>43083</v>
      </c>
      <c r="O242" s="9">
        <v>45.115499999999997</v>
      </c>
    </row>
    <row r="243" spans="1:15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4" t="str">
        <f>IF(testdata[[#This Row],[close]]&gt;F242,"UP",IF(testdata[[#This Row],[close]]&lt;F242,"DN",""))</f>
        <v>UP</v>
      </c>
      <c r="I243" s="15">
        <f>ABS(testdata[[#This Row],[close]]-F242)</f>
        <v>2.1200000000000045</v>
      </c>
      <c r="J243" s="15">
        <f t="shared" si="6"/>
        <v>10.289999999999964</v>
      </c>
      <c r="K243" s="15">
        <f t="shared" si="7"/>
        <v>2.9699999999999704</v>
      </c>
      <c r="L243" s="16">
        <f>100*(testdata[[#This Row],[sH]]-testdata[[#This Row],[sL]])/(testdata[[#This Row],[sH]]+testdata[[#This Row],[sL]])</f>
        <v>55.203619909502486</v>
      </c>
      <c r="N243" s="3">
        <v>43084</v>
      </c>
      <c r="O243" s="9">
        <v>55.203600000000002</v>
      </c>
    </row>
    <row r="244" spans="1:15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4" t="str">
        <f>IF(testdata[[#This Row],[close]]&gt;F243,"UP",IF(testdata[[#This Row],[close]]&lt;F243,"DN",""))</f>
        <v>UP</v>
      </c>
      <c r="I244" s="15">
        <f>ABS(testdata[[#This Row],[close]]-F243)</f>
        <v>1.6299999999999955</v>
      </c>
      <c r="J244" s="15">
        <f t="shared" si="6"/>
        <v>9.3899999999999864</v>
      </c>
      <c r="K244" s="15">
        <f t="shared" si="7"/>
        <v>2.9699999999999704</v>
      </c>
      <c r="L244" s="16">
        <f>100*(testdata[[#This Row],[sH]]-testdata[[#This Row],[sL]])/(testdata[[#This Row],[sH]]+testdata[[#This Row],[sL]])</f>
        <v>51.941747572815842</v>
      </c>
      <c r="N244" s="3">
        <v>43087</v>
      </c>
      <c r="O244" s="9">
        <v>51.941699999999997</v>
      </c>
    </row>
    <row r="245" spans="1:15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4" t="str">
        <f>IF(testdata[[#This Row],[close]]&gt;F244,"UP",IF(testdata[[#This Row],[close]]&lt;F244,"DN",""))</f>
        <v>DN</v>
      </c>
      <c r="I245" s="15">
        <f>ABS(testdata[[#This Row],[close]]-F244)</f>
        <v>0.99000000000000909</v>
      </c>
      <c r="J245" s="15">
        <f t="shared" si="6"/>
        <v>9.3899999999999864</v>
      </c>
      <c r="K245" s="15">
        <f t="shared" si="7"/>
        <v>3.8100000000000023</v>
      </c>
      <c r="L245" s="16">
        <f>100*(testdata[[#This Row],[sH]]-testdata[[#This Row],[sL]])/(testdata[[#This Row],[sH]]+testdata[[#This Row],[sL]])</f>
        <v>42.272727272727188</v>
      </c>
      <c r="N245" s="3">
        <v>43088</v>
      </c>
      <c r="O245" s="9">
        <v>42.2727</v>
      </c>
    </row>
    <row r="246" spans="1:15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4" t="str">
        <f>IF(testdata[[#This Row],[close]]&gt;F245,"UP",IF(testdata[[#This Row],[close]]&lt;F245,"DN",""))</f>
        <v>DN</v>
      </c>
      <c r="I246" s="15">
        <f>ABS(testdata[[#This Row],[close]]-F245)</f>
        <v>0.13999999999998636</v>
      </c>
      <c r="J246" s="15">
        <f t="shared" si="6"/>
        <v>7.1899999999999977</v>
      </c>
      <c r="K246" s="15">
        <f t="shared" si="7"/>
        <v>3.9499999999999886</v>
      </c>
      <c r="L246" s="16">
        <f>100*(testdata[[#This Row],[sH]]-testdata[[#This Row],[sL]])/(testdata[[#This Row],[sH]]+testdata[[#This Row],[sL]])</f>
        <v>29.084380610413042</v>
      </c>
      <c r="N246" s="3">
        <v>43089</v>
      </c>
      <c r="O246" s="9">
        <v>29.084399999999999</v>
      </c>
    </row>
    <row r="247" spans="1:15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4" t="str">
        <f>IF(testdata[[#This Row],[close]]&gt;F246,"UP",IF(testdata[[#This Row],[close]]&lt;F246,"DN",""))</f>
        <v>UP</v>
      </c>
      <c r="I247" s="15">
        <f>ABS(testdata[[#This Row],[close]]-F246)</f>
        <v>0.52999999999997272</v>
      </c>
      <c r="J247" s="15">
        <f t="shared" si="6"/>
        <v>7.7199999999999704</v>
      </c>
      <c r="K247" s="15">
        <f t="shared" si="7"/>
        <v>3.4199999999999875</v>
      </c>
      <c r="L247" s="16">
        <f>100*(testdata[[#This Row],[sH]]-testdata[[#This Row],[sL]])/(testdata[[#This Row],[sH]]+testdata[[#This Row],[sL]])</f>
        <v>38.599640933572701</v>
      </c>
      <c r="N247" s="3">
        <v>43090</v>
      </c>
      <c r="O247" s="9">
        <v>38.599600000000002</v>
      </c>
    </row>
    <row r="248" spans="1:15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4" t="str">
        <f>IF(testdata[[#This Row],[close]]&gt;F247,"UP",IF(testdata[[#This Row],[close]]&lt;F247,"DN",""))</f>
        <v>DN</v>
      </c>
      <c r="I248" s="15">
        <f>ABS(testdata[[#This Row],[close]]-F247)</f>
        <v>6.0000000000002274E-2</v>
      </c>
      <c r="J248" s="15">
        <f t="shared" si="6"/>
        <v>7.7199999999999704</v>
      </c>
      <c r="K248" s="15">
        <f t="shared" si="7"/>
        <v>3.1800000000000068</v>
      </c>
      <c r="L248" s="16">
        <f>100*(testdata[[#This Row],[sH]]-testdata[[#This Row],[sL]])/(testdata[[#This Row],[sH]]+testdata[[#This Row],[sL]])</f>
        <v>41.651376146788742</v>
      </c>
      <c r="N248" s="3">
        <v>43091</v>
      </c>
      <c r="O248" s="9">
        <v>41.651400000000002</v>
      </c>
    </row>
    <row r="249" spans="1:15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4" t="str">
        <f>IF(testdata[[#This Row],[close]]&gt;F248,"UP",IF(testdata[[#This Row],[close]]&lt;F248,"DN",""))</f>
        <v>DN</v>
      </c>
      <c r="I249" s="15">
        <f>ABS(testdata[[#This Row],[close]]-F248)</f>
        <v>0.31000000000000227</v>
      </c>
      <c r="J249" s="15">
        <f t="shared" si="6"/>
        <v>7.7199999999999704</v>
      </c>
      <c r="K249" s="15">
        <f t="shared" si="7"/>
        <v>2.5799999999999841</v>
      </c>
      <c r="L249" s="16">
        <f>100*(testdata[[#This Row],[sH]]-testdata[[#This Row],[sL]])/(testdata[[#This Row],[sH]]+testdata[[#This Row],[sL]])</f>
        <v>49.902912621359313</v>
      </c>
      <c r="N249" s="3">
        <v>43095</v>
      </c>
      <c r="O249" s="9">
        <v>49.902900000000002</v>
      </c>
    </row>
    <row r="250" spans="1:15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4" t="str">
        <f>IF(testdata[[#This Row],[close]]&gt;F249,"UP",IF(testdata[[#This Row],[close]]&lt;F249,"DN",""))</f>
        <v>UP</v>
      </c>
      <c r="I250" s="15">
        <f>ABS(testdata[[#This Row],[close]]-F249)</f>
        <v>0.12000000000000455</v>
      </c>
      <c r="J250" s="15">
        <f t="shared" si="6"/>
        <v>7.7999999999999545</v>
      </c>
      <c r="K250" s="15">
        <f t="shared" si="7"/>
        <v>2.5799999999999841</v>
      </c>
      <c r="L250" s="16">
        <f>100*(testdata[[#This Row],[sH]]-testdata[[#This Row],[sL]])/(testdata[[#This Row],[sH]]+testdata[[#This Row],[sL]])</f>
        <v>50.289017341040477</v>
      </c>
      <c r="N250" s="3">
        <v>43096</v>
      </c>
      <c r="O250" s="9">
        <v>50.289000000000001</v>
      </c>
    </row>
    <row r="251" spans="1:15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4" t="str">
        <f>IF(testdata[[#This Row],[close]]&gt;F250,"UP",IF(testdata[[#This Row],[close]]&lt;F250,"DN",""))</f>
        <v>UP</v>
      </c>
      <c r="I251" s="15">
        <f>ABS(testdata[[#This Row],[close]]-F250)</f>
        <v>0.53000000000002956</v>
      </c>
      <c r="J251" s="15">
        <f t="shared" si="6"/>
        <v>7.5300000000000011</v>
      </c>
      <c r="K251" s="15">
        <f t="shared" si="7"/>
        <v>2.5799999999999841</v>
      </c>
      <c r="L251" s="19">
        <f>100*(testdata[[#This Row],[sH]]-testdata[[#This Row],[sL]])/(testdata[[#This Row],[sH]]+testdata[[#This Row],[sL]])</f>
        <v>48.961424332344457</v>
      </c>
      <c r="N251" s="3">
        <v>43097</v>
      </c>
      <c r="O251" s="9">
        <v>48.961399999999998</v>
      </c>
    </row>
    <row r="252" spans="1:15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4" t="str">
        <f>IF(testdata[[#This Row],[close]]&gt;F251,"UP",IF(testdata[[#This Row],[close]]&lt;F251,"DN",""))</f>
        <v>DN</v>
      </c>
      <c r="I252" s="15">
        <f>ABS(testdata[[#This Row],[close]]-F251)</f>
        <v>0.97000000000002728</v>
      </c>
      <c r="J252" s="15">
        <f t="shared" si="6"/>
        <v>6.1500000000000057</v>
      </c>
      <c r="K252" s="15">
        <f t="shared" si="7"/>
        <v>3.5500000000000114</v>
      </c>
      <c r="L252" s="16">
        <f>100*(testdata[[#This Row],[sH]]-testdata[[#This Row],[sL]])/(testdata[[#This Row],[sH]]+testdata[[#This Row],[sL]])</f>
        <v>26.8041237113401</v>
      </c>
      <c r="N252" s="3">
        <v>43098</v>
      </c>
      <c r="O252" s="9">
        <v>26.804099999999998</v>
      </c>
    </row>
    <row r="253" spans="1:15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4" t="str">
        <f>IF(testdata[[#This Row],[close]]&gt;F252,"UP",IF(testdata[[#This Row],[close]]&lt;F252,"DN",""))</f>
        <v>UP</v>
      </c>
      <c r="I253" s="15">
        <f>ABS(testdata[[#This Row],[close]]-F252)</f>
        <v>1.8400000000000318</v>
      </c>
      <c r="J253" s="15">
        <f t="shared" si="6"/>
        <v>7.2200000000000273</v>
      </c>
      <c r="K253" s="15">
        <f t="shared" si="7"/>
        <v>3.5500000000000114</v>
      </c>
      <c r="L253" s="16">
        <f>100*(testdata[[#This Row],[sH]]-testdata[[#This Row],[sL]])/(testdata[[#This Row],[sH]]+testdata[[#This Row],[sL]])</f>
        <v>34.076137418755827</v>
      </c>
      <c r="N253" s="3">
        <v>43102</v>
      </c>
      <c r="O253" s="9">
        <v>34.076099999999997</v>
      </c>
    </row>
    <row r="254" spans="1:15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4" t="str">
        <f>IF(testdata[[#This Row],[close]]&gt;F253,"UP",IF(testdata[[#This Row],[close]]&lt;F253,"DN",""))</f>
        <v>UP</v>
      </c>
      <c r="I254" s="15">
        <f>ABS(testdata[[#This Row],[close]]-F253)</f>
        <v>1.6399999999999864</v>
      </c>
      <c r="J254" s="15">
        <f t="shared" si="6"/>
        <v>8.410000000000025</v>
      </c>
      <c r="K254" s="15">
        <f t="shared" si="7"/>
        <v>3.5500000000000114</v>
      </c>
      <c r="L254" s="16">
        <f>100*(testdata[[#This Row],[sH]]-testdata[[#This Row],[sL]])/(testdata[[#This Row],[sH]]+testdata[[#This Row],[sL]])</f>
        <v>40.635451505016711</v>
      </c>
      <c r="N254" s="3">
        <v>43103</v>
      </c>
      <c r="O254" s="9">
        <v>40.6355</v>
      </c>
    </row>
    <row r="255" spans="1:15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4" t="str">
        <f>IF(testdata[[#This Row],[close]]&gt;F254,"UP",IF(testdata[[#This Row],[close]]&lt;F254,"DN",""))</f>
        <v>UP</v>
      </c>
      <c r="I255" s="15">
        <f>ABS(testdata[[#This Row],[close]]-F254)</f>
        <v>1.089999999999975</v>
      </c>
      <c r="J255" s="15">
        <f t="shared" si="6"/>
        <v>9.5</v>
      </c>
      <c r="K255" s="15">
        <f t="shared" si="7"/>
        <v>3.5200000000000387</v>
      </c>
      <c r="L255" s="16">
        <f>100*(testdata[[#This Row],[sH]]-testdata[[#This Row],[sL]])/(testdata[[#This Row],[sH]]+testdata[[#This Row],[sL]])</f>
        <v>45.929339477726138</v>
      </c>
      <c r="N255" s="3">
        <v>43104</v>
      </c>
      <c r="O255" s="9">
        <v>45.929299999999998</v>
      </c>
    </row>
    <row r="256" spans="1:15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4" t="str">
        <f>IF(testdata[[#This Row],[close]]&gt;F255,"UP",IF(testdata[[#This Row],[close]]&lt;F255,"DN",""))</f>
        <v>UP</v>
      </c>
      <c r="I256" s="15">
        <f>ABS(testdata[[#This Row],[close]]-F255)</f>
        <v>1.75</v>
      </c>
      <c r="J256" s="15">
        <f t="shared" si="6"/>
        <v>11.25</v>
      </c>
      <c r="K256" s="15">
        <f t="shared" si="7"/>
        <v>2.4700000000000273</v>
      </c>
      <c r="L256" s="16">
        <f>100*(testdata[[#This Row],[sH]]-testdata[[#This Row],[sL]])/(testdata[[#This Row],[sH]]+testdata[[#This Row],[sL]])</f>
        <v>63.994169096209589</v>
      </c>
      <c r="N256" s="3">
        <v>43105</v>
      </c>
      <c r="O256" s="9">
        <v>63.994199999999999</v>
      </c>
    </row>
    <row r="257" spans="1:15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4" t="str">
        <f>IF(testdata[[#This Row],[close]]&gt;F256,"UP",IF(testdata[[#This Row],[close]]&lt;F256,"DN",""))</f>
        <v>UP</v>
      </c>
      <c r="I257" s="15">
        <f>ABS(testdata[[#This Row],[close]]-F256)</f>
        <v>0.48000000000001819</v>
      </c>
      <c r="J257" s="15">
        <f t="shared" si="6"/>
        <v>9.6100000000000136</v>
      </c>
      <c r="K257" s="15">
        <f t="shared" si="7"/>
        <v>2.4700000000000273</v>
      </c>
      <c r="L257" s="16">
        <f>100*(testdata[[#This Row],[sH]]-testdata[[#This Row],[sL]])/(testdata[[#This Row],[sH]]+testdata[[#This Row],[sL]])</f>
        <v>59.105960264900347</v>
      </c>
      <c r="N257" s="3">
        <v>43108</v>
      </c>
      <c r="O257" s="9">
        <v>59.106000000000002</v>
      </c>
    </row>
    <row r="258" spans="1:15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4" t="str">
        <f>IF(testdata[[#This Row],[close]]&gt;F257,"UP",IF(testdata[[#This Row],[close]]&lt;F257,"DN",""))</f>
        <v>UP</v>
      </c>
      <c r="I258" s="15">
        <f>ABS(testdata[[#This Row],[close]]-F257)</f>
        <v>0.60000000000002274</v>
      </c>
      <c r="J258" s="15">
        <f t="shared" si="6"/>
        <v>8.5800000000000409</v>
      </c>
      <c r="K258" s="15">
        <f t="shared" si="7"/>
        <v>2.4700000000000273</v>
      </c>
      <c r="L258" s="16">
        <f>100*(testdata[[#This Row],[sH]]-testdata[[#This Row],[sL]])/(testdata[[#This Row],[sH]]+testdata[[#This Row],[sL]])</f>
        <v>55.294117647058606</v>
      </c>
      <c r="N258" s="3">
        <v>43109</v>
      </c>
      <c r="O258" s="9">
        <v>55.2941</v>
      </c>
    </row>
    <row r="259" spans="1:15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4" t="str">
        <f>IF(testdata[[#This Row],[close]]&gt;F258,"UP",IF(testdata[[#This Row],[close]]&lt;F258,"DN",""))</f>
        <v>DN</v>
      </c>
      <c r="I259" s="15">
        <f>ABS(testdata[[#This Row],[close]]-F258)</f>
        <v>0.41000000000002501</v>
      </c>
      <c r="J259" s="15">
        <f t="shared" si="6"/>
        <v>8.5800000000000409</v>
      </c>
      <c r="K259" s="15">
        <f t="shared" si="7"/>
        <v>1.8900000000000432</v>
      </c>
      <c r="L259" s="16">
        <f>100*(testdata[[#This Row],[sH]]-testdata[[#This Row],[sL]])/(testdata[[#This Row],[sH]]+testdata[[#This Row],[sL]])</f>
        <v>63.896848137535279</v>
      </c>
      <c r="N259" s="3">
        <v>43110</v>
      </c>
      <c r="O259" s="9">
        <v>63.896799999999999</v>
      </c>
    </row>
    <row r="260" spans="1:15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4" t="str">
        <f>IF(testdata[[#This Row],[close]]&gt;F259,"UP",IF(testdata[[#This Row],[close]]&lt;F259,"DN",""))</f>
        <v>UP</v>
      </c>
      <c r="I260" s="15">
        <f>ABS(testdata[[#This Row],[close]]-F259)</f>
        <v>1.9300000000000068</v>
      </c>
      <c r="J260" s="15">
        <f t="shared" si="6"/>
        <v>10.510000000000048</v>
      </c>
      <c r="K260" s="15">
        <f t="shared" si="7"/>
        <v>1.7500000000000568</v>
      </c>
      <c r="L260" s="16">
        <f>100*(testdata[[#This Row],[sH]]-testdata[[#This Row],[sL]])/(testdata[[#This Row],[sH]]+testdata[[#This Row],[sL]])</f>
        <v>71.451876019575167</v>
      </c>
      <c r="N260" s="3">
        <v>43111</v>
      </c>
      <c r="O260" s="9">
        <v>71.451899999999995</v>
      </c>
    </row>
    <row r="261" spans="1:15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4" t="str">
        <f>IF(testdata[[#This Row],[close]]&gt;F260,"UP",IF(testdata[[#This Row],[close]]&lt;F260,"DN",""))</f>
        <v>UP</v>
      </c>
      <c r="I261" s="15">
        <f>ABS(testdata[[#This Row],[close]]-F260)</f>
        <v>1.7300000000000182</v>
      </c>
      <c r="J261" s="15">
        <f t="shared" si="6"/>
        <v>11.710000000000093</v>
      </c>
      <c r="K261" s="15">
        <f t="shared" si="7"/>
        <v>1.7500000000000568</v>
      </c>
      <c r="L261" s="16">
        <f>100*(testdata[[#This Row],[sH]]-testdata[[#This Row],[sL]])/(testdata[[#This Row],[sH]]+testdata[[#This Row],[sL]])</f>
        <v>73.997028231797358</v>
      </c>
      <c r="N261" s="3">
        <v>43112</v>
      </c>
      <c r="O261" s="9">
        <v>73.997</v>
      </c>
    </row>
    <row r="262" spans="1:15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4" t="str">
        <f>IF(testdata[[#This Row],[close]]&gt;F261,"UP",IF(testdata[[#This Row],[close]]&lt;F261,"DN",""))</f>
        <v>DN</v>
      </c>
      <c r="I262" s="15">
        <f>ABS(testdata[[#This Row],[close]]-F261)</f>
        <v>0.91000000000002501</v>
      </c>
      <c r="J262" s="15">
        <f t="shared" si="6"/>
        <v>11.710000000000093</v>
      </c>
      <c r="K262" s="15">
        <f t="shared" si="7"/>
        <v>2.6000000000000796</v>
      </c>
      <c r="L262" s="16">
        <f>100*(testdata[[#This Row],[sH]]-testdata[[#This Row],[sL]])/(testdata[[#This Row],[sH]]+testdata[[#This Row],[sL]])</f>
        <v>63.661774982529025</v>
      </c>
      <c r="N262" s="3">
        <v>43116</v>
      </c>
      <c r="O262" s="9">
        <v>63.661799999999999</v>
      </c>
    </row>
    <row r="263" spans="1:15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4" t="str">
        <f>IF(testdata[[#This Row],[close]]&gt;F262,"UP",IF(testdata[[#This Row],[close]]&lt;F262,"DN",""))</f>
        <v>UP</v>
      </c>
      <c r="I263" s="15">
        <f>ABS(testdata[[#This Row],[close]]-F262)</f>
        <v>2.5400000000000205</v>
      </c>
      <c r="J263" s="15">
        <f t="shared" si="6"/>
        <v>14.250000000000114</v>
      </c>
      <c r="K263" s="15">
        <f t="shared" si="7"/>
        <v>2.2900000000000773</v>
      </c>
      <c r="L263" s="16">
        <f>100*(testdata[[#This Row],[sH]]-testdata[[#This Row],[sL]])/(testdata[[#This Row],[sH]]+testdata[[#This Row],[sL]])</f>
        <v>72.309552599757552</v>
      </c>
      <c r="N263" s="3">
        <v>43117</v>
      </c>
      <c r="O263" s="9">
        <v>72.309600000000003</v>
      </c>
    </row>
    <row r="264" spans="1:15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4" t="str">
        <f>IF(testdata[[#This Row],[close]]&gt;F263,"UP",IF(testdata[[#This Row],[close]]&lt;F263,"DN",""))</f>
        <v>DN</v>
      </c>
      <c r="I264" s="15">
        <f>ABS(testdata[[#This Row],[close]]-F263)</f>
        <v>0.44999999999998863</v>
      </c>
      <c r="J264" s="15">
        <f t="shared" si="6"/>
        <v>14.130000000000109</v>
      </c>
      <c r="K264" s="15">
        <f t="shared" si="7"/>
        <v>2.7400000000000659</v>
      </c>
      <c r="L264" s="16">
        <f>100*(testdata[[#This Row],[sH]]-testdata[[#This Row],[sL]])/(testdata[[#This Row],[sH]]+testdata[[#This Row],[sL]])</f>
        <v>67.516301126259194</v>
      </c>
      <c r="N264" s="3">
        <v>43118</v>
      </c>
      <c r="O264" s="9">
        <v>67.516300000000001</v>
      </c>
    </row>
    <row r="265" spans="1:15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4" t="str">
        <f>IF(testdata[[#This Row],[close]]&gt;F264,"UP",IF(testdata[[#This Row],[close]]&lt;F264,"DN",""))</f>
        <v>UP</v>
      </c>
      <c r="I265" s="15">
        <f>ABS(testdata[[#This Row],[close]]-F264)</f>
        <v>1.2199999999999704</v>
      </c>
      <c r="J265" s="15">
        <f t="shared" si="6"/>
        <v>14.82000000000005</v>
      </c>
      <c r="K265" s="15">
        <f t="shared" si="7"/>
        <v>2.7400000000000659</v>
      </c>
      <c r="L265" s="16">
        <f>100*(testdata[[#This Row],[sH]]-testdata[[#This Row],[sL]])/(testdata[[#This Row],[sH]]+testdata[[#This Row],[sL]])</f>
        <v>68.792710706149791</v>
      </c>
      <c r="N265" s="3">
        <v>43119</v>
      </c>
      <c r="O265" s="9">
        <v>68.792699999999996</v>
      </c>
    </row>
    <row r="266" spans="1:15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4" t="str">
        <f>IF(testdata[[#This Row],[close]]&gt;F265,"UP",IF(testdata[[#This Row],[close]]&lt;F265,"DN",""))</f>
        <v>UP</v>
      </c>
      <c r="I266" s="15">
        <f>ABS(testdata[[#This Row],[close]]-F265)</f>
        <v>2.1999999999999886</v>
      </c>
      <c r="J266" s="15">
        <f t="shared" si="6"/>
        <v>17.020000000000039</v>
      </c>
      <c r="K266" s="15">
        <f t="shared" si="7"/>
        <v>1.7700000000000387</v>
      </c>
      <c r="L266" s="16">
        <f>100*(testdata[[#This Row],[sH]]-testdata[[#This Row],[sL]])/(testdata[[#This Row],[sH]]+testdata[[#This Row],[sL]])</f>
        <v>81.160191591271612</v>
      </c>
      <c r="N266" s="3">
        <v>43122</v>
      </c>
      <c r="O266" s="9">
        <v>81.160200000000003</v>
      </c>
    </row>
    <row r="267" spans="1:15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4" t="str">
        <f>IF(testdata[[#This Row],[close]]&gt;F266,"UP",IF(testdata[[#This Row],[close]]&lt;F266,"DN",""))</f>
        <v>UP</v>
      </c>
      <c r="I267" s="15">
        <f>ABS(testdata[[#This Row],[close]]-F266)</f>
        <v>0.56999999999999318</v>
      </c>
      <c r="J267" s="15">
        <f t="shared" si="6"/>
        <v>15.75</v>
      </c>
      <c r="K267" s="15">
        <f t="shared" si="7"/>
        <v>1.7700000000000387</v>
      </c>
      <c r="L267" s="16">
        <f>100*(testdata[[#This Row],[sH]]-testdata[[#This Row],[sL]])/(testdata[[#This Row],[sH]]+testdata[[#This Row],[sL]])</f>
        <v>79.794520547944813</v>
      </c>
      <c r="N267" s="3">
        <v>43123</v>
      </c>
      <c r="O267" s="9">
        <v>79.794499999999999</v>
      </c>
    </row>
    <row r="268" spans="1:15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4" t="str">
        <f>IF(testdata[[#This Row],[close]]&gt;F267,"UP",IF(testdata[[#This Row],[close]]&lt;F267,"DN",""))</f>
        <v>DN</v>
      </c>
      <c r="I268" s="15">
        <f>ABS(testdata[[#This Row],[close]]-F267)</f>
        <v>9.9999999999965894E-2</v>
      </c>
      <c r="J268" s="15">
        <f t="shared" si="6"/>
        <v>14.110000000000014</v>
      </c>
      <c r="K268" s="15">
        <f t="shared" si="7"/>
        <v>1.8700000000000045</v>
      </c>
      <c r="L268" s="16">
        <f>100*(testdata[[#This Row],[sH]]-testdata[[#This Row],[sL]])/(testdata[[#This Row],[sH]]+testdata[[#This Row],[sL]])</f>
        <v>76.595744680851027</v>
      </c>
      <c r="N268" s="3">
        <v>43124</v>
      </c>
      <c r="O268" s="9">
        <v>76.595699999999994</v>
      </c>
    </row>
    <row r="269" spans="1:15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4" t="str">
        <f>IF(testdata[[#This Row],[close]]&gt;F268,"UP",IF(testdata[[#This Row],[close]]&lt;F268,"DN",""))</f>
        <v>UP</v>
      </c>
      <c r="I269" s="15">
        <f>ABS(testdata[[#This Row],[close]]-F268)</f>
        <v>0.11000000000001364</v>
      </c>
      <c r="J269" s="15">
        <f t="shared" si="6"/>
        <v>13.130000000000052</v>
      </c>
      <c r="K269" s="15">
        <f t="shared" si="7"/>
        <v>1.8700000000000045</v>
      </c>
      <c r="L269" s="16">
        <f>100*(testdata[[#This Row],[sH]]-testdata[[#This Row],[sL]])/(testdata[[#This Row],[sH]]+testdata[[#This Row],[sL]])</f>
        <v>75.066666666666706</v>
      </c>
      <c r="N269" s="3">
        <v>43125</v>
      </c>
      <c r="O269" s="9">
        <v>75.066699999999997</v>
      </c>
    </row>
    <row r="270" spans="1:15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4" t="str">
        <f>IF(testdata[[#This Row],[close]]&gt;F269,"UP",IF(testdata[[#This Row],[close]]&lt;F269,"DN",""))</f>
        <v>UP</v>
      </c>
      <c r="I270" s="15">
        <f>ABS(testdata[[#This Row],[close]]-F269)</f>
        <v>3.1599999999999682</v>
      </c>
      <c r="J270" s="15">
        <f t="shared" si="6"/>
        <v>14.54000000000002</v>
      </c>
      <c r="K270" s="15">
        <f t="shared" si="7"/>
        <v>1.8700000000000045</v>
      </c>
      <c r="L270" s="16">
        <f>100*(testdata[[#This Row],[sH]]-testdata[[#This Row],[sL]])/(testdata[[#This Row],[sH]]+testdata[[#This Row],[sL]])</f>
        <v>77.209018890920149</v>
      </c>
      <c r="N270" s="3">
        <v>43126</v>
      </c>
      <c r="O270" s="9">
        <v>77.209000000000003</v>
      </c>
    </row>
    <row r="271" spans="1:15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4" t="str">
        <f>IF(testdata[[#This Row],[close]]&gt;F270,"UP",IF(testdata[[#This Row],[close]]&lt;F270,"DN",""))</f>
        <v>DN</v>
      </c>
      <c r="I271" s="15">
        <f>ABS(testdata[[#This Row],[close]]-F270)</f>
        <v>1.8299999999999841</v>
      </c>
      <c r="J271" s="15">
        <f t="shared" si="6"/>
        <v>14.060000000000002</v>
      </c>
      <c r="K271" s="15">
        <f t="shared" si="7"/>
        <v>3.6999999999999886</v>
      </c>
      <c r="L271" s="16">
        <f>100*(testdata[[#This Row],[sH]]-testdata[[#This Row],[sL]])/(testdata[[#This Row],[sH]]+testdata[[#This Row],[sL]])</f>
        <v>58.333333333333442</v>
      </c>
      <c r="N271" s="3">
        <v>43129</v>
      </c>
      <c r="O271" s="9">
        <v>58.333300000000001</v>
      </c>
    </row>
    <row r="272" spans="1:15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4" t="str">
        <f>IF(testdata[[#This Row],[close]]&gt;F271,"UP",IF(testdata[[#This Row],[close]]&lt;F271,"DN",""))</f>
        <v>DN</v>
      </c>
      <c r="I272" s="15">
        <f>ABS(testdata[[#This Row],[close]]-F271)</f>
        <v>2.8100000000000023</v>
      </c>
      <c r="J272" s="15">
        <f t="shared" si="6"/>
        <v>13.45999999999998</v>
      </c>
      <c r="K272" s="15">
        <f t="shared" si="7"/>
        <v>6.5099999999999909</v>
      </c>
      <c r="L272" s="16">
        <f>100*(testdata[[#This Row],[sH]]-testdata[[#This Row],[sL]])/(testdata[[#This Row],[sH]]+testdata[[#This Row],[sL]])</f>
        <v>34.80220330495743</v>
      </c>
      <c r="N272" s="3">
        <v>43130</v>
      </c>
      <c r="O272" s="9">
        <v>34.802199999999999</v>
      </c>
    </row>
    <row r="273" spans="1:15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4" t="str">
        <f>IF(testdata[[#This Row],[close]]&gt;F272,"UP",IF(testdata[[#This Row],[close]]&lt;F272,"DN",""))</f>
        <v>UP</v>
      </c>
      <c r="I273" s="15">
        <f>ABS(testdata[[#This Row],[close]]-F272)</f>
        <v>0.13999999999998636</v>
      </c>
      <c r="J273" s="15">
        <f t="shared" ref="J273:J336" si="8">SUMIF($H260:$H273,"UP",$I260:$I273)</f>
        <v>13.599999999999966</v>
      </c>
      <c r="K273" s="15">
        <f t="shared" ref="K273:K336" si="9">SUMIF($H260:$H273,"DN",$I260:$I273)</f>
        <v>6.0999999999999659</v>
      </c>
      <c r="L273" s="16">
        <f>100*(testdata[[#This Row],[sH]]-testdata[[#This Row],[sL]])/(testdata[[#This Row],[sH]]+testdata[[#This Row],[sL]])</f>
        <v>38.071065989847845</v>
      </c>
      <c r="N273" s="3">
        <v>43131</v>
      </c>
      <c r="O273" s="9">
        <v>38.071100000000001</v>
      </c>
    </row>
    <row r="274" spans="1:15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4" t="str">
        <f>IF(testdata[[#This Row],[close]]&gt;F273,"UP",IF(testdata[[#This Row],[close]]&lt;F273,"DN",""))</f>
        <v>DN</v>
      </c>
      <c r="I274" s="15">
        <f>ABS(testdata[[#This Row],[close]]-F273)</f>
        <v>0.31000000000000227</v>
      </c>
      <c r="J274" s="15">
        <f t="shared" si="8"/>
        <v>11.669999999999959</v>
      </c>
      <c r="K274" s="15">
        <f t="shared" si="9"/>
        <v>6.4099999999999682</v>
      </c>
      <c r="L274" s="16">
        <f>100*(testdata[[#This Row],[sH]]-testdata[[#This Row],[sL]])/(testdata[[#This Row],[sH]]+testdata[[#This Row],[sL]])</f>
        <v>29.092920353982368</v>
      </c>
      <c r="N274" s="3">
        <v>43132</v>
      </c>
      <c r="O274" s="9">
        <v>29.0929</v>
      </c>
    </row>
    <row r="275" spans="1:15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4" t="str">
        <f>IF(testdata[[#This Row],[close]]&gt;F274,"UP",IF(testdata[[#This Row],[close]]&lt;F274,"DN",""))</f>
        <v>DN</v>
      </c>
      <c r="I275" s="15">
        <f>ABS(testdata[[#This Row],[close]]-F274)</f>
        <v>5.9099999999999682</v>
      </c>
      <c r="J275" s="15">
        <f t="shared" si="8"/>
        <v>9.9399999999999409</v>
      </c>
      <c r="K275" s="15">
        <f t="shared" si="9"/>
        <v>12.319999999999936</v>
      </c>
      <c r="L275" s="16">
        <f>100*(testdata[[#This Row],[sH]]-testdata[[#This Row],[sL]])/(testdata[[#This Row],[sH]]+testdata[[#This Row],[sL]])</f>
        <v>-10.691823899371109</v>
      </c>
      <c r="N275" s="3">
        <v>43133</v>
      </c>
      <c r="O275" s="9">
        <v>-10.691800000000001</v>
      </c>
    </row>
    <row r="276" spans="1:15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4" t="str">
        <f>IF(testdata[[#This Row],[close]]&gt;F275,"UP",IF(testdata[[#This Row],[close]]&lt;F275,"DN",""))</f>
        <v>DN</v>
      </c>
      <c r="I276" s="15">
        <f>ABS(testdata[[#This Row],[close]]-F275)</f>
        <v>11.090000000000032</v>
      </c>
      <c r="J276" s="15">
        <f t="shared" si="8"/>
        <v>9.9399999999999409</v>
      </c>
      <c r="K276" s="15">
        <f t="shared" si="9"/>
        <v>22.499999999999943</v>
      </c>
      <c r="L276" s="16">
        <f>100*(testdata[[#This Row],[sH]]-testdata[[#This Row],[sL]])/(testdata[[#This Row],[sH]]+testdata[[#This Row],[sL]])</f>
        <v>-38.717632552404588</v>
      </c>
      <c r="N276" s="3">
        <v>43136</v>
      </c>
      <c r="O276" s="9">
        <v>-38.717599999999997</v>
      </c>
    </row>
    <row r="277" spans="1:15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4" t="str">
        <f>IF(testdata[[#This Row],[close]]&gt;F276,"UP",IF(testdata[[#This Row],[close]]&lt;F276,"DN",""))</f>
        <v>UP</v>
      </c>
      <c r="I277" s="15">
        <f>ABS(testdata[[#This Row],[close]]-F276)</f>
        <v>5.0099999999999909</v>
      </c>
      <c r="J277" s="15">
        <f t="shared" si="8"/>
        <v>12.409999999999911</v>
      </c>
      <c r="K277" s="15">
        <f t="shared" si="9"/>
        <v>22.499999999999943</v>
      </c>
      <c r="L277" s="16">
        <f>100*(testdata[[#This Row],[sH]]-testdata[[#This Row],[sL]])/(testdata[[#This Row],[sH]]+testdata[[#This Row],[sL]])</f>
        <v>-28.90289315382433</v>
      </c>
      <c r="N277" s="3">
        <v>43137</v>
      </c>
      <c r="O277" s="9">
        <v>-28.902899999999999</v>
      </c>
    </row>
    <row r="278" spans="1:15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4" t="str">
        <f>IF(testdata[[#This Row],[close]]&gt;F277,"UP",IF(testdata[[#This Row],[close]]&lt;F277,"DN",""))</f>
        <v>DN</v>
      </c>
      <c r="I278" s="15">
        <f>ABS(testdata[[#This Row],[close]]-F277)</f>
        <v>1.4099999999999682</v>
      </c>
      <c r="J278" s="15">
        <f t="shared" si="8"/>
        <v>12.409999999999911</v>
      </c>
      <c r="K278" s="15">
        <f t="shared" si="9"/>
        <v>23.459999999999923</v>
      </c>
      <c r="L278" s="16">
        <f>100*(testdata[[#This Row],[sH]]-testdata[[#This Row],[sL]])/(testdata[[#This Row],[sH]]+testdata[[#This Row],[sL]])</f>
        <v>-30.805687203791642</v>
      </c>
      <c r="N278" s="3">
        <v>43138</v>
      </c>
      <c r="O278" s="9">
        <v>-30.805700000000002</v>
      </c>
    </row>
    <row r="279" spans="1:15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4" t="str">
        <f>IF(testdata[[#This Row],[close]]&gt;F278,"UP",IF(testdata[[#This Row],[close]]&lt;F278,"DN",""))</f>
        <v>DN</v>
      </c>
      <c r="I279" s="15">
        <f>ABS(testdata[[#This Row],[close]]-F278)</f>
        <v>9.6700000000000159</v>
      </c>
      <c r="J279" s="15">
        <f t="shared" si="8"/>
        <v>11.189999999999941</v>
      </c>
      <c r="K279" s="15">
        <f t="shared" si="9"/>
        <v>33.129999999999939</v>
      </c>
      <c r="L279" s="16">
        <f>100*(testdata[[#This Row],[sH]]-testdata[[#This Row],[sL]])/(testdata[[#This Row],[sH]]+testdata[[#This Row],[sL]])</f>
        <v>-49.503610108303384</v>
      </c>
      <c r="N279" s="3">
        <v>43139</v>
      </c>
      <c r="O279" s="9">
        <v>-49.503599999999999</v>
      </c>
    </row>
    <row r="280" spans="1:15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4" t="str">
        <f>IF(testdata[[#This Row],[close]]&gt;F279,"UP",IF(testdata[[#This Row],[close]]&lt;F279,"DN",""))</f>
        <v>UP</v>
      </c>
      <c r="I280" s="15">
        <f>ABS(testdata[[#This Row],[close]]-F279)</f>
        <v>3.7300000000000182</v>
      </c>
      <c r="J280" s="15">
        <f t="shared" si="8"/>
        <v>12.71999999999997</v>
      </c>
      <c r="K280" s="15">
        <f t="shared" si="9"/>
        <v>33.129999999999939</v>
      </c>
      <c r="L280" s="16">
        <f>100*(testdata[[#This Row],[sH]]-testdata[[#This Row],[sL]])/(testdata[[#This Row],[sH]]+testdata[[#This Row],[sL]])</f>
        <v>-44.51472191930209</v>
      </c>
      <c r="N280" s="3">
        <v>43140</v>
      </c>
      <c r="O280" s="9">
        <v>-44.514699999999998</v>
      </c>
    </row>
    <row r="281" spans="1:15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4" t="str">
        <f>IF(testdata[[#This Row],[close]]&gt;F280,"UP",IF(testdata[[#This Row],[close]]&lt;F280,"DN",""))</f>
        <v>UP</v>
      </c>
      <c r="I281" s="15">
        <f>ABS(testdata[[#This Row],[close]]-F280)</f>
        <v>3.6999999999999886</v>
      </c>
      <c r="J281" s="15">
        <f t="shared" si="8"/>
        <v>15.849999999999966</v>
      </c>
      <c r="K281" s="15">
        <f t="shared" si="9"/>
        <v>33.129999999999939</v>
      </c>
      <c r="L281" s="16">
        <f>100*(testdata[[#This Row],[sH]]-testdata[[#This Row],[sL]])/(testdata[[#This Row],[sH]]+testdata[[#This Row],[sL]])</f>
        <v>-35.279706002449991</v>
      </c>
      <c r="N281" s="3">
        <v>43143</v>
      </c>
      <c r="O281" s="9">
        <v>-35.279699999999998</v>
      </c>
    </row>
    <row r="282" spans="1:15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4" t="str">
        <f>IF(testdata[[#This Row],[close]]&gt;F281,"UP",IF(testdata[[#This Row],[close]]&lt;F281,"DN",""))</f>
        <v>UP</v>
      </c>
      <c r="I282" s="15">
        <f>ABS(testdata[[#This Row],[close]]-F281)</f>
        <v>0.62999999999999545</v>
      </c>
      <c r="J282" s="15">
        <f t="shared" si="8"/>
        <v>16.479999999999961</v>
      </c>
      <c r="K282" s="15">
        <f t="shared" si="9"/>
        <v>33.029999999999973</v>
      </c>
      <c r="L282" s="16">
        <f>100*(testdata[[#This Row],[sH]]-testdata[[#This Row],[sL]])/(testdata[[#This Row],[sH]]+testdata[[#This Row],[sL]])</f>
        <v>-33.427590385780718</v>
      </c>
      <c r="N282" s="3">
        <v>43144</v>
      </c>
      <c r="O282" s="9">
        <v>-33.427599999999998</v>
      </c>
    </row>
    <row r="283" spans="1:15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4" t="str">
        <f>IF(testdata[[#This Row],[close]]&gt;F282,"UP",IF(testdata[[#This Row],[close]]&lt;F282,"DN",""))</f>
        <v>UP</v>
      </c>
      <c r="I283" s="15">
        <f>ABS(testdata[[#This Row],[close]]-F282)</f>
        <v>3.4599999999999795</v>
      </c>
      <c r="J283" s="15">
        <f t="shared" si="8"/>
        <v>19.829999999999927</v>
      </c>
      <c r="K283" s="15">
        <f t="shared" si="9"/>
        <v>33.029999999999973</v>
      </c>
      <c r="L283" s="16">
        <f>100*(testdata[[#This Row],[sH]]-testdata[[#This Row],[sL]])/(testdata[[#This Row],[sH]]+testdata[[#This Row],[sL]])</f>
        <v>-24.971623155505242</v>
      </c>
      <c r="N283" s="3">
        <v>43145</v>
      </c>
      <c r="O283" s="9">
        <v>-24.971599999999999</v>
      </c>
    </row>
    <row r="284" spans="1:15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4" t="str">
        <f>IF(testdata[[#This Row],[close]]&gt;F283,"UP",IF(testdata[[#This Row],[close]]&lt;F283,"DN",""))</f>
        <v>UP</v>
      </c>
      <c r="I284" s="15">
        <f>ABS(testdata[[#This Row],[close]]-F283)</f>
        <v>3.3100000000000023</v>
      </c>
      <c r="J284" s="15">
        <f t="shared" si="8"/>
        <v>19.979999999999961</v>
      </c>
      <c r="K284" s="15">
        <f t="shared" si="9"/>
        <v>33.029999999999973</v>
      </c>
      <c r="L284" s="16">
        <f>100*(testdata[[#This Row],[sH]]-testdata[[#This Row],[sL]])/(testdata[[#This Row],[sH]]+testdata[[#This Row],[sL]])</f>
        <v>-24.617996604414312</v>
      </c>
      <c r="N284" s="3">
        <v>43146</v>
      </c>
      <c r="O284" s="9">
        <v>-24.617999999999999</v>
      </c>
    </row>
    <row r="285" spans="1:15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4" t="str">
        <f>IF(testdata[[#This Row],[close]]&gt;F284,"UP",IF(testdata[[#This Row],[close]]&lt;F284,"DN",""))</f>
        <v>UP</v>
      </c>
      <c r="I285" s="15">
        <f>ABS(testdata[[#This Row],[close]]-F284)</f>
        <v>8.0000000000040927E-2</v>
      </c>
      <c r="J285" s="15">
        <f t="shared" si="8"/>
        <v>20.060000000000002</v>
      </c>
      <c r="K285" s="15">
        <f t="shared" si="9"/>
        <v>31.199999999999989</v>
      </c>
      <c r="L285" s="16">
        <f>100*(testdata[[#This Row],[sH]]-testdata[[#This Row],[sL]])/(testdata[[#This Row],[sH]]+testdata[[#This Row],[sL]])</f>
        <v>-21.732344908310552</v>
      </c>
      <c r="N285" s="3">
        <v>43147</v>
      </c>
      <c r="O285" s="9">
        <v>-21.732299999999999</v>
      </c>
    </row>
    <row r="286" spans="1:15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4" t="str">
        <f>IF(testdata[[#This Row],[close]]&gt;F285,"UP",IF(testdata[[#This Row],[close]]&lt;F285,"DN",""))</f>
        <v>DN</v>
      </c>
      <c r="I286" s="15">
        <f>ABS(testdata[[#This Row],[close]]-F285)</f>
        <v>1.6500000000000341</v>
      </c>
      <c r="J286" s="15">
        <f t="shared" si="8"/>
        <v>20.060000000000002</v>
      </c>
      <c r="K286" s="15">
        <f t="shared" si="9"/>
        <v>30.04000000000002</v>
      </c>
      <c r="L286" s="16">
        <f>100*(testdata[[#This Row],[sH]]-testdata[[#This Row],[sL]])/(testdata[[#This Row],[sH]]+testdata[[#This Row],[sL]])</f>
        <v>-19.920159680638751</v>
      </c>
      <c r="N286" s="3">
        <v>43151</v>
      </c>
      <c r="O286" s="9">
        <v>-19.920200000000001</v>
      </c>
    </row>
    <row r="287" spans="1:15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4" t="str">
        <f>IF(testdata[[#This Row],[close]]&gt;F286,"UP",IF(testdata[[#This Row],[close]]&lt;F286,"DN",""))</f>
        <v>DN</v>
      </c>
      <c r="I287" s="15">
        <f>ABS(testdata[[#This Row],[close]]-F286)</f>
        <v>1.3000000000000114</v>
      </c>
      <c r="J287" s="15">
        <f t="shared" si="8"/>
        <v>19.920000000000016</v>
      </c>
      <c r="K287" s="15">
        <f t="shared" si="9"/>
        <v>31.340000000000032</v>
      </c>
      <c r="L287" s="16">
        <f>100*(testdata[[#This Row],[sH]]-testdata[[#This Row],[sL]])/(testdata[[#This Row],[sH]]+testdata[[#This Row],[sL]])</f>
        <v>-22.278579789309415</v>
      </c>
      <c r="N287" s="3">
        <v>43152</v>
      </c>
      <c r="O287" s="9">
        <v>-22.278600000000001</v>
      </c>
    </row>
    <row r="288" spans="1:15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4" t="str">
        <f>IF(testdata[[#This Row],[close]]&gt;F287,"UP",IF(testdata[[#This Row],[close]]&lt;F287,"DN",""))</f>
        <v>UP</v>
      </c>
      <c r="I288" s="15">
        <f>ABS(testdata[[#This Row],[close]]-F287)</f>
        <v>0.34000000000003183</v>
      </c>
      <c r="J288" s="15">
        <f t="shared" si="8"/>
        <v>20.260000000000048</v>
      </c>
      <c r="K288" s="15">
        <f t="shared" si="9"/>
        <v>31.03000000000003</v>
      </c>
      <c r="L288" s="16">
        <f>100*(testdata[[#This Row],[sH]]-testdata[[#This Row],[sL]])/(testdata[[#This Row],[sH]]+testdata[[#This Row],[sL]])</f>
        <v>-20.998245271982775</v>
      </c>
      <c r="N288" s="3">
        <v>43153</v>
      </c>
      <c r="O288" s="9">
        <v>-20.998200000000001</v>
      </c>
    </row>
    <row r="289" spans="1:15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4" t="str">
        <f>IF(testdata[[#This Row],[close]]&gt;F288,"UP",IF(testdata[[#This Row],[close]]&lt;F288,"DN",""))</f>
        <v>UP</v>
      </c>
      <c r="I289" s="15">
        <f>ABS(testdata[[#This Row],[close]]-F288)</f>
        <v>4.1499999999999773</v>
      </c>
      <c r="J289" s="15">
        <f t="shared" si="8"/>
        <v>24.410000000000025</v>
      </c>
      <c r="K289" s="15">
        <f t="shared" si="9"/>
        <v>25.120000000000061</v>
      </c>
      <c r="L289" s="16">
        <f>100*(testdata[[#This Row],[sH]]-testdata[[#This Row],[sL]])/(testdata[[#This Row],[sH]]+testdata[[#This Row],[sL]])</f>
        <v>-1.4334746618211895</v>
      </c>
      <c r="N289" s="3">
        <v>43154</v>
      </c>
      <c r="O289" s="9">
        <v>-1.4335</v>
      </c>
    </row>
    <row r="290" spans="1:15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4" t="str">
        <f>IF(testdata[[#This Row],[close]]&gt;F289,"UP",IF(testdata[[#This Row],[close]]&lt;F289,"DN",""))</f>
        <v>UP</v>
      </c>
      <c r="I290" s="15">
        <f>ABS(testdata[[#This Row],[close]]-F289)</f>
        <v>3.0699999999999932</v>
      </c>
      <c r="J290" s="15">
        <f t="shared" si="8"/>
        <v>27.480000000000018</v>
      </c>
      <c r="K290" s="15">
        <f t="shared" si="9"/>
        <v>14.03000000000003</v>
      </c>
      <c r="L290" s="16">
        <f>100*(testdata[[#This Row],[sH]]-testdata[[#This Row],[sL]])/(testdata[[#This Row],[sH]]+testdata[[#This Row],[sL]])</f>
        <v>32.401830884124244</v>
      </c>
      <c r="N290" s="3">
        <v>43157</v>
      </c>
      <c r="O290" s="9">
        <v>32.401800000000001</v>
      </c>
    </row>
    <row r="291" spans="1:15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4" t="str">
        <f>IF(testdata[[#This Row],[close]]&gt;F290,"UP",IF(testdata[[#This Row],[close]]&lt;F290,"DN",""))</f>
        <v>DN</v>
      </c>
      <c r="I291" s="15">
        <f>ABS(testdata[[#This Row],[close]]-F290)</f>
        <v>3.339999999999975</v>
      </c>
      <c r="J291" s="15">
        <f t="shared" si="8"/>
        <v>22.470000000000027</v>
      </c>
      <c r="K291" s="15">
        <f t="shared" si="9"/>
        <v>17.370000000000005</v>
      </c>
      <c r="L291" s="16">
        <f>100*(testdata[[#This Row],[sH]]-testdata[[#This Row],[sL]])/(testdata[[#This Row],[sH]]+testdata[[#This Row],[sL]])</f>
        <v>12.801204819277155</v>
      </c>
      <c r="N291" s="3">
        <v>43158</v>
      </c>
      <c r="O291" s="9">
        <v>12.8012</v>
      </c>
    </row>
    <row r="292" spans="1:15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 t="str">
        <f>IF(testdata[[#This Row],[close]]&gt;F291,"UP",IF(testdata[[#This Row],[close]]&lt;F291,"DN",""))</f>
        <v>DN</v>
      </c>
      <c r="I292" s="15">
        <f>ABS(testdata[[#This Row],[close]]-F291)</f>
        <v>2.6800000000000068</v>
      </c>
      <c r="J292" s="15">
        <f t="shared" si="8"/>
        <v>22.470000000000027</v>
      </c>
      <c r="K292" s="15">
        <f t="shared" si="9"/>
        <v>18.640000000000043</v>
      </c>
      <c r="L292" s="16">
        <f>100*(testdata[[#This Row],[sH]]-testdata[[#This Row],[sL]])/(testdata[[#This Row],[sH]]+testdata[[#This Row],[sL]])</f>
        <v>9.3164680126489365</v>
      </c>
      <c r="N292" s="3">
        <v>43159</v>
      </c>
      <c r="O292" s="9">
        <v>9.3164999999999996</v>
      </c>
    </row>
    <row r="293" spans="1:15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4" t="str">
        <f>IF(testdata[[#This Row],[close]]&gt;F292,"UP",IF(testdata[[#This Row],[close]]&lt;F292,"DN",""))</f>
        <v>DN</v>
      </c>
      <c r="I293" s="15">
        <f>ABS(testdata[[#This Row],[close]]-F292)</f>
        <v>3.8000000000000114</v>
      </c>
      <c r="J293" s="15">
        <f t="shared" si="8"/>
        <v>22.470000000000027</v>
      </c>
      <c r="K293" s="15">
        <f t="shared" si="9"/>
        <v>12.770000000000039</v>
      </c>
      <c r="L293" s="16">
        <f>100*(testdata[[#This Row],[sH]]-testdata[[#This Row],[sL]])/(testdata[[#This Row],[sH]]+testdata[[#This Row],[sL]])</f>
        <v>27.525539160045319</v>
      </c>
      <c r="N293" s="3">
        <v>43160</v>
      </c>
      <c r="O293" s="9">
        <v>27.525500000000001</v>
      </c>
    </row>
    <row r="294" spans="1:15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4" t="str">
        <f>IF(testdata[[#This Row],[close]]&gt;F293,"UP",IF(testdata[[#This Row],[close]]&lt;F293,"DN",""))</f>
        <v>UP</v>
      </c>
      <c r="I294" s="15">
        <f>ABS(testdata[[#This Row],[close]]-F293)</f>
        <v>1.3300000000000409</v>
      </c>
      <c r="J294" s="15">
        <f t="shared" si="8"/>
        <v>20.07000000000005</v>
      </c>
      <c r="K294" s="15">
        <f t="shared" si="9"/>
        <v>12.770000000000039</v>
      </c>
      <c r="L294" s="16">
        <f>100*(testdata[[#This Row],[sH]]-testdata[[#This Row],[sL]])/(testdata[[#This Row],[sH]]+testdata[[#This Row],[sL]])</f>
        <v>22.228989037758804</v>
      </c>
      <c r="N294" s="3">
        <v>43161</v>
      </c>
      <c r="O294" s="9">
        <v>22.228999999999999</v>
      </c>
    </row>
    <row r="295" spans="1:15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4" t="str">
        <f>IF(testdata[[#This Row],[close]]&gt;F294,"UP",IF(testdata[[#This Row],[close]]&lt;F294,"DN",""))</f>
        <v>UP</v>
      </c>
      <c r="I295" s="15">
        <f>ABS(testdata[[#This Row],[close]]-F294)</f>
        <v>2.9899999999999523</v>
      </c>
      <c r="J295" s="15">
        <f t="shared" si="8"/>
        <v>19.360000000000014</v>
      </c>
      <c r="K295" s="15">
        <f t="shared" si="9"/>
        <v>12.770000000000039</v>
      </c>
      <c r="L295" s="16">
        <f>100*(testdata[[#This Row],[sH]]-testdata[[#This Row],[sL]])/(testdata[[#This Row],[sH]]+testdata[[#This Row],[sL]])</f>
        <v>20.510426392779223</v>
      </c>
      <c r="N295" s="3">
        <v>43164</v>
      </c>
      <c r="O295" s="9">
        <v>20.510400000000001</v>
      </c>
    </row>
    <row r="296" spans="1:15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4" t="str">
        <f>IF(testdata[[#This Row],[close]]&gt;F295,"UP",IF(testdata[[#This Row],[close]]&lt;F295,"DN",""))</f>
        <v>UP</v>
      </c>
      <c r="I296" s="15">
        <f>ABS(testdata[[#This Row],[close]]-F295)</f>
        <v>0.67000000000001592</v>
      </c>
      <c r="J296" s="15">
        <f t="shared" si="8"/>
        <v>19.400000000000034</v>
      </c>
      <c r="K296" s="15">
        <f t="shared" si="9"/>
        <v>12.770000000000039</v>
      </c>
      <c r="L296" s="16">
        <f>100*(testdata[[#This Row],[sH]]-testdata[[#This Row],[sL]])/(testdata[[#This Row],[sH]]+testdata[[#This Row],[sL]])</f>
        <v>20.609263288778305</v>
      </c>
      <c r="N296" s="3">
        <v>43165</v>
      </c>
      <c r="O296" s="9">
        <v>20.609300000000001</v>
      </c>
    </row>
    <row r="297" spans="1:15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4" t="str">
        <f>IF(testdata[[#This Row],[close]]&gt;F296,"UP",IF(testdata[[#This Row],[close]]&lt;F296,"DN",""))</f>
        <v>DN</v>
      </c>
      <c r="I297" s="15">
        <f>ABS(testdata[[#This Row],[close]]-F296)</f>
        <v>9.9999999999965894E-2</v>
      </c>
      <c r="J297" s="15">
        <f t="shared" si="8"/>
        <v>15.940000000000055</v>
      </c>
      <c r="K297" s="15">
        <f t="shared" si="9"/>
        <v>12.870000000000005</v>
      </c>
      <c r="L297" s="16">
        <f>100*(testdata[[#This Row],[sH]]-testdata[[#This Row],[sL]])/(testdata[[#This Row],[sH]]+testdata[[#This Row],[sL]])</f>
        <v>10.656022214509003</v>
      </c>
      <c r="N297" s="3">
        <v>43166</v>
      </c>
      <c r="O297" s="9">
        <v>10.656000000000001</v>
      </c>
    </row>
    <row r="298" spans="1:15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4" t="str">
        <f>IF(testdata[[#This Row],[close]]&gt;F297,"UP",IF(testdata[[#This Row],[close]]&lt;F297,"DN",""))</f>
        <v>UP</v>
      </c>
      <c r="I298" s="15">
        <f>ABS(testdata[[#This Row],[close]]-F297)</f>
        <v>1.2699999999999818</v>
      </c>
      <c r="J298" s="15">
        <f t="shared" si="8"/>
        <v>13.900000000000034</v>
      </c>
      <c r="K298" s="15">
        <f t="shared" si="9"/>
        <v>12.870000000000005</v>
      </c>
      <c r="L298" s="16">
        <f>100*(testdata[[#This Row],[sH]]-testdata[[#This Row],[sL]])/(testdata[[#This Row],[sH]]+testdata[[#This Row],[sL]])</f>
        <v>3.8475905864775051</v>
      </c>
      <c r="N298" s="3">
        <v>43167</v>
      </c>
      <c r="O298" s="9">
        <v>3.8475999999999999</v>
      </c>
    </row>
    <row r="299" spans="1:15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4" t="str">
        <f>IF(testdata[[#This Row],[close]]&gt;F298,"UP",IF(testdata[[#This Row],[close]]&lt;F298,"DN",""))</f>
        <v>UP</v>
      </c>
      <c r="I299" s="15">
        <f>ABS(testdata[[#This Row],[close]]-F298)</f>
        <v>4.5999999999999659</v>
      </c>
      <c r="J299" s="15">
        <f t="shared" si="8"/>
        <v>18.419999999999959</v>
      </c>
      <c r="K299" s="15">
        <f t="shared" si="9"/>
        <v>12.870000000000005</v>
      </c>
      <c r="L299" s="16">
        <f>100*(testdata[[#This Row],[sH]]-testdata[[#This Row],[sL]])/(testdata[[#This Row],[sH]]+testdata[[#This Row],[sL]])</f>
        <v>17.737296260786071</v>
      </c>
      <c r="N299" s="3">
        <v>43168</v>
      </c>
      <c r="O299" s="9">
        <v>17.737300000000001</v>
      </c>
    </row>
    <row r="300" spans="1:15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4" t="str">
        <f>IF(testdata[[#This Row],[close]]&gt;F299,"UP",IF(testdata[[#This Row],[close]]&lt;F299,"DN",""))</f>
        <v>DN</v>
      </c>
      <c r="I300" s="15">
        <f>ABS(testdata[[#This Row],[close]]-F299)</f>
        <v>0.33999999999997499</v>
      </c>
      <c r="J300" s="15">
        <f t="shared" si="8"/>
        <v>18.419999999999959</v>
      </c>
      <c r="K300" s="15">
        <f t="shared" si="9"/>
        <v>11.559999999999945</v>
      </c>
      <c r="L300" s="16">
        <f>100*(testdata[[#This Row],[sH]]-testdata[[#This Row],[sL]])/(testdata[[#This Row],[sH]]+testdata[[#This Row],[sL]])</f>
        <v>22.881921280854019</v>
      </c>
      <c r="N300" s="3">
        <v>43171</v>
      </c>
      <c r="O300" s="9">
        <v>22.881900000000002</v>
      </c>
    </row>
    <row r="301" spans="1:15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4" t="str">
        <f>IF(testdata[[#This Row],[close]]&gt;F300,"UP",IF(testdata[[#This Row],[close]]&lt;F300,"DN",""))</f>
        <v>DN</v>
      </c>
      <c r="I301" s="15">
        <f>ABS(testdata[[#This Row],[close]]-F300)</f>
        <v>1.7300000000000182</v>
      </c>
      <c r="J301" s="15">
        <f t="shared" si="8"/>
        <v>18.419999999999959</v>
      </c>
      <c r="K301" s="15">
        <f t="shared" si="9"/>
        <v>11.989999999999952</v>
      </c>
      <c r="L301" s="16">
        <f>100*(testdata[[#This Row],[sH]]-testdata[[#This Row],[sL]])/(testdata[[#This Row],[sH]]+testdata[[#This Row],[sL]])</f>
        <v>21.14436040776069</v>
      </c>
      <c r="N301" s="3">
        <v>43172</v>
      </c>
      <c r="O301" s="9">
        <v>21.144400000000001</v>
      </c>
    </row>
    <row r="302" spans="1:15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4" t="str">
        <f>IF(testdata[[#This Row],[close]]&gt;F301,"UP",IF(testdata[[#This Row],[close]]&lt;F301,"DN",""))</f>
        <v>DN</v>
      </c>
      <c r="I302" s="15">
        <f>ABS(testdata[[#This Row],[close]]-F301)</f>
        <v>1.3700000000000045</v>
      </c>
      <c r="J302" s="15">
        <f t="shared" si="8"/>
        <v>18.079999999999927</v>
      </c>
      <c r="K302" s="15">
        <f t="shared" si="9"/>
        <v>13.359999999999957</v>
      </c>
      <c r="L302" s="16">
        <f>100*(testdata[[#This Row],[sH]]-testdata[[#This Row],[sL]])/(testdata[[#This Row],[sH]]+testdata[[#This Row],[sL]])</f>
        <v>15.012722646310394</v>
      </c>
      <c r="N302" s="3">
        <v>43173</v>
      </c>
      <c r="O302" s="9">
        <v>15.012700000000001</v>
      </c>
    </row>
    <row r="303" spans="1:15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4" t="str">
        <f>IF(testdata[[#This Row],[close]]&gt;F302,"UP",IF(testdata[[#This Row],[close]]&lt;F302,"DN",""))</f>
        <v>DN</v>
      </c>
      <c r="I303" s="15">
        <f>ABS(testdata[[#This Row],[close]]-F302)</f>
        <v>0.28999999999996362</v>
      </c>
      <c r="J303" s="15">
        <f t="shared" si="8"/>
        <v>13.92999999999995</v>
      </c>
      <c r="K303" s="15">
        <f t="shared" si="9"/>
        <v>13.64999999999992</v>
      </c>
      <c r="L303" s="16">
        <f>100*(testdata[[#This Row],[sH]]-testdata[[#This Row],[sL]])/(testdata[[#This Row],[sH]]+testdata[[#This Row],[sL]])</f>
        <v>1.0152284263960509</v>
      </c>
      <c r="N303" s="3">
        <v>43174</v>
      </c>
      <c r="O303" s="9">
        <v>1.0152000000000001</v>
      </c>
    </row>
    <row r="304" spans="1:15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4" t="str">
        <f>IF(testdata[[#This Row],[close]]&gt;F303,"UP",IF(testdata[[#This Row],[close]]&lt;F303,"DN",""))</f>
        <v>UP</v>
      </c>
      <c r="I304" s="15">
        <f>ABS(testdata[[#This Row],[close]]-F303)</f>
        <v>0.28999999999996362</v>
      </c>
      <c r="J304" s="15">
        <f t="shared" si="8"/>
        <v>11.14999999999992</v>
      </c>
      <c r="K304" s="15">
        <f t="shared" si="9"/>
        <v>13.64999999999992</v>
      </c>
      <c r="L304" s="16">
        <f>100*(testdata[[#This Row],[sH]]-testdata[[#This Row],[sL]])/(testdata[[#This Row],[sH]]+testdata[[#This Row],[sL]])</f>
        <v>-10.080645161290388</v>
      </c>
      <c r="N304" s="3">
        <v>43175</v>
      </c>
      <c r="O304" s="9">
        <v>-10.0806</v>
      </c>
    </row>
    <row r="305" spans="1:15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4" t="str">
        <f>IF(testdata[[#This Row],[close]]&gt;F304,"UP",IF(testdata[[#This Row],[close]]&lt;F304,"DN",""))</f>
        <v>DN</v>
      </c>
      <c r="I305" s="15">
        <f>ABS(testdata[[#This Row],[close]]-F304)</f>
        <v>3.589999999999975</v>
      </c>
      <c r="J305" s="15">
        <f t="shared" si="8"/>
        <v>11.14999999999992</v>
      </c>
      <c r="K305" s="15">
        <f t="shared" si="9"/>
        <v>13.89999999999992</v>
      </c>
      <c r="L305" s="16">
        <f>100*(testdata[[#This Row],[sH]]-testdata[[#This Row],[sL]])/(testdata[[#This Row],[sH]]+testdata[[#This Row],[sL]])</f>
        <v>-10.978043912175718</v>
      </c>
      <c r="N305" s="3">
        <v>43178</v>
      </c>
      <c r="O305" s="9">
        <v>-10.978</v>
      </c>
    </row>
    <row r="306" spans="1:15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4" t="str">
        <f>IF(testdata[[#This Row],[close]]&gt;F305,"UP",IF(testdata[[#This Row],[close]]&lt;F305,"DN",""))</f>
        <v>UP</v>
      </c>
      <c r="I306" s="15">
        <f>ABS(testdata[[#This Row],[close]]-F305)</f>
        <v>0.43999999999999773</v>
      </c>
      <c r="J306" s="15">
        <f t="shared" si="8"/>
        <v>11.589999999999918</v>
      </c>
      <c r="K306" s="15">
        <f t="shared" si="9"/>
        <v>11.219999999999914</v>
      </c>
      <c r="L306" s="16">
        <f>100*(testdata[[#This Row],[sH]]-testdata[[#This Row],[sL]])/(testdata[[#This Row],[sH]]+testdata[[#This Row],[sL]])</f>
        <v>1.6220955721175243</v>
      </c>
      <c r="N306" s="3">
        <v>43179</v>
      </c>
      <c r="O306" s="9">
        <v>1.6221000000000001</v>
      </c>
    </row>
    <row r="307" spans="1:15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4" t="str">
        <f>IF(testdata[[#This Row],[close]]&gt;F306,"UP",IF(testdata[[#This Row],[close]]&lt;F306,"DN",""))</f>
        <v>DN</v>
      </c>
      <c r="I307" s="15">
        <f>ABS(testdata[[#This Row],[close]]-F306)</f>
        <v>0.5</v>
      </c>
      <c r="J307" s="15">
        <f t="shared" si="8"/>
        <v>11.589999999999918</v>
      </c>
      <c r="K307" s="15">
        <f t="shared" si="9"/>
        <v>7.9199999999999022</v>
      </c>
      <c r="L307" s="16">
        <f>100*(testdata[[#This Row],[sH]]-testdata[[#This Row],[sL]])/(testdata[[#This Row],[sH]]+testdata[[#This Row],[sL]])</f>
        <v>18.810866222450279</v>
      </c>
      <c r="N307" s="3">
        <v>43180</v>
      </c>
      <c r="O307" s="9">
        <v>18.8109</v>
      </c>
    </row>
    <row r="308" spans="1:15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4" t="str">
        <f>IF(testdata[[#This Row],[close]]&gt;F307,"UP",IF(testdata[[#This Row],[close]]&lt;F307,"DN",""))</f>
        <v>DN</v>
      </c>
      <c r="I308" s="15">
        <f>ABS(testdata[[#This Row],[close]]-F307)</f>
        <v>6.539999999999992</v>
      </c>
      <c r="J308" s="15">
        <f t="shared" si="8"/>
        <v>10.259999999999877</v>
      </c>
      <c r="K308" s="15">
        <f t="shared" si="9"/>
        <v>14.459999999999894</v>
      </c>
      <c r="L308" s="16">
        <f>100*(testdata[[#This Row],[sH]]-testdata[[#This Row],[sL]])/(testdata[[#This Row],[sH]]+testdata[[#This Row],[sL]])</f>
        <v>-16.990291262136147</v>
      </c>
      <c r="N308" s="3">
        <v>43181</v>
      </c>
      <c r="O308" s="9">
        <v>-16.990300000000001</v>
      </c>
    </row>
    <row r="309" spans="1:15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4" t="str">
        <f>IF(testdata[[#This Row],[close]]&gt;F308,"UP",IF(testdata[[#This Row],[close]]&lt;F308,"DN",""))</f>
        <v>DN</v>
      </c>
      <c r="I309" s="15">
        <f>ABS(testdata[[#This Row],[close]]-F308)</f>
        <v>5.4300000000000068</v>
      </c>
      <c r="J309" s="15">
        <f t="shared" si="8"/>
        <v>7.269999999999925</v>
      </c>
      <c r="K309" s="15">
        <f t="shared" si="9"/>
        <v>19.889999999999901</v>
      </c>
      <c r="L309" s="16">
        <f>100*(testdata[[#This Row],[sH]]-testdata[[#This Row],[sL]])/(testdata[[#This Row],[sH]]+testdata[[#This Row],[sL]])</f>
        <v>-46.465390279823481</v>
      </c>
      <c r="N309" s="3">
        <v>43182</v>
      </c>
      <c r="O309" s="9">
        <v>-46.465400000000002</v>
      </c>
    </row>
    <row r="310" spans="1:15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4" t="str">
        <f>IF(testdata[[#This Row],[close]]&gt;F309,"UP",IF(testdata[[#This Row],[close]]&lt;F309,"DN",""))</f>
        <v>UP</v>
      </c>
      <c r="I310" s="15">
        <f>ABS(testdata[[#This Row],[close]]-F309)</f>
        <v>6.8300000000000125</v>
      </c>
      <c r="J310" s="15">
        <f t="shared" si="8"/>
        <v>13.429999999999922</v>
      </c>
      <c r="K310" s="15">
        <f t="shared" si="9"/>
        <v>19.889999999999901</v>
      </c>
      <c r="L310" s="16">
        <f>100*(testdata[[#This Row],[sH]]-testdata[[#This Row],[sL]])/(testdata[[#This Row],[sH]]+testdata[[#This Row],[sL]])</f>
        <v>-19.38775510204086</v>
      </c>
      <c r="N310" s="3">
        <v>43185</v>
      </c>
      <c r="O310" s="9">
        <v>-19.387799999999999</v>
      </c>
    </row>
    <row r="311" spans="1:15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4" t="str">
        <f>IF(testdata[[#This Row],[close]]&gt;F310,"UP",IF(testdata[[#This Row],[close]]&lt;F310,"DN",""))</f>
        <v>DN</v>
      </c>
      <c r="I311" s="15">
        <f>ABS(testdata[[#This Row],[close]]-F310)</f>
        <v>4.3600000000000136</v>
      </c>
      <c r="J311" s="15">
        <f t="shared" si="8"/>
        <v>13.429999999999922</v>
      </c>
      <c r="K311" s="15">
        <f t="shared" si="9"/>
        <v>24.149999999999949</v>
      </c>
      <c r="L311" s="16">
        <f>100*(testdata[[#This Row],[sH]]-testdata[[#This Row],[sL]])/(testdata[[#This Row],[sH]]+testdata[[#This Row],[sL]])</f>
        <v>-28.525811601916082</v>
      </c>
      <c r="N311" s="3">
        <v>43186</v>
      </c>
      <c r="O311" s="9">
        <v>-28.5258</v>
      </c>
    </row>
    <row r="312" spans="1:15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4" t="str">
        <f>IF(testdata[[#This Row],[close]]&gt;F311,"UP",IF(testdata[[#This Row],[close]]&lt;F311,"DN",""))</f>
        <v>DN</v>
      </c>
      <c r="I312" s="15">
        <f>ABS(testdata[[#This Row],[close]]-F311)</f>
        <v>0.75</v>
      </c>
      <c r="J312" s="15">
        <f t="shared" si="8"/>
        <v>12.15999999999994</v>
      </c>
      <c r="K312" s="15">
        <f t="shared" si="9"/>
        <v>24.899999999999949</v>
      </c>
      <c r="L312" s="16">
        <f>100*(testdata[[#This Row],[sH]]-testdata[[#This Row],[sL]])/(testdata[[#This Row],[sH]]+testdata[[#This Row],[sL]])</f>
        <v>-34.376686454398403</v>
      </c>
      <c r="N312" s="3">
        <v>43187</v>
      </c>
      <c r="O312" s="9">
        <v>-34.3767</v>
      </c>
    </row>
    <row r="313" spans="1:15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4" t="str">
        <f>IF(testdata[[#This Row],[close]]&gt;F312,"UP",IF(testdata[[#This Row],[close]]&lt;F312,"DN",""))</f>
        <v>UP</v>
      </c>
      <c r="I313" s="15">
        <f>ABS(testdata[[#This Row],[close]]-F312)</f>
        <v>3.210000000000008</v>
      </c>
      <c r="J313" s="15">
        <f t="shared" si="8"/>
        <v>10.769999999999982</v>
      </c>
      <c r="K313" s="15">
        <f t="shared" si="9"/>
        <v>24.899999999999949</v>
      </c>
      <c r="L313" s="16">
        <f>100*(testdata[[#This Row],[sH]]-testdata[[#This Row],[sL]])/(testdata[[#This Row],[sH]]+testdata[[#This Row],[sL]])</f>
        <v>-39.613120269133717</v>
      </c>
      <c r="N313" s="3">
        <v>43188</v>
      </c>
      <c r="O313" s="9">
        <v>-39.613100000000003</v>
      </c>
    </row>
    <row r="314" spans="1:15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4" t="str">
        <f>IF(testdata[[#This Row],[close]]&gt;F313,"UP",IF(testdata[[#This Row],[close]]&lt;F313,"DN",""))</f>
        <v>DN</v>
      </c>
      <c r="I314" s="15">
        <f>ABS(testdata[[#This Row],[close]]-F313)</f>
        <v>5.4900000000000091</v>
      </c>
      <c r="J314" s="15">
        <f t="shared" si="8"/>
        <v>10.769999999999982</v>
      </c>
      <c r="K314" s="15">
        <f t="shared" si="9"/>
        <v>30.049999999999983</v>
      </c>
      <c r="L314" s="16">
        <f>100*(testdata[[#This Row],[sH]]-testdata[[#This Row],[sL]])/(testdata[[#This Row],[sH]]+testdata[[#This Row],[sL]])</f>
        <v>-47.231749142577208</v>
      </c>
      <c r="N314" s="3">
        <v>43192</v>
      </c>
      <c r="O314" s="9">
        <v>-47.231699999999996</v>
      </c>
    </row>
    <row r="315" spans="1:15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4" t="str">
        <f>IF(testdata[[#This Row],[close]]&gt;F314,"UP",IF(testdata[[#This Row],[close]]&lt;F314,"DN",""))</f>
        <v>UP</v>
      </c>
      <c r="I315" s="15">
        <f>ABS(testdata[[#This Row],[close]]-F314)</f>
        <v>3.1899999999999977</v>
      </c>
      <c r="J315" s="15">
        <f t="shared" si="8"/>
        <v>13.95999999999998</v>
      </c>
      <c r="K315" s="15">
        <f t="shared" si="9"/>
        <v>28.319999999999965</v>
      </c>
      <c r="L315" s="16">
        <f>100*(testdata[[#This Row],[sH]]-testdata[[#This Row],[sL]])/(testdata[[#This Row],[sH]]+testdata[[#This Row],[sL]])</f>
        <v>-33.964049195837291</v>
      </c>
      <c r="N315" s="3">
        <v>43193</v>
      </c>
      <c r="O315" s="9">
        <v>-33.963999999999999</v>
      </c>
    </row>
    <row r="316" spans="1:15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4" t="str">
        <f>IF(testdata[[#This Row],[close]]&gt;F315,"UP",IF(testdata[[#This Row],[close]]&lt;F315,"DN",""))</f>
        <v>UP</v>
      </c>
      <c r="I316" s="15">
        <f>ABS(testdata[[#This Row],[close]]-F315)</f>
        <v>2.7000000000000171</v>
      </c>
      <c r="J316" s="15">
        <f t="shared" si="8"/>
        <v>16.659999999999997</v>
      </c>
      <c r="K316" s="15">
        <f t="shared" si="9"/>
        <v>26.94999999999996</v>
      </c>
      <c r="L316" s="16">
        <f>100*(testdata[[#This Row],[sH]]-testdata[[#This Row],[sL]])/(testdata[[#This Row],[sH]]+testdata[[#This Row],[sL]])</f>
        <v>-23.595505617977469</v>
      </c>
      <c r="N316" s="3">
        <v>43194</v>
      </c>
      <c r="O316" s="9">
        <v>-23.595500000000001</v>
      </c>
    </row>
    <row r="317" spans="1:15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4" t="str">
        <f>IF(testdata[[#This Row],[close]]&gt;F316,"UP",IF(testdata[[#This Row],[close]]&lt;F316,"DN",""))</f>
        <v>UP</v>
      </c>
      <c r="I317" s="15">
        <f>ABS(testdata[[#This Row],[close]]-F316)</f>
        <v>2.0099999999999909</v>
      </c>
      <c r="J317" s="15">
        <f t="shared" si="8"/>
        <v>18.669999999999987</v>
      </c>
      <c r="K317" s="15">
        <f t="shared" si="9"/>
        <v>26.659999999999997</v>
      </c>
      <c r="L317" s="16">
        <f>100*(testdata[[#This Row],[sH]]-testdata[[#This Row],[sL]])/(testdata[[#This Row],[sH]]+testdata[[#This Row],[sL]])</f>
        <v>-17.626296051180262</v>
      </c>
      <c r="N317" s="3">
        <v>43195</v>
      </c>
      <c r="O317" s="9">
        <v>-17.626300000000001</v>
      </c>
    </row>
    <row r="318" spans="1:15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4" t="str">
        <f>IF(testdata[[#This Row],[close]]&gt;F317,"UP",IF(testdata[[#This Row],[close]]&lt;F317,"DN",""))</f>
        <v>DN</v>
      </c>
      <c r="I318" s="15">
        <f>ABS(testdata[[#This Row],[close]]-F317)</f>
        <v>5.7300000000000182</v>
      </c>
      <c r="J318" s="15">
        <f t="shared" si="8"/>
        <v>18.380000000000024</v>
      </c>
      <c r="K318" s="15">
        <f t="shared" si="9"/>
        <v>32.390000000000015</v>
      </c>
      <c r="L318" s="16">
        <f>100*(testdata[[#This Row],[sH]]-testdata[[#This Row],[sL]])/(testdata[[#This Row],[sH]]+testdata[[#This Row],[sL]])</f>
        <v>-27.595036438841795</v>
      </c>
      <c r="N318" s="3">
        <v>43196</v>
      </c>
      <c r="O318" s="9">
        <v>-27.594999999999999</v>
      </c>
    </row>
    <row r="319" spans="1:15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4" t="str">
        <f>IF(testdata[[#This Row],[close]]&gt;F318,"UP",IF(testdata[[#This Row],[close]]&lt;F318,"DN",""))</f>
        <v>UP</v>
      </c>
      <c r="I319" s="15">
        <f>ABS(testdata[[#This Row],[close]]-F318)</f>
        <v>1.2400000000000091</v>
      </c>
      <c r="J319" s="15">
        <f t="shared" si="8"/>
        <v>19.620000000000033</v>
      </c>
      <c r="K319" s="15">
        <f t="shared" si="9"/>
        <v>28.80000000000004</v>
      </c>
      <c r="L319" s="16">
        <f>100*(testdata[[#This Row],[sH]]-testdata[[#This Row],[sL]])/(testdata[[#This Row],[sH]]+testdata[[#This Row],[sL]])</f>
        <v>-18.959107806691435</v>
      </c>
      <c r="N319" s="3">
        <v>43199</v>
      </c>
      <c r="O319" s="9">
        <v>-18.959099999999999</v>
      </c>
    </row>
    <row r="320" spans="1:15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4" t="str">
        <f>IF(testdata[[#This Row],[close]]&gt;F319,"UP",IF(testdata[[#This Row],[close]]&lt;F319,"DN",""))</f>
        <v>UP</v>
      </c>
      <c r="I320" s="15">
        <f>ABS(testdata[[#This Row],[close]]-F319)</f>
        <v>4.0199999999999818</v>
      </c>
      <c r="J320" s="15">
        <f t="shared" si="8"/>
        <v>23.200000000000017</v>
      </c>
      <c r="K320" s="15">
        <f t="shared" si="9"/>
        <v>28.80000000000004</v>
      </c>
      <c r="L320" s="16">
        <f>100*(testdata[[#This Row],[sH]]-testdata[[#This Row],[sL]])/(testdata[[#This Row],[sH]]+testdata[[#This Row],[sL]])</f>
        <v>-10.769230769230802</v>
      </c>
      <c r="N320" s="3">
        <v>43200</v>
      </c>
      <c r="O320" s="9">
        <v>-10.7692</v>
      </c>
    </row>
    <row r="321" spans="1:15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4" t="str">
        <f>IF(testdata[[#This Row],[close]]&gt;F320,"UP",IF(testdata[[#This Row],[close]]&lt;F320,"DN",""))</f>
        <v>DN</v>
      </c>
      <c r="I321" s="15">
        <f>ABS(testdata[[#This Row],[close]]-F320)</f>
        <v>1.3499999999999659</v>
      </c>
      <c r="J321" s="15">
        <f t="shared" si="8"/>
        <v>23.200000000000017</v>
      </c>
      <c r="K321" s="15">
        <f t="shared" si="9"/>
        <v>29.650000000000006</v>
      </c>
      <c r="L321" s="16">
        <f>100*(testdata[[#This Row],[sH]]-testdata[[#This Row],[sL]])/(testdata[[#This Row],[sH]]+testdata[[#This Row],[sL]])</f>
        <v>-12.20435193945125</v>
      </c>
      <c r="N321" s="3">
        <v>43201</v>
      </c>
      <c r="O321" s="9">
        <v>-12.2044</v>
      </c>
    </row>
    <row r="322" spans="1:15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4" t="str">
        <f>IF(testdata[[#This Row],[close]]&gt;F321,"UP",IF(testdata[[#This Row],[close]]&lt;F321,"DN",""))</f>
        <v>UP</v>
      </c>
      <c r="I322" s="15">
        <f>ABS(testdata[[#This Row],[close]]-F321)</f>
        <v>2.0999999999999659</v>
      </c>
      <c r="J322" s="15">
        <f t="shared" si="8"/>
        <v>25.299999999999983</v>
      </c>
      <c r="K322" s="15">
        <f t="shared" si="9"/>
        <v>23.110000000000014</v>
      </c>
      <c r="L322" s="16">
        <f>100*(testdata[[#This Row],[sH]]-testdata[[#This Row],[sL]])/(testdata[[#This Row],[sH]]+testdata[[#This Row],[sL]])</f>
        <v>4.5238587068786806</v>
      </c>
      <c r="N322" s="3">
        <v>43202</v>
      </c>
      <c r="O322" s="9">
        <v>4.5239000000000003</v>
      </c>
    </row>
    <row r="323" spans="1:15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4" t="str">
        <f>IF(testdata[[#This Row],[close]]&gt;F322,"UP",IF(testdata[[#This Row],[close]]&lt;F322,"DN",""))</f>
        <v>DN</v>
      </c>
      <c r="I323" s="15">
        <f>ABS(testdata[[#This Row],[close]]-F322)</f>
        <v>0.75</v>
      </c>
      <c r="J323" s="15">
        <f t="shared" si="8"/>
        <v>25.299999999999983</v>
      </c>
      <c r="K323" s="15">
        <f t="shared" si="9"/>
        <v>18.430000000000007</v>
      </c>
      <c r="L323" s="16">
        <f>100*(testdata[[#This Row],[sH]]-testdata[[#This Row],[sL]])/(testdata[[#This Row],[sH]]+testdata[[#This Row],[sL]])</f>
        <v>15.710038874914195</v>
      </c>
      <c r="N323" s="3">
        <v>43203</v>
      </c>
      <c r="O323" s="9">
        <v>15.71</v>
      </c>
    </row>
    <row r="324" spans="1:15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4" t="str">
        <f>IF(testdata[[#This Row],[close]]&gt;F323,"UP",IF(testdata[[#This Row],[close]]&lt;F323,"DN",""))</f>
        <v>UP</v>
      </c>
      <c r="I324" s="15">
        <f>ABS(testdata[[#This Row],[close]]-F323)</f>
        <v>2.1000000000000227</v>
      </c>
      <c r="J324" s="15">
        <f t="shared" si="8"/>
        <v>20.569999999999993</v>
      </c>
      <c r="K324" s="15">
        <f t="shared" si="9"/>
        <v>18.430000000000007</v>
      </c>
      <c r="L324" s="16">
        <f>100*(testdata[[#This Row],[sH]]-testdata[[#This Row],[sL]])/(testdata[[#This Row],[sH]]+testdata[[#This Row],[sL]])</f>
        <v>5.4871794871794526</v>
      </c>
      <c r="N324" s="3">
        <v>43206</v>
      </c>
      <c r="O324" s="9">
        <v>5.4871999999999996</v>
      </c>
    </row>
    <row r="325" spans="1:15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4" t="str">
        <f>IF(testdata[[#This Row],[close]]&gt;F324,"UP",IF(testdata[[#This Row],[close]]&lt;F324,"DN",""))</f>
        <v>UP</v>
      </c>
      <c r="I325" s="15">
        <f>ABS(testdata[[#This Row],[close]]-F324)</f>
        <v>2.7699999999999818</v>
      </c>
      <c r="J325" s="15">
        <f t="shared" si="8"/>
        <v>23.339999999999975</v>
      </c>
      <c r="K325" s="15">
        <f t="shared" si="9"/>
        <v>14.069999999999993</v>
      </c>
      <c r="L325" s="16">
        <f>100*(testdata[[#This Row],[sH]]-testdata[[#This Row],[sL]])/(testdata[[#This Row],[sH]]+testdata[[#This Row],[sL]])</f>
        <v>24.779470729751377</v>
      </c>
      <c r="N325" s="3">
        <v>43207</v>
      </c>
      <c r="O325" s="9">
        <v>24.779499999999999</v>
      </c>
    </row>
    <row r="326" spans="1:15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4" t="str">
        <f>IF(testdata[[#This Row],[close]]&gt;F325,"UP",IF(testdata[[#This Row],[close]]&lt;F325,"DN",""))</f>
        <v>UP</v>
      </c>
      <c r="I326" s="15">
        <f>ABS(testdata[[#This Row],[close]]-F325)</f>
        <v>0.18999999999999773</v>
      </c>
      <c r="J326" s="15">
        <f t="shared" si="8"/>
        <v>23.529999999999973</v>
      </c>
      <c r="K326" s="15">
        <f t="shared" si="9"/>
        <v>13.319999999999993</v>
      </c>
      <c r="L326" s="16">
        <f>100*(testdata[[#This Row],[sH]]-testdata[[#This Row],[sL]])/(testdata[[#This Row],[sH]]+testdata[[#This Row],[sL]])</f>
        <v>27.706919945725886</v>
      </c>
      <c r="N326" s="3">
        <v>43208</v>
      </c>
      <c r="O326" s="9">
        <v>27.706900000000001</v>
      </c>
    </row>
    <row r="327" spans="1:15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4" t="str">
        <f>IF(testdata[[#This Row],[close]]&gt;F326,"UP",IF(testdata[[#This Row],[close]]&lt;F326,"DN",""))</f>
        <v>DN</v>
      </c>
      <c r="I327" s="15">
        <f>ABS(testdata[[#This Row],[close]]-F326)</f>
        <v>1.4499999999999886</v>
      </c>
      <c r="J327" s="15">
        <f t="shared" si="8"/>
        <v>20.319999999999965</v>
      </c>
      <c r="K327" s="15">
        <f t="shared" si="9"/>
        <v>14.769999999999982</v>
      </c>
      <c r="L327" s="16">
        <f>100*(testdata[[#This Row],[sH]]-testdata[[#This Row],[sL]])/(testdata[[#This Row],[sH]]+testdata[[#This Row],[sL]])</f>
        <v>15.816471929324569</v>
      </c>
      <c r="N327" s="3">
        <v>43209</v>
      </c>
      <c r="O327" s="9">
        <v>15.8165</v>
      </c>
    </row>
    <row r="328" spans="1:15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4" t="str">
        <f>IF(testdata[[#This Row],[close]]&gt;F327,"UP",IF(testdata[[#This Row],[close]]&lt;F327,"DN",""))</f>
        <v>DN</v>
      </c>
      <c r="I328" s="15">
        <f>ABS(testdata[[#This Row],[close]]-F327)</f>
        <v>2.1999999999999886</v>
      </c>
      <c r="J328" s="15">
        <f t="shared" si="8"/>
        <v>20.319999999999965</v>
      </c>
      <c r="K328" s="15">
        <f t="shared" si="9"/>
        <v>11.479999999999961</v>
      </c>
      <c r="L328" s="16">
        <f>100*(testdata[[#This Row],[sH]]-testdata[[#This Row],[sL]])/(testdata[[#This Row],[sH]]+testdata[[#This Row],[sL]])</f>
        <v>27.798742138364855</v>
      </c>
      <c r="N328" s="3">
        <v>43210</v>
      </c>
      <c r="O328" s="9">
        <v>27.7987</v>
      </c>
    </row>
    <row r="329" spans="1:15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4" t="str">
        <f>IF(testdata[[#This Row],[close]]&gt;F328,"UP",IF(testdata[[#This Row],[close]]&lt;F328,"DN",""))</f>
        <v>DN</v>
      </c>
      <c r="I329" s="15">
        <f>ABS(testdata[[#This Row],[close]]-F328)</f>
        <v>4.0000000000020464E-2</v>
      </c>
      <c r="J329" s="15">
        <f t="shared" si="8"/>
        <v>17.129999999999967</v>
      </c>
      <c r="K329" s="15">
        <f t="shared" si="9"/>
        <v>11.519999999999982</v>
      </c>
      <c r="L329" s="16">
        <f>100*(testdata[[#This Row],[sH]]-testdata[[#This Row],[sL]])/(testdata[[#This Row],[sH]]+testdata[[#This Row],[sL]])</f>
        <v>19.581151832460716</v>
      </c>
      <c r="N329" s="3">
        <v>43213</v>
      </c>
      <c r="O329" s="9">
        <v>19.581199999999999</v>
      </c>
    </row>
    <row r="330" spans="1:15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4" t="str">
        <f>IF(testdata[[#This Row],[close]]&gt;F329,"UP",IF(testdata[[#This Row],[close]]&lt;F329,"DN",""))</f>
        <v>DN</v>
      </c>
      <c r="I330" s="15">
        <f>ABS(testdata[[#This Row],[close]]-F329)</f>
        <v>3.4699999999999704</v>
      </c>
      <c r="J330" s="15">
        <f t="shared" si="8"/>
        <v>14.42999999999995</v>
      </c>
      <c r="K330" s="15">
        <f t="shared" si="9"/>
        <v>14.989999999999952</v>
      </c>
      <c r="L330" s="16">
        <f>100*(testdata[[#This Row],[sH]]-testdata[[#This Row],[sL]])/(testdata[[#This Row],[sH]]+testdata[[#This Row],[sL]])</f>
        <v>-1.9034670292318292</v>
      </c>
      <c r="N330" s="3">
        <v>43214</v>
      </c>
      <c r="O330" s="9">
        <v>-1.9035</v>
      </c>
    </row>
    <row r="331" spans="1:15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4" t="str">
        <f>IF(testdata[[#This Row],[close]]&gt;F330,"UP",IF(testdata[[#This Row],[close]]&lt;F330,"DN",""))</f>
        <v>UP</v>
      </c>
      <c r="I331" s="15">
        <f>ABS(testdata[[#This Row],[close]]-F330)</f>
        <v>0.62999999999999545</v>
      </c>
      <c r="J331" s="15">
        <f t="shared" si="8"/>
        <v>13.049999999999955</v>
      </c>
      <c r="K331" s="15">
        <f t="shared" si="9"/>
        <v>14.989999999999952</v>
      </c>
      <c r="L331" s="16">
        <f>100*(testdata[[#This Row],[sH]]-testdata[[#This Row],[sL]])/(testdata[[#This Row],[sH]]+testdata[[#This Row],[sL]])</f>
        <v>-6.9186875891583597</v>
      </c>
      <c r="N331" s="3">
        <v>43215</v>
      </c>
      <c r="O331" s="9">
        <v>-6.9187000000000003</v>
      </c>
    </row>
    <row r="332" spans="1:15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4" t="str">
        <f>IF(testdata[[#This Row],[close]]&gt;F331,"UP",IF(testdata[[#This Row],[close]]&lt;F331,"DN",""))</f>
        <v>UP</v>
      </c>
      <c r="I332" s="15">
        <f>ABS(testdata[[#This Row],[close]]-F331)</f>
        <v>2.589999999999975</v>
      </c>
      <c r="J332" s="15">
        <f t="shared" si="8"/>
        <v>15.63999999999993</v>
      </c>
      <c r="K332" s="15">
        <f t="shared" si="9"/>
        <v>9.2599999999999341</v>
      </c>
      <c r="L332" s="16">
        <f>100*(testdata[[#This Row],[sH]]-testdata[[#This Row],[sL]])/(testdata[[#This Row],[sH]]+testdata[[#This Row],[sL]])</f>
        <v>25.622489959839481</v>
      </c>
      <c r="N332" s="3">
        <v>43216</v>
      </c>
      <c r="O332" s="9">
        <v>25.622499999999999</v>
      </c>
    </row>
    <row r="333" spans="1:15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4" t="str">
        <f>IF(testdata[[#This Row],[close]]&gt;F332,"UP",IF(testdata[[#This Row],[close]]&lt;F332,"DN",""))</f>
        <v>UP</v>
      </c>
      <c r="I333" s="15">
        <f>ABS(testdata[[#This Row],[close]]-F332)</f>
        <v>0.24000000000000909</v>
      </c>
      <c r="J333" s="15">
        <f t="shared" si="8"/>
        <v>14.63999999999993</v>
      </c>
      <c r="K333" s="15">
        <f t="shared" si="9"/>
        <v>9.2599999999999341</v>
      </c>
      <c r="L333" s="16">
        <f>100*(testdata[[#This Row],[sH]]-testdata[[#This Row],[sL]])/(testdata[[#This Row],[sH]]+testdata[[#This Row],[sL]])</f>
        <v>22.510460251046133</v>
      </c>
      <c r="N333" s="3">
        <v>43217</v>
      </c>
      <c r="O333" s="9">
        <v>22.5105</v>
      </c>
    </row>
    <row r="334" spans="1:15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4" t="str">
        <f>IF(testdata[[#This Row],[close]]&gt;F333,"UP",IF(testdata[[#This Row],[close]]&lt;F333,"DN",""))</f>
        <v>DN</v>
      </c>
      <c r="I334" s="15">
        <f>ABS(testdata[[#This Row],[close]]-F333)</f>
        <v>1.9799999999999898</v>
      </c>
      <c r="J334" s="15">
        <f t="shared" si="8"/>
        <v>10.619999999999948</v>
      </c>
      <c r="K334" s="15">
        <f t="shared" si="9"/>
        <v>11.239999999999924</v>
      </c>
      <c r="L334" s="16">
        <f>100*(testdata[[#This Row],[sH]]-testdata[[#This Row],[sL]])/(testdata[[#This Row],[sH]]+testdata[[#This Row],[sL]])</f>
        <v>-2.8362305580968883</v>
      </c>
      <c r="N334" s="3">
        <v>43220</v>
      </c>
      <c r="O334" s="9">
        <v>-2.8361999999999998</v>
      </c>
    </row>
    <row r="335" spans="1:15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4" t="str">
        <f>IF(testdata[[#This Row],[close]]&gt;F334,"UP",IF(testdata[[#This Row],[close]]&lt;F334,"DN",""))</f>
        <v>UP</v>
      </c>
      <c r="I335" s="15">
        <f>ABS(testdata[[#This Row],[close]]-F334)</f>
        <v>0.45000000000001705</v>
      </c>
      <c r="J335" s="15">
        <f t="shared" si="8"/>
        <v>11.069999999999965</v>
      </c>
      <c r="K335" s="15">
        <f t="shared" si="9"/>
        <v>9.8899999999999579</v>
      </c>
      <c r="L335" s="16">
        <f>100*(testdata[[#This Row],[sH]]-testdata[[#This Row],[sL]])/(testdata[[#This Row],[sH]]+testdata[[#This Row],[sL]])</f>
        <v>5.6297709923664652</v>
      </c>
      <c r="N335" s="3">
        <v>43221</v>
      </c>
      <c r="O335" s="9">
        <v>5.6298000000000004</v>
      </c>
    </row>
    <row r="336" spans="1:15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4" t="str">
        <f>IF(testdata[[#This Row],[close]]&gt;F335,"UP",IF(testdata[[#This Row],[close]]&lt;F335,"DN",""))</f>
        <v>DN</v>
      </c>
      <c r="I336" s="15">
        <f>ABS(testdata[[#This Row],[close]]-F335)</f>
        <v>1.7200000000000273</v>
      </c>
      <c r="J336" s="15">
        <f t="shared" si="8"/>
        <v>8.9699999999999989</v>
      </c>
      <c r="K336" s="15">
        <f t="shared" si="9"/>
        <v>11.609999999999985</v>
      </c>
      <c r="L336" s="16">
        <f>100*(testdata[[#This Row],[sH]]-testdata[[#This Row],[sL]])/(testdata[[#This Row],[sH]]+testdata[[#This Row],[sL]])</f>
        <v>-12.827988338192364</v>
      </c>
      <c r="N336" s="3">
        <v>43222</v>
      </c>
      <c r="O336" s="9">
        <v>-12.827999999999999</v>
      </c>
    </row>
    <row r="337" spans="1:15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4" t="str">
        <f>IF(testdata[[#This Row],[close]]&gt;F336,"UP",IF(testdata[[#This Row],[close]]&lt;F336,"DN",""))</f>
        <v>DN</v>
      </c>
      <c r="I337" s="15">
        <f>ABS(testdata[[#This Row],[close]]-F336)</f>
        <v>0.56000000000000227</v>
      </c>
      <c r="J337" s="15">
        <f t="shared" ref="J337:J400" si="10">SUMIF($H324:$H337,"UP",$I324:$I337)</f>
        <v>8.9699999999999989</v>
      </c>
      <c r="K337" s="15">
        <f t="shared" ref="K337:K400" si="11">SUMIF($H324:$H337,"DN",$I324:$I337)</f>
        <v>11.419999999999987</v>
      </c>
      <c r="L337" s="16">
        <f>100*(testdata[[#This Row],[sH]]-testdata[[#This Row],[sL]])/(testdata[[#This Row],[sH]]+testdata[[#This Row],[sL]])</f>
        <v>-12.015693967631144</v>
      </c>
      <c r="N337" s="3">
        <v>43223</v>
      </c>
      <c r="O337" s="9">
        <v>-12.015700000000001</v>
      </c>
    </row>
    <row r="338" spans="1:15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4" t="str">
        <f>IF(testdata[[#This Row],[close]]&gt;F337,"UP",IF(testdata[[#This Row],[close]]&lt;F337,"DN",""))</f>
        <v>UP</v>
      </c>
      <c r="I338" s="15">
        <f>ABS(testdata[[#This Row],[close]]-F337)</f>
        <v>3.2900000000000205</v>
      </c>
      <c r="J338" s="15">
        <f t="shared" si="10"/>
        <v>10.159999999999997</v>
      </c>
      <c r="K338" s="15">
        <f t="shared" si="11"/>
        <v>11.419999999999987</v>
      </c>
      <c r="L338" s="16">
        <f>100*(testdata[[#This Row],[sH]]-testdata[[#This Row],[sL]])/(testdata[[#This Row],[sH]]+testdata[[#This Row],[sL]])</f>
        <v>-5.8387395736792946</v>
      </c>
      <c r="N338" s="3">
        <v>43224</v>
      </c>
      <c r="O338" s="9">
        <v>-5.8387000000000002</v>
      </c>
    </row>
    <row r="339" spans="1:15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4" t="str">
        <f>IF(testdata[[#This Row],[close]]&gt;F338,"UP",IF(testdata[[#This Row],[close]]&lt;F338,"DN",""))</f>
        <v>UP</v>
      </c>
      <c r="I339" s="15">
        <f>ABS(testdata[[#This Row],[close]]-F338)</f>
        <v>0.87000000000000455</v>
      </c>
      <c r="J339" s="15">
        <f t="shared" si="10"/>
        <v>8.2600000000000193</v>
      </c>
      <c r="K339" s="15">
        <f t="shared" si="11"/>
        <v>11.419999999999987</v>
      </c>
      <c r="L339" s="16">
        <f>100*(testdata[[#This Row],[sH]]-testdata[[#This Row],[sL]])/(testdata[[#This Row],[sH]]+testdata[[#This Row],[sL]])</f>
        <v>-16.056910569105522</v>
      </c>
      <c r="N339" s="3">
        <v>43227</v>
      </c>
      <c r="O339" s="9">
        <v>-16.056899999999999</v>
      </c>
    </row>
    <row r="340" spans="1:15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4" t="str">
        <f>IF(testdata[[#This Row],[close]]&gt;F339,"UP",IF(testdata[[#This Row],[close]]&lt;F339,"DN",""))</f>
        <v/>
      </c>
      <c r="I340" s="15">
        <f>ABS(testdata[[#This Row],[close]]-F339)</f>
        <v>0</v>
      </c>
      <c r="J340" s="15">
        <f t="shared" si="10"/>
        <v>8.0700000000000216</v>
      </c>
      <c r="K340" s="15">
        <f t="shared" si="11"/>
        <v>11.419999999999987</v>
      </c>
      <c r="L340" s="16">
        <f>100*(testdata[[#This Row],[sH]]-testdata[[#This Row],[sL]])/(testdata[[#This Row],[sH]]+testdata[[#This Row],[sL]])</f>
        <v>-17.188301693175806</v>
      </c>
      <c r="N340" s="3">
        <v>43228</v>
      </c>
      <c r="O340" s="9">
        <v>-17.188300000000002</v>
      </c>
    </row>
    <row r="341" spans="1:15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4" t="str">
        <f>IF(testdata[[#This Row],[close]]&gt;F340,"UP",IF(testdata[[#This Row],[close]]&lt;F340,"DN",""))</f>
        <v>UP</v>
      </c>
      <c r="I341" s="15">
        <f>ABS(testdata[[#This Row],[close]]-F340)</f>
        <v>2.4900000000000091</v>
      </c>
      <c r="J341" s="15">
        <f t="shared" si="10"/>
        <v>10.560000000000031</v>
      </c>
      <c r="K341" s="15">
        <f t="shared" si="11"/>
        <v>9.9699999999999989</v>
      </c>
      <c r="L341" s="16">
        <f>100*(testdata[[#This Row],[sH]]-testdata[[#This Row],[sL]])/(testdata[[#This Row],[sH]]+testdata[[#This Row],[sL]])</f>
        <v>2.8738431563567022</v>
      </c>
      <c r="N341" s="3">
        <v>43229</v>
      </c>
      <c r="O341" s="9">
        <v>2.8738000000000001</v>
      </c>
    </row>
    <row r="342" spans="1:15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4" t="str">
        <f>IF(testdata[[#This Row],[close]]&gt;F341,"UP",IF(testdata[[#This Row],[close]]&lt;F341,"DN",""))</f>
        <v>UP</v>
      </c>
      <c r="I342" s="15">
        <f>ABS(testdata[[#This Row],[close]]-F341)</f>
        <v>2.4399999999999977</v>
      </c>
      <c r="J342" s="15">
        <f t="shared" si="10"/>
        <v>13.000000000000028</v>
      </c>
      <c r="K342" s="15">
        <f t="shared" si="11"/>
        <v>7.7700000000000102</v>
      </c>
      <c r="L342" s="16">
        <f>100*(testdata[[#This Row],[sH]]-testdata[[#This Row],[sL]])/(testdata[[#This Row],[sH]]+testdata[[#This Row],[sL]])</f>
        <v>25.180548868560464</v>
      </c>
      <c r="N342" s="3">
        <v>43230</v>
      </c>
      <c r="O342" s="9">
        <v>25.180499999999999</v>
      </c>
    </row>
    <row r="343" spans="1:15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4" t="str">
        <f>IF(testdata[[#This Row],[close]]&gt;F342,"UP",IF(testdata[[#This Row],[close]]&lt;F342,"DN",""))</f>
        <v>UP</v>
      </c>
      <c r="I343" s="15">
        <f>ABS(testdata[[#This Row],[close]]-F342)</f>
        <v>0.79999999999995453</v>
      </c>
      <c r="J343" s="15">
        <f t="shared" si="10"/>
        <v>13.799999999999983</v>
      </c>
      <c r="K343" s="15">
        <f t="shared" si="11"/>
        <v>7.7299999999999898</v>
      </c>
      <c r="L343" s="16">
        <f>100*(testdata[[#This Row],[sH]]-testdata[[#This Row],[sL]])/(testdata[[#This Row],[sH]]+testdata[[#This Row],[sL]])</f>
        <v>28.193218764514636</v>
      </c>
      <c r="N343" s="3">
        <v>43231</v>
      </c>
      <c r="O343" s="9">
        <v>28.193200000000001</v>
      </c>
    </row>
    <row r="344" spans="1:15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4" t="str">
        <f>IF(testdata[[#This Row],[close]]&gt;F343,"UP",IF(testdata[[#This Row],[close]]&lt;F343,"DN",""))</f>
        <v>UP</v>
      </c>
      <c r="I344" s="15">
        <f>ABS(testdata[[#This Row],[close]]-F343)</f>
        <v>0.1300000000000523</v>
      </c>
      <c r="J344" s="15">
        <f t="shared" si="10"/>
        <v>13.930000000000035</v>
      </c>
      <c r="K344" s="15">
        <f t="shared" si="11"/>
        <v>4.2600000000000193</v>
      </c>
      <c r="L344" s="16">
        <f>100*(testdata[[#This Row],[sH]]-testdata[[#This Row],[sL]])/(testdata[[#This Row],[sH]]+testdata[[#This Row],[sL]])</f>
        <v>53.161077515118123</v>
      </c>
      <c r="N344" s="3">
        <v>43234</v>
      </c>
      <c r="O344" s="9">
        <v>53.161099999999998</v>
      </c>
    </row>
    <row r="345" spans="1:15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4" t="str">
        <f>IF(testdata[[#This Row],[close]]&gt;F344,"UP",IF(testdata[[#This Row],[close]]&lt;F344,"DN",""))</f>
        <v>DN</v>
      </c>
      <c r="I345" s="15">
        <f>ABS(testdata[[#This Row],[close]]-F344)</f>
        <v>1.82000000000005</v>
      </c>
      <c r="J345" s="15">
        <f t="shared" si="10"/>
        <v>13.30000000000004</v>
      </c>
      <c r="K345" s="15">
        <f t="shared" si="11"/>
        <v>6.0800000000000693</v>
      </c>
      <c r="L345" s="16">
        <f>100*(testdata[[#This Row],[sH]]-testdata[[#This Row],[sL]])/(testdata[[#This Row],[sH]]+testdata[[#This Row],[sL]])</f>
        <v>37.254901960783954</v>
      </c>
      <c r="N345" s="3">
        <v>43235</v>
      </c>
      <c r="O345" s="9">
        <v>37.254899999999999</v>
      </c>
    </row>
    <row r="346" spans="1:15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4" t="str">
        <f>IF(testdata[[#This Row],[close]]&gt;F345,"UP",IF(testdata[[#This Row],[close]]&lt;F345,"DN",""))</f>
        <v>UP</v>
      </c>
      <c r="I346" s="15">
        <f>ABS(testdata[[#This Row],[close]]-F345)</f>
        <v>1.1000000000000227</v>
      </c>
      <c r="J346" s="15">
        <f t="shared" si="10"/>
        <v>11.810000000000088</v>
      </c>
      <c r="K346" s="15">
        <f t="shared" si="11"/>
        <v>6.0800000000000693</v>
      </c>
      <c r="L346" s="16">
        <f>100*(testdata[[#This Row],[sH]]-testdata[[#This Row],[sL]])/(testdata[[#This Row],[sH]]+testdata[[#This Row],[sL]])</f>
        <v>32.029066517607426</v>
      </c>
      <c r="N346" s="3">
        <v>43236</v>
      </c>
      <c r="O346" s="9">
        <v>32.0291</v>
      </c>
    </row>
    <row r="347" spans="1:15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4" t="str">
        <f>IF(testdata[[#This Row],[close]]&gt;F346,"UP",IF(testdata[[#This Row],[close]]&lt;F346,"DN",""))</f>
        <v>DN</v>
      </c>
      <c r="I347" s="15">
        <f>ABS(testdata[[#This Row],[close]]-F346)</f>
        <v>0.22000000000002728</v>
      </c>
      <c r="J347" s="15">
        <f t="shared" si="10"/>
        <v>11.570000000000078</v>
      </c>
      <c r="K347" s="15">
        <f t="shared" si="11"/>
        <v>6.3000000000000966</v>
      </c>
      <c r="L347" s="16">
        <f>100*(testdata[[#This Row],[sH]]-testdata[[#This Row],[sL]])/(testdata[[#This Row],[sH]]+testdata[[#This Row],[sL]])</f>
        <v>29.490766648013039</v>
      </c>
      <c r="N347" s="3">
        <v>43237</v>
      </c>
      <c r="O347" s="9">
        <v>29.4908</v>
      </c>
    </row>
    <row r="348" spans="1:15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4" t="str">
        <f>IF(testdata[[#This Row],[close]]&gt;F347,"UP",IF(testdata[[#This Row],[close]]&lt;F347,"DN",""))</f>
        <v>DN</v>
      </c>
      <c r="I348" s="15">
        <f>ABS(testdata[[#This Row],[close]]-F347)</f>
        <v>0.65999999999996817</v>
      </c>
      <c r="J348" s="15">
        <f t="shared" si="10"/>
        <v>11.570000000000078</v>
      </c>
      <c r="K348" s="15">
        <f t="shared" si="11"/>
        <v>4.980000000000075</v>
      </c>
      <c r="L348" s="16">
        <f>100*(testdata[[#This Row],[sH]]-testdata[[#This Row],[sL]])/(testdata[[#This Row],[sH]]+testdata[[#This Row],[sL]])</f>
        <v>39.818731117824427</v>
      </c>
      <c r="N348" s="3">
        <v>43238</v>
      </c>
      <c r="O348" s="9">
        <v>39.8187</v>
      </c>
    </row>
    <row r="349" spans="1:15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4" t="str">
        <f>IF(testdata[[#This Row],[close]]&gt;F348,"UP",IF(testdata[[#This Row],[close]]&lt;F348,"DN",""))</f>
        <v>UP</v>
      </c>
      <c r="I349" s="15">
        <f>ABS(testdata[[#This Row],[close]]-F348)</f>
        <v>1.9699999999999704</v>
      </c>
      <c r="J349" s="15">
        <f t="shared" si="10"/>
        <v>13.090000000000032</v>
      </c>
      <c r="K349" s="15">
        <f t="shared" si="11"/>
        <v>4.980000000000075</v>
      </c>
      <c r="L349" s="16">
        <f>100*(testdata[[#This Row],[sH]]-testdata[[#This Row],[sL]])/(testdata[[#This Row],[sH]]+testdata[[#This Row],[sL]])</f>
        <v>44.881018262312722</v>
      </c>
      <c r="N349" s="3">
        <v>43241</v>
      </c>
      <c r="O349" s="9">
        <v>44.881</v>
      </c>
    </row>
    <row r="350" spans="1:15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4" t="str">
        <f>IF(testdata[[#This Row],[close]]&gt;F349,"UP",IF(testdata[[#This Row],[close]]&lt;F349,"DN",""))</f>
        <v>DN</v>
      </c>
      <c r="I350" s="15">
        <f>ABS(testdata[[#This Row],[close]]-F349)</f>
        <v>0.72999999999996135</v>
      </c>
      <c r="J350" s="15">
        <f t="shared" si="10"/>
        <v>13.090000000000032</v>
      </c>
      <c r="K350" s="15">
        <f t="shared" si="11"/>
        <v>3.9900000000000091</v>
      </c>
      <c r="L350" s="16">
        <f>100*(testdata[[#This Row],[sH]]-testdata[[#This Row],[sL]])/(testdata[[#This Row],[sH]]+testdata[[#This Row],[sL]])</f>
        <v>53.278688524590173</v>
      </c>
      <c r="N350" s="3">
        <v>43242</v>
      </c>
      <c r="O350" s="9">
        <v>53.278700000000001</v>
      </c>
    </row>
    <row r="351" spans="1:15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4" t="str">
        <f>IF(testdata[[#This Row],[close]]&gt;F350,"UP",IF(testdata[[#This Row],[close]]&lt;F350,"DN",""))</f>
        <v>UP</v>
      </c>
      <c r="I351" s="15">
        <f>ABS(testdata[[#This Row],[close]]-F350)</f>
        <v>0.71999999999997044</v>
      </c>
      <c r="J351" s="15">
        <f t="shared" si="10"/>
        <v>13.810000000000002</v>
      </c>
      <c r="K351" s="15">
        <f t="shared" si="11"/>
        <v>3.4300000000000068</v>
      </c>
      <c r="L351" s="16">
        <f>100*(testdata[[#This Row],[sH]]-testdata[[#This Row],[sL]])/(testdata[[#This Row],[sH]]+testdata[[#This Row],[sL]])</f>
        <v>60.208816705336368</v>
      </c>
      <c r="N351" s="3">
        <v>43243</v>
      </c>
      <c r="O351" s="9">
        <v>60.208799999999997</v>
      </c>
    </row>
    <row r="352" spans="1:15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4" t="str">
        <f>IF(testdata[[#This Row],[close]]&gt;F351,"UP",IF(testdata[[#This Row],[close]]&lt;F351,"DN",""))</f>
        <v>DN</v>
      </c>
      <c r="I352" s="15">
        <f>ABS(testdata[[#This Row],[close]]-F351)</f>
        <v>0.53999999999996362</v>
      </c>
      <c r="J352" s="15">
        <f t="shared" si="10"/>
        <v>10.519999999999982</v>
      </c>
      <c r="K352" s="15">
        <f t="shared" si="11"/>
        <v>3.9699999999999704</v>
      </c>
      <c r="L352" s="16">
        <f>100*(testdata[[#This Row],[sH]]-testdata[[#This Row],[sL]])/(testdata[[#This Row],[sH]]+testdata[[#This Row],[sL]])</f>
        <v>45.20358868184978</v>
      </c>
      <c r="N352" s="3">
        <v>43244</v>
      </c>
      <c r="O352" s="9">
        <v>45.203600000000002</v>
      </c>
    </row>
    <row r="353" spans="1:15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4" t="str">
        <f>IF(testdata[[#This Row],[close]]&gt;F352,"UP",IF(testdata[[#This Row],[close]]&lt;F352,"DN",""))</f>
        <v>DN</v>
      </c>
      <c r="I353" s="15">
        <f>ABS(testdata[[#This Row],[close]]-F352)</f>
        <v>0.62999999999999545</v>
      </c>
      <c r="J353" s="15">
        <f t="shared" si="10"/>
        <v>9.6499999999999773</v>
      </c>
      <c r="K353" s="15">
        <f t="shared" si="11"/>
        <v>4.5999999999999659</v>
      </c>
      <c r="L353" s="16">
        <f>100*(testdata[[#This Row],[sH]]-testdata[[#This Row],[sL]])/(testdata[[#This Row],[sH]]+testdata[[#This Row],[sL]])</f>
        <v>35.438596491228289</v>
      </c>
      <c r="N353" s="3">
        <v>43245</v>
      </c>
      <c r="O353" s="9">
        <v>35.438600000000001</v>
      </c>
    </row>
    <row r="354" spans="1:15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4" t="str">
        <f>IF(testdata[[#This Row],[close]]&gt;F353,"UP",IF(testdata[[#This Row],[close]]&lt;F353,"DN",""))</f>
        <v>DN</v>
      </c>
      <c r="I354" s="15">
        <f>ABS(testdata[[#This Row],[close]]-F353)</f>
        <v>3.0200000000000387</v>
      </c>
      <c r="J354" s="15">
        <f t="shared" si="10"/>
        <v>9.6499999999999773</v>
      </c>
      <c r="K354" s="15">
        <f t="shared" si="11"/>
        <v>7.6200000000000045</v>
      </c>
      <c r="L354" s="16">
        <f>100*(testdata[[#This Row],[sH]]-testdata[[#This Row],[sL]])/(testdata[[#This Row],[sH]]+testdata[[#This Row],[sL]])</f>
        <v>11.754487550665749</v>
      </c>
      <c r="N354" s="3">
        <v>43249</v>
      </c>
      <c r="O354" s="9">
        <v>11.7545</v>
      </c>
    </row>
    <row r="355" spans="1:15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4" t="str">
        <f>IF(testdata[[#This Row],[close]]&gt;F354,"UP",IF(testdata[[#This Row],[close]]&lt;F354,"DN",""))</f>
        <v>UP</v>
      </c>
      <c r="I355" s="15">
        <f>ABS(testdata[[#This Row],[close]]-F354)</f>
        <v>3.4700000000000273</v>
      </c>
      <c r="J355" s="15">
        <f t="shared" si="10"/>
        <v>10.629999999999995</v>
      </c>
      <c r="K355" s="15">
        <f t="shared" si="11"/>
        <v>7.6200000000000045</v>
      </c>
      <c r="L355" s="16">
        <f>100*(testdata[[#This Row],[sH]]-testdata[[#This Row],[sL]])/(testdata[[#This Row],[sH]]+testdata[[#This Row],[sL]])</f>
        <v>16.493150684931457</v>
      </c>
      <c r="N355" s="3">
        <v>43250</v>
      </c>
      <c r="O355" s="9">
        <v>16.493200000000002</v>
      </c>
    </row>
    <row r="356" spans="1:15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4" t="str">
        <f>IF(testdata[[#This Row],[close]]&gt;F355,"UP",IF(testdata[[#This Row],[close]]&lt;F355,"DN",""))</f>
        <v>DN</v>
      </c>
      <c r="I356" s="15">
        <f>ABS(testdata[[#This Row],[close]]-F355)</f>
        <v>1.6200000000000045</v>
      </c>
      <c r="J356" s="15">
        <f t="shared" si="10"/>
        <v>8.1899999999999977</v>
      </c>
      <c r="K356" s="15">
        <f t="shared" si="11"/>
        <v>9.2400000000000091</v>
      </c>
      <c r="L356" s="16">
        <f>100*(testdata[[#This Row],[sH]]-testdata[[#This Row],[sL]])/(testdata[[#This Row],[sH]]+testdata[[#This Row],[sL]])</f>
        <v>-6.0240963855422311</v>
      </c>
      <c r="N356" s="3">
        <v>43251</v>
      </c>
      <c r="O356" s="9">
        <v>-6.0240999999999998</v>
      </c>
    </row>
    <row r="357" spans="1:15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4" t="str">
        <f>IF(testdata[[#This Row],[close]]&gt;F356,"UP",IF(testdata[[#This Row],[close]]&lt;F356,"DN",""))</f>
        <v>UP</v>
      </c>
      <c r="I357" s="15">
        <f>ABS(testdata[[#This Row],[close]]-F356)</f>
        <v>2.5799999999999841</v>
      </c>
      <c r="J357" s="15">
        <f t="shared" si="10"/>
        <v>9.9700000000000273</v>
      </c>
      <c r="K357" s="15">
        <f t="shared" si="11"/>
        <v>9.2400000000000091</v>
      </c>
      <c r="L357" s="16">
        <f>100*(testdata[[#This Row],[sH]]-testdata[[#This Row],[sL]])/(testdata[[#This Row],[sH]]+testdata[[#This Row],[sL]])</f>
        <v>3.8001041124415242</v>
      </c>
      <c r="N357" s="3">
        <v>43252</v>
      </c>
      <c r="O357" s="9">
        <v>3.8001</v>
      </c>
    </row>
    <row r="358" spans="1:15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4" t="str">
        <f>IF(testdata[[#This Row],[close]]&gt;F357,"UP",IF(testdata[[#This Row],[close]]&lt;F357,"DN",""))</f>
        <v>UP</v>
      </c>
      <c r="I358" s="15">
        <f>ABS(testdata[[#This Row],[close]]-F357)</f>
        <v>1.25</v>
      </c>
      <c r="J358" s="15">
        <f t="shared" si="10"/>
        <v>11.089999999999975</v>
      </c>
      <c r="K358" s="15">
        <f t="shared" si="11"/>
        <v>9.2400000000000091</v>
      </c>
      <c r="L358" s="16">
        <f>100*(testdata[[#This Row],[sH]]-testdata[[#This Row],[sL]])/(testdata[[#This Row],[sH]]+testdata[[#This Row],[sL]])</f>
        <v>9.0998524348252214</v>
      </c>
      <c r="N358" s="3">
        <v>43255</v>
      </c>
      <c r="O358" s="9">
        <v>9.0998999999999999</v>
      </c>
    </row>
    <row r="359" spans="1:15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4" t="str">
        <f>IF(testdata[[#This Row],[close]]&gt;F358,"UP",IF(testdata[[#This Row],[close]]&lt;F358,"DN",""))</f>
        <v>UP</v>
      </c>
      <c r="I359" s="15">
        <f>ABS(testdata[[#This Row],[close]]-F358)</f>
        <v>0.19999999999998863</v>
      </c>
      <c r="J359" s="15">
        <f t="shared" si="10"/>
        <v>11.289999999999964</v>
      </c>
      <c r="K359" s="15">
        <f t="shared" si="11"/>
        <v>7.4199999999999591</v>
      </c>
      <c r="L359" s="16">
        <f>100*(testdata[[#This Row],[sH]]-testdata[[#This Row],[sL]])/(testdata[[#This Row],[sH]]+testdata[[#This Row],[sL]])</f>
        <v>20.68412613575639</v>
      </c>
      <c r="N359" s="3">
        <v>43256</v>
      </c>
      <c r="O359" s="9">
        <v>20.684100000000001</v>
      </c>
    </row>
    <row r="360" spans="1:15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4" t="str">
        <f>IF(testdata[[#This Row],[close]]&gt;F359,"UP",IF(testdata[[#This Row],[close]]&lt;F359,"DN",""))</f>
        <v>UP</v>
      </c>
      <c r="I360" s="15">
        <f>ABS(testdata[[#This Row],[close]]-F359)</f>
        <v>2.2200000000000273</v>
      </c>
      <c r="J360" s="15">
        <f t="shared" si="10"/>
        <v>12.409999999999968</v>
      </c>
      <c r="K360" s="15">
        <f t="shared" si="11"/>
        <v>7.4199999999999591</v>
      </c>
      <c r="L360" s="16">
        <f>100*(testdata[[#This Row],[sH]]-testdata[[#This Row],[sL]])/(testdata[[#This Row],[sH]]+testdata[[#This Row],[sL]])</f>
        <v>25.163893091275984</v>
      </c>
      <c r="N360" s="3">
        <v>43257</v>
      </c>
      <c r="O360" s="9">
        <v>25.163900000000002</v>
      </c>
    </row>
    <row r="361" spans="1:15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4" t="str">
        <f>IF(testdata[[#This Row],[close]]&gt;F360,"UP",IF(testdata[[#This Row],[close]]&lt;F360,"DN",""))</f>
        <v>DN</v>
      </c>
      <c r="I361" s="15">
        <f>ABS(testdata[[#This Row],[close]]-F360)</f>
        <v>3.0000000000029559E-2</v>
      </c>
      <c r="J361" s="15">
        <f t="shared" si="10"/>
        <v>12.409999999999968</v>
      </c>
      <c r="K361" s="15">
        <f t="shared" si="11"/>
        <v>7.2299999999999613</v>
      </c>
      <c r="L361" s="16">
        <f>100*(testdata[[#This Row],[sH]]-testdata[[#This Row],[sL]])/(testdata[[#This Row],[sH]]+testdata[[#This Row],[sL]])</f>
        <v>26.374745417515403</v>
      </c>
      <c r="N361" s="3">
        <v>43258</v>
      </c>
      <c r="O361" s="9">
        <v>26.374700000000001</v>
      </c>
    </row>
    <row r="362" spans="1:15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4" t="str">
        <f>IF(testdata[[#This Row],[close]]&gt;F361,"UP",IF(testdata[[#This Row],[close]]&lt;F361,"DN",""))</f>
        <v>UP</v>
      </c>
      <c r="I362" s="15">
        <f>ABS(testdata[[#This Row],[close]]-F361)</f>
        <v>0.79000000000002046</v>
      </c>
      <c r="J362" s="15">
        <f t="shared" si="10"/>
        <v>13.199999999999989</v>
      </c>
      <c r="K362" s="15">
        <f t="shared" si="11"/>
        <v>6.5699999999999932</v>
      </c>
      <c r="L362" s="16">
        <f>100*(testdata[[#This Row],[sH]]-testdata[[#This Row],[sL]])/(testdata[[#This Row],[sH]]+testdata[[#This Row],[sL]])</f>
        <v>33.535660091047049</v>
      </c>
      <c r="N362" s="3">
        <v>43259</v>
      </c>
      <c r="O362" s="9">
        <v>33.535699999999999</v>
      </c>
    </row>
    <row r="363" spans="1:15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4" t="str">
        <f>IF(testdata[[#This Row],[close]]&gt;F362,"UP",IF(testdata[[#This Row],[close]]&lt;F362,"DN",""))</f>
        <v>UP</v>
      </c>
      <c r="I363" s="15">
        <f>ABS(testdata[[#This Row],[close]]-F362)</f>
        <v>0.36000000000001364</v>
      </c>
      <c r="J363" s="15">
        <f t="shared" si="10"/>
        <v>11.590000000000032</v>
      </c>
      <c r="K363" s="15">
        <f t="shared" si="11"/>
        <v>6.5699999999999932</v>
      </c>
      <c r="L363" s="16">
        <f>100*(testdata[[#This Row],[sH]]-testdata[[#This Row],[sL]])/(testdata[[#This Row],[sH]]+testdata[[#This Row],[sL]])</f>
        <v>27.643171806167576</v>
      </c>
      <c r="N363" s="3">
        <v>43262</v>
      </c>
      <c r="O363" s="9">
        <v>27.6432</v>
      </c>
    </row>
    <row r="364" spans="1:15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4" t="str">
        <f>IF(testdata[[#This Row],[close]]&gt;F363,"UP",IF(testdata[[#This Row],[close]]&lt;F363,"DN",""))</f>
        <v>UP</v>
      </c>
      <c r="I364" s="15">
        <f>ABS(testdata[[#This Row],[close]]-F363)</f>
        <v>0.34999999999996589</v>
      </c>
      <c r="J364" s="15">
        <f t="shared" si="10"/>
        <v>11.939999999999998</v>
      </c>
      <c r="K364" s="15">
        <f t="shared" si="11"/>
        <v>5.8400000000000318</v>
      </c>
      <c r="L364" s="16">
        <f>100*(testdata[[#This Row],[sH]]-testdata[[#This Row],[sL]])/(testdata[[#This Row],[sH]]+testdata[[#This Row],[sL]])</f>
        <v>34.308211473565557</v>
      </c>
      <c r="N364" s="3">
        <v>43263</v>
      </c>
      <c r="O364" s="9">
        <v>34.308199999999999</v>
      </c>
    </row>
    <row r="365" spans="1:15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4" t="str">
        <f>IF(testdata[[#This Row],[close]]&gt;F364,"UP",IF(testdata[[#This Row],[close]]&lt;F364,"DN",""))</f>
        <v>DN</v>
      </c>
      <c r="I365" s="15">
        <f>ABS(testdata[[#This Row],[close]]-F364)</f>
        <v>0.8599999999999568</v>
      </c>
      <c r="J365" s="15">
        <f t="shared" si="10"/>
        <v>11.220000000000027</v>
      </c>
      <c r="K365" s="15">
        <f t="shared" si="11"/>
        <v>6.6999999999999886</v>
      </c>
      <c r="L365" s="16">
        <f>100*(testdata[[#This Row],[sH]]-testdata[[#This Row],[sL]])/(testdata[[#This Row],[sH]]+testdata[[#This Row],[sL]])</f>
        <v>25.22321428571448</v>
      </c>
      <c r="N365" s="3">
        <v>43264</v>
      </c>
      <c r="O365" s="9">
        <v>25.223199999999999</v>
      </c>
    </row>
    <row r="366" spans="1:15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4" t="str">
        <f>IF(testdata[[#This Row],[close]]&gt;F365,"UP",IF(testdata[[#This Row],[close]]&lt;F365,"DN",""))</f>
        <v>UP</v>
      </c>
      <c r="I366" s="15">
        <f>ABS(testdata[[#This Row],[close]]-F365)</f>
        <v>0.67999999999994998</v>
      </c>
      <c r="J366" s="15">
        <f t="shared" si="10"/>
        <v>11.899999999999977</v>
      </c>
      <c r="K366" s="15">
        <f t="shared" si="11"/>
        <v>6.160000000000025</v>
      </c>
      <c r="L366" s="16">
        <f>100*(testdata[[#This Row],[sH]]-testdata[[#This Row],[sL]])/(testdata[[#This Row],[sH]]+testdata[[#This Row],[sL]])</f>
        <v>31.782945736433842</v>
      </c>
      <c r="N366" s="3">
        <v>43265</v>
      </c>
      <c r="O366" s="9">
        <v>31.782900000000001</v>
      </c>
    </row>
    <row r="367" spans="1:15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4" t="str">
        <f>IF(testdata[[#This Row],[close]]&gt;F366,"UP",IF(testdata[[#This Row],[close]]&lt;F366,"DN",""))</f>
        <v>DN</v>
      </c>
      <c r="I367" s="15">
        <f>ABS(testdata[[#This Row],[close]]-F366)</f>
        <v>0.34999999999996589</v>
      </c>
      <c r="J367" s="15">
        <f t="shared" si="10"/>
        <v>11.899999999999977</v>
      </c>
      <c r="K367" s="15">
        <f t="shared" si="11"/>
        <v>5.8799999999999955</v>
      </c>
      <c r="L367" s="16">
        <f>100*(testdata[[#This Row],[sH]]-testdata[[#This Row],[sL]])/(testdata[[#This Row],[sH]]+testdata[[#This Row],[sL]])</f>
        <v>33.85826771653538</v>
      </c>
      <c r="N367" s="3">
        <v>43266</v>
      </c>
      <c r="O367" s="9">
        <v>33.8583</v>
      </c>
    </row>
    <row r="368" spans="1:15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4" t="str">
        <f>IF(testdata[[#This Row],[close]]&gt;F367,"UP",IF(testdata[[#This Row],[close]]&lt;F367,"DN",""))</f>
        <v>DN</v>
      </c>
      <c r="I368" s="15">
        <f>ABS(testdata[[#This Row],[close]]-F367)</f>
        <v>0.55000000000001137</v>
      </c>
      <c r="J368" s="15">
        <f t="shared" si="10"/>
        <v>11.899999999999977</v>
      </c>
      <c r="K368" s="15">
        <f t="shared" si="11"/>
        <v>3.4099999999999682</v>
      </c>
      <c r="L368" s="16">
        <f>100*(testdata[[#This Row],[sH]]-testdata[[#This Row],[sL]])/(testdata[[#This Row],[sH]]+testdata[[#This Row],[sL]])</f>
        <v>55.453951665578309</v>
      </c>
      <c r="N368" s="3">
        <v>43269</v>
      </c>
      <c r="O368" s="9">
        <v>55.454000000000001</v>
      </c>
    </row>
    <row r="369" spans="1:15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4" t="str">
        <f>IF(testdata[[#This Row],[close]]&gt;F368,"UP",IF(testdata[[#This Row],[close]]&lt;F368,"DN",""))</f>
        <v>DN</v>
      </c>
      <c r="I369" s="15">
        <f>ABS(testdata[[#This Row],[close]]-F368)</f>
        <v>1.0299999999999727</v>
      </c>
      <c r="J369" s="15">
        <f t="shared" si="10"/>
        <v>8.42999999999995</v>
      </c>
      <c r="K369" s="15">
        <f t="shared" si="11"/>
        <v>4.4399999999999409</v>
      </c>
      <c r="L369" s="16">
        <f>100*(testdata[[#This Row],[sH]]-testdata[[#This Row],[sL]])/(testdata[[#This Row],[sH]]+testdata[[#This Row],[sL]])</f>
        <v>31.002331002331335</v>
      </c>
      <c r="N369" s="3">
        <v>43270</v>
      </c>
      <c r="O369" s="9">
        <v>31.002300000000002</v>
      </c>
    </row>
    <row r="370" spans="1:15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4" t="str">
        <f>IF(testdata[[#This Row],[close]]&gt;F369,"UP",IF(testdata[[#This Row],[close]]&lt;F369,"DN",""))</f>
        <v>UP</v>
      </c>
      <c r="I370" s="15">
        <f>ABS(testdata[[#This Row],[close]]-F369)</f>
        <v>0.45999999999997954</v>
      </c>
      <c r="J370" s="15">
        <f t="shared" si="10"/>
        <v>8.8899999999999295</v>
      </c>
      <c r="K370" s="15">
        <f t="shared" si="11"/>
        <v>2.8199999999999363</v>
      </c>
      <c r="L370" s="16">
        <f>100*(testdata[[#This Row],[sH]]-testdata[[#This Row],[sL]])/(testdata[[#This Row],[sH]]+testdata[[#This Row],[sL]])</f>
        <v>51.836037574722994</v>
      </c>
      <c r="N370" s="3">
        <v>43271</v>
      </c>
      <c r="O370" s="9">
        <v>51.835999999999999</v>
      </c>
    </row>
    <row r="371" spans="1:15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4" t="str">
        <f>IF(testdata[[#This Row],[close]]&gt;F370,"UP",IF(testdata[[#This Row],[close]]&lt;F370,"DN",""))</f>
        <v>DN</v>
      </c>
      <c r="I371" s="15">
        <f>ABS(testdata[[#This Row],[close]]-F370)</f>
        <v>1.6800000000000068</v>
      </c>
      <c r="J371" s="15">
        <f t="shared" si="10"/>
        <v>6.3099999999999454</v>
      </c>
      <c r="K371" s="15">
        <f t="shared" si="11"/>
        <v>4.4999999999999432</v>
      </c>
      <c r="L371" s="16">
        <f>100*(testdata[[#This Row],[sH]]-testdata[[#This Row],[sL]])/(testdata[[#This Row],[sH]]+testdata[[#This Row],[sL]])</f>
        <v>16.74375578168382</v>
      </c>
      <c r="N371" s="3">
        <v>43272</v>
      </c>
      <c r="O371" s="9">
        <v>16.7438</v>
      </c>
    </row>
    <row r="372" spans="1:15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4" t="str">
        <f>IF(testdata[[#This Row],[close]]&gt;F371,"UP",IF(testdata[[#This Row],[close]]&lt;F371,"DN",""))</f>
        <v>UP</v>
      </c>
      <c r="I372" s="15">
        <f>ABS(testdata[[#This Row],[close]]-F371)</f>
        <v>0.48000000000001819</v>
      </c>
      <c r="J372" s="15">
        <f t="shared" si="10"/>
        <v>5.5399999999999636</v>
      </c>
      <c r="K372" s="15">
        <f t="shared" si="11"/>
        <v>4.4999999999999432</v>
      </c>
      <c r="L372" s="16">
        <f>100*(testdata[[#This Row],[sH]]-testdata[[#This Row],[sL]])/(testdata[[#This Row],[sH]]+testdata[[#This Row],[sL]])</f>
        <v>10.358565737052093</v>
      </c>
      <c r="N372" s="3">
        <v>43273</v>
      </c>
      <c r="O372" s="9">
        <v>10.358599999999999</v>
      </c>
    </row>
    <row r="373" spans="1:15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4" t="str">
        <f>IF(testdata[[#This Row],[close]]&gt;F372,"UP",IF(testdata[[#This Row],[close]]&lt;F372,"DN",""))</f>
        <v>DN</v>
      </c>
      <c r="I373" s="15">
        <f>ABS(testdata[[#This Row],[close]]-F372)</f>
        <v>3.6299999999999955</v>
      </c>
      <c r="J373" s="15">
        <f t="shared" si="10"/>
        <v>5.339999999999975</v>
      </c>
      <c r="K373" s="15">
        <f t="shared" si="11"/>
        <v>8.1299999999999386</v>
      </c>
      <c r="L373" s="16">
        <f>100*(testdata[[#This Row],[sH]]-testdata[[#This Row],[sL]])/(testdata[[#This Row],[sH]]+testdata[[#This Row],[sL]])</f>
        <v>-20.712694877505431</v>
      </c>
      <c r="N373" s="3">
        <v>43276</v>
      </c>
      <c r="O373" s="9">
        <v>-20.712700000000002</v>
      </c>
    </row>
    <row r="374" spans="1:15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4" t="str">
        <f>IF(testdata[[#This Row],[close]]&gt;F373,"UP",IF(testdata[[#This Row],[close]]&lt;F373,"DN",""))</f>
        <v>UP</v>
      </c>
      <c r="I374" s="15">
        <f>ABS(testdata[[#This Row],[close]]-F373)</f>
        <v>0.57999999999998408</v>
      </c>
      <c r="J374" s="15">
        <f t="shared" si="10"/>
        <v>3.6999999999999318</v>
      </c>
      <c r="K374" s="15">
        <f t="shared" si="11"/>
        <v>8.1299999999999386</v>
      </c>
      <c r="L374" s="16">
        <f>100*(testdata[[#This Row],[sH]]-testdata[[#This Row],[sL]])/(testdata[[#This Row],[sH]]+testdata[[#This Row],[sL]])</f>
        <v>-37.447168216399454</v>
      </c>
      <c r="N374" s="3">
        <v>43277</v>
      </c>
      <c r="O374" s="9">
        <v>-37.447200000000002</v>
      </c>
    </row>
    <row r="375" spans="1:15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4" t="str">
        <f>IF(testdata[[#This Row],[close]]&gt;F374,"UP",IF(testdata[[#This Row],[close]]&lt;F374,"DN",""))</f>
        <v>DN</v>
      </c>
      <c r="I375" s="15">
        <f>ABS(testdata[[#This Row],[close]]-F374)</f>
        <v>2.1800000000000068</v>
      </c>
      <c r="J375" s="15">
        <f t="shared" si="10"/>
        <v>3.6999999999999318</v>
      </c>
      <c r="K375" s="15">
        <f t="shared" si="11"/>
        <v>10.279999999999916</v>
      </c>
      <c r="L375" s="16">
        <f>100*(testdata[[#This Row],[sH]]-testdata[[#This Row],[sL]])/(testdata[[#This Row],[sH]]+testdata[[#This Row],[sL]])</f>
        <v>-47.067238912732876</v>
      </c>
      <c r="N375" s="3">
        <v>43278</v>
      </c>
      <c r="O375" s="9">
        <v>-47.0672</v>
      </c>
    </row>
    <row r="376" spans="1:15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4" t="str">
        <f>IF(testdata[[#This Row],[close]]&gt;F375,"UP",IF(testdata[[#This Row],[close]]&lt;F375,"DN",""))</f>
        <v>UP</v>
      </c>
      <c r="I376" s="15">
        <f>ABS(testdata[[#This Row],[close]]-F375)</f>
        <v>1.4900000000000091</v>
      </c>
      <c r="J376" s="15">
        <f t="shared" si="10"/>
        <v>4.3999999999999204</v>
      </c>
      <c r="K376" s="15">
        <f t="shared" si="11"/>
        <v>10.279999999999916</v>
      </c>
      <c r="L376" s="16">
        <f>100*(testdata[[#This Row],[sH]]-testdata[[#This Row],[sL]])/(testdata[[#This Row],[sH]]+testdata[[#This Row],[sL]])</f>
        <v>-40.054495912806956</v>
      </c>
      <c r="N376" s="3">
        <v>43279</v>
      </c>
      <c r="O376" s="9">
        <v>-40.054499999999997</v>
      </c>
    </row>
    <row r="377" spans="1:15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4" t="str">
        <f>IF(testdata[[#This Row],[close]]&gt;F376,"UP",IF(testdata[[#This Row],[close]]&lt;F376,"DN",""))</f>
        <v>UP</v>
      </c>
      <c r="I377" s="15">
        <f>ABS(testdata[[#This Row],[close]]-F376)</f>
        <v>0.37999999999999545</v>
      </c>
      <c r="J377" s="15">
        <f t="shared" si="10"/>
        <v>4.4199999999999022</v>
      </c>
      <c r="K377" s="15">
        <f t="shared" si="11"/>
        <v>10.279999999999916</v>
      </c>
      <c r="L377" s="16">
        <f>100*(testdata[[#This Row],[sH]]-testdata[[#This Row],[sL]])/(testdata[[#This Row],[sH]]+testdata[[#This Row],[sL]])</f>
        <v>-39.863945578231878</v>
      </c>
      <c r="N377" s="3">
        <v>43280</v>
      </c>
      <c r="O377" s="9">
        <v>-39.863900000000001</v>
      </c>
    </row>
    <row r="378" spans="1:15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4" t="str">
        <f>IF(testdata[[#This Row],[close]]&gt;F377,"UP",IF(testdata[[#This Row],[close]]&lt;F377,"DN",""))</f>
        <v>UP</v>
      </c>
      <c r="I378" s="15">
        <f>ABS(testdata[[#This Row],[close]]-F377)</f>
        <v>0.56000000000000227</v>
      </c>
      <c r="J378" s="15">
        <f t="shared" si="10"/>
        <v>4.6299999999999386</v>
      </c>
      <c r="K378" s="15">
        <f t="shared" si="11"/>
        <v>10.279999999999916</v>
      </c>
      <c r="L378" s="16">
        <f>100*(testdata[[#This Row],[sH]]-testdata[[#This Row],[sL]])/(testdata[[#This Row],[sH]]+testdata[[#This Row],[sL]])</f>
        <v>-37.894030851777551</v>
      </c>
      <c r="N378" s="3">
        <v>43283</v>
      </c>
      <c r="O378" s="9">
        <v>-37.893999999999998</v>
      </c>
    </row>
    <row r="379" spans="1:15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4" t="str">
        <f>IF(testdata[[#This Row],[close]]&gt;F378,"UP",IF(testdata[[#This Row],[close]]&lt;F378,"DN",""))</f>
        <v>DN</v>
      </c>
      <c r="I379" s="15">
        <f>ABS(testdata[[#This Row],[close]]-F378)</f>
        <v>0.93000000000000682</v>
      </c>
      <c r="J379" s="15">
        <f t="shared" si="10"/>
        <v>4.6299999999999386</v>
      </c>
      <c r="K379" s="15">
        <f t="shared" si="11"/>
        <v>10.349999999999966</v>
      </c>
      <c r="L379" s="16">
        <f>100*(testdata[[#This Row],[sH]]-testdata[[#This Row],[sL]])/(testdata[[#This Row],[sH]]+testdata[[#This Row],[sL]])</f>
        <v>-38.184245660881601</v>
      </c>
      <c r="N379" s="3">
        <v>43284</v>
      </c>
      <c r="O379" s="9">
        <v>-38.184199999999997</v>
      </c>
    </row>
    <row r="380" spans="1:15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4" t="str">
        <f>IF(testdata[[#This Row],[close]]&gt;F379,"UP",IF(testdata[[#This Row],[close]]&lt;F379,"DN",""))</f>
        <v>UP</v>
      </c>
      <c r="I380" s="15">
        <f>ABS(testdata[[#This Row],[close]]-F379)</f>
        <v>2.1499999999999773</v>
      </c>
      <c r="J380" s="15">
        <f t="shared" si="10"/>
        <v>6.0999999999999659</v>
      </c>
      <c r="K380" s="15">
        <f t="shared" si="11"/>
        <v>10.349999999999966</v>
      </c>
      <c r="L380" s="16">
        <f>100*(testdata[[#This Row],[sH]]-testdata[[#This Row],[sL]])/(testdata[[#This Row],[sH]]+testdata[[#This Row],[sL]])</f>
        <v>-25.835866261398284</v>
      </c>
      <c r="N380" s="3">
        <v>43286</v>
      </c>
      <c r="O380" s="9">
        <v>-25.835899999999999</v>
      </c>
    </row>
    <row r="381" spans="1:15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4" t="str">
        <f>IF(testdata[[#This Row],[close]]&gt;F380,"UP",IF(testdata[[#This Row],[close]]&lt;F380,"DN",""))</f>
        <v>UP</v>
      </c>
      <c r="I381" s="15">
        <f>ABS(testdata[[#This Row],[close]]-F380)</f>
        <v>2.2400000000000091</v>
      </c>
      <c r="J381" s="15">
        <f t="shared" si="10"/>
        <v>8.339999999999975</v>
      </c>
      <c r="K381" s="15">
        <f t="shared" si="11"/>
        <v>10</v>
      </c>
      <c r="L381" s="16">
        <f>100*(testdata[[#This Row],[sH]]-testdata[[#This Row],[sL]])/(testdata[[#This Row],[sH]]+testdata[[#This Row],[sL]])</f>
        <v>-9.0512540894221765</v>
      </c>
      <c r="N381" s="3">
        <v>43287</v>
      </c>
      <c r="O381" s="9">
        <v>-9.0512999999999995</v>
      </c>
    </row>
    <row r="382" spans="1:15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4" t="str">
        <f>IF(testdata[[#This Row],[close]]&gt;F381,"UP",IF(testdata[[#This Row],[close]]&lt;F381,"DN",""))</f>
        <v>UP</v>
      </c>
      <c r="I382" s="15">
        <f>ABS(testdata[[#This Row],[close]]-F381)</f>
        <v>2.410000000000025</v>
      </c>
      <c r="J382" s="15">
        <f t="shared" si="10"/>
        <v>10.75</v>
      </c>
      <c r="K382" s="15">
        <f t="shared" si="11"/>
        <v>9.4499999999999886</v>
      </c>
      <c r="L382" s="16">
        <f>100*(testdata[[#This Row],[sH]]-testdata[[#This Row],[sL]])/(testdata[[#This Row],[sH]]+testdata[[#This Row],[sL]])</f>
        <v>6.4356435643564955</v>
      </c>
      <c r="N382" s="3">
        <v>43290</v>
      </c>
      <c r="O382" s="9">
        <v>6.4356</v>
      </c>
    </row>
    <row r="383" spans="1:15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4" t="str">
        <f>IF(testdata[[#This Row],[close]]&gt;F382,"UP",IF(testdata[[#This Row],[close]]&lt;F382,"DN",""))</f>
        <v>UP</v>
      </c>
      <c r="I383" s="15">
        <f>ABS(testdata[[#This Row],[close]]-F382)</f>
        <v>0.96999999999997044</v>
      </c>
      <c r="J383" s="15">
        <f t="shared" si="10"/>
        <v>11.71999999999997</v>
      </c>
      <c r="K383" s="15">
        <f t="shared" si="11"/>
        <v>8.4200000000000159</v>
      </c>
      <c r="L383" s="16">
        <f>100*(testdata[[#This Row],[sH]]-testdata[[#This Row],[sL]])/(testdata[[#This Row],[sH]]+testdata[[#This Row],[sL]])</f>
        <v>16.385302879840896</v>
      </c>
      <c r="N383" s="3">
        <v>43291</v>
      </c>
      <c r="O383" s="9">
        <v>16.385300000000001</v>
      </c>
    </row>
    <row r="384" spans="1:15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4" t="str">
        <f>IF(testdata[[#This Row],[close]]&gt;F383,"UP",IF(testdata[[#This Row],[close]]&lt;F383,"DN",""))</f>
        <v>DN</v>
      </c>
      <c r="I384" s="15">
        <f>ABS(testdata[[#This Row],[close]]-F383)</f>
        <v>1.9799999999999613</v>
      </c>
      <c r="J384" s="15">
        <f t="shared" si="10"/>
        <v>11.259999999999991</v>
      </c>
      <c r="K384" s="15">
        <f t="shared" si="11"/>
        <v>10.399999999999977</v>
      </c>
      <c r="L384" s="16">
        <f>100*(testdata[[#This Row],[sH]]-testdata[[#This Row],[sL]])/(testdata[[#This Row],[sH]]+testdata[[#This Row],[sL]])</f>
        <v>3.9704524469068092</v>
      </c>
      <c r="N384" s="3">
        <v>43292</v>
      </c>
      <c r="O384" s="9">
        <v>3.9704999999999999</v>
      </c>
    </row>
    <row r="385" spans="1:15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4" t="str">
        <f>IF(testdata[[#This Row],[close]]&gt;F384,"UP",IF(testdata[[#This Row],[close]]&lt;F384,"DN",""))</f>
        <v>UP</v>
      </c>
      <c r="I385" s="15">
        <f>ABS(testdata[[#This Row],[close]]-F384)</f>
        <v>2.4399999999999977</v>
      </c>
      <c r="J385" s="15">
        <f t="shared" si="10"/>
        <v>13.699999999999989</v>
      </c>
      <c r="K385" s="15">
        <f t="shared" si="11"/>
        <v>8.7199999999999704</v>
      </c>
      <c r="L385" s="16">
        <f>100*(testdata[[#This Row],[sH]]-testdata[[#This Row],[sL]])/(testdata[[#This Row],[sH]]+testdata[[#This Row],[sL]])</f>
        <v>22.212310437109846</v>
      </c>
      <c r="N385" s="3">
        <v>43293</v>
      </c>
      <c r="O385" s="9">
        <v>22.212299999999999</v>
      </c>
    </row>
    <row r="386" spans="1:15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4" t="str">
        <f>IF(testdata[[#This Row],[close]]&gt;F385,"UP",IF(testdata[[#This Row],[close]]&lt;F385,"DN",""))</f>
        <v>UP</v>
      </c>
      <c r="I386" s="15">
        <f>ABS(testdata[[#This Row],[close]]-F385)</f>
        <v>0.20999999999997954</v>
      </c>
      <c r="J386" s="15">
        <f t="shared" si="10"/>
        <v>13.42999999999995</v>
      </c>
      <c r="K386" s="15">
        <f t="shared" si="11"/>
        <v>8.7199999999999704</v>
      </c>
      <c r="L386" s="16">
        <f>100*(testdata[[#This Row],[sH]]-testdata[[#This Row],[sL]])/(testdata[[#This Row],[sH]]+testdata[[#This Row],[sL]])</f>
        <v>21.264108352144454</v>
      </c>
      <c r="N386" s="3">
        <v>43294</v>
      </c>
      <c r="O386" s="9">
        <v>21.264099999999999</v>
      </c>
    </row>
    <row r="387" spans="1:15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4" t="str">
        <f>IF(testdata[[#This Row],[close]]&gt;F386,"UP",IF(testdata[[#This Row],[close]]&lt;F386,"DN",""))</f>
        <v>DN</v>
      </c>
      <c r="I387" s="15">
        <f>ABS(testdata[[#This Row],[close]]-F386)</f>
        <v>0.24000000000000909</v>
      </c>
      <c r="J387" s="15">
        <f t="shared" si="10"/>
        <v>13.42999999999995</v>
      </c>
      <c r="K387" s="15">
        <f t="shared" si="11"/>
        <v>5.3299999999999841</v>
      </c>
      <c r="L387" s="16">
        <f>100*(testdata[[#This Row],[sH]]-testdata[[#This Row],[sL]])/(testdata[[#This Row],[sH]]+testdata[[#This Row],[sL]])</f>
        <v>43.176972281449864</v>
      </c>
      <c r="N387" s="3">
        <v>43297</v>
      </c>
      <c r="O387" s="9">
        <v>43.177</v>
      </c>
    </row>
    <row r="388" spans="1:15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4" t="str">
        <f>IF(testdata[[#This Row],[close]]&gt;F387,"UP",IF(testdata[[#This Row],[close]]&lt;F387,"DN",""))</f>
        <v>UP</v>
      </c>
      <c r="I388" s="15">
        <f>ABS(testdata[[#This Row],[close]]-F387)</f>
        <v>1.1000000000000227</v>
      </c>
      <c r="J388" s="15">
        <f t="shared" si="10"/>
        <v>13.949999999999989</v>
      </c>
      <c r="K388" s="15">
        <f t="shared" si="11"/>
        <v>5.3299999999999841</v>
      </c>
      <c r="L388" s="16">
        <f>100*(testdata[[#This Row],[sH]]-testdata[[#This Row],[sL]])/(testdata[[#This Row],[sH]]+testdata[[#This Row],[sL]])</f>
        <v>44.709543568464817</v>
      </c>
      <c r="N388" s="3">
        <v>43298</v>
      </c>
      <c r="O388" s="9">
        <v>44.709499999999998</v>
      </c>
    </row>
    <row r="389" spans="1:15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4" t="str">
        <f>IF(testdata[[#This Row],[close]]&gt;F388,"UP",IF(testdata[[#This Row],[close]]&lt;F388,"DN",""))</f>
        <v>UP</v>
      </c>
      <c r="I389" s="15">
        <f>ABS(testdata[[#This Row],[close]]-F388)</f>
        <v>0.56999999999999318</v>
      </c>
      <c r="J389" s="15">
        <f t="shared" si="10"/>
        <v>14.519999999999982</v>
      </c>
      <c r="K389" s="15">
        <f t="shared" si="11"/>
        <v>3.1499999999999773</v>
      </c>
      <c r="L389" s="16">
        <f>100*(testdata[[#This Row],[sH]]-testdata[[#This Row],[sL]])/(testdata[[#This Row],[sH]]+testdata[[#This Row],[sL]])</f>
        <v>64.346349745331239</v>
      </c>
      <c r="N389" s="3">
        <v>43299</v>
      </c>
      <c r="O389" s="9">
        <v>64.346299999999999</v>
      </c>
    </row>
    <row r="390" spans="1:15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4" t="str">
        <f>IF(testdata[[#This Row],[close]]&gt;F389,"UP",IF(testdata[[#This Row],[close]]&lt;F389,"DN",""))</f>
        <v>DN</v>
      </c>
      <c r="I390" s="15">
        <f>ABS(testdata[[#This Row],[close]]-F389)</f>
        <v>1.0299999999999727</v>
      </c>
      <c r="J390" s="15">
        <f t="shared" si="10"/>
        <v>13.029999999999973</v>
      </c>
      <c r="K390" s="15">
        <f t="shared" si="11"/>
        <v>4.17999999999995</v>
      </c>
      <c r="L390" s="16">
        <f>100*(testdata[[#This Row],[sH]]-testdata[[#This Row],[sL]])/(testdata[[#This Row],[sH]]+testdata[[#This Row],[sL]])</f>
        <v>51.423590935502979</v>
      </c>
      <c r="N390" s="3">
        <v>43300</v>
      </c>
      <c r="O390" s="9">
        <v>51.4236</v>
      </c>
    </row>
    <row r="391" spans="1:15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4" t="str">
        <f>IF(testdata[[#This Row],[close]]&gt;F390,"UP",IF(testdata[[#This Row],[close]]&lt;F390,"DN",""))</f>
        <v>DN</v>
      </c>
      <c r="I391" s="15">
        <f>ABS(testdata[[#This Row],[close]]-F390)</f>
        <v>0.31000000000000227</v>
      </c>
      <c r="J391" s="15">
        <f t="shared" si="10"/>
        <v>12.649999999999977</v>
      </c>
      <c r="K391" s="15">
        <f t="shared" si="11"/>
        <v>4.4899999999999523</v>
      </c>
      <c r="L391" s="16">
        <f>100*(testdata[[#This Row],[sH]]-testdata[[#This Row],[sL]])/(testdata[[#This Row],[sH]]+testdata[[#This Row],[sL]])</f>
        <v>47.607934655776305</v>
      </c>
      <c r="N391" s="3">
        <v>43301</v>
      </c>
      <c r="O391" s="9">
        <v>47.607900000000001</v>
      </c>
    </row>
    <row r="392" spans="1:15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4" t="str">
        <f>IF(testdata[[#This Row],[close]]&gt;F391,"UP",IF(testdata[[#This Row],[close]]&lt;F391,"DN",""))</f>
        <v>UP</v>
      </c>
      <c r="I392" s="15">
        <f>ABS(testdata[[#This Row],[close]]-F391)</f>
        <v>0.5</v>
      </c>
      <c r="J392" s="15">
        <f t="shared" si="10"/>
        <v>12.589999999999975</v>
      </c>
      <c r="K392" s="15">
        <f t="shared" si="11"/>
        <v>4.4899999999999523</v>
      </c>
      <c r="L392" s="16">
        <f>100*(testdata[[#This Row],[sH]]-testdata[[#This Row],[sL]])/(testdata[[#This Row],[sH]]+testdata[[#This Row],[sL]])</f>
        <v>47.42388758782235</v>
      </c>
      <c r="N392" s="3">
        <v>43304</v>
      </c>
      <c r="O392" s="9">
        <v>47.423900000000003</v>
      </c>
    </row>
    <row r="393" spans="1:15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4" t="str">
        <f>IF(testdata[[#This Row],[close]]&gt;F392,"UP",IF(testdata[[#This Row],[close]]&lt;F392,"DN",""))</f>
        <v>UP</v>
      </c>
      <c r="I393" s="15">
        <f>ABS(testdata[[#This Row],[close]]-F392)</f>
        <v>1.3699999999999477</v>
      </c>
      <c r="J393" s="15">
        <f t="shared" si="10"/>
        <v>13.959999999999923</v>
      </c>
      <c r="K393" s="15">
        <f t="shared" si="11"/>
        <v>3.5599999999999454</v>
      </c>
      <c r="L393" s="16">
        <f>100*(testdata[[#This Row],[sH]]-testdata[[#This Row],[sL]])/(testdata[[#This Row],[sH]]+testdata[[#This Row],[sL]])</f>
        <v>59.36073059360762</v>
      </c>
      <c r="N393" s="3">
        <v>43305</v>
      </c>
      <c r="O393" s="9">
        <v>59.360700000000001</v>
      </c>
    </row>
    <row r="394" spans="1:15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4" t="str">
        <f>IF(testdata[[#This Row],[close]]&gt;F393,"UP",IF(testdata[[#This Row],[close]]&lt;F393,"DN",""))</f>
        <v>UP</v>
      </c>
      <c r="I394" s="15">
        <f>ABS(testdata[[#This Row],[close]]-F393)</f>
        <v>2.3400000000000318</v>
      </c>
      <c r="J394" s="15">
        <f t="shared" si="10"/>
        <v>14.149999999999977</v>
      </c>
      <c r="K394" s="15">
        <f t="shared" si="11"/>
        <v>3.5599999999999454</v>
      </c>
      <c r="L394" s="16">
        <f>100*(testdata[[#This Row],[sH]]-testdata[[#This Row],[sL]])/(testdata[[#This Row],[sH]]+testdata[[#This Row],[sL]])</f>
        <v>59.79672501411676</v>
      </c>
      <c r="N394" s="3">
        <v>43306</v>
      </c>
      <c r="O394" s="9">
        <v>59.796700000000001</v>
      </c>
    </row>
    <row r="395" spans="1:15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4" t="str">
        <f>IF(testdata[[#This Row],[close]]&gt;F394,"UP",IF(testdata[[#This Row],[close]]&lt;F394,"DN",""))</f>
        <v>DN</v>
      </c>
      <c r="I395" s="15">
        <f>ABS(testdata[[#This Row],[close]]-F394)</f>
        <v>0.66000000000002501</v>
      </c>
      <c r="J395" s="15">
        <f t="shared" si="10"/>
        <v>11.909999999999968</v>
      </c>
      <c r="K395" s="15">
        <f t="shared" si="11"/>
        <v>4.2199999999999704</v>
      </c>
      <c r="L395" s="16">
        <f>100*(testdata[[#This Row],[sH]]-testdata[[#This Row],[sL]])/(testdata[[#This Row],[sH]]+testdata[[#This Row],[sL]])</f>
        <v>47.675139491630667</v>
      </c>
      <c r="N395" s="3">
        <v>43307</v>
      </c>
      <c r="O395" s="9">
        <v>47.6751</v>
      </c>
    </row>
    <row r="396" spans="1:15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4" t="str">
        <f>IF(testdata[[#This Row],[close]]&gt;F395,"UP",IF(testdata[[#This Row],[close]]&lt;F395,"DN",""))</f>
        <v>DN</v>
      </c>
      <c r="I396" s="15">
        <f>ABS(testdata[[#This Row],[close]]-F395)</f>
        <v>1.8599999999999568</v>
      </c>
      <c r="J396" s="15">
        <f t="shared" si="10"/>
        <v>9.4999999999999432</v>
      </c>
      <c r="K396" s="15">
        <f t="shared" si="11"/>
        <v>6.0799999999999272</v>
      </c>
      <c r="L396" s="16">
        <f>100*(testdata[[#This Row],[sH]]-testdata[[#This Row],[sL]])/(testdata[[#This Row],[sH]]+testdata[[#This Row],[sL]])</f>
        <v>21.951219512195408</v>
      </c>
      <c r="N396" s="3">
        <v>43308</v>
      </c>
      <c r="O396" s="9">
        <v>21.9512</v>
      </c>
    </row>
    <row r="397" spans="1:15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4" t="str">
        <f>IF(testdata[[#This Row],[close]]&gt;F396,"UP",IF(testdata[[#This Row],[close]]&lt;F396,"DN",""))</f>
        <v>DN</v>
      </c>
      <c r="I397" s="15">
        <f>ABS(testdata[[#This Row],[close]]-F396)</f>
        <v>1.4300000000000068</v>
      </c>
      <c r="J397" s="15">
        <f t="shared" si="10"/>
        <v>8.5299999999999727</v>
      </c>
      <c r="K397" s="15">
        <f t="shared" si="11"/>
        <v>7.5099999999999341</v>
      </c>
      <c r="L397" s="16">
        <f>100*(testdata[[#This Row],[sH]]-testdata[[#This Row],[sL]])/(testdata[[#This Row],[sH]]+testdata[[#This Row],[sL]])</f>
        <v>6.3591022443893053</v>
      </c>
      <c r="N397" s="3">
        <v>43311</v>
      </c>
      <c r="O397" s="9">
        <v>6.3590999999999998</v>
      </c>
    </row>
    <row r="398" spans="1:15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4" t="str">
        <f>IF(testdata[[#This Row],[close]]&gt;F397,"UP",IF(testdata[[#This Row],[close]]&lt;F397,"DN",""))</f>
        <v>UP</v>
      </c>
      <c r="I398" s="15">
        <f>ABS(testdata[[#This Row],[close]]-F397)</f>
        <v>1.339999999999975</v>
      </c>
      <c r="J398" s="15">
        <f t="shared" si="10"/>
        <v>9.8699999999999477</v>
      </c>
      <c r="K398" s="15">
        <f t="shared" si="11"/>
        <v>5.5299999999999727</v>
      </c>
      <c r="L398" s="16">
        <f>100*(testdata[[#This Row],[sH]]-testdata[[#This Row],[sL]])/(testdata[[#This Row],[sH]]+testdata[[#This Row],[sL]])</f>
        <v>28.181818181818166</v>
      </c>
      <c r="N398" s="3">
        <v>43312</v>
      </c>
      <c r="O398" s="9">
        <v>28.181799999999999</v>
      </c>
    </row>
    <row r="399" spans="1:15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4" t="str">
        <f>IF(testdata[[#This Row],[close]]&gt;F398,"UP",IF(testdata[[#This Row],[close]]&lt;F398,"DN",""))</f>
        <v>DN</v>
      </c>
      <c r="I399" s="15">
        <f>ABS(testdata[[#This Row],[close]]-F398)</f>
        <v>0.44999999999998863</v>
      </c>
      <c r="J399" s="15">
        <f t="shared" si="10"/>
        <v>7.42999999999995</v>
      </c>
      <c r="K399" s="15">
        <f t="shared" si="11"/>
        <v>5.9799999999999613</v>
      </c>
      <c r="L399" s="16">
        <f>100*(testdata[[#This Row],[sH]]-testdata[[#This Row],[sL]])/(testdata[[#This Row],[sH]]+testdata[[#This Row],[sL]])</f>
        <v>10.812826249067847</v>
      </c>
      <c r="N399" s="3">
        <v>43313</v>
      </c>
      <c r="O399" s="9">
        <v>10.812799999999999</v>
      </c>
    </row>
    <row r="400" spans="1:15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4" t="str">
        <f>IF(testdata[[#This Row],[close]]&gt;F399,"UP",IF(testdata[[#This Row],[close]]&lt;F399,"DN",""))</f>
        <v>UP</v>
      </c>
      <c r="I400" s="15">
        <f>ABS(testdata[[#This Row],[close]]-F399)</f>
        <v>1.4800000000000182</v>
      </c>
      <c r="J400" s="15">
        <f t="shared" si="10"/>
        <v>8.6999999999999886</v>
      </c>
      <c r="K400" s="15">
        <f t="shared" si="11"/>
        <v>5.9799999999999613</v>
      </c>
      <c r="L400" s="16">
        <f>100*(testdata[[#This Row],[sH]]-testdata[[#This Row],[sL]])/(testdata[[#This Row],[sH]]+testdata[[#This Row],[sL]])</f>
        <v>18.528610354223684</v>
      </c>
      <c r="N400" s="3">
        <v>43314</v>
      </c>
      <c r="O400" s="9">
        <v>18.528600000000001</v>
      </c>
    </row>
    <row r="401" spans="1:15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4" t="str">
        <f>IF(testdata[[#This Row],[close]]&gt;F400,"UP",IF(testdata[[#This Row],[close]]&lt;F400,"DN",""))</f>
        <v>UP</v>
      </c>
      <c r="I401" s="15">
        <f>ABS(testdata[[#This Row],[close]]-F400)</f>
        <v>1.1800000000000068</v>
      </c>
      <c r="J401" s="15">
        <f t="shared" ref="J401:J464" si="12">SUMIF($H388:$H401,"UP",$I388:$I401)</f>
        <v>9.8799999999999955</v>
      </c>
      <c r="K401" s="15">
        <f t="shared" ref="K401:K464" si="13">SUMIF($H388:$H401,"DN",$I388:$I401)</f>
        <v>5.7399999999999523</v>
      </c>
      <c r="L401" s="16">
        <f>100*(testdata[[#This Row],[sH]]-testdata[[#This Row],[sL]])/(testdata[[#This Row],[sH]]+testdata[[#This Row],[sL]])</f>
        <v>26.504481434059265</v>
      </c>
      <c r="N401" s="3">
        <v>43315</v>
      </c>
      <c r="O401" s="9">
        <v>26.5045</v>
      </c>
    </row>
    <row r="402" spans="1:15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4" t="str">
        <f>IF(testdata[[#This Row],[close]]&gt;F401,"UP",IF(testdata[[#This Row],[close]]&lt;F401,"DN",""))</f>
        <v>UP</v>
      </c>
      <c r="I402" s="15">
        <f>ABS(testdata[[#This Row],[close]]-F401)</f>
        <v>1.0099999999999909</v>
      </c>
      <c r="J402" s="15">
        <f t="shared" si="12"/>
        <v>9.7899999999999636</v>
      </c>
      <c r="K402" s="15">
        <f t="shared" si="13"/>
        <v>5.7399999999999523</v>
      </c>
      <c r="L402" s="16">
        <f>100*(testdata[[#This Row],[sH]]-testdata[[#This Row],[sL]])/(testdata[[#This Row],[sH]]+testdata[[#This Row],[sL]])</f>
        <v>26.078557630393004</v>
      </c>
      <c r="N402" s="3">
        <v>43318</v>
      </c>
      <c r="O402" s="9">
        <v>26.078600000000002</v>
      </c>
    </row>
    <row r="403" spans="1:15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4" t="str">
        <f>IF(testdata[[#This Row],[close]]&gt;F402,"UP",IF(testdata[[#This Row],[close]]&lt;F402,"DN",""))</f>
        <v>UP</v>
      </c>
      <c r="I403" s="15">
        <f>ABS(testdata[[#This Row],[close]]-F402)</f>
        <v>0.90999999999996817</v>
      </c>
      <c r="J403" s="15">
        <f t="shared" si="12"/>
        <v>10.129999999999939</v>
      </c>
      <c r="K403" s="15">
        <f t="shared" si="13"/>
        <v>5.7399999999999523</v>
      </c>
      <c r="L403" s="16">
        <f>100*(testdata[[#This Row],[sH]]-testdata[[#This Row],[sL]])/(testdata[[#This Row],[sH]]+testdata[[#This Row],[sL]])</f>
        <v>27.662255828607538</v>
      </c>
      <c r="N403" s="3">
        <v>43319</v>
      </c>
      <c r="O403" s="9">
        <v>27.662299999999998</v>
      </c>
    </row>
    <row r="404" spans="1:15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4" t="str">
        <f>IF(testdata[[#This Row],[close]]&gt;F403,"UP",IF(testdata[[#This Row],[close]]&lt;F403,"DN",""))</f>
        <v>DN</v>
      </c>
      <c r="I404" s="15">
        <f>ABS(testdata[[#This Row],[close]]-F403)</f>
        <v>0.12000000000000455</v>
      </c>
      <c r="J404" s="15">
        <f t="shared" si="12"/>
        <v>10.129999999999939</v>
      </c>
      <c r="K404" s="15">
        <f t="shared" si="13"/>
        <v>4.8299999999999841</v>
      </c>
      <c r="L404" s="16">
        <f>100*(testdata[[#This Row],[sH]]-testdata[[#This Row],[sL]])/(testdata[[#This Row],[sH]]+testdata[[#This Row],[sL]])</f>
        <v>35.427807486630897</v>
      </c>
      <c r="N404" s="3">
        <v>43320</v>
      </c>
      <c r="O404" s="9">
        <v>35.427799999999998</v>
      </c>
    </row>
    <row r="405" spans="1:15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4" t="str">
        <f>IF(testdata[[#This Row],[close]]&gt;F404,"UP",IF(testdata[[#This Row],[close]]&lt;F404,"DN",""))</f>
        <v>DN</v>
      </c>
      <c r="I405" s="15">
        <f>ABS(testdata[[#This Row],[close]]-F404)</f>
        <v>0.37000000000000455</v>
      </c>
      <c r="J405" s="15">
        <f t="shared" si="12"/>
        <v>10.129999999999939</v>
      </c>
      <c r="K405" s="15">
        <f t="shared" si="13"/>
        <v>4.8899999999999864</v>
      </c>
      <c r="L405" s="16">
        <f>100*(testdata[[#This Row],[sH]]-testdata[[#This Row],[sL]])/(testdata[[#This Row],[sH]]+testdata[[#This Row],[sL]])</f>
        <v>34.886817576564439</v>
      </c>
      <c r="N405" s="3">
        <v>43321</v>
      </c>
      <c r="O405" s="9">
        <v>34.886800000000001</v>
      </c>
    </row>
    <row r="406" spans="1:15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4" t="str">
        <f>IF(testdata[[#This Row],[close]]&gt;F405,"UP",IF(testdata[[#This Row],[close]]&lt;F405,"DN",""))</f>
        <v>DN</v>
      </c>
      <c r="I406" s="15">
        <f>ABS(testdata[[#This Row],[close]]-F405)</f>
        <v>1.8599999999999568</v>
      </c>
      <c r="J406" s="15">
        <f t="shared" si="12"/>
        <v>9.6299999999999386</v>
      </c>
      <c r="K406" s="15">
        <f t="shared" si="13"/>
        <v>6.7499999999999432</v>
      </c>
      <c r="L406" s="16">
        <f>100*(testdata[[#This Row],[sH]]-testdata[[#This Row],[sL]])/(testdata[[#This Row],[sH]]+testdata[[#This Row],[sL]])</f>
        <v>17.58241758241768</v>
      </c>
      <c r="N406" s="3">
        <v>43322</v>
      </c>
      <c r="O406" s="9">
        <v>17.5824</v>
      </c>
    </row>
    <row r="407" spans="1:15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4" t="str">
        <f>IF(testdata[[#This Row],[close]]&gt;F406,"UP",IF(testdata[[#This Row],[close]]&lt;F406,"DN",""))</f>
        <v>DN</v>
      </c>
      <c r="I407" s="15">
        <f>ABS(testdata[[#This Row],[close]]-F406)</f>
        <v>1.0300000000000296</v>
      </c>
      <c r="J407" s="15">
        <f t="shared" si="12"/>
        <v>8.2599999999999909</v>
      </c>
      <c r="K407" s="15">
        <f t="shared" si="13"/>
        <v>7.7799999999999727</v>
      </c>
      <c r="L407" s="16">
        <f>100*(testdata[[#This Row],[sH]]-testdata[[#This Row],[sL]])/(testdata[[#This Row],[sH]]+testdata[[#This Row],[sL]])</f>
        <v>2.9925187032420153</v>
      </c>
      <c r="N407" s="3">
        <v>43325</v>
      </c>
      <c r="O407" s="9">
        <v>2.9925000000000002</v>
      </c>
    </row>
    <row r="408" spans="1:15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4" t="str">
        <f>IF(testdata[[#This Row],[close]]&gt;F407,"UP",IF(testdata[[#This Row],[close]]&lt;F407,"DN",""))</f>
        <v>UP</v>
      </c>
      <c r="I408" s="15">
        <f>ABS(testdata[[#This Row],[close]]-F407)</f>
        <v>1.75</v>
      </c>
      <c r="J408" s="15">
        <f t="shared" si="12"/>
        <v>7.6699999999999591</v>
      </c>
      <c r="K408" s="15">
        <f t="shared" si="13"/>
        <v>7.7799999999999727</v>
      </c>
      <c r="L408" s="16">
        <f>100*(testdata[[#This Row],[sH]]-testdata[[#This Row],[sL]])/(testdata[[#This Row],[sH]]+testdata[[#This Row],[sL]])</f>
        <v>-0.71197411003245392</v>
      </c>
      <c r="N408" s="3">
        <v>43326</v>
      </c>
      <c r="O408" s="9">
        <v>-0.71199999999999997</v>
      </c>
    </row>
    <row r="409" spans="1:15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4" t="str">
        <f>IF(testdata[[#This Row],[close]]&gt;F408,"UP",IF(testdata[[#This Row],[close]]&lt;F408,"DN",""))</f>
        <v>DN</v>
      </c>
      <c r="I409" s="15">
        <f>ABS(testdata[[#This Row],[close]]-F408)</f>
        <v>2.0600000000000023</v>
      </c>
      <c r="J409" s="15">
        <f t="shared" si="12"/>
        <v>7.6699999999999591</v>
      </c>
      <c r="K409" s="15">
        <f t="shared" si="13"/>
        <v>9.17999999999995</v>
      </c>
      <c r="L409" s="16">
        <f>100*(testdata[[#This Row],[sH]]-testdata[[#This Row],[sL]])/(testdata[[#This Row],[sH]]+testdata[[#This Row],[sL]])</f>
        <v>-8.9614243323442082</v>
      </c>
      <c r="N409" s="3">
        <v>43327</v>
      </c>
      <c r="O409" s="9">
        <v>-8.9613999999999994</v>
      </c>
    </row>
    <row r="410" spans="1:15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4" t="str">
        <f>IF(testdata[[#This Row],[close]]&gt;F409,"UP",IF(testdata[[#This Row],[close]]&lt;F409,"DN",""))</f>
        <v>UP</v>
      </c>
      <c r="I410" s="15">
        <f>ABS(testdata[[#This Row],[close]]-F409)</f>
        <v>2.2100000000000364</v>
      </c>
      <c r="J410" s="15">
        <f t="shared" si="12"/>
        <v>9.8799999999999955</v>
      </c>
      <c r="K410" s="15">
        <f t="shared" si="13"/>
        <v>7.3199999999999932</v>
      </c>
      <c r="L410" s="16">
        <f>100*(testdata[[#This Row],[sH]]-testdata[[#This Row],[sL]])/(testdata[[#This Row],[sH]]+testdata[[#This Row],[sL]])</f>
        <v>14.883720930232581</v>
      </c>
      <c r="N410" s="3">
        <v>43328</v>
      </c>
      <c r="O410" s="9">
        <v>14.883699999999999</v>
      </c>
    </row>
    <row r="411" spans="1:15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4" t="str">
        <f>IF(testdata[[#This Row],[close]]&gt;F410,"UP",IF(testdata[[#This Row],[close]]&lt;F410,"DN",""))</f>
        <v>UP</v>
      </c>
      <c r="I411" s="15">
        <f>ABS(testdata[[#This Row],[close]]-F410)</f>
        <v>0.97999999999996135</v>
      </c>
      <c r="J411" s="15">
        <f t="shared" si="12"/>
        <v>10.859999999999957</v>
      </c>
      <c r="K411" s="15">
        <f t="shared" si="13"/>
        <v>5.8899999999999864</v>
      </c>
      <c r="L411" s="16">
        <f>100*(testdata[[#This Row],[sH]]-testdata[[#This Row],[sL]])/(testdata[[#This Row],[sH]]+testdata[[#This Row],[sL]])</f>
        <v>29.671641791044699</v>
      </c>
      <c r="N411" s="3">
        <v>43329</v>
      </c>
      <c r="O411" s="9">
        <v>29.671600000000002</v>
      </c>
    </row>
    <row r="412" spans="1:15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4" t="str">
        <f>IF(testdata[[#This Row],[close]]&gt;F411,"UP",IF(testdata[[#This Row],[close]]&lt;F411,"DN",""))</f>
        <v>UP</v>
      </c>
      <c r="I412" s="15">
        <f>ABS(testdata[[#This Row],[close]]-F411)</f>
        <v>0.59000000000003183</v>
      </c>
      <c r="J412" s="15">
        <f t="shared" si="12"/>
        <v>10.110000000000014</v>
      </c>
      <c r="K412" s="15">
        <f t="shared" si="13"/>
        <v>5.8899999999999864</v>
      </c>
      <c r="L412" s="16">
        <f>100*(testdata[[#This Row],[sH]]-testdata[[#This Row],[sL]])/(testdata[[#This Row],[sH]]+testdata[[#This Row],[sL]])</f>
        <v>26.375000000000171</v>
      </c>
      <c r="N412" s="3">
        <v>43332</v>
      </c>
      <c r="O412" s="9">
        <v>26.375</v>
      </c>
    </row>
    <row r="413" spans="1:15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4" t="str">
        <f>IF(testdata[[#This Row],[close]]&gt;F412,"UP",IF(testdata[[#This Row],[close]]&lt;F412,"DN",""))</f>
        <v>UP</v>
      </c>
      <c r="I413" s="15">
        <f>ABS(testdata[[#This Row],[close]]-F412)</f>
        <v>0.64999999999997726</v>
      </c>
      <c r="J413" s="15">
        <f t="shared" si="12"/>
        <v>10.759999999999991</v>
      </c>
      <c r="K413" s="15">
        <f t="shared" si="13"/>
        <v>5.4399999999999977</v>
      </c>
      <c r="L413" s="16">
        <f>100*(testdata[[#This Row],[sH]]-testdata[[#This Row],[sL]])/(testdata[[#This Row],[sH]]+testdata[[#This Row],[sL]])</f>
        <v>32.839506172839485</v>
      </c>
      <c r="N413" s="3">
        <v>43333</v>
      </c>
      <c r="O413" s="9">
        <v>32.839500000000001</v>
      </c>
    </row>
    <row r="414" spans="1:15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4" t="str">
        <f>IF(testdata[[#This Row],[close]]&gt;F413,"UP",IF(testdata[[#This Row],[close]]&lt;F413,"DN",""))</f>
        <v>DN</v>
      </c>
      <c r="I414" s="15">
        <f>ABS(testdata[[#This Row],[close]]-F413)</f>
        <v>0.17000000000001592</v>
      </c>
      <c r="J414" s="15">
        <f t="shared" si="12"/>
        <v>9.2799999999999727</v>
      </c>
      <c r="K414" s="15">
        <f t="shared" si="13"/>
        <v>5.6100000000000136</v>
      </c>
      <c r="L414" s="16">
        <f>100*(testdata[[#This Row],[sH]]-testdata[[#This Row],[sL]])/(testdata[[#This Row],[sH]]+testdata[[#This Row],[sL]])</f>
        <v>24.647414372061533</v>
      </c>
      <c r="N414" s="3">
        <v>43334</v>
      </c>
      <c r="O414" s="9">
        <v>24.647400000000001</v>
      </c>
    </row>
    <row r="415" spans="1:15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4" t="str">
        <f>IF(testdata[[#This Row],[close]]&gt;F414,"UP",IF(testdata[[#This Row],[close]]&lt;F414,"DN",""))</f>
        <v>DN</v>
      </c>
      <c r="I415" s="15">
        <f>ABS(testdata[[#This Row],[close]]-F414)</f>
        <v>0.37000000000000455</v>
      </c>
      <c r="J415" s="15">
        <f t="shared" si="12"/>
        <v>8.0999999999999659</v>
      </c>
      <c r="K415" s="15">
        <f t="shared" si="13"/>
        <v>5.9800000000000182</v>
      </c>
      <c r="L415" s="16">
        <f>100*(testdata[[#This Row],[sH]]-testdata[[#This Row],[sL]])/(testdata[[#This Row],[sH]]+testdata[[#This Row],[sL]])</f>
        <v>15.056818181817828</v>
      </c>
      <c r="N415" s="3">
        <v>43335</v>
      </c>
      <c r="O415" s="9">
        <v>15.056800000000001</v>
      </c>
    </row>
    <row r="416" spans="1:15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4" t="str">
        <f>IF(testdata[[#This Row],[close]]&gt;F415,"UP",IF(testdata[[#This Row],[close]]&lt;F415,"DN",""))</f>
        <v>UP</v>
      </c>
      <c r="I416" s="15">
        <f>ABS(testdata[[#This Row],[close]]-F415)</f>
        <v>1.6800000000000068</v>
      </c>
      <c r="J416" s="15">
        <f t="shared" si="12"/>
        <v>8.7699999999999818</v>
      </c>
      <c r="K416" s="15">
        <f t="shared" si="13"/>
        <v>5.9800000000000182</v>
      </c>
      <c r="L416" s="16">
        <f>100*(testdata[[#This Row],[sH]]-testdata[[#This Row],[sL]])/(testdata[[#This Row],[sH]]+testdata[[#This Row],[sL]])</f>
        <v>18.91525423728789</v>
      </c>
      <c r="N416" s="3">
        <v>43336</v>
      </c>
      <c r="O416" s="9">
        <v>18.915299999999998</v>
      </c>
    </row>
    <row r="417" spans="1:15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4" t="str">
        <f>IF(testdata[[#This Row],[close]]&gt;F416,"UP",IF(testdata[[#This Row],[close]]&lt;F416,"DN",""))</f>
        <v>UP</v>
      </c>
      <c r="I417" s="15">
        <f>ABS(testdata[[#This Row],[close]]-F416)</f>
        <v>2.2000000000000455</v>
      </c>
      <c r="J417" s="15">
        <f t="shared" si="12"/>
        <v>10.060000000000059</v>
      </c>
      <c r="K417" s="15">
        <f t="shared" si="13"/>
        <v>5.9800000000000182</v>
      </c>
      <c r="L417" s="16">
        <f>100*(testdata[[#This Row],[sH]]-testdata[[#This Row],[sL]])/(testdata[[#This Row],[sH]]+testdata[[#This Row],[sL]])</f>
        <v>25.436408977556241</v>
      </c>
      <c r="N417" s="3">
        <v>43339</v>
      </c>
      <c r="O417" s="9">
        <v>25.436399999999999</v>
      </c>
    </row>
    <row r="418" spans="1:15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4" t="str">
        <f>IF(testdata[[#This Row],[close]]&gt;F417,"UP",IF(testdata[[#This Row],[close]]&lt;F417,"DN",""))</f>
        <v>UP</v>
      </c>
      <c r="I418" s="15">
        <f>ABS(testdata[[#This Row],[close]]-F417)</f>
        <v>0.13999999999998636</v>
      </c>
      <c r="J418" s="15">
        <f t="shared" si="12"/>
        <v>10.200000000000045</v>
      </c>
      <c r="K418" s="15">
        <f t="shared" si="13"/>
        <v>5.8600000000000136</v>
      </c>
      <c r="L418" s="16">
        <f>100*(testdata[[#This Row],[sH]]-testdata[[#This Row],[sL]])/(testdata[[#This Row],[sH]]+testdata[[#This Row],[sL]])</f>
        <v>27.023661270236712</v>
      </c>
      <c r="N418" s="3">
        <v>43340</v>
      </c>
      <c r="O418" s="9">
        <v>27.023700000000002</v>
      </c>
    </row>
    <row r="419" spans="1:15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4" t="str">
        <f>IF(testdata[[#This Row],[close]]&gt;F418,"UP",IF(testdata[[#This Row],[close]]&lt;F418,"DN",""))</f>
        <v>UP</v>
      </c>
      <c r="I419" s="15">
        <f>ABS(testdata[[#This Row],[close]]-F418)</f>
        <v>1.5099999999999909</v>
      </c>
      <c r="J419" s="15">
        <f t="shared" si="12"/>
        <v>11.710000000000036</v>
      </c>
      <c r="K419" s="15">
        <f t="shared" si="13"/>
        <v>5.4900000000000091</v>
      </c>
      <c r="L419" s="16">
        <f>100*(testdata[[#This Row],[sH]]-testdata[[#This Row],[sL]])/(testdata[[#This Row],[sH]]+testdata[[#This Row],[sL]])</f>
        <v>36.162790697674481</v>
      </c>
      <c r="N419" s="3">
        <v>43341</v>
      </c>
      <c r="O419" s="9">
        <v>36.162799999999997</v>
      </c>
    </row>
    <row r="420" spans="1:15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4" t="str">
        <f>IF(testdata[[#This Row],[close]]&gt;F419,"UP",IF(testdata[[#This Row],[close]]&lt;F419,"DN",""))</f>
        <v>DN</v>
      </c>
      <c r="I420" s="15">
        <f>ABS(testdata[[#This Row],[close]]-F419)</f>
        <v>1.1399999999999864</v>
      </c>
      <c r="J420" s="15">
        <f t="shared" si="12"/>
        <v>11.710000000000036</v>
      </c>
      <c r="K420" s="15">
        <f t="shared" si="13"/>
        <v>4.7700000000000387</v>
      </c>
      <c r="L420" s="16">
        <f>100*(testdata[[#This Row],[sH]]-testdata[[#This Row],[sL]])/(testdata[[#This Row],[sH]]+testdata[[#This Row],[sL]])</f>
        <v>42.111650485436691</v>
      </c>
      <c r="N420" s="3">
        <v>43342</v>
      </c>
      <c r="O420" s="9">
        <v>42.111699999999999</v>
      </c>
    </row>
    <row r="421" spans="1:15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4" t="str">
        <f>IF(testdata[[#This Row],[close]]&gt;F420,"UP",IF(testdata[[#This Row],[close]]&lt;F420,"DN",""))</f>
        <v/>
      </c>
      <c r="I421" s="15">
        <f>ABS(testdata[[#This Row],[close]]-F420)</f>
        <v>0</v>
      </c>
      <c r="J421" s="15">
        <f t="shared" si="12"/>
        <v>11.710000000000036</v>
      </c>
      <c r="K421" s="15">
        <f t="shared" si="13"/>
        <v>3.7400000000000091</v>
      </c>
      <c r="L421" s="16">
        <f>100*(testdata[[#This Row],[sH]]-testdata[[#This Row],[sL]])/(testdata[[#This Row],[sH]]+testdata[[#This Row],[sL]])</f>
        <v>51.585760517799379</v>
      </c>
      <c r="N421" s="3">
        <v>43343</v>
      </c>
      <c r="O421" s="9">
        <v>51.585799999999999</v>
      </c>
    </row>
    <row r="422" spans="1:15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4" t="str">
        <f>IF(testdata[[#This Row],[close]]&gt;F421,"UP",IF(testdata[[#This Row],[close]]&lt;F421,"DN",""))</f>
        <v>DN</v>
      </c>
      <c r="I422" s="15">
        <f>ABS(testdata[[#This Row],[close]]-F421)</f>
        <v>0.48000000000001819</v>
      </c>
      <c r="J422" s="15">
        <f t="shared" si="12"/>
        <v>9.9600000000000364</v>
      </c>
      <c r="K422" s="15">
        <f t="shared" si="13"/>
        <v>4.2200000000000273</v>
      </c>
      <c r="L422" s="16">
        <f>100*(testdata[[#This Row],[sH]]-testdata[[#This Row],[sL]])/(testdata[[#This Row],[sH]]+testdata[[#This Row],[sL]])</f>
        <v>40.479548660084511</v>
      </c>
      <c r="N422" s="3">
        <v>43347</v>
      </c>
      <c r="O422" s="9">
        <v>40.479500000000002</v>
      </c>
    </row>
    <row r="423" spans="1:15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4" t="str">
        <f>IF(testdata[[#This Row],[close]]&gt;F422,"UP",IF(testdata[[#This Row],[close]]&lt;F422,"DN",""))</f>
        <v>DN</v>
      </c>
      <c r="I423" s="15">
        <f>ABS(testdata[[#This Row],[close]]-F422)</f>
        <v>0.75999999999999091</v>
      </c>
      <c r="J423" s="15">
        <f t="shared" si="12"/>
        <v>9.9600000000000364</v>
      </c>
      <c r="K423" s="15">
        <f t="shared" si="13"/>
        <v>2.9200000000000159</v>
      </c>
      <c r="L423" s="16">
        <f>100*(testdata[[#This Row],[sH]]-testdata[[#This Row],[sL]])/(testdata[[#This Row],[sH]]+testdata[[#This Row],[sL]])</f>
        <v>54.658385093167638</v>
      </c>
      <c r="N423" s="3">
        <v>43348</v>
      </c>
      <c r="O423" s="9">
        <v>54.6584</v>
      </c>
    </row>
    <row r="424" spans="1:15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4" t="str">
        <f>IF(testdata[[#This Row],[close]]&gt;F423,"UP",IF(testdata[[#This Row],[close]]&lt;F423,"DN",""))</f>
        <v>DN</v>
      </c>
      <c r="I424" s="15">
        <f>ABS(testdata[[#This Row],[close]]-F423)</f>
        <v>0.84000000000003183</v>
      </c>
      <c r="J424" s="15">
        <f t="shared" si="12"/>
        <v>7.75</v>
      </c>
      <c r="K424" s="15">
        <f t="shared" si="13"/>
        <v>3.7600000000000477</v>
      </c>
      <c r="L424" s="16">
        <f>100*(testdata[[#This Row],[sH]]-testdata[[#This Row],[sL]])/(testdata[[#This Row],[sH]]+testdata[[#This Row],[sL]])</f>
        <v>34.665508253691883</v>
      </c>
      <c r="N424" s="3">
        <v>43349</v>
      </c>
      <c r="O424" s="9">
        <v>34.665500000000002</v>
      </c>
    </row>
    <row r="425" spans="1:15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4" t="str">
        <f>IF(testdata[[#This Row],[close]]&gt;F424,"UP",IF(testdata[[#This Row],[close]]&lt;F424,"DN",""))</f>
        <v>DN</v>
      </c>
      <c r="I425" s="15">
        <f>ABS(testdata[[#This Row],[close]]-F424)</f>
        <v>0.54999999999995453</v>
      </c>
      <c r="J425" s="15">
        <f t="shared" si="12"/>
        <v>6.7700000000000387</v>
      </c>
      <c r="K425" s="15">
        <f t="shared" si="13"/>
        <v>4.3100000000000023</v>
      </c>
      <c r="L425" s="16">
        <f>100*(testdata[[#This Row],[sH]]-testdata[[#This Row],[sL]])/(testdata[[#This Row],[sH]]+testdata[[#This Row],[sL]])</f>
        <v>22.202166064982197</v>
      </c>
      <c r="N425" s="3">
        <v>43350</v>
      </c>
      <c r="O425" s="9">
        <v>22.202200000000001</v>
      </c>
    </row>
    <row r="426" spans="1:15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4" t="str">
        <f>IF(testdata[[#This Row],[close]]&gt;F425,"UP",IF(testdata[[#This Row],[close]]&lt;F425,"DN",""))</f>
        <v>UP</v>
      </c>
      <c r="I426" s="15">
        <f>ABS(testdata[[#This Row],[close]]-F425)</f>
        <v>0.48999999999995225</v>
      </c>
      <c r="J426" s="15">
        <f t="shared" si="12"/>
        <v>6.6699999999999591</v>
      </c>
      <c r="K426" s="15">
        <f t="shared" si="13"/>
        <v>4.3100000000000023</v>
      </c>
      <c r="L426" s="16">
        <f>100*(testdata[[#This Row],[sH]]-testdata[[#This Row],[sL]])/(testdata[[#This Row],[sH]]+testdata[[#This Row],[sL]])</f>
        <v>21.49362477231298</v>
      </c>
      <c r="N426" s="3">
        <v>43353</v>
      </c>
      <c r="O426" s="9">
        <v>21.493600000000001</v>
      </c>
    </row>
    <row r="427" spans="1:15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4" t="str">
        <f>IF(testdata[[#This Row],[close]]&gt;F426,"UP",IF(testdata[[#This Row],[close]]&lt;F426,"DN",""))</f>
        <v>UP</v>
      </c>
      <c r="I427" s="15">
        <f>ABS(testdata[[#This Row],[close]]-F426)</f>
        <v>0.92000000000001592</v>
      </c>
      <c r="J427" s="15">
        <f t="shared" si="12"/>
        <v>6.9399999999999977</v>
      </c>
      <c r="K427" s="15">
        <f t="shared" si="13"/>
        <v>4.3100000000000023</v>
      </c>
      <c r="L427" s="16">
        <f>100*(testdata[[#This Row],[sH]]-testdata[[#This Row],[sL]])/(testdata[[#This Row],[sH]]+testdata[[#This Row],[sL]])</f>
        <v>23.377777777777737</v>
      </c>
      <c r="N427" s="3">
        <v>43354</v>
      </c>
      <c r="O427" s="9">
        <v>23.377800000000001</v>
      </c>
    </row>
    <row r="428" spans="1:15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4" t="str">
        <f>IF(testdata[[#This Row],[close]]&gt;F427,"UP",IF(testdata[[#This Row],[close]]&lt;F427,"DN",""))</f>
        <v>UP</v>
      </c>
      <c r="I428" s="15">
        <f>ABS(testdata[[#This Row],[close]]-F427)</f>
        <v>6.9999999999993179E-2</v>
      </c>
      <c r="J428" s="15">
        <f t="shared" si="12"/>
        <v>7.0099999999999909</v>
      </c>
      <c r="K428" s="15">
        <f t="shared" si="13"/>
        <v>4.1399999999999864</v>
      </c>
      <c r="L428" s="16">
        <f>100*(testdata[[#This Row],[sH]]-testdata[[#This Row],[sL]])/(testdata[[#This Row],[sH]]+testdata[[#This Row],[sL]])</f>
        <v>25.73991031390144</v>
      </c>
      <c r="N428" s="3">
        <v>43355</v>
      </c>
      <c r="O428" s="9">
        <v>25.739899999999999</v>
      </c>
    </row>
    <row r="429" spans="1:15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4" t="str">
        <f>IF(testdata[[#This Row],[close]]&gt;F428,"UP",IF(testdata[[#This Row],[close]]&lt;F428,"DN",""))</f>
        <v>UP</v>
      </c>
      <c r="I429" s="15">
        <f>ABS(testdata[[#This Row],[close]]-F428)</f>
        <v>1.660000000000025</v>
      </c>
      <c r="J429" s="15">
        <f t="shared" si="12"/>
        <v>8.6700000000000159</v>
      </c>
      <c r="K429" s="15">
        <f t="shared" si="13"/>
        <v>3.7699999999999818</v>
      </c>
      <c r="L429" s="16">
        <f>100*(testdata[[#This Row],[sH]]-testdata[[#This Row],[sL]])/(testdata[[#This Row],[sH]]+testdata[[#This Row],[sL]])</f>
        <v>39.389067524116037</v>
      </c>
      <c r="N429" s="3">
        <v>43356</v>
      </c>
      <c r="O429" s="9">
        <v>39.389099999999999</v>
      </c>
    </row>
    <row r="430" spans="1:15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4" t="str">
        <f>IF(testdata[[#This Row],[close]]&gt;F429,"UP",IF(testdata[[#This Row],[close]]&lt;F429,"DN",""))</f>
        <v>UP</v>
      </c>
      <c r="I430" s="15">
        <f>ABS(testdata[[#This Row],[close]]-F429)</f>
        <v>5.0000000000011369E-2</v>
      </c>
      <c r="J430" s="15">
        <f t="shared" si="12"/>
        <v>7.0400000000000205</v>
      </c>
      <c r="K430" s="15">
        <f t="shared" si="13"/>
        <v>3.7699999999999818</v>
      </c>
      <c r="L430" s="16">
        <f>100*(testdata[[#This Row],[sH]]-testdata[[#This Row],[sL]])/(testdata[[#This Row],[sH]]+testdata[[#This Row],[sL]])</f>
        <v>30.249768732655301</v>
      </c>
      <c r="N430" s="3">
        <v>43357</v>
      </c>
      <c r="O430" s="9">
        <v>30.2498</v>
      </c>
    </row>
    <row r="431" spans="1:15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4" t="str">
        <f>IF(testdata[[#This Row],[close]]&gt;F430,"UP",IF(testdata[[#This Row],[close]]&lt;F430,"DN",""))</f>
        <v>DN</v>
      </c>
      <c r="I431" s="15">
        <f>ABS(testdata[[#This Row],[close]]-F430)</f>
        <v>1.5</v>
      </c>
      <c r="J431" s="15">
        <f t="shared" si="12"/>
        <v>4.839999999999975</v>
      </c>
      <c r="K431" s="15">
        <f t="shared" si="13"/>
        <v>5.2699999999999818</v>
      </c>
      <c r="L431" s="16">
        <f>100*(testdata[[#This Row],[sH]]-testdata[[#This Row],[sL]])/(testdata[[#This Row],[sH]]+testdata[[#This Row],[sL]])</f>
        <v>-4.253214638971401</v>
      </c>
      <c r="N431" s="3">
        <v>43360</v>
      </c>
      <c r="O431" s="9">
        <v>-4.2531999999999996</v>
      </c>
    </row>
    <row r="432" spans="1:15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4" t="str">
        <f>IF(testdata[[#This Row],[close]]&gt;F431,"UP",IF(testdata[[#This Row],[close]]&lt;F431,"DN",""))</f>
        <v>UP</v>
      </c>
      <c r="I432" s="15">
        <f>ABS(testdata[[#This Row],[close]]-F431)</f>
        <v>1.5299999999999727</v>
      </c>
      <c r="J432" s="15">
        <f t="shared" si="12"/>
        <v>6.2299999999999613</v>
      </c>
      <c r="K432" s="15">
        <f t="shared" si="13"/>
        <v>5.2699999999999818</v>
      </c>
      <c r="L432" s="16">
        <f>100*(testdata[[#This Row],[sH]]-testdata[[#This Row],[sL]])/(testdata[[#This Row],[sH]]+testdata[[#This Row],[sL]])</f>
        <v>8.3478260869563847</v>
      </c>
      <c r="N432" s="3">
        <v>43361</v>
      </c>
      <c r="O432" s="9">
        <v>8.3477999999999994</v>
      </c>
    </row>
    <row r="433" spans="1:15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4" t="str">
        <f>IF(testdata[[#This Row],[close]]&gt;F432,"UP",IF(testdata[[#This Row],[close]]&lt;F432,"DN",""))</f>
        <v>UP</v>
      </c>
      <c r="I433" s="15">
        <f>ABS(testdata[[#This Row],[close]]-F432)</f>
        <v>0.30000000000001137</v>
      </c>
      <c r="J433" s="15">
        <f t="shared" si="12"/>
        <v>5.0199999999999818</v>
      </c>
      <c r="K433" s="15">
        <f t="shared" si="13"/>
        <v>5.2699999999999818</v>
      </c>
      <c r="L433" s="16">
        <f>100*(testdata[[#This Row],[sH]]-testdata[[#This Row],[sL]])/(testdata[[#This Row],[sH]]+testdata[[#This Row],[sL]])</f>
        <v>-2.4295432458697852</v>
      </c>
      <c r="N433" s="3">
        <v>43362</v>
      </c>
      <c r="O433" s="9">
        <v>-2.4295</v>
      </c>
    </row>
    <row r="434" spans="1:15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4" t="str">
        <f>IF(testdata[[#This Row],[close]]&gt;F433,"UP",IF(testdata[[#This Row],[close]]&lt;F433,"DN",""))</f>
        <v>UP</v>
      </c>
      <c r="I434" s="15">
        <f>ABS(testdata[[#This Row],[close]]-F433)</f>
        <v>2.2900000000000205</v>
      </c>
      <c r="J434" s="15">
        <f t="shared" si="12"/>
        <v>7.3100000000000023</v>
      </c>
      <c r="K434" s="15">
        <f t="shared" si="13"/>
        <v>4.1299999999999955</v>
      </c>
      <c r="L434" s="16">
        <f>100*(testdata[[#This Row],[sH]]-testdata[[#This Row],[sL]])/(testdata[[#This Row],[sH]]+testdata[[#This Row],[sL]])</f>
        <v>27.797202797202861</v>
      </c>
      <c r="N434" s="3">
        <v>43363</v>
      </c>
      <c r="O434" s="9">
        <v>27.7972</v>
      </c>
    </row>
    <row r="435" spans="1:15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4" t="str">
        <f>IF(testdata[[#This Row],[close]]&gt;F434,"UP",IF(testdata[[#This Row],[close]]&lt;F434,"DN",""))</f>
        <v>DN</v>
      </c>
      <c r="I435" s="15">
        <f>ABS(testdata[[#This Row],[close]]-F434)</f>
        <v>0.26000000000004775</v>
      </c>
      <c r="J435" s="15">
        <f t="shared" si="12"/>
        <v>7.3100000000000023</v>
      </c>
      <c r="K435" s="15">
        <f t="shared" si="13"/>
        <v>4.3900000000000432</v>
      </c>
      <c r="L435" s="16">
        <f>100*(testdata[[#This Row],[sH]]-testdata[[#This Row],[sL]])/(testdata[[#This Row],[sH]]+testdata[[#This Row],[sL]])</f>
        <v>24.95726495726451</v>
      </c>
      <c r="N435" s="3">
        <v>43364</v>
      </c>
      <c r="O435" s="9">
        <v>24.9573</v>
      </c>
    </row>
    <row r="436" spans="1:15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4" t="str">
        <f>IF(testdata[[#This Row],[close]]&gt;F435,"UP",IF(testdata[[#This Row],[close]]&lt;F435,"DN",""))</f>
        <v>DN</v>
      </c>
      <c r="I436" s="15">
        <f>ABS(testdata[[#This Row],[close]]-F435)</f>
        <v>0.94999999999998863</v>
      </c>
      <c r="J436" s="15">
        <f t="shared" si="12"/>
        <v>7.3100000000000023</v>
      </c>
      <c r="K436" s="15">
        <f t="shared" si="13"/>
        <v>4.8600000000000136</v>
      </c>
      <c r="L436" s="16">
        <f>100*(testdata[[#This Row],[sH]]-testdata[[#This Row],[sL]])/(testdata[[#This Row],[sH]]+testdata[[#This Row],[sL]])</f>
        <v>20.131470829909492</v>
      </c>
      <c r="N436" s="3">
        <v>43367</v>
      </c>
      <c r="O436" s="9">
        <v>20.131499999999999</v>
      </c>
    </row>
    <row r="437" spans="1:15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4" t="str">
        <f>IF(testdata[[#This Row],[close]]&gt;F436,"UP",IF(testdata[[#This Row],[close]]&lt;F436,"DN",""))</f>
        <v>DN</v>
      </c>
      <c r="I437" s="15">
        <f>ABS(testdata[[#This Row],[close]]-F436)</f>
        <v>0.25999999999999091</v>
      </c>
      <c r="J437" s="15">
        <f t="shared" si="12"/>
        <v>7.3100000000000023</v>
      </c>
      <c r="K437" s="15">
        <f t="shared" si="13"/>
        <v>4.3600000000000136</v>
      </c>
      <c r="L437" s="16">
        <f>100*(testdata[[#This Row],[sH]]-testdata[[#This Row],[sL]])/(testdata[[#This Row],[sH]]+testdata[[#This Row],[sL]])</f>
        <v>25.278491859468591</v>
      </c>
      <c r="N437" s="3">
        <v>43368</v>
      </c>
      <c r="O437" s="9">
        <v>25.278500000000001</v>
      </c>
    </row>
    <row r="438" spans="1:15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4" t="str">
        <f>IF(testdata[[#This Row],[close]]&gt;F437,"UP",IF(testdata[[#This Row],[close]]&lt;F437,"DN",""))</f>
        <v>DN</v>
      </c>
      <c r="I438" s="15">
        <f>ABS(testdata[[#This Row],[close]]-F437)</f>
        <v>0.85000000000002274</v>
      </c>
      <c r="J438" s="15">
        <f t="shared" si="12"/>
        <v>7.3100000000000023</v>
      </c>
      <c r="K438" s="15">
        <f t="shared" si="13"/>
        <v>4.3700000000000045</v>
      </c>
      <c r="L438" s="16">
        <f>100*(testdata[[#This Row],[sH]]-testdata[[#This Row],[sL]])/(testdata[[#This Row],[sH]]+testdata[[#This Row],[sL]])</f>
        <v>25.171232876712295</v>
      </c>
      <c r="N438" s="3">
        <v>43369</v>
      </c>
      <c r="O438" s="9">
        <v>25.171199999999999</v>
      </c>
    </row>
    <row r="439" spans="1:15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4" t="str">
        <f>IF(testdata[[#This Row],[close]]&gt;F438,"UP",IF(testdata[[#This Row],[close]]&lt;F438,"DN",""))</f>
        <v>UP</v>
      </c>
      <c r="I439" s="15">
        <f>ABS(testdata[[#This Row],[close]]-F438)</f>
        <v>0.79000000000002046</v>
      </c>
      <c r="J439" s="15">
        <f t="shared" si="12"/>
        <v>8.1000000000000227</v>
      </c>
      <c r="K439" s="15">
        <f t="shared" si="13"/>
        <v>3.82000000000005</v>
      </c>
      <c r="L439" s="16">
        <f>100*(testdata[[#This Row],[sH]]-testdata[[#This Row],[sL]])/(testdata[[#This Row],[sH]]+testdata[[#This Row],[sL]])</f>
        <v>35.906040268455925</v>
      </c>
      <c r="N439" s="3">
        <v>43370</v>
      </c>
      <c r="O439" s="9">
        <v>35.905999999999999</v>
      </c>
    </row>
    <row r="440" spans="1:15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4" t="str">
        <f>IF(testdata[[#This Row],[close]]&gt;F439,"UP",IF(testdata[[#This Row],[close]]&lt;F439,"DN",""))</f>
        <v>UP</v>
      </c>
      <c r="I440" s="15">
        <f>ABS(testdata[[#This Row],[close]]-F439)</f>
        <v>3.0000000000029559E-2</v>
      </c>
      <c r="J440" s="15">
        <f t="shared" si="12"/>
        <v>7.6400000000001</v>
      </c>
      <c r="K440" s="15">
        <f t="shared" si="13"/>
        <v>3.82000000000005</v>
      </c>
      <c r="L440" s="16">
        <f>100*(testdata[[#This Row],[sH]]-testdata[[#This Row],[sL]])/(testdata[[#This Row],[sH]]+testdata[[#This Row],[sL]])</f>
        <v>33.333333333333336</v>
      </c>
      <c r="N440" s="3">
        <v>43371</v>
      </c>
      <c r="O440" s="9">
        <v>33.333300000000001</v>
      </c>
    </row>
    <row r="441" spans="1:15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4" t="str">
        <f>IF(testdata[[#This Row],[close]]&gt;F440,"UP",IF(testdata[[#This Row],[close]]&lt;F440,"DN",""))</f>
        <v>UP</v>
      </c>
      <c r="I441" s="15">
        <f>ABS(testdata[[#This Row],[close]]-F440)</f>
        <v>0.98999999999995225</v>
      </c>
      <c r="J441" s="15">
        <f t="shared" si="12"/>
        <v>7.7100000000000364</v>
      </c>
      <c r="K441" s="15">
        <f t="shared" si="13"/>
        <v>3.82000000000005</v>
      </c>
      <c r="L441" s="16">
        <f>100*(testdata[[#This Row],[sH]]-testdata[[#This Row],[sL]])/(testdata[[#This Row],[sH]]+testdata[[#This Row],[sL]])</f>
        <v>33.738074588030855</v>
      </c>
      <c r="N441" s="3">
        <v>43374</v>
      </c>
      <c r="O441" s="9">
        <v>33.738100000000003</v>
      </c>
    </row>
    <row r="442" spans="1:15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4" t="str">
        <f>IF(testdata[[#This Row],[close]]&gt;F441,"UP",IF(testdata[[#This Row],[close]]&lt;F441,"DN",""))</f>
        <v>DN</v>
      </c>
      <c r="I442" s="15">
        <f>ABS(testdata[[#This Row],[close]]-F441)</f>
        <v>0.16999999999995907</v>
      </c>
      <c r="J442" s="15">
        <f t="shared" si="12"/>
        <v>7.6400000000000432</v>
      </c>
      <c r="K442" s="15">
        <f t="shared" si="13"/>
        <v>3.9900000000000091</v>
      </c>
      <c r="L442" s="16">
        <f>100*(testdata[[#This Row],[sH]]-testdata[[#This Row],[sL]])/(testdata[[#This Row],[sH]]+testdata[[#This Row],[sL]])</f>
        <v>31.384350816853118</v>
      </c>
      <c r="N442" s="3">
        <v>43375</v>
      </c>
      <c r="O442" s="9">
        <v>31.384399999999999</v>
      </c>
    </row>
    <row r="443" spans="1:15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4" t="str">
        <f>IF(testdata[[#This Row],[close]]&gt;F442,"UP",IF(testdata[[#This Row],[close]]&lt;F442,"DN",""))</f>
        <v>UP</v>
      </c>
      <c r="I443" s="15">
        <f>ABS(testdata[[#This Row],[close]]-F442)</f>
        <v>0.15999999999996817</v>
      </c>
      <c r="J443" s="15">
        <f t="shared" si="12"/>
        <v>6.1399999999999864</v>
      </c>
      <c r="K443" s="15">
        <f t="shared" si="13"/>
        <v>3.9900000000000091</v>
      </c>
      <c r="L443" s="16">
        <f>100*(testdata[[#This Row],[sH]]-testdata[[#This Row],[sL]])/(testdata[[#This Row],[sH]]+testdata[[#This Row],[sL]])</f>
        <v>21.224086870680932</v>
      </c>
      <c r="N443" s="3">
        <v>43376</v>
      </c>
      <c r="O443" s="9">
        <v>21.2241</v>
      </c>
    </row>
    <row r="444" spans="1:15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4" t="str">
        <f>IF(testdata[[#This Row],[close]]&gt;F443,"UP",IF(testdata[[#This Row],[close]]&lt;F443,"DN",""))</f>
        <v>DN</v>
      </c>
      <c r="I444" s="15">
        <f>ABS(testdata[[#This Row],[close]]-F443)</f>
        <v>2.2299999999999613</v>
      </c>
      <c r="J444" s="15">
        <f t="shared" si="12"/>
        <v>6.089999999999975</v>
      </c>
      <c r="K444" s="15">
        <f t="shared" si="13"/>
        <v>6.2199999999999704</v>
      </c>
      <c r="L444" s="16">
        <f>100*(testdata[[#This Row],[sH]]-testdata[[#This Row],[sL]])/(testdata[[#This Row],[sH]]+testdata[[#This Row],[sL]])</f>
        <v>-1.0560519902517955</v>
      </c>
      <c r="N444" s="3">
        <v>43377</v>
      </c>
      <c r="O444" s="9">
        <v>-1.0561</v>
      </c>
    </row>
    <row r="445" spans="1:15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4" t="str">
        <f>IF(testdata[[#This Row],[close]]&gt;F444,"UP",IF(testdata[[#This Row],[close]]&lt;F444,"DN",""))</f>
        <v>DN</v>
      </c>
      <c r="I445" s="15">
        <f>ABS(testdata[[#This Row],[close]]-F444)</f>
        <v>1.5800000000000409</v>
      </c>
      <c r="J445" s="15">
        <f t="shared" si="12"/>
        <v>6.089999999999975</v>
      </c>
      <c r="K445" s="15">
        <f t="shared" si="13"/>
        <v>6.3000000000000114</v>
      </c>
      <c r="L445" s="16">
        <f>100*(testdata[[#This Row],[sH]]-testdata[[#This Row],[sL]])/(testdata[[#This Row],[sH]]+testdata[[#This Row],[sL]])</f>
        <v>-1.6949152542375836</v>
      </c>
      <c r="N445" s="3">
        <v>43378</v>
      </c>
      <c r="O445" s="9">
        <v>-1.6949000000000001</v>
      </c>
    </row>
    <row r="446" spans="1:15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4" t="str">
        <f>IF(testdata[[#This Row],[close]]&gt;F445,"UP",IF(testdata[[#This Row],[close]]&lt;F445,"DN",""))</f>
        <v/>
      </c>
      <c r="I446" s="15">
        <f>ABS(testdata[[#This Row],[close]]-F445)</f>
        <v>0</v>
      </c>
      <c r="J446" s="15">
        <f t="shared" si="12"/>
        <v>4.5600000000000023</v>
      </c>
      <c r="K446" s="15">
        <f t="shared" si="13"/>
        <v>6.3000000000000114</v>
      </c>
      <c r="L446" s="16">
        <f>100*(testdata[[#This Row],[sH]]-testdata[[#This Row],[sL]])/(testdata[[#This Row],[sH]]+testdata[[#This Row],[sL]])</f>
        <v>-16.022099447513877</v>
      </c>
      <c r="N446" s="3">
        <v>43381</v>
      </c>
      <c r="O446" s="9">
        <v>-16.022099999999998</v>
      </c>
    </row>
    <row r="447" spans="1:15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4" t="str">
        <f>IF(testdata[[#This Row],[close]]&gt;F446,"UP",IF(testdata[[#This Row],[close]]&lt;F446,"DN",""))</f>
        <v>DN</v>
      </c>
      <c r="I447" s="15">
        <f>ABS(testdata[[#This Row],[close]]-F446)</f>
        <v>0.40999999999996817</v>
      </c>
      <c r="J447" s="15">
        <f t="shared" si="12"/>
        <v>4.2599999999999909</v>
      </c>
      <c r="K447" s="15">
        <f t="shared" si="13"/>
        <v>6.7099999999999795</v>
      </c>
      <c r="L447" s="16">
        <f>100*(testdata[[#This Row],[sH]]-testdata[[#This Row],[sL]])/(testdata[[#This Row],[sH]]+testdata[[#This Row],[sL]])</f>
        <v>-22.33363719234271</v>
      </c>
      <c r="N447" s="3">
        <v>43382</v>
      </c>
      <c r="O447" s="9">
        <v>-22.333600000000001</v>
      </c>
    </row>
    <row r="448" spans="1:15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4" t="str">
        <f>IF(testdata[[#This Row],[close]]&gt;F447,"UP",IF(testdata[[#This Row],[close]]&lt;F447,"DN",""))</f>
        <v>DN</v>
      </c>
      <c r="I448" s="15">
        <f>ABS(testdata[[#This Row],[close]]-F447)</f>
        <v>8.8799999999999955</v>
      </c>
      <c r="J448" s="15">
        <f t="shared" si="12"/>
        <v>1.9699999999999704</v>
      </c>
      <c r="K448" s="15">
        <f t="shared" si="13"/>
        <v>15.589999999999975</v>
      </c>
      <c r="L448" s="16">
        <f>100*(testdata[[#This Row],[sH]]-testdata[[#This Row],[sL]])/(testdata[[#This Row],[sH]]+testdata[[#This Row],[sL]])</f>
        <v>-77.562642369020764</v>
      </c>
      <c r="N448" s="3">
        <v>43383</v>
      </c>
      <c r="O448" s="9">
        <v>-77.562600000000003</v>
      </c>
    </row>
    <row r="449" spans="1:15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4" t="str">
        <f>IF(testdata[[#This Row],[close]]&gt;F448,"UP",IF(testdata[[#This Row],[close]]&lt;F448,"DN",""))</f>
        <v>DN</v>
      </c>
      <c r="I449" s="15">
        <f>ABS(testdata[[#This Row],[close]]-F448)</f>
        <v>5.9800000000000182</v>
      </c>
      <c r="J449" s="15">
        <f t="shared" si="12"/>
        <v>1.9699999999999704</v>
      </c>
      <c r="K449" s="15">
        <f t="shared" si="13"/>
        <v>21.309999999999945</v>
      </c>
      <c r="L449" s="16">
        <f>100*(testdata[[#This Row],[sH]]-testdata[[#This Row],[sL]])/(testdata[[#This Row],[sH]]+testdata[[#This Row],[sL]])</f>
        <v>-83.075601374570638</v>
      </c>
      <c r="N449" s="3">
        <v>43384</v>
      </c>
      <c r="O449" s="9">
        <v>-83.075599999999994</v>
      </c>
    </row>
    <row r="450" spans="1:15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4" t="str">
        <f>IF(testdata[[#This Row],[close]]&gt;F449,"UP",IF(testdata[[#This Row],[close]]&lt;F449,"DN",""))</f>
        <v>UP</v>
      </c>
      <c r="I450" s="15">
        <f>ABS(testdata[[#This Row],[close]]-F449)</f>
        <v>3.6899999999999977</v>
      </c>
      <c r="J450" s="15">
        <f t="shared" si="12"/>
        <v>5.6599999999999682</v>
      </c>
      <c r="K450" s="15">
        <f t="shared" si="13"/>
        <v>20.359999999999957</v>
      </c>
      <c r="L450" s="16">
        <f>100*(testdata[[#This Row],[sH]]-testdata[[#This Row],[sL]])/(testdata[[#This Row],[sH]]+testdata[[#This Row],[sL]])</f>
        <v>-56.495003843197658</v>
      </c>
      <c r="N450" s="3">
        <v>43385</v>
      </c>
      <c r="O450" s="9">
        <v>-56.494999999999997</v>
      </c>
    </row>
    <row r="451" spans="1:15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4" t="str">
        <f>IF(testdata[[#This Row],[close]]&gt;F450,"UP",IF(testdata[[#This Row],[close]]&lt;F450,"DN",""))</f>
        <v>DN</v>
      </c>
      <c r="I451" s="15">
        <f>ABS(testdata[[#This Row],[close]]-F450)</f>
        <v>1.5099999999999909</v>
      </c>
      <c r="J451" s="15">
        <f t="shared" si="12"/>
        <v>5.6599999999999682</v>
      </c>
      <c r="K451" s="15">
        <f t="shared" si="13"/>
        <v>21.609999999999957</v>
      </c>
      <c r="L451" s="16">
        <f>100*(testdata[[#This Row],[sH]]-testdata[[#This Row],[sL]])/(testdata[[#This Row],[sH]]+testdata[[#This Row],[sL]])</f>
        <v>-58.48918225155861</v>
      </c>
      <c r="N451" s="3">
        <v>43388</v>
      </c>
      <c r="O451" s="9">
        <v>-58.489199999999997</v>
      </c>
    </row>
    <row r="452" spans="1:15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4" t="str">
        <f>IF(testdata[[#This Row],[close]]&gt;F451,"UP",IF(testdata[[#This Row],[close]]&lt;F451,"DN",""))</f>
        <v>UP</v>
      </c>
      <c r="I452" s="15">
        <f>ABS(testdata[[#This Row],[close]]-F451)</f>
        <v>5.8499999999999659</v>
      </c>
      <c r="J452" s="15">
        <f t="shared" si="12"/>
        <v>11.509999999999934</v>
      </c>
      <c r="K452" s="15">
        <f t="shared" si="13"/>
        <v>20.759999999999934</v>
      </c>
      <c r="L452" s="16">
        <f>100*(testdata[[#This Row],[sH]]-testdata[[#This Row],[sL]])/(testdata[[#This Row],[sH]]+testdata[[#This Row],[sL]])</f>
        <v>-28.664394174155678</v>
      </c>
      <c r="N452" s="3">
        <v>43389</v>
      </c>
      <c r="O452" s="9">
        <v>-28.664400000000001</v>
      </c>
    </row>
    <row r="453" spans="1:15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4" t="str">
        <f>IF(testdata[[#This Row],[close]]&gt;F452,"UP",IF(testdata[[#This Row],[close]]&lt;F452,"DN",""))</f>
        <v>UP</v>
      </c>
      <c r="I453" s="15">
        <f>ABS(testdata[[#This Row],[close]]-F452)</f>
        <v>5.0000000000011369E-2</v>
      </c>
      <c r="J453" s="15">
        <f t="shared" si="12"/>
        <v>10.769999999999925</v>
      </c>
      <c r="K453" s="15">
        <f t="shared" si="13"/>
        <v>20.759999999999934</v>
      </c>
      <c r="L453" s="16">
        <f>100*(testdata[[#This Row],[sH]]-testdata[[#This Row],[sL]])/(testdata[[#This Row],[sH]]+testdata[[#This Row],[sL]])</f>
        <v>-31.684110371075338</v>
      </c>
      <c r="N453" s="3">
        <v>43390</v>
      </c>
      <c r="O453" s="9">
        <v>-31.684100000000001</v>
      </c>
    </row>
    <row r="454" spans="1:15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4" t="str">
        <f>IF(testdata[[#This Row],[close]]&gt;F453,"UP",IF(testdata[[#This Row],[close]]&lt;F453,"DN",""))</f>
        <v>DN</v>
      </c>
      <c r="I454" s="15">
        <f>ABS(testdata[[#This Row],[close]]-F453)</f>
        <v>3.9499999999999886</v>
      </c>
      <c r="J454" s="15">
        <f t="shared" si="12"/>
        <v>10.739999999999895</v>
      </c>
      <c r="K454" s="15">
        <f t="shared" si="13"/>
        <v>24.709999999999923</v>
      </c>
      <c r="L454" s="16">
        <f>100*(testdata[[#This Row],[sH]]-testdata[[#This Row],[sL]])/(testdata[[#This Row],[sH]]+testdata[[#This Row],[sL]])</f>
        <v>-39.407616361072215</v>
      </c>
      <c r="N454" s="3">
        <v>43391</v>
      </c>
      <c r="O454" s="9">
        <v>-39.407600000000002</v>
      </c>
    </row>
    <row r="455" spans="1:15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4" t="str">
        <f>IF(testdata[[#This Row],[close]]&gt;F454,"UP",IF(testdata[[#This Row],[close]]&lt;F454,"DN",""))</f>
        <v>DN</v>
      </c>
      <c r="I455" s="15">
        <f>ABS(testdata[[#This Row],[close]]-F454)</f>
        <v>0.14999999999997726</v>
      </c>
      <c r="J455" s="15">
        <f t="shared" si="12"/>
        <v>9.7499999999999432</v>
      </c>
      <c r="K455" s="15">
        <f t="shared" si="13"/>
        <v>24.8599999999999</v>
      </c>
      <c r="L455" s="16">
        <f>100*(testdata[[#This Row],[sH]]-testdata[[#This Row],[sL]])/(testdata[[#This Row],[sH]]+testdata[[#This Row],[sL]])</f>
        <v>-43.657902340364132</v>
      </c>
      <c r="N455" s="3">
        <v>43392</v>
      </c>
      <c r="O455" s="9">
        <v>-43.657899999999998</v>
      </c>
    </row>
    <row r="456" spans="1:15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4" t="str">
        <f>IF(testdata[[#This Row],[close]]&gt;F455,"UP",IF(testdata[[#This Row],[close]]&lt;F455,"DN",""))</f>
        <v>DN</v>
      </c>
      <c r="I456" s="15">
        <f>ABS(testdata[[#This Row],[close]]-F455)</f>
        <v>1.2100000000000364</v>
      </c>
      <c r="J456" s="15">
        <f t="shared" si="12"/>
        <v>9.7499999999999432</v>
      </c>
      <c r="K456" s="15">
        <f t="shared" si="13"/>
        <v>25.899999999999977</v>
      </c>
      <c r="L456" s="16">
        <f>100*(testdata[[#This Row],[sH]]-testdata[[#This Row],[sL]])/(testdata[[#This Row],[sH]]+testdata[[#This Row],[sL]])</f>
        <v>-45.301542776998794</v>
      </c>
      <c r="N456" s="3">
        <v>43395</v>
      </c>
      <c r="O456" s="9">
        <v>-45.301499999999997</v>
      </c>
    </row>
    <row r="457" spans="1:15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4" t="str">
        <f>IF(testdata[[#This Row],[close]]&gt;F456,"UP",IF(testdata[[#This Row],[close]]&lt;F456,"DN",""))</f>
        <v>DN</v>
      </c>
      <c r="I457" s="15">
        <f>ABS(testdata[[#This Row],[close]]-F456)</f>
        <v>1.3599999999999568</v>
      </c>
      <c r="J457" s="15">
        <f t="shared" si="12"/>
        <v>9.589999999999975</v>
      </c>
      <c r="K457" s="15">
        <f t="shared" si="13"/>
        <v>27.259999999999934</v>
      </c>
      <c r="L457" s="16">
        <f>100*(testdata[[#This Row],[sH]]-testdata[[#This Row],[sL]])/(testdata[[#This Row],[sH]]+testdata[[#This Row],[sL]])</f>
        <v>-47.95115332428766</v>
      </c>
      <c r="N457" s="3">
        <v>43396</v>
      </c>
      <c r="O457" s="9">
        <v>-47.9512</v>
      </c>
    </row>
    <row r="458" spans="1:15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4" t="str">
        <f>IF(testdata[[#This Row],[close]]&gt;F457,"UP",IF(testdata[[#This Row],[close]]&lt;F457,"DN",""))</f>
        <v>DN</v>
      </c>
      <c r="I458" s="15">
        <f>ABS(testdata[[#This Row],[close]]-F457)</f>
        <v>8.0900000000000318</v>
      </c>
      <c r="J458" s="15">
        <f t="shared" si="12"/>
        <v>9.589999999999975</v>
      </c>
      <c r="K458" s="15">
        <f t="shared" si="13"/>
        <v>33.120000000000005</v>
      </c>
      <c r="L458" s="16">
        <f>100*(testdata[[#This Row],[sH]]-testdata[[#This Row],[sL]])/(testdata[[#This Row],[sH]]+testdata[[#This Row],[sL]])</f>
        <v>-55.092484195738791</v>
      </c>
      <c r="N458" s="3">
        <v>43397</v>
      </c>
      <c r="O458" s="9">
        <v>-55.092500000000001</v>
      </c>
    </row>
    <row r="459" spans="1:15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4" t="str">
        <f>IF(testdata[[#This Row],[close]]&gt;F458,"UP",IF(testdata[[#This Row],[close]]&lt;F458,"DN",""))</f>
        <v>UP</v>
      </c>
      <c r="I459" s="15">
        <f>ABS(testdata[[#This Row],[close]]-F458)</f>
        <v>4.6399999999999864</v>
      </c>
      <c r="J459" s="15">
        <f t="shared" si="12"/>
        <v>14.229999999999961</v>
      </c>
      <c r="K459" s="15">
        <f t="shared" si="13"/>
        <v>31.539999999999964</v>
      </c>
      <c r="L459" s="16">
        <f>100*(testdata[[#This Row],[sH]]-testdata[[#This Row],[sL]])/(testdata[[#This Row],[sH]]+testdata[[#This Row],[sL]])</f>
        <v>-37.81953244483293</v>
      </c>
      <c r="N459" s="3">
        <v>43398</v>
      </c>
      <c r="O459" s="9">
        <v>-37.819499999999998</v>
      </c>
    </row>
    <row r="460" spans="1:15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4" t="str">
        <f>IF(testdata[[#This Row],[close]]&gt;F459,"UP",IF(testdata[[#This Row],[close]]&lt;F459,"DN",""))</f>
        <v>DN</v>
      </c>
      <c r="I460" s="15">
        <f>ABS(testdata[[#This Row],[close]]-F459)</f>
        <v>4.6299999999999955</v>
      </c>
      <c r="J460" s="15">
        <f t="shared" si="12"/>
        <v>14.229999999999961</v>
      </c>
      <c r="K460" s="15">
        <f t="shared" si="13"/>
        <v>36.169999999999959</v>
      </c>
      <c r="L460" s="16">
        <f>100*(testdata[[#This Row],[sH]]-testdata[[#This Row],[sL]])/(testdata[[#This Row],[sH]]+testdata[[#This Row],[sL]])</f>
        <v>-43.531746031746103</v>
      </c>
      <c r="N460" s="3">
        <v>43399</v>
      </c>
      <c r="O460" s="9">
        <v>-43.531700000000001</v>
      </c>
    </row>
    <row r="461" spans="1:15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4" t="str">
        <f>IF(testdata[[#This Row],[close]]&gt;F460,"UP",IF(testdata[[#This Row],[close]]&lt;F460,"DN",""))</f>
        <v>DN</v>
      </c>
      <c r="I461" s="15">
        <f>ABS(testdata[[#This Row],[close]]-F460)</f>
        <v>1.4399999999999977</v>
      </c>
      <c r="J461" s="15">
        <f t="shared" si="12"/>
        <v>14.229999999999961</v>
      </c>
      <c r="K461" s="15">
        <f t="shared" si="13"/>
        <v>37.199999999999989</v>
      </c>
      <c r="L461" s="16">
        <f>100*(testdata[[#This Row],[sH]]-testdata[[#This Row],[sL]])/(testdata[[#This Row],[sH]]+testdata[[#This Row],[sL]])</f>
        <v>-44.662648259770656</v>
      </c>
      <c r="N461" s="3">
        <v>43402</v>
      </c>
      <c r="O461" s="9">
        <v>-44.662599999999998</v>
      </c>
    </row>
    <row r="462" spans="1:15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4" t="str">
        <f>IF(testdata[[#This Row],[close]]&gt;F461,"UP",IF(testdata[[#This Row],[close]]&lt;F461,"DN",""))</f>
        <v>UP</v>
      </c>
      <c r="I462" s="15">
        <f>ABS(testdata[[#This Row],[close]]-F461)</f>
        <v>3.8199999999999932</v>
      </c>
      <c r="J462" s="15">
        <f t="shared" si="12"/>
        <v>18.049999999999955</v>
      </c>
      <c r="K462" s="15">
        <f t="shared" si="13"/>
        <v>28.319999999999993</v>
      </c>
      <c r="L462" s="16">
        <f>100*(testdata[[#This Row],[sH]]-testdata[[#This Row],[sL]])/(testdata[[#This Row],[sH]]+testdata[[#This Row],[sL]])</f>
        <v>-22.147940478757924</v>
      </c>
      <c r="N462" s="3">
        <v>43403</v>
      </c>
      <c r="O462" s="9">
        <v>-22.1479</v>
      </c>
    </row>
    <row r="463" spans="1:15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4" t="str">
        <f>IF(testdata[[#This Row],[close]]&gt;F462,"UP",IF(testdata[[#This Row],[close]]&lt;F462,"DN",""))</f>
        <v>UP</v>
      </c>
      <c r="I463" s="15">
        <f>ABS(testdata[[#This Row],[close]]-F462)</f>
        <v>2.7900000000000205</v>
      </c>
      <c r="J463" s="15">
        <f t="shared" si="12"/>
        <v>20.839999999999975</v>
      </c>
      <c r="K463" s="15">
        <f t="shared" si="13"/>
        <v>22.339999999999975</v>
      </c>
      <c r="L463" s="16">
        <f>100*(testdata[[#This Row],[sH]]-testdata[[#This Row],[sL]])/(testdata[[#This Row],[sH]]+testdata[[#This Row],[sL]])</f>
        <v>-3.4738304770727231</v>
      </c>
      <c r="N463" s="3">
        <v>43404</v>
      </c>
      <c r="O463" s="9">
        <v>-3.4738000000000002</v>
      </c>
    </row>
    <row r="464" spans="1:15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4" t="str">
        <f>IF(testdata[[#This Row],[close]]&gt;F463,"UP",IF(testdata[[#This Row],[close]]&lt;F463,"DN",""))</f>
        <v>UP</v>
      </c>
      <c r="I464" s="15">
        <f>ABS(testdata[[#This Row],[close]]-F463)</f>
        <v>2.8100000000000023</v>
      </c>
      <c r="J464" s="15">
        <f t="shared" si="12"/>
        <v>19.95999999999998</v>
      </c>
      <c r="K464" s="15">
        <f t="shared" si="13"/>
        <v>22.339999999999975</v>
      </c>
      <c r="L464" s="16">
        <f>100*(testdata[[#This Row],[sH]]-testdata[[#This Row],[sL]])/(testdata[[#This Row],[sH]]+testdata[[#This Row],[sL]])</f>
        <v>-5.6264775413711536</v>
      </c>
      <c r="N464" s="3">
        <v>43405</v>
      </c>
      <c r="O464" s="9">
        <v>-5.6265000000000001</v>
      </c>
    </row>
    <row r="465" spans="1:15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4" t="str">
        <f>IF(testdata[[#This Row],[close]]&gt;F464,"UP",IF(testdata[[#This Row],[close]]&lt;F464,"DN",""))</f>
        <v>DN</v>
      </c>
      <c r="I465" s="15">
        <f>ABS(testdata[[#This Row],[close]]-F464)</f>
        <v>1.5799999999999841</v>
      </c>
      <c r="J465" s="15">
        <f t="shared" ref="J465:J503" si="14">SUMIF($H452:$H465,"UP",$I452:$I465)</f>
        <v>19.95999999999998</v>
      </c>
      <c r="K465" s="15">
        <f t="shared" ref="K465:K503" si="15">SUMIF($H452:$H465,"DN",$I452:$I465)</f>
        <v>22.409999999999968</v>
      </c>
      <c r="L465" s="16">
        <f>100*(testdata[[#This Row],[sH]]-testdata[[#This Row],[sL]])/(testdata[[#This Row],[sH]]+testdata[[#This Row],[sL]])</f>
        <v>-5.7823932027377669</v>
      </c>
      <c r="N465" s="3">
        <v>43406</v>
      </c>
      <c r="O465" s="9">
        <v>-5.7824</v>
      </c>
    </row>
    <row r="466" spans="1:15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4" t="str">
        <f>IF(testdata[[#This Row],[close]]&gt;F465,"UP",IF(testdata[[#This Row],[close]]&lt;F465,"DN",""))</f>
        <v>UP</v>
      </c>
      <c r="I466" s="15">
        <f>ABS(testdata[[#This Row],[close]]-F465)</f>
        <v>1.4599999999999795</v>
      </c>
      <c r="J466" s="15">
        <f t="shared" si="14"/>
        <v>15.569999999999993</v>
      </c>
      <c r="K466" s="15">
        <f t="shared" si="15"/>
        <v>22.409999999999968</v>
      </c>
      <c r="L466" s="16">
        <f>100*(testdata[[#This Row],[sH]]-testdata[[#This Row],[sL]])/(testdata[[#This Row],[sH]]+testdata[[#This Row],[sL]])</f>
        <v>-18.009478672985736</v>
      </c>
      <c r="N466" s="3">
        <v>43409</v>
      </c>
      <c r="O466" s="9">
        <v>-18.009499999999999</v>
      </c>
    </row>
    <row r="467" spans="1:15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4" t="str">
        <f>IF(testdata[[#This Row],[close]]&gt;F466,"UP",IF(testdata[[#This Row],[close]]&lt;F466,"DN",""))</f>
        <v>UP</v>
      </c>
      <c r="I467" s="15">
        <f>ABS(testdata[[#This Row],[close]]-F466)</f>
        <v>1.6899999999999977</v>
      </c>
      <c r="J467" s="15">
        <f t="shared" si="14"/>
        <v>17.20999999999998</v>
      </c>
      <c r="K467" s="15">
        <f t="shared" si="15"/>
        <v>22.409999999999968</v>
      </c>
      <c r="L467" s="16">
        <f>100*(testdata[[#This Row],[sH]]-testdata[[#This Row],[sL]])/(testdata[[#This Row],[sH]]+testdata[[#This Row],[sL]])</f>
        <v>-13.124684502776365</v>
      </c>
      <c r="N467" s="3">
        <v>43410</v>
      </c>
      <c r="O467" s="9">
        <v>-13.124700000000001</v>
      </c>
    </row>
    <row r="468" spans="1:15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4" t="str">
        <f>IF(testdata[[#This Row],[close]]&gt;F467,"UP",IF(testdata[[#This Row],[close]]&lt;F467,"DN",""))</f>
        <v>UP</v>
      </c>
      <c r="I468" s="15">
        <f>ABS(testdata[[#This Row],[close]]-F467)</f>
        <v>5.75</v>
      </c>
      <c r="J468" s="15">
        <f t="shared" si="14"/>
        <v>22.95999999999998</v>
      </c>
      <c r="K468" s="15">
        <f t="shared" si="15"/>
        <v>18.45999999999998</v>
      </c>
      <c r="L468" s="16">
        <f>100*(testdata[[#This Row],[sH]]-testdata[[#This Row],[sL]])/(testdata[[#This Row],[sH]]+testdata[[#This Row],[sL]])</f>
        <v>10.864316755190741</v>
      </c>
      <c r="N468" s="3">
        <v>43411</v>
      </c>
      <c r="O468" s="9">
        <v>10.8643</v>
      </c>
    </row>
    <row r="469" spans="1:15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4" t="str">
        <f>IF(testdata[[#This Row],[close]]&gt;F468,"UP",IF(testdata[[#This Row],[close]]&lt;F468,"DN",""))</f>
        <v>DN</v>
      </c>
      <c r="I469" s="15">
        <f>ABS(testdata[[#This Row],[close]]-F468)</f>
        <v>0.5</v>
      </c>
      <c r="J469" s="15">
        <f t="shared" si="14"/>
        <v>22.95999999999998</v>
      </c>
      <c r="K469" s="15">
        <f t="shared" si="15"/>
        <v>18.810000000000002</v>
      </c>
      <c r="L469" s="16">
        <f>100*(testdata[[#This Row],[sH]]-testdata[[#This Row],[sL]])/(testdata[[#This Row],[sH]]+testdata[[#This Row],[sL]])</f>
        <v>9.9353603064399785</v>
      </c>
      <c r="N469" s="3">
        <v>43412</v>
      </c>
      <c r="O469" s="9">
        <v>9.9353999999999996</v>
      </c>
    </row>
    <row r="470" spans="1:15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4" t="str">
        <f>IF(testdata[[#This Row],[close]]&gt;F469,"UP",IF(testdata[[#This Row],[close]]&lt;F469,"DN",""))</f>
        <v>DN</v>
      </c>
      <c r="I470" s="15">
        <f>ABS(testdata[[#This Row],[close]]-F469)</f>
        <v>2.6700000000000159</v>
      </c>
      <c r="J470" s="15">
        <f t="shared" si="14"/>
        <v>22.95999999999998</v>
      </c>
      <c r="K470" s="15">
        <f t="shared" si="15"/>
        <v>20.269999999999982</v>
      </c>
      <c r="L470" s="16">
        <f>100*(testdata[[#This Row],[sH]]-testdata[[#This Row],[sL]])/(testdata[[#This Row],[sH]]+testdata[[#This Row],[sL]])</f>
        <v>6.2225306500115662</v>
      </c>
      <c r="N470" s="3">
        <v>43413</v>
      </c>
      <c r="O470" s="9">
        <v>6.2225000000000001</v>
      </c>
    </row>
    <row r="471" spans="1:15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4" t="str">
        <f>IF(testdata[[#This Row],[close]]&gt;F470,"UP",IF(testdata[[#This Row],[close]]&lt;F470,"DN",""))</f>
        <v>DN</v>
      </c>
      <c r="I471" s="15">
        <f>ABS(testdata[[#This Row],[close]]-F470)</f>
        <v>5.0699999999999932</v>
      </c>
      <c r="J471" s="15">
        <f t="shared" si="14"/>
        <v>22.95999999999998</v>
      </c>
      <c r="K471" s="15">
        <f t="shared" si="15"/>
        <v>23.980000000000018</v>
      </c>
      <c r="L471" s="16">
        <f>100*(testdata[[#This Row],[sH]]-testdata[[#This Row],[sL]])/(testdata[[#This Row],[sH]]+testdata[[#This Row],[sL]])</f>
        <v>-2.172986791648996</v>
      </c>
      <c r="N471" s="3">
        <v>43416</v>
      </c>
      <c r="O471" s="9">
        <v>-2.173</v>
      </c>
    </row>
    <row r="472" spans="1:15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4" t="str">
        <f>IF(testdata[[#This Row],[close]]&gt;F471,"UP",IF(testdata[[#This Row],[close]]&lt;F471,"DN",""))</f>
        <v>DN</v>
      </c>
      <c r="I472" s="15">
        <f>ABS(testdata[[#This Row],[close]]-F471)</f>
        <v>0.5</v>
      </c>
      <c r="J472" s="15">
        <f t="shared" si="14"/>
        <v>22.95999999999998</v>
      </c>
      <c r="K472" s="15">
        <f t="shared" si="15"/>
        <v>16.389999999999986</v>
      </c>
      <c r="L472" s="16">
        <f>100*(testdata[[#This Row],[sH]]-testdata[[#This Row],[sL]])/(testdata[[#This Row],[sH]]+testdata[[#This Row],[sL]])</f>
        <v>16.69631512071156</v>
      </c>
      <c r="N472" s="3">
        <v>43417</v>
      </c>
      <c r="O472" s="9">
        <v>16.696300000000001</v>
      </c>
    </row>
    <row r="473" spans="1:15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4" t="str">
        <f>IF(testdata[[#This Row],[close]]&gt;F472,"UP",IF(testdata[[#This Row],[close]]&lt;F472,"DN",""))</f>
        <v>DN</v>
      </c>
      <c r="I473" s="15">
        <f>ABS(testdata[[#This Row],[close]]-F472)</f>
        <v>1.8100000000000023</v>
      </c>
      <c r="J473" s="15">
        <f t="shared" si="14"/>
        <v>18.319999999999993</v>
      </c>
      <c r="K473" s="15">
        <f t="shared" si="15"/>
        <v>18.199999999999989</v>
      </c>
      <c r="L473" s="16">
        <f>100*(testdata[[#This Row],[sH]]-testdata[[#This Row],[sL]])/(testdata[[#This Row],[sH]]+testdata[[#This Row],[sL]])</f>
        <v>0.32858707557504002</v>
      </c>
      <c r="N473" s="3">
        <v>43418</v>
      </c>
      <c r="O473" s="9">
        <v>0.3286</v>
      </c>
    </row>
    <row r="474" spans="1:15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4" t="str">
        <f>IF(testdata[[#This Row],[close]]&gt;F473,"UP",IF(testdata[[#This Row],[close]]&lt;F473,"DN",""))</f>
        <v>UP</v>
      </c>
      <c r="I474" s="15">
        <f>ABS(testdata[[#This Row],[close]]-F473)</f>
        <v>2.75</v>
      </c>
      <c r="J474" s="15">
        <f t="shared" si="14"/>
        <v>21.069999999999993</v>
      </c>
      <c r="K474" s="15">
        <f t="shared" si="15"/>
        <v>13.569999999999993</v>
      </c>
      <c r="L474" s="16">
        <f>100*(testdata[[#This Row],[sH]]-testdata[[#This Row],[sL]])/(testdata[[#This Row],[sH]]+testdata[[#This Row],[sL]])</f>
        <v>21.651270207852203</v>
      </c>
      <c r="N474" s="3">
        <v>43419</v>
      </c>
      <c r="O474" s="9">
        <v>21.651299999999999</v>
      </c>
    </row>
    <row r="475" spans="1:15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4" t="str">
        <f>IF(testdata[[#This Row],[close]]&gt;F474,"UP",IF(testdata[[#This Row],[close]]&lt;F474,"DN",""))</f>
        <v>UP</v>
      </c>
      <c r="I475" s="15">
        <f>ABS(testdata[[#This Row],[close]]-F474)</f>
        <v>0.68999999999999773</v>
      </c>
      <c r="J475" s="15">
        <f t="shared" si="14"/>
        <v>21.759999999999991</v>
      </c>
      <c r="K475" s="15">
        <f t="shared" si="15"/>
        <v>12.129999999999995</v>
      </c>
      <c r="L475" s="16">
        <f>100*(testdata[[#This Row],[sH]]-testdata[[#This Row],[sL]])/(testdata[[#This Row],[sH]]+testdata[[#This Row],[sL]])</f>
        <v>28.415461788138092</v>
      </c>
      <c r="N475" s="3">
        <v>43420</v>
      </c>
      <c r="O475" s="9">
        <v>28.415500000000002</v>
      </c>
    </row>
    <row r="476" spans="1:15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4" t="str">
        <f>IF(testdata[[#This Row],[close]]&gt;F475,"UP",IF(testdata[[#This Row],[close]]&lt;F475,"DN",""))</f>
        <v>DN</v>
      </c>
      <c r="I476" s="15">
        <f>ABS(testdata[[#This Row],[close]]-F475)</f>
        <v>4.5099999999999909</v>
      </c>
      <c r="J476" s="15">
        <f t="shared" si="14"/>
        <v>17.939999999999998</v>
      </c>
      <c r="K476" s="15">
        <f t="shared" si="15"/>
        <v>16.639999999999986</v>
      </c>
      <c r="L476" s="16">
        <f>100*(testdata[[#This Row],[sH]]-testdata[[#This Row],[sL]])/(testdata[[#This Row],[sH]]+testdata[[#This Row],[sL]])</f>
        <v>3.7593984962406362</v>
      </c>
      <c r="N476" s="3">
        <v>43423</v>
      </c>
      <c r="O476" s="9">
        <v>3.7593999999999999</v>
      </c>
    </row>
    <row r="477" spans="1:15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4" t="str">
        <f>IF(testdata[[#This Row],[close]]&gt;F476,"UP",IF(testdata[[#This Row],[close]]&lt;F476,"DN",""))</f>
        <v>DN</v>
      </c>
      <c r="I477" s="15">
        <f>ABS(testdata[[#This Row],[close]]-F476)</f>
        <v>4.8600000000000136</v>
      </c>
      <c r="J477" s="15">
        <f t="shared" si="14"/>
        <v>15.149999999999977</v>
      </c>
      <c r="K477" s="15">
        <f t="shared" si="15"/>
        <v>21.5</v>
      </c>
      <c r="L477" s="16">
        <f>100*(testdata[[#This Row],[sH]]-testdata[[#This Row],[sL]])/(testdata[[#This Row],[sH]]+testdata[[#This Row],[sL]])</f>
        <v>-17.326057298772241</v>
      </c>
      <c r="N477" s="3">
        <v>43424</v>
      </c>
      <c r="O477" s="9">
        <v>-17.3261</v>
      </c>
    </row>
    <row r="478" spans="1:15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4" t="str">
        <f>IF(testdata[[#This Row],[close]]&gt;F477,"UP",IF(testdata[[#This Row],[close]]&lt;F477,"DN",""))</f>
        <v>UP</v>
      </c>
      <c r="I478" s="15">
        <f>ABS(testdata[[#This Row],[close]]-F477)</f>
        <v>0.87000000000000455</v>
      </c>
      <c r="J478" s="15">
        <f t="shared" si="14"/>
        <v>13.20999999999998</v>
      </c>
      <c r="K478" s="15">
        <f t="shared" si="15"/>
        <v>21.5</v>
      </c>
      <c r="L478" s="16">
        <f>100*(testdata[[#This Row],[sH]]-testdata[[#This Row],[sL]])/(testdata[[#This Row],[sH]]+testdata[[#This Row],[sL]])</f>
        <v>-23.883607029674518</v>
      </c>
      <c r="N478" s="3">
        <v>43425</v>
      </c>
      <c r="O478" s="9">
        <v>-23.883600000000001</v>
      </c>
    </row>
    <row r="479" spans="1:15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4" t="str">
        <f>IF(testdata[[#This Row],[close]]&gt;F478,"UP",IF(testdata[[#This Row],[close]]&lt;F478,"DN",""))</f>
        <v>DN</v>
      </c>
      <c r="I479" s="15">
        <f>ABS(testdata[[#This Row],[close]]-F478)</f>
        <v>1.7199999999999704</v>
      </c>
      <c r="J479" s="15">
        <f t="shared" si="14"/>
        <v>13.20999999999998</v>
      </c>
      <c r="K479" s="15">
        <f t="shared" si="15"/>
        <v>21.639999999999986</v>
      </c>
      <c r="L479" s="16">
        <f>100*(testdata[[#This Row],[sH]]-testdata[[#This Row],[sL]])/(testdata[[#This Row],[sH]]+testdata[[#This Row],[sL]])</f>
        <v>-24.189383070301336</v>
      </c>
      <c r="N479" s="3">
        <v>43427</v>
      </c>
      <c r="O479" s="9">
        <v>-24.189399999999999</v>
      </c>
    </row>
    <row r="480" spans="1:15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4" t="str">
        <f>IF(testdata[[#This Row],[close]]&gt;F479,"UP",IF(testdata[[#This Row],[close]]&lt;F479,"DN",""))</f>
        <v>UP</v>
      </c>
      <c r="I480" s="15">
        <f>ABS(testdata[[#This Row],[close]]-F479)</f>
        <v>4.1399999999999864</v>
      </c>
      <c r="J480" s="15">
        <f t="shared" si="14"/>
        <v>15.889999999999986</v>
      </c>
      <c r="K480" s="15">
        <f t="shared" si="15"/>
        <v>21.639999999999986</v>
      </c>
      <c r="L480" s="16">
        <f>100*(testdata[[#This Row],[sH]]-testdata[[#This Row],[sL]])/(testdata[[#This Row],[sH]]+testdata[[#This Row],[sL]])</f>
        <v>-15.321076472155619</v>
      </c>
      <c r="N480" s="3">
        <v>43430</v>
      </c>
      <c r="O480" s="9">
        <v>-15.321099999999999</v>
      </c>
    </row>
    <row r="481" spans="1:15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4" t="str">
        <f>IF(testdata[[#This Row],[close]]&gt;F480,"UP",IF(testdata[[#This Row],[close]]&lt;F480,"DN",""))</f>
        <v>UP</v>
      </c>
      <c r="I481" s="15">
        <f>ABS(testdata[[#This Row],[close]]-F480)</f>
        <v>0.87999999999999545</v>
      </c>
      <c r="J481" s="15">
        <f t="shared" si="14"/>
        <v>15.079999999999984</v>
      </c>
      <c r="K481" s="15">
        <f t="shared" si="15"/>
        <v>21.639999999999986</v>
      </c>
      <c r="L481" s="16">
        <f>100*(testdata[[#This Row],[sH]]-testdata[[#This Row],[sL]])/(testdata[[#This Row],[sH]]+testdata[[#This Row],[sL]])</f>
        <v>-17.864923747276709</v>
      </c>
      <c r="N481" s="3">
        <v>43431</v>
      </c>
      <c r="O481" s="9">
        <v>-17.864899999999999</v>
      </c>
    </row>
    <row r="482" spans="1:15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4" t="str">
        <f>IF(testdata[[#This Row],[close]]&gt;F481,"UP",IF(testdata[[#This Row],[close]]&lt;F481,"DN",""))</f>
        <v>UP</v>
      </c>
      <c r="I482" s="15">
        <f>ABS(testdata[[#This Row],[close]]-F481)</f>
        <v>6.0300000000000296</v>
      </c>
      <c r="J482" s="15">
        <f t="shared" si="14"/>
        <v>15.360000000000014</v>
      </c>
      <c r="K482" s="15">
        <f t="shared" si="15"/>
        <v>21.639999999999986</v>
      </c>
      <c r="L482" s="16">
        <f>100*(testdata[[#This Row],[sH]]-testdata[[#This Row],[sL]])/(testdata[[#This Row],[sH]]+testdata[[#This Row],[sL]])</f>
        <v>-16.972972972972901</v>
      </c>
      <c r="N482" s="3">
        <v>43432</v>
      </c>
      <c r="O482" s="9">
        <v>-16.972999999999999</v>
      </c>
    </row>
    <row r="483" spans="1:15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4" t="str">
        <f>IF(testdata[[#This Row],[close]]&gt;F482,"UP",IF(testdata[[#This Row],[close]]&lt;F482,"DN",""))</f>
        <v>DN</v>
      </c>
      <c r="I483" s="15">
        <f>ABS(testdata[[#This Row],[close]]-F482)</f>
        <v>0.58000000000004093</v>
      </c>
      <c r="J483" s="15">
        <f t="shared" si="14"/>
        <v>15.360000000000014</v>
      </c>
      <c r="K483" s="15">
        <f t="shared" si="15"/>
        <v>21.720000000000027</v>
      </c>
      <c r="L483" s="16">
        <f>100*(testdata[[#This Row],[sH]]-testdata[[#This Row],[sL]])/(testdata[[#This Row],[sH]]+testdata[[#This Row],[sL]])</f>
        <v>-17.152103559870568</v>
      </c>
      <c r="N483" s="3">
        <v>43433</v>
      </c>
      <c r="O483" s="9">
        <v>-17.152100000000001</v>
      </c>
    </row>
    <row r="484" spans="1:15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4" t="str">
        <f>IF(testdata[[#This Row],[close]]&gt;F483,"UP",IF(testdata[[#This Row],[close]]&lt;F483,"DN",""))</f>
        <v>UP</v>
      </c>
      <c r="I484" s="15">
        <f>ABS(testdata[[#This Row],[close]]-F483)</f>
        <v>1.6299999999999955</v>
      </c>
      <c r="J484" s="15">
        <f t="shared" si="14"/>
        <v>16.990000000000009</v>
      </c>
      <c r="K484" s="15">
        <f t="shared" si="15"/>
        <v>19.050000000000011</v>
      </c>
      <c r="L484" s="16">
        <f>100*(testdata[[#This Row],[sH]]-testdata[[#This Row],[sL]])/(testdata[[#This Row],[sH]]+testdata[[#This Row],[sL]])</f>
        <v>-5.7158712541620451</v>
      </c>
      <c r="N484" s="3">
        <v>43434</v>
      </c>
      <c r="O484" s="9">
        <v>-5.7159000000000004</v>
      </c>
    </row>
    <row r="485" spans="1:15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4" t="str">
        <f>IF(testdata[[#This Row],[close]]&gt;F484,"UP",IF(testdata[[#This Row],[close]]&lt;F484,"DN",""))</f>
        <v>UP</v>
      </c>
      <c r="I485" s="15">
        <f>ABS(testdata[[#This Row],[close]]-F484)</f>
        <v>3.5600000000000023</v>
      </c>
      <c r="J485" s="15">
        <f t="shared" si="14"/>
        <v>20.550000000000011</v>
      </c>
      <c r="K485" s="15">
        <f t="shared" si="15"/>
        <v>13.980000000000018</v>
      </c>
      <c r="L485" s="16">
        <f>100*(testdata[[#This Row],[sH]]-testdata[[#This Row],[sL]])/(testdata[[#This Row],[sH]]+testdata[[#This Row],[sL]])</f>
        <v>19.026933101650702</v>
      </c>
      <c r="N485" s="3">
        <v>43437</v>
      </c>
      <c r="O485" s="9">
        <v>19.026900000000001</v>
      </c>
    </row>
    <row r="486" spans="1:15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4" t="str">
        <f>IF(testdata[[#This Row],[close]]&gt;F485,"UP",IF(testdata[[#This Row],[close]]&lt;F485,"DN",""))</f>
        <v>DN</v>
      </c>
      <c r="I486" s="15">
        <f>ABS(testdata[[#This Row],[close]]-F485)</f>
        <v>8.8299999999999841</v>
      </c>
      <c r="J486" s="15">
        <f t="shared" si="14"/>
        <v>20.550000000000011</v>
      </c>
      <c r="K486" s="15">
        <f t="shared" si="15"/>
        <v>22.310000000000002</v>
      </c>
      <c r="L486" s="16">
        <f>100*(testdata[[#This Row],[sH]]-testdata[[#This Row],[sL]])/(testdata[[#This Row],[sH]]+testdata[[#This Row],[sL]])</f>
        <v>-4.1063929071395018</v>
      </c>
      <c r="N486" s="3">
        <v>43438</v>
      </c>
      <c r="O486" s="9">
        <v>-4.1063999999999998</v>
      </c>
    </row>
    <row r="487" spans="1:15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4" t="str">
        <f>IF(testdata[[#This Row],[close]]&gt;F486,"UP",IF(testdata[[#This Row],[close]]&lt;F486,"DN",""))</f>
        <v>DN</v>
      </c>
      <c r="I487" s="15">
        <f>ABS(testdata[[#This Row],[close]]-F486)</f>
        <v>0.39999999999997726</v>
      </c>
      <c r="J487" s="15">
        <f t="shared" si="14"/>
        <v>20.550000000000011</v>
      </c>
      <c r="K487" s="15">
        <f t="shared" si="15"/>
        <v>20.899999999999977</v>
      </c>
      <c r="L487" s="16">
        <f>100*(testdata[[#This Row],[sH]]-testdata[[#This Row],[sL]])/(testdata[[#This Row],[sH]]+testdata[[#This Row],[sL]])</f>
        <v>-0.84439083232802414</v>
      </c>
      <c r="N487" s="3">
        <v>43440</v>
      </c>
      <c r="O487" s="9">
        <v>-0.84440000000000004</v>
      </c>
    </row>
    <row r="488" spans="1:15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4" t="str">
        <f>IF(testdata[[#This Row],[close]]&gt;F487,"UP",IF(testdata[[#This Row],[close]]&lt;F487,"DN",""))</f>
        <v>DN</v>
      </c>
      <c r="I488" s="15">
        <f>ABS(testdata[[#This Row],[close]]-F487)</f>
        <v>6.1200000000000045</v>
      </c>
      <c r="J488" s="15">
        <f t="shared" si="14"/>
        <v>17.800000000000011</v>
      </c>
      <c r="K488" s="15">
        <f t="shared" si="15"/>
        <v>27.019999999999982</v>
      </c>
      <c r="L488" s="16">
        <f>100*(testdata[[#This Row],[sH]]-testdata[[#This Row],[sL]])/(testdata[[#This Row],[sH]]+testdata[[#This Row],[sL]])</f>
        <v>-20.571173583221714</v>
      </c>
      <c r="N488" s="3">
        <v>43441</v>
      </c>
      <c r="O488" s="9">
        <v>-20.571200000000001</v>
      </c>
    </row>
    <row r="489" spans="1:15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4" t="str">
        <f>IF(testdata[[#This Row],[close]]&gt;F488,"UP",IF(testdata[[#This Row],[close]]&lt;F488,"DN",""))</f>
        <v>UP</v>
      </c>
      <c r="I489" s="15">
        <f>ABS(testdata[[#This Row],[close]]-F488)</f>
        <v>0.49000000000000909</v>
      </c>
      <c r="J489" s="15">
        <f t="shared" si="14"/>
        <v>17.600000000000023</v>
      </c>
      <c r="K489" s="15">
        <f t="shared" si="15"/>
        <v>27.019999999999982</v>
      </c>
      <c r="L489" s="16">
        <f>100*(testdata[[#This Row],[sH]]-testdata[[#This Row],[sL]])/(testdata[[#This Row],[sH]]+testdata[[#This Row],[sL]])</f>
        <v>-21.111609143881573</v>
      </c>
      <c r="N489" s="3">
        <v>43444</v>
      </c>
      <c r="O489" s="9">
        <v>-21.111599999999999</v>
      </c>
    </row>
    <row r="490" spans="1:15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4" t="str">
        <f>IF(testdata[[#This Row],[close]]&gt;F489,"UP",IF(testdata[[#This Row],[close]]&lt;F489,"DN",""))</f>
        <v>UP</v>
      </c>
      <c r="I490" s="15">
        <f>ABS(testdata[[#This Row],[close]]-F489)</f>
        <v>6.0000000000002274E-2</v>
      </c>
      <c r="J490" s="15">
        <f t="shared" si="14"/>
        <v>17.660000000000025</v>
      </c>
      <c r="K490" s="15">
        <f t="shared" si="15"/>
        <v>22.509999999999991</v>
      </c>
      <c r="L490" s="16">
        <f>100*(testdata[[#This Row],[sH]]-testdata[[#This Row],[sL]])/(testdata[[#This Row],[sH]]+testdata[[#This Row],[sL]])</f>
        <v>-12.073686830968295</v>
      </c>
      <c r="N490" s="3">
        <v>43445</v>
      </c>
      <c r="O490" s="9">
        <v>-12.073700000000001</v>
      </c>
    </row>
    <row r="491" spans="1:15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4" t="str">
        <f>IF(testdata[[#This Row],[close]]&gt;F490,"UP",IF(testdata[[#This Row],[close]]&lt;F490,"DN",""))</f>
        <v>UP</v>
      </c>
      <c r="I491" s="15">
        <f>ABS(testdata[[#This Row],[close]]-F490)</f>
        <v>1.2899999999999636</v>
      </c>
      <c r="J491" s="15">
        <f t="shared" si="14"/>
        <v>18.949999999999989</v>
      </c>
      <c r="K491" s="15">
        <f t="shared" si="15"/>
        <v>17.649999999999977</v>
      </c>
      <c r="L491" s="16">
        <f>100*(testdata[[#This Row],[sH]]-testdata[[#This Row],[sL]])/(testdata[[#This Row],[sH]]+testdata[[#This Row],[sL]])</f>
        <v>3.5519125683060455</v>
      </c>
      <c r="N491" s="3">
        <v>43446</v>
      </c>
      <c r="O491" s="9">
        <v>3.5518999999999998</v>
      </c>
    </row>
    <row r="492" spans="1:15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4" t="str">
        <f>IF(testdata[[#This Row],[close]]&gt;F491,"UP",IF(testdata[[#This Row],[close]]&lt;F491,"DN",""))</f>
        <v>DN</v>
      </c>
      <c r="I492" s="15">
        <f>ABS(testdata[[#This Row],[close]]-F491)</f>
        <v>7.9999999999984084E-2</v>
      </c>
      <c r="J492" s="15">
        <f t="shared" si="14"/>
        <v>18.079999999999984</v>
      </c>
      <c r="K492" s="15">
        <f t="shared" si="15"/>
        <v>17.729999999999961</v>
      </c>
      <c r="L492" s="16">
        <f>100*(testdata[[#This Row],[sH]]-testdata[[#This Row],[sL]])/(testdata[[#This Row],[sH]]+testdata[[#This Row],[sL]])</f>
        <v>0.97738061993862968</v>
      </c>
      <c r="N492" s="3">
        <v>43447</v>
      </c>
      <c r="O492" s="9">
        <v>0.97740000000000005</v>
      </c>
    </row>
    <row r="493" spans="1:15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4" t="str">
        <f>IF(testdata[[#This Row],[close]]&gt;F492,"UP",IF(testdata[[#This Row],[close]]&lt;F492,"DN",""))</f>
        <v>DN</v>
      </c>
      <c r="I493" s="15">
        <f>ABS(testdata[[#This Row],[close]]-F492)</f>
        <v>4.7800000000000011</v>
      </c>
      <c r="J493" s="15">
        <f t="shared" si="14"/>
        <v>18.079999999999984</v>
      </c>
      <c r="K493" s="15">
        <f t="shared" si="15"/>
        <v>20.789999999999992</v>
      </c>
      <c r="L493" s="16">
        <f>100*(testdata[[#This Row],[sH]]-testdata[[#This Row],[sL]])/(testdata[[#This Row],[sH]]+testdata[[#This Row],[sL]])</f>
        <v>-6.9719578080782343</v>
      </c>
      <c r="N493" s="3">
        <v>43448</v>
      </c>
      <c r="O493" s="9">
        <v>-6.9720000000000004</v>
      </c>
    </row>
    <row r="494" spans="1:15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4" t="str">
        <f>IF(testdata[[#This Row],[close]]&gt;F493,"UP",IF(testdata[[#This Row],[close]]&lt;F493,"DN",""))</f>
        <v>DN</v>
      </c>
      <c r="I494" s="15">
        <f>ABS(testdata[[#This Row],[close]]-F493)</f>
        <v>4.9900000000000091</v>
      </c>
      <c r="J494" s="15">
        <f t="shared" si="14"/>
        <v>13.939999999999998</v>
      </c>
      <c r="K494" s="15">
        <f t="shared" si="15"/>
        <v>25.78</v>
      </c>
      <c r="L494" s="16">
        <f>100*(testdata[[#This Row],[sH]]-testdata[[#This Row],[sL]])/(testdata[[#This Row],[sH]]+testdata[[#This Row],[sL]])</f>
        <v>-29.808660624370606</v>
      </c>
      <c r="N494" s="3">
        <v>43451</v>
      </c>
      <c r="O494" s="9">
        <v>-29.808700000000002</v>
      </c>
    </row>
    <row r="495" spans="1:15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4" t="str">
        <f>IF(testdata[[#This Row],[close]]&gt;F494,"UP",IF(testdata[[#This Row],[close]]&lt;F494,"DN",""))</f>
        <v>DN</v>
      </c>
      <c r="I495" s="15">
        <f>ABS(testdata[[#This Row],[close]]-F494)</f>
        <v>0.27000000000001023</v>
      </c>
      <c r="J495" s="15">
        <f t="shared" si="14"/>
        <v>13.060000000000002</v>
      </c>
      <c r="K495" s="15">
        <f t="shared" si="15"/>
        <v>26.050000000000011</v>
      </c>
      <c r="L495" s="16">
        <f>100*(testdata[[#This Row],[sH]]-testdata[[#This Row],[sL]])/(testdata[[#This Row],[sH]]+testdata[[#This Row],[sL]])</f>
        <v>-33.21401176169779</v>
      </c>
      <c r="N495" s="3">
        <v>43452</v>
      </c>
      <c r="O495" s="9">
        <v>-33.213999999999999</v>
      </c>
    </row>
    <row r="496" spans="1:15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4" t="str">
        <f>IF(testdata[[#This Row],[close]]&gt;F495,"UP",IF(testdata[[#This Row],[close]]&lt;F495,"DN",""))</f>
        <v>DN</v>
      </c>
      <c r="I496" s="15">
        <f>ABS(testdata[[#This Row],[close]]-F495)</f>
        <v>3.7299999999999898</v>
      </c>
      <c r="J496" s="15">
        <f t="shared" si="14"/>
        <v>7.0299999999999727</v>
      </c>
      <c r="K496" s="15">
        <f t="shared" si="15"/>
        <v>29.78</v>
      </c>
      <c r="L496" s="16">
        <f>100*(testdata[[#This Row],[sH]]-testdata[[#This Row],[sL]])/(testdata[[#This Row],[sH]]+testdata[[#This Row],[sL]])</f>
        <v>-61.80385764737855</v>
      </c>
      <c r="N496" s="3">
        <v>43453</v>
      </c>
      <c r="O496" s="9">
        <v>-61.803899999999999</v>
      </c>
    </row>
    <row r="497" spans="1:15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4" t="str">
        <f>IF(testdata[[#This Row],[close]]&gt;F496,"UP",IF(testdata[[#This Row],[close]]&lt;F496,"DN",""))</f>
        <v>DN</v>
      </c>
      <c r="I497" s="15">
        <f>ABS(testdata[[#This Row],[close]]-F496)</f>
        <v>3.9900000000000091</v>
      </c>
      <c r="J497" s="15">
        <f t="shared" si="14"/>
        <v>7.0299999999999727</v>
      </c>
      <c r="K497" s="15">
        <f t="shared" si="15"/>
        <v>33.189999999999969</v>
      </c>
      <c r="L497" s="16">
        <f>100*(testdata[[#This Row],[sH]]-testdata[[#This Row],[sL]])/(testdata[[#This Row],[sH]]+testdata[[#This Row],[sL]])</f>
        <v>-65.042267528592816</v>
      </c>
      <c r="N497" s="3">
        <v>43454</v>
      </c>
      <c r="O497" s="9">
        <v>-65.042299999999997</v>
      </c>
    </row>
    <row r="498" spans="1:15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4" t="str">
        <f>IF(testdata[[#This Row],[close]]&gt;F497,"UP",IF(testdata[[#This Row],[close]]&lt;F497,"DN",""))</f>
        <v>DN</v>
      </c>
      <c r="I498" s="15">
        <f>ABS(testdata[[#This Row],[close]]-F497)</f>
        <v>4.9399999999999977</v>
      </c>
      <c r="J498" s="15">
        <f t="shared" si="14"/>
        <v>5.3999999999999773</v>
      </c>
      <c r="K498" s="15">
        <f t="shared" si="15"/>
        <v>38.129999999999967</v>
      </c>
      <c r="L498" s="16">
        <f>100*(testdata[[#This Row],[sH]]-testdata[[#This Row],[sL]])/(testdata[[#This Row],[sH]]+testdata[[#This Row],[sL]])</f>
        <v>-75.189524465885668</v>
      </c>
      <c r="N498" s="3">
        <v>43455</v>
      </c>
      <c r="O498" s="9">
        <v>-75.189499999999995</v>
      </c>
    </row>
    <row r="499" spans="1:15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4" t="str">
        <f>IF(testdata[[#This Row],[close]]&gt;F498,"UP",IF(testdata[[#This Row],[close]]&lt;F498,"DN",""))</f>
        <v>DN</v>
      </c>
      <c r="I499" s="15">
        <f>ABS(testdata[[#This Row],[close]]-F498)</f>
        <v>6.2399999999999807</v>
      </c>
      <c r="J499" s="15">
        <f t="shared" si="14"/>
        <v>1.839999999999975</v>
      </c>
      <c r="K499" s="15">
        <f t="shared" si="15"/>
        <v>44.369999999999948</v>
      </c>
      <c r="L499" s="16">
        <f>100*(testdata[[#This Row],[sH]]-testdata[[#This Row],[sL]])/(testdata[[#This Row],[sH]]+testdata[[#This Row],[sL]])</f>
        <v>-92.036355767150056</v>
      </c>
      <c r="N499" s="3">
        <v>43458</v>
      </c>
      <c r="O499" s="9">
        <v>-92.0364</v>
      </c>
    </row>
    <row r="500" spans="1:15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4" t="str">
        <f>IF(testdata[[#This Row],[close]]&gt;F499,"UP",IF(testdata[[#This Row],[close]]&lt;F499,"DN",""))</f>
        <v>UP</v>
      </c>
      <c r="I500" s="15">
        <f>ABS(testdata[[#This Row],[close]]-F499)</f>
        <v>11.620000000000005</v>
      </c>
      <c r="J500" s="15">
        <f t="shared" si="14"/>
        <v>13.45999999999998</v>
      </c>
      <c r="K500" s="15">
        <f t="shared" si="15"/>
        <v>35.539999999999964</v>
      </c>
      <c r="L500" s="16">
        <f>100*(testdata[[#This Row],[sH]]-testdata[[#This Row],[sL]])/(testdata[[#This Row],[sH]]+testdata[[#This Row],[sL]])</f>
        <v>-45.061224489795933</v>
      </c>
      <c r="N500" s="3">
        <v>43460</v>
      </c>
      <c r="O500" s="9">
        <v>-45.061199999999999</v>
      </c>
    </row>
    <row r="501" spans="1:15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4" t="str">
        <f>IF(testdata[[#This Row],[close]]&gt;F500,"UP",IF(testdata[[#This Row],[close]]&lt;F500,"DN",""))</f>
        <v>UP</v>
      </c>
      <c r="I501" s="15">
        <f>ABS(testdata[[#This Row],[close]]-F500)</f>
        <v>1.8499999999999943</v>
      </c>
      <c r="J501" s="15">
        <f t="shared" si="14"/>
        <v>15.309999999999974</v>
      </c>
      <c r="K501" s="15">
        <f t="shared" si="15"/>
        <v>35.139999999999986</v>
      </c>
      <c r="L501" s="16">
        <f>100*(testdata[[#This Row],[sH]]-testdata[[#This Row],[sL]])/(testdata[[#This Row],[sH]]+testdata[[#This Row],[sL]])</f>
        <v>-39.306243805748323</v>
      </c>
      <c r="N501" s="3">
        <v>43461</v>
      </c>
      <c r="O501" s="9">
        <v>-39.306199999999997</v>
      </c>
    </row>
    <row r="502" spans="1:15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4" t="str">
        <f>IF(testdata[[#This Row],[close]]&gt;F501,"UP",IF(testdata[[#This Row],[close]]&lt;F501,"DN",""))</f>
        <v>DN</v>
      </c>
      <c r="I502" s="15">
        <f>ABS(testdata[[#This Row],[close]]-F501)</f>
        <v>0.31000000000000227</v>
      </c>
      <c r="J502" s="15">
        <f t="shared" si="14"/>
        <v>15.309999999999974</v>
      </c>
      <c r="K502" s="15">
        <f t="shared" si="15"/>
        <v>29.329999999999984</v>
      </c>
      <c r="L502" s="16">
        <f>100*(testdata[[#This Row],[sH]]-testdata[[#This Row],[sL]])/(testdata[[#This Row],[sH]]+testdata[[#This Row],[sL]])</f>
        <v>-31.406810035842344</v>
      </c>
      <c r="N502" s="3">
        <v>43462</v>
      </c>
      <c r="O502" s="9">
        <v>-31.4068</v>
      </c>
    </row>
    <row r="503" spans="1:15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4" t="str">
        <f>IF(testdata[[#This Row],[close]]&gt;F502,"UP",IF(testdata[[#This Row],[close]]&lt;F502,"DN",""))</f>
        <v>UP</v>
      </c>
      <c r="I503" s="15">
        <f>ABS(testdata[[#This Row],[close]]-F502)</f>
        <v>2.1299999999999955</v>
      </c>
      <c r="J503" s="15">
        <f t="shared" si="14"/>
        <v>16.94999999999996</v>
      </c>
      <c r="K503" s="15">
        <f t="shared" si="15"/>
        <v>29.329999999999984</v>
      </c>
      <c r="L503" s="19">
        <f>100*(testdata[[#This Row],[sH]]-testdata[[#This Row],[sL]])/(testdata[[#This Row],[sH]]+testdata[[#This Row],[sL]])</f>
        <v>-26.750216076058855</v>
      </c>
      <c r="N503" s="3">
        <v>43465</v>
      </c>
      <c r="O503" s="9">
        <v>-26.7502</v>
      </c>
    </row>
  </sheetData>
  <phoneticPr fontId="18" type="noConversion"/>
  <pageMargins left="0.7" right="0.7" top="0.75" bottom="0.75" header="0.3" footer="0.3"/>
  <pageSetup orientation="portrait" r:id="rId1"/>
  <ignoredErrors>
    <ignoredError sqref="H3:H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2022-12-10T21:56:43Z</dcterms:modified>
</cp:coreProperties>
</file>