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fileSharing readOnlyRecommended="1"/>
  <workbookPr filterPrivacy="1" defaultThemeVersion="166925"/>
  <xr:revisionPtr revIDLastSave="0" documentId="13_ncr:1_{44298546-2036-4BBB-889A-A49DC84E7908}" xr6:coauthVersionLast="47" xr6:coauthVersionMax="47" xr10:uidLastSave="{00000000-0000-0000-0000-000000000000}"/>
  <bookViews>
    <workbookView xWindow="-25470" yWindow="1635" windowWidth="21600" windowHeight="11385" xr2:uid="{00000000-000D-0000-FFFF-FFFF00000000}"/>
  </bookViews>
  <sheets>
    <sheet name="CMO" sheetId="1" r:id="rId1"/>
  </sheets>
  <definedNames>
    <definedName name="K">CMO!#REF!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K24" i="1" s="1"/>
  <c r="I25" i="1"/>
  <c r="I26" i="1"/>
  <c r="I27" i="1"/>
  <c r="I28" i="1"/>
  <c r="I29" i="1"/>
  <c r="I30" i="1"/>
  <c r="I31" i="1"/>
  <c r="I32" i="1"/>
  <c r="K32" i="1" s="1"/>
  <c r="I33" i="1"/>
  <c r="I34" i="1"/>
  <c r="I35" i="1"/>
  <c r="I36" i="1"/>
  <c r="I37" i="1"/>
  <c r="I38" i="1"/>
  <c r="I39" i="1"/>
  <c r="I40" i="1"/>
  <c r="K40" i="1" s="1"/>
  <c r="I41" i="1"/>
  <c r="I42" i="1"/>
  <c r="I43" i="1"/>
  <c r="I44" i="1"/>
  <c r="I45" i="1"/>
  <c r="I46" i="1"/>
  <c r="I47" i="1"/>
  <c r="I48" i="1"/>
  <c r="K48" i="1" s="1"/>
  <c r="I49" i="1"/>
  <c r="I50" i="1"/>
  <c r="I51" i="1"/>
  <c r="I52" i="1"/>
  <c r="I53" i="1"/>
  <c r="I54" i="1"/>
  <c r="I55" i="1"/>
  <c r="I56" i="1"/>
  <c r="K56" i="1" s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K72" i="1" s="1"/>
  <c r="I73" i="1"/>
  <c r="I74" i="1"/>
  <c r="I75" i="1"/>
  <c r="I76" i="1"/>
  <c r="I77" i="1"/>
  <c r="I78" i="1"/>
  <c r="I79" i="1"/>
  <c r="I80" i="1"/>
  <c r="K80" i="1" s="1"/>
  <c r="I81" i="1"/>
  <c r="I82" i="1"/>
  <c r="I83" i="1"/>
  <c r="I84" i="1"/>
  <c r="I85" i="1"/>
  <c r="I86" i="1"/>
  <c r="I87" i="1"/>
  <c r="I88" i="1"/>
  <c r="K88" i="1" s="1"/>
  <c r="I89" i="1"/>
  <c r="I90" i="1"/>
  <c r="I91" i="1"/>
  <c r="I92" i="1"/>
  <c r="I93" i="1"/>
  <c r="I94" i="1"/>
  <c r="I95" i="1"/>
  <c r="I96" i="1"/>
  <c r="K96" i="1" s="1"/>
  <c r="I97" i="1"/>
  <c r="I98" i="1"/>
  <c r="I99" i="1"/>
  <c r="I100" i="1"/>
  <c r="I101" i="1"/>
  <c r="I102" i="1"/>
  <c r="I103" i="1"/>
  <c r="I104" i="1"/>
  <c r="K104" i="1" s="1"/>
  <c r="I105" i="1"/>
  <c r="I106" i="1"/>
  <c r="I107" i="1"/>
  <c r="I108" i="1"/>
  <c r="I109" i="1"/>
  <c r="I110" i="1"/>
  <c r="I111" i="1"/>
  <c r="I112" i="1"/>
  <c r="K112" i="1" s="1"/>
  <c r="I113" i="1"/>
  <c r="I114" i="1"/>
  <c r="I115" i="1"/>
  <c r="I116" i="1"/>
  <c r="I117" i="1"/>
  <c r="I118" i="1"/>
  <c r="I119" i="1"/>
  <c r="I120" i="1"/>
  <c r="K120" i="1" s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K136" i="1" s="1"/>
  <c r="I137" i="1"/>
  <c r="I138" i="1"/>
  <c r="I139" i="1"/>
  <c r="I140" i="1"/>
  <c r="I141" i="1"/>
  <c r="I142" i="1"/>
  <c r="I143" i="1"/>
  <c r="I144" i="1"/>
  <c r="K144" i="1" s="1"/>
  <c r="I145" i="1"/>
  <c r="I146" i="1"/>
  <c r="I147" i="1"/>
  <c r="I148" i="1"/>
  <c r="I149" i="1"/>
  <c r="I150" i="1"/>
  <c r="I151" i="1"/>
  <c r="I152" i="1"/>
  <c r="K152" i="1" s="1"/>
  <c r="I153" i="1"/>
  <c r="I154" i="1"/>
  <c r="I155" i="1"/>
  <c r="I156" i="1"/>
  <c r="I157" i="1"/>
  <c r="I158" i="1"/>
  <c r="I159" i="1"/>
  <c r="I160" i="1"/>
  <c r="K160" i="1" s="1"/>
  <c r="I161" i="1"/>
  <c r="I162" i="1"/>
  <c r="I163" i="1"/>
  <c r="I164" i="1"/>
  <c r="I165" i="1"/>
  <c r="I166" i="1"/>
  <c r="I167" i="1"/>
  <c r="I168" i="1"/>
  <c r="K168" i="1" s="1"/>
  <c r="I169" i="1"/>
  <c r="I170" i="1"/>
  <c r="I171" i="1"/>
  <c r="I172" i="1"/>
  <c r="I173" i="1"/>
  <c r="I174" i="1"/>
  <c r="I175" i="1"/>
  <c r="I176" i="1"/>
  <c r="K176" i="1" s="1"/>
  <c r="I177" i="1"/>
  <c r="I178" i="1"/>
  <c r="I179" i="1"/>
  <c r="I180" i="1"/>
  <c r="I181" i="1"/>
  <c r="I182" i="1"/>
  <c r="I183" i="1"/>
  <c r="I184" i="1"/>
  <c r="K184" i="1" s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K200" i="1" s="1"/>
  <c r="I201" i="1"/>
  <c r="I202" i="1"/>
  <c r="I203" i="1"/>
  <c r="I204" i="1"/>
  <c r="I205" i="1"/>
  <c r="I206" i="1"/>
  <c r="I207" i="1"/>
  <c r="I208" i="1"/>
  <c r="K208" i="1" s="1"/>
  <c r="I209" i="1"/>
  <c r="I210" i="1"/>
  <c r="I211" i="1"/>
  <c r="I212" i="1"/>
  <c r="I213" i="1"/>
  <c r="I214" i="1"/>
  <c r="I215" i="1"/>
  <c r="I216" i="1"/>
  <c r="K216" i="1" s="1"/>
  <c r="I217" i="1"/>
  <c r="I218" i="1"/>
  <c r="I219" i="1"/>
  <c r="I220" i="1"/>
  <c r="I221" i="1"/>
  <c r="I222" i="1"/>
  <c r="I223" i="1"/>
  <c r="I224" i="1"/>
  <c r="K224" i="1" s="1"/>
  <c r="I225" i="1"/>
  <c r="I226" i="1"/>
  <c r="I227" i="1"/>
  <c r="I228" i="1"/>
  <c r="I229" i="1"/>
  <c r="I230" i="1"/>
  <c r="I231" i="1"/>
  <c r="I232" i="1"/>
  <c r="K232" i="1" s="1"/>
  <c r="I233" i="1"/>
  <c r="I234" i="1"/>
  <c r="I235" i="1"/>
  <c r="I236" i="1"/>
  <c r="I237" i="1"/>
  <c r="I238" i="1"/>
  <c r="I239" i="1"/>
  <c r="I240" i="1"/>
  <c r="K240" i="1" s="1"/>
  <c r="I241" i="1"/>
  <c r="I242" i="1"/>
  <c r="I243" i="1"/>
  <c r="I244" i="1"/>
  <c r="I245" i="1"/>
  <c r="I246" i="1"/>
  <c r="I247" i="1"/>
  <c r="I248" i="1"/>
  <c r="K248" i="1" s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K264" i="1" s="1"/>
  <c r="I265" i="1"/>
  <c r="I266" i="1"/>
  <c r="I267" i="1"/>
  <c r="I268" i="1"/>
  <c r="I269" i="1"/>
  <c r="I270" i="1"/>
  <c r="I271" i="1"/>
  <c r="I272" i="1"/>
  <c r="K272" i="1" s="1"/>
  <c r="I273" i="1"/>
  <c r="I274" i="1"/>
  <c r="I275" i="1"/>
  <c r="I276" i="1"/>
  <c r="I277" i="1"/>
  <c r="I278" i="1"/>
  <c r="I279" i="1"/>
  <c r="I280" i="1"/>
  <c r="K280" i="1" s="1"/>
  <c r="I281" i="1"/>
  <c r="I282" i="1"/>
  <c r="I283" i="1"/>
  <c r="I284" i="1"/>
  <c r="I285" i="1"/>
  <c r="I286" i="1"/>
  <c r="I287" i="1"/>
  <c r="I288" i="1"/>
  <c r="K288" i="1" s="1"/>
  <c r="I289" i="1"/>
  <c r="I290" i="1"/>
  <c r="I291" i="1"/>
  <c r="I292" i="1"/>
  <c r="I293" i="1"/>
  <c r="I294" i="1"/>
  <c r="I295" i="1"/>
  <c r="I296" i="1"/>
  <c r="K296" i="1" s="1"/>
  <c r="I297" i="1"/>
  <c r="I298" i="1"/>
  <c r="I299" i="1"/>
  <c r="I300" i="1"/>
  <c r="I301" i="1"/>
  <c r="I302" i="1"/>
  <c r="I303" i="1"/>
  <c r="I304" i="1"/>
  <c r="K304" i="1" s="1"/>
  <c r="I305" i="1"/>
  <c r="I306" i="1"/>
  <c r="I307" i="1"/>
  <c r="I308" i="1"/>
  <c r="I309" i="1"/>
  <c r="I310" i="1"/>
  <c r="I311" i="1"/>
  <c r="I312" i="1"/>
  <c r="K312" i="1" s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K328" i="1" s="1"/>
  <c r="I329" i="1"/>
  <c r="I330" i="1"/>
  <c r="I331" i="1"/>
  <c r="I332" i="1"/>
  <c r="I333" i="1"/>
  <c r="I334" i="1"/>
  <c r="I335" i="1"/>
  <c r="I336" i="1"/>
  <c r="K336" i="1" s="1"/>
  <c r="I337" i="1"/>
  <c r="I338" i="1"/>
  <c r="I339" i="1"/>
  <c r="I340" i="1"/>
  <c r="I341" i="1"/>
  <c r="I342" i="1"/>
  <c r="I343" i="1"/>
  <c r="I344" i="1"/>
  <c r="K344" i="1" s="1"/>
  <c r="I345" i="1"/>
  <c r="I346" i="1"/>
  <c r="I347" i="1"/>
  <c r="I348" i="1"/>
  <c r="I349" i="1"/>
  <c r="I350" i="1"/>
  <c r="I351" i="1"/>
  <c r="I352" i="1"/>
  <c r="K352" i="1" s="1"/>
  <c r="I353" i="1"/>
  <c r="I354" i="1"/>
  <c r="I355" i="1"/>
  <c r="I356" i="1"/>
  <c r="I357" i="1"/>
  <c r="I358" i="1"/>
  <c r="I359" i="1"/>
  <c r="I360" i="1"/>
  <c r="K360" i="1" s="1"/>
  <c r="I361" i="1"/>
  <c r="I362" i="1"/>
  <c r="I363" i="1"/>
  <c r="I364" i="1"/>
  <c r="I365" i="1"/>
  <c r="I366" i="1"/>
  <c r="I367" i="1"/>
  <c r="I368" i="1"/>
  <c r="K368" i="1" s="1"/>
  <c r="I369" i="1"/>
  <c r="I370" i="1"/>
  <c r="I371" i="1"/>
  <c r="I372" i="1"/>
  <c r="I373" i="1"/>
  <c r="I374" i="1"/>
  <c r="I375" i="1"/>
  <c r="I376" i="1"/>
  <c r="K376" i="1" s="1"/>
  <c r="I377" i="1"/>
  <c r="I378" i="1"/>
  <c r="I379" i="1"/>
  <c r="K379" i="1" s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K392" i="1" s="1"/>
  <c r="I393" i="1"/>
  <c r="I394" i="1"/>
  <c r="I395" i="1"/>
  <c r="I396" i="1"/>
  <c r="I397" i="1"/>
  <c r="I398" i="1"/>
  <c r="I399" i="1"/>
  <c r="I400" i="1"/>
  <c r="K400" i="1" s="1"/>
  <c r="I401" i="1"/>
  <c r="I402" i="1"/>
  <c r="I403" i="1"/>
  <c r="K403" i="1" s="1"/>
  <c r="I404" i="1"/>
  <c r="I405" i="1"/>
  <c r="I406" i="1"/>
  <c r="I407" i="1"/>
  <c r="I408" i="1"/>
  <c r="K408" i="1" s="1"/>
  <c r="I409" i="1"/>
  <c r="I410" i="1"/>
  <c r="I411" i="1"/>
  <c r="I412" i="1"/>
  <c r="I413" i="1"/>
  <c r="I414" i="1"/>
  <c r="I415" i="1"/>
  <c r="I416" i="1"/>
  <c r="K416" i="1" s="1"/>
  <c r="I417" i="1"/>
  <c r="I418" i="1"/>
  <c r="I419" i="1"/>
  <c r="I420" i="1"/>
  <c r="I421" i="1"/>
  <c r="I422" i="1"/>
  <c r="I423" i="1"/>
  <c r="I424" i="1"/>
  <c r="K424" i="1" s="1"/>
  <c r="I425" i="1"/>
  <c r="I426" i="1"/>
  <c r="I427" i="1"/>
  <c r="I428" i="1"/>
  <c r="I429" i="1"/>
  <c r="I430" i="1"/>
  <c r="I431" i="1"/>
  <c r="I432" i="1"/>
  <c r="K432" i="1" s="1"/>
  <c r="I433" i="1"/>
  <c r="I434" i="1"/>
  <c r="I435" i="1"/>
  <c r="K435" i="1" s="1"/>
  <c r="I436" i="1"/>
  <c r="I437" i="1"/>
  <c r="I438" i="1"/>
  <c r="I439" i="1"/>
  <c r="I440" i="1"/>
  <c r="K440" i="1" s="1"/>
  <c r="I441" i="1"/>
  <c r="I442" i="1"/>
  <c r="I443" i="1"/>
  <c r="K443" i="1" s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K456" i="1" s="1"/>
  <c r="I457" i="1"/>
  <c r="I458" i="1"/>
  <c r="I459" i="1"/>
  <c r="K459" i="1" s="1"/>
  <c r="I460" i="1"/>
  <c r="I461" i="1"/>
  <c r="I462" i="1"/>
  <c r="I463" i="1"/>
  <c r="I464" i="1"/>
  <c r="K464" i="1" s="1"/>
  <c r="I465" i="1"/>
  <c r="I466" i="1"/>
  <c r="I467" i="1"/>
  <c r="K467" i="1" s="1"/>
  <c r="I468" i="1"/>
  <c r="I469" i="1"/>
  <c r="I470" i="1"/>
  <c r="I471" i="1"/>
  <c r="I472" i="1"/>
  <c r="K472" i="1" s="1"/>
  <c r="I473" i="1"/>
  <c r="I474" i="1"/>
  <c r="I475" i="1"/>
  <c r="I476" i="1"/>
  <c r="I477" i="1"/>
  <c r="I478" i="1"/>
  <c r="I479" i="1"/>
  <c r="I480" i="1"/>
  <c r="K480" i="1" s="1"/>
  <c r="I481" i="1"/>
  <c r="I482" i="1"/>
  <c r="I483" i="1"/>
  <c r="I484" i="1"/>
  <c r="I485" i="1"/>
  <c r="I486" i="1"/>
  <c r="I487" i="1"/>
  <c r="I488" i="1"/>
  <c r="K488" i="1" s="1"/>
  <c r="I489" i="1"/>
  <c r="I490" i="1"/>
  <c r="I491" i="1"/>
  <c r="K491" i="1" s="1"/>
  <c r="I492" i="1"/>
  <c r="I493" i="1"/>
  <c r="I494" i="1"/>
  <c r="I495" i="1"/>
  <c r="I496" i="1"/>
  <c r="K496" i="1" s="1"/>
  <c r="I497" i="1"/>
  <c r="I498" i="1"/>
  <c r="I499" i="1"/>
  <c r="K499" i="1" s="1"/>
  <c r="I500" i="1"/>
  <c r="I501" i="1"/>
  <c r="I502" i="1"/>
  <c r="I503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K17" i="1"/>
  <c r="K18" i="1"/>
  <c r="K19" i="1"/>
  <c r="K20" i="1"/>
  <c r="K21" i="1"/>
  <c r="K22" i="1"/>
  <c r="K25" i="1"/>
  <c r="K26" i="1"/>
  <c r="K27" i="1"/>
  <c r="K28" i="1"/>
  <c r="K29" i="1"/>
  <c r="K30" i="1"/>
  <c r="K33" i="1"/>
  <c r="K34" i="1"/>
  <c r="K35" i="1"/>
  <c r="K36" i="1"/>
  <c r="K37" i="1"/>
  <c r="K38" i="1"/>
  <c r="K41" i="1"/>
  <c r="K42" i="1"/>
  <c r="K43" i="1"/>
  <c r="K44" i="1"/>
  <c r="K45" i="1"/>
  <c r="K46" i="1"/>
  <c r="K49" i="1"/>
  <c r="K50" i="1"/>
  <c r="K51" i="1"/>
  <c r="K52" i="1"/>
  <c r="K53" i="1"/>
  <c r="K54" i="1"/>
  <c r="K57" i="1"/>
  <c r="K58" i="1"/>
  <c r="K59" i="1"/>
  <c r="K60" i="1"/>
  <c r="K61" i="1"/>
  <c r="K62" i="1"/>
  <c r="K64" i="1"/>
  <c r="K65" i="1"/>
  <c r="K66" i="1"/>
  <c r="K67" i="1"/>
  <c r="K68" i="1"/>
  <c r="K69" i="1"/>
  <c r="K70" i="1"/>
  <c r="K73" i="1"/>
  <c r="K74" i="1"/>
  <c r="K75" i="1"/>
  <c r="K76" i="1"/>
  <c r="K77" i="1"/>
  <c r="K78" i="1"/>
  <c r="K81" i="1"/>
  <c r="K82" i="1"/>
  <c r="K83" i="1"/>
  <c r="K84" i="1"/>
  <c r="K85" i="1"/>
  <c r="K86" i="1"/>
  <c r="K89" i="1"/>
  <c r="K90" i="1"/>
  <c r="K91" i="1"/>
  <c r="K92" i="1"/>
  <c r="K93" i="1"/>
  <c r="K94" i="1"/>
  <c r="K97" i="1"/>
  <c r="K98" i="1"/>
  <c r="K99" i="1"/>
  <c r="K100" i="1"/>
  <c r="K101" i="1"/>
  <c r="K102" i="1"/>
  <c r="K105" i="1"/>
  <c r="K106" i="1"/>
  <c r="K107" i="1"/>
  <c r="K108" i="1"/>
  <c r="K109" i="1"/>
  <c r="K110" i="1"/>
  <c r="K113" i="1"/>
  <c r="K114" i="1"/>
  <c r="K115" i="1"/>
  <c r="K116" i="1"/>
  <c r="K117" i="1"/>
  <c r="K118" i="1"/>
  <c r="K121" i="1"/>
  <c r="K122" i="1"/>
  <c r="K123" i="1"/>
  <c r="K124" i="1"/>
  <c r="K125" i="1"/>
  <c r="K126" i="1"/>
  <c r="K128" i="1"/>
  <c r="K129" i="1"/>
  <c r="K130" i="1"/>
  <c r="K131" i="1"/>
  <c r="K132" i="1"/>
  <c r="K133" i="1"/>
  <c r="K134" i="1"/>
  <c r="K137" i="1"/>
  <c r="K138" i="1"/>
  <c r="K139" i="1"/>
  <c r="K140" i="1"/>
  <c r="K141" i="1"/>
  <c r="K142" i="1"/>
  <c r="K145" i="1"/>
  <c r="K146" i="1"/>
  <c r="K147" i="1"/>
  <c r="K148" i="1"/>
  <c r="K149" i="1"/>
  <c r="K150" i="1"/>
  <c r="K153" i="1"/>
  <c r="K154" i="1"/>
  <c r="K155" i="1"/>
  <c r="K156" i="1"/>
  <c r="K157" i="1"/>
  <c r="K158" i="1"/>
  <c r="K161" i="1"/>
  <c r="K162" i="1"/>
  <c r="K163" i="1"/>
  <c r="K164" i="1"/>
  <c r="K165" i="1"/>
  <c r="K166" i="1"/>
  <c r="K169" i="1"/>
  <c r="K170" i="1"/>
  <c r="K171" i="1"/>
  <c r="K172" i="1"/>
  <c r="K173" i="1"/>
  <c r="K174" i="1"/>
  <c r="K177" i="1"/>
  <c r="K178" i="1"/>
  <c r="K179" i="1"/>
  <c r="K180" i="1"/>
  <c r="K181" i="1"/>
  <c r="K182" i="1"/>
  <c r="K185" i="1"/>
  <c r="K186" i="1"/>
  <c r="K187" i="1"/>
  <c r="K188" i="1"/>
  <c r="K189" i="1"/>
  <c r="K190" i="1"/>
  <c r="K192" i="1"/>
  <c r="K193" i="1"/>
  <c r="K194" i="1"/>
  <c r="K195" i="1"/>
  <c r="K196" i="1"/>
  <c r="K197" i="1"/>
  <c r="K198" i="1"/>
  <c r="K201" i="1"/>
  <c r="K202" i="1"/>
  <c r="K203" i="1"/>
  <c r="K204" i="1"/>
  <c r="K205" i="1"/>
  <c r="K206" i="1"/>
  <c r="K209" i="1"/>
  <c r="K210" i="1"/>
  <c r="K211" i="1"/>
  <c r="K212" i="1"/>
  <c r="K213" i="1"/>
  <c r="K214" i="1"/>
  <c r="K217" i="1"/>
  <c r="K218" i="1"/>
  <c r="K219" i="1"/>
  <c r="K220" i="1"/>
  <c r="K221" i="1"/>
  <c r="K222" i="1"/>
  <c r="K225" i="1"/>
  <c r="K226" i="1"/>
  <c r="K227" i="1"/>
  <c r="K228" i="1"/>
  <c r="K229" i="1"/>
  <c r="K230" i="1"/>
  <c r="K233" i="1"/>
  <c r="K234" i="1"/>
  <c r="K235" i="1"/>
  <c r="K236" i="1"/>
  <c r="K237" i="1"/>
  <c r="K238" i="1"/>
  <c r="K241" i="1"/>
  <c r="K242" i="1"/>
  <c r="K243" i="1"/>
  <c r="K244" i="1"/>
  <c r="K245" i="1"/>
  <c r="K246" i="1"/>
  <c r="K249" i="1"/>
  <c r="K250" i="1"/>
  <c r="K251" i="1"/>
  <c r="K252" i="1"/>
  <c r="K253" i="1"/>
  <c r="K254" i="1"/>
  <c r="K256" i="1"/>
  <c r="K257" i="1"/>
  <c r="K258" i="1"/>
  <c r="K259" i="1"/>
  <c r="K260" i="1"/>
  <c r="K261" i="1"/>
  <c r="K262" i="1"/>
  <c r="K265" i="1"/>
  <c r="K266" i="1"/>
  <c r="K267" i="1"/>
  <c r="K268" i="1"/>
  <c r="K269" i="1"/>
  <c r="K270" i="1"/>
  <c r="K273" i="1"/>
  <c r="K274" i="1"/>
  <c r="K275" i="1"/>
  <c r="K276" i="1"/>
  <c r="K277" i="1"/>
  <c r="K278" i="1"/>
  <c r="K281" i="1"/>
  <c r="K282" i="1"/>
  <c r="K283" i="1"/>
  <c r="K284" i="1"/>
  <c r="K285" i="1"/>
  <c r="K286" i="1"/>
  <c r="K289" i="1"/>
  <c r="K290" i="1"/>
  <c r="K291" i="1"/>
  <c r="K292" i="1"/>
  <c r="K293" i="1"/>
  <c r="K294" i="1"/>
  <c r="K297" i="1"/>
  <c r="K298" i="1"/>
  <c r="K299" i="1"/>
  <c r="K300" i="1"/>
  <c r="K301" i="1"/>
  <c r="K302" i="1"/>
  <c r="K305" i="1"/>
  <c r="K306" i="1"/>
  <c r="K307" i="1"/>
  <c r="K308" i="1"/>
  <c r="K309" i="1"/>
  <c r="K310" i="1"/>
  <c r="K313" i="1"/>
  <c r="K314" i="1"/>
  <c r="K315" i="1"/>
  <c r="K316" i="1"/>
  <c r="K317" i="1"/>
  <c r="K318" i="1"/>
  <c r="K320" i="1"/>
  <c r="K321" i="1"/>
  <c r="K322" i="1"/>
  <c r="K323" i="1"/>
  <c r="K324" i="1"/>
  <c r="K325" i="1"/>
  <c r="K326" i="1"/>
  <c r="K329" i="1"/>
  <c r="K330" i="1"/>
  <c r="K331" i="1"/>
  <c r="K332" i="1"/>
  <c r="K333" i="1"/>
  <c r="K334" i="1"/>
  <c r="K337" i="1"/>
  <c r="K338" i="1"/>
  <c r="K339" i="1"/>
  <c r="K340" i="1"/>
  <c r="K341" i="1"/>
  <c r="K342" i="1"/>
  <c r="K345" i="1"/>
  <c r="K346" i="1"/>
  <c r="K347" i="1"/>
  <c r="K348" i="1"/>
  <c r="K349" i="1"/>
  <c r="K350" i="1"/>
  <c r="K353" i="1"/>
  <c r="K354" i="1"/>
  <c r="K355" i="1"/>
  <c r="K356" i="1"/>
  <c r="K357" i="1"/>
  <c r="K358" i="1"/>
  <c r="K361" i="1"/>
  <c r="K362" i="1"/>
  <c r="K363" i="1"/>
  <c r="K364" i="1"/>
  <c r="K365" i="1"/>
  <c r="K366" i="1"/>
  <c r="K369" i="1"/>
  <c r="K370" i="1"/>
  <c r="K371" i="1"/>
  <c r="K372" i="1"/>
  <c r="K373" i="1"/>
  <c r="K374" i="1"/>
  <c r="K377" i="1"/>
  <c r="K378" i="1"/>
  <c r="K380" i="1"/>
  <c r="K381" i="1"/>
  <c r="K382" i="1"/>
  <c r="K384" i="1"/>
  <c r="K385" i="1"/>
  <c r="K386" i="1"/>
  <c r="K387" i="1"/>
  <c r="K388" i="1"/>
  <c r="K389" i="1"/>
  <c r="K390" i="1"/>
  <c r="K393" i="1"/>
  <c r="K394" i="1"/>
  <c r="K395" i="1"/>
  <c r="K396" i="1"/>
  <c r="K397" i="1"/>
  <c r="K398" i="1"/>
  <c r="K401" i="1"/>
  <c r="K402" i="1"/>
  <c r="K404" i="1"/>
  <c r="K405" i="1"/>
  <c r="K406" i="1"/>
  <c r="K409" i="1"/>
  <c r="K410" i="1"/>
  <c r="K411" i="1"/>
  <c r="K412" i="1"/>
  <c r="K413" i="1"/>
  <c r="K414" i="1"/>
  <c r="K417" i="1"/>
  <c r="K418" i="1"/>
  <c r="K419" i="1"/>
  <c r="K420" i="1"/>
  <c r="K421" i="1"/>
  <c r="K422" i="1"/>
  <c r="K425" i="1"/>
  <c r="K426" i="1"/>
  <c r="K427" i="1"/>
  <c r="K428" i="1"/>
  <c r="K429" i="1"/>
  <c r="K430" i="1"/>
  <c r="K433" i="1"/>
  <c r="K434" i="1"/>
  <c r="K436" i="1"/>
  <c r="K437" i="1"/>
  <c r="K438" i="1"/>
  <c r="K441" i="1"/>
  <c r="K442" i="1"/>
  <c r="K444" i="1"/>
  <c r="K445" i="1"/>
  <c r="K446" i="1"/>
  <c r="K448" i="1"/>
  <c r="K449" i="1"/>
  <c r="K450" i="1"/>
  <c r="K451" i="1"/>
  <c r="K452" i="1"/>
  <c r="K453" i="1"/>
  <c r="K454" i="1"/>
  <c r="K457" i="1"/>
  <c r="K458" i="1"/>
  <c r="K460" i="1"/>
  <c r="K461" i="1"/>
  <c r="K462" i="1"/>
  <c r="K465" i="1"/>
  <c r="K466" i="1"/>
  <c r="K468" i="1"/>
  <c r="K469" i="1"/>
  <c r="K470" i="1"/>
  <c r="K473" i="1"/>
  <c r="K474" i="1"/>
  <c r="K475" i="1"/>
  <c r="K476" i="1"/>
  <c r="K477" i="1"/>
  <c r="K478" i="1"/>
  <c r="K481" i="1"/>
  <c r="K482" i="1"/>
  <c r="K483" i="1"/>
  <c r="K484" i="1"/>
  <c r="K485" i="1"/>
  <c r="K486" i="1"/>
  <c r="K489" i="1"/>
  <c r="K490" i="1"/>
  <c r="K492" i="1"/>
  <c r="K493" i="1"/>
  <c r="K494" i="1"/>
  <c r="K497" i="1"/>
  <c r="K498" i="1"/>
  <c r="K500" i="1"/>
  <c r="K501" i="1"/>
  <c r="K502" i="1"/>
  <c r="J16" i="1"/>
  <c r="I16" i="1"/>
  <c r="H7" i="1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3" i="1"/>
  <c r="K503" i="1" l="1"/>
  <c r="K495" i="1"/>
  <c r="K487" i="1"/>
  <c r="K479" i="1"/>
  <c r="K471" i="1"/>
  <c r="K463" i="1"/>
  <c r="K455" i="1"/>
  <c r="K447" i="1"/>
  <c r="K439" i="1"/>
  <c r="K431" i="1"/>
  <c r="K423" i="1"/>
  <c r="K415" i="1"/>
  <c r="K407" i="1"/>
  <c r="K399" i="1"/>
  <c r="K391" i="1"/>
  <c r="K383" i="1"/>
  <c r="K375" i="1"/>
  <c r="K367" i="1"/>
  <c r="K359" i="1"/>
  <c r="K351" i="1"/>
  <c r="K343" i="1"/>
  <c r="K335" i="1"/>
  <c r="K327" i="1"/>
  <c r="K319" i="1"/>
  <c r="K311" i="1"/>
  <c r="K303" i="1"/>
  <c r="K295" i="1"/>
  <c r="K287" i="1"/>
  <c r="K279" i="1"/>
  <c r="K271" i="1"/>
  <c r="K263" i="1"/>
  <c r="K255" i="1"/>
  <c r="K247" i="1"/>
  <c r="K239" i="1"/>
  <c r="K231" i="1"/>
  <c r="K223" i="1"/>
  <c r="K215" i="1"/>
  <c r="K207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16" i="1"/>
</calcChain>
</file>

<file path=xl/sharedStrings.xml><?xml version="1.0" encoding="utf-8"?>
<sst xmlns="http://schemas.openxmlformats.org/spreadsheetml/2006/main" count="13" uniqueCount="12">
  <si>
    <t>date</t>
  </si>
  <si>
    <t>open</t>
  </si>
  <si>
    <t>high</t>
  </si>
  <si>
    <t>low</t>
  </si>
  <si>
    <t>close</t>
  </si>
  <si>
    <t>volume</t>
  </si>
  <si>
    <t>i</t>
  </si>
  <si>
    <t>diff</t>
  </si>
  <si>
    <t>sH</t>
  </si>
  <si>
    <t>sL</t>
  </si>
  <si>
    <t>CMO</t>
  </si>
  <si>
    <t>cmo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</si>
</sst>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0" fontId="0" fillId="0" borderId="0" xfId="44" applyNumberFormat="1" applyFont="1" applyAlignment="1">
      <alignment horizontal="center"/>
    </xf>
    <xf numFmtId="10" fontId="0" fillId="0" borderId="0" xfId="44" applyNumberFormat="1" applyFont="1" applyAlignment="1">
      <alignment horizontal="right"/>
    </xf>
    <xf numFmtId="44" fontId="0" fillId="0" borderId="0" xfId="44" applyNumberFormat="1" applyFont="1" applyAlignment="1">
      <alignment horizontal="right"/>
    </xf>
    <xf numFmtId="44" fontId="0" fillId="0" borderId="0" xfId="44" applyNumberFormat="1" applyFont="1" applyAlignment="1">
      <alignment horizontal="center"/>
    </xf>
    <xf numFmtId="43" fontId="0" fillId="0" borderId="0" xfId="1" applyNumberFormat="1" applyFont="1" applyAlignment="1">
      <alignment horizontal="right"/>
    </xf>
    <xf numFmtId="166" fontId="0" fillId="0" borderId="0" xfId="0" applyNumberForma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44" builtinId="5"/>
    <cellStyle name="Title" xfId="3" builtinId="15" customBuiltin="1"/>
    <cellStyle name="Total" xfId="19" builtinId="25" customBuiltin="1"/>
    <cellStyle name="Warning Text" xfId="16" builtinId="11" customBuiltin="1"/>
  </cellStyles>
  <dxfs count="17">
    <dxf>
      <numFmt numFmtId="166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K503" totalsRowShown="0" headerRowDxfId="16" dataDxfId="15" headerRowCellStyle="Currency" dataCellStyle="Currency">
  <sortState xmlns:xlrd2="http://schemas.microsoft.com/office/spreadsheetml/2017/richdata2" ref="B2:G503">
    <sortCondition ref="B2"/>
  </sortState>
  <tableColumns count="11">
    <tableColumn id="9" xr3:uid="{9F699A46-4958-42A4-A5C9-B52EB0EE585B}" name="i" dataDxfId="14" dataCellStyle="Currency"/>
    <tableColumn id="2" xr3:uid="{870234D4-B88D-4DBC-B1B5-A3A328FCAA43}" name="date" dataDxfId="13"/>
    <tableColumn id="3" xr3:uid="{EF611352-AF5A-4141-B3FC-D86820A763EA}" name="open" dataDxfId="12" dataCellStyle="Currency"/>
    <tableColumn id="4" xr3:uid="{74B28648-F2A3-4493-9B04-FE02A7EBAE5E}" name="high" dataDxfId="11" dataCellStyle="Currency"/>
    <tableColumn id="5" xr3:uid="{F6126363-2529-4BAC-9F69-0710D7A587F6}" name="low" dataDxfId="10" dataCellStyle="Currency"/>
    <tableColumn id="6" xr3:uid="{1625C5E8-2802-4281-81F5-7308EFB9EB0C}" name="close" dataDxfId="9" dataCellStyle="Currency"/>
    <tableColumn id="7" xr3:uid="{9D524E41-7E60-45BD-80C8-513C8040D514}" name="volume" dataDxfId="4" dataCellStyle="Comma"/>
    <tableColumn id="1" xr3:uid="{EC80247F-4644-47EB-8DD8-938E13271EEF}" name="diff" dataDxfId="2" dataCellStyle="Percent">
      <calculatedColumnFormula>testdata[[#This Row],[close]]/F1-1</calculatedColumnFormula>
    </tableColumn>
    <tableColumn id="10" xr3:uid="{12735321-C75B-4F48-9A08-6A576206BFDC}" name="sH" dataDxfId="3" dataCellStyle="Comma"/>
    <tableColumn id="11" xr3:uid="{3860A384-C158-4623-AE7A-815668ACFEE4}" name="sL" dataDxfId="1" dataCellStyle="Comma"/>
    <tableColumn id="12" xr3:uid="{583FB2DE-4E20-4C20-8E68-04EB837054D3}" name="CMO" dataDxfId="0">
      <calculatedColumnFormula>100*(testdata[[#This Row],[sH]]-testdata[[#This Row],[sL]])/(testdata[[#This Row],[sH]]+testdata[[#This Row],[sL]])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BFCB17-56E5-4CDD-9156-650D99EB00F7}" name="Table4" displayName="Table4" ref="M1:N503" totalsRowShown="0" headerRowDxfId="8" dataDxfId="7" headerRowCellStyle="Comma" dataCellStyle="Comma">
  <tableColumns count="2">
    <tableColumn id="1" xr3:uid="{2AF6D560-17BE-49B9-B1B8-F9DFC8C4F111}" name="date" dataDxfId="6"/>
    <tableColumn id="2" xr3:uid="{3320B821-4193-4AE0-8FD4-1B5B9B130169}" name="cmo" dataDxfId="5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3"/>
  <sheetViews>
    <sheetView tabSelected="1" workbookViewId="0">
      <selection activeCell="L1" sqref="L1"/>
    </sheetView>
  </sheetViews>
  <sheetFormatPr defaultRowHeight="15" x14ac:dyDescent="0.25"/>
  <cols>
    <col min="1" max="1" width="4" style="4" bestFit="1" customWidth="1"/>
    <col min="2" max="2" width="10.7109375" style="3" customWidth="1"/>
    <col min="3" max="6" width="10.7109375" style="2" customWidth="1"/>
    <col min="7" max="7" width="14.28515625" style="1" customWidth="1"/>
    <col min="8" max="8" width="5.140625" style="12" bestFit="1" customWidth="1"/>
    <col min="9" max="10" width="9.5703125" style="10" bestFit="1" customWidth="1"/>
    <col min="11" max="11" width="9.7109375" style="10" bestFit="1" customWidth="1"/>
    <col min="12" max="12" width="3.7109375" customWidth="1"/>
    <col min="13" max="13" width="10.7109375" style="3" customWidth="1"/>
    <col min="14" max="14" width="9.7109375" style="10" bestFit="1" customWidth="1"/>
  </cols>
  <sheetData>
    <row r="1" spans="1:14" x14ac:dyDescent="0.25">
      <c r="A1" s="7" t="s">
        <v>6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11" t="s">
        <v>7</v>
      </c>
      <c r="I1" s="8" t="s">
        <v>8</v>
      </c>
      <c r="J1" s="8" t="s">
        <v>9</v>
      </c>
      <c r="K1" s="8" t="s">
        <v>10</v>
      </c>
      <c r="M1" s="3" t="s">
        <v>0</v>
      </c>
      <c r="N1" s="8" t="s">
        <v>11</v>
      </c>
    </row>
    <row r="2" spans="1:14" x14ac:dyDescent="0.25">
      <c r="A2" s="7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13"/>
      <c r="I2" s="9"/>
      <c r="J2" s="9"/>
      <c r="K2" s="16"/>
      <c r="M2" s="3">
        <v>42738</v>
      </c>
      <c r="N2" s="9"/>
    </row>
    <row r="3" spans="1:14" x14ac:dyDescent="0.25">
      <c r="A3" s="7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14" t="str">
        <f>IF(testdata[[#This Row],[close]]&gt;F2,"UP",IF(testdata[[#This Row],[close]]&lt;F2,"DN",""))</f>
        <v>UP</v>
      </c>
      <c r="I3" s="9"/>
      <c r="J3" s="9"/>
      <c r="K3" s="16"/>
      <c r="M3" s="3">
        <v>42739</v>
      </c>
      <c r="N3" s="9"/>
    </row>
    <row r="4" spans="1:14" x14ac:dyDescent="0.25">
      <c r="A4" s="7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14" t="str">
        <f>IF(testdata[[#This Row],[close]]&gt;F3,"UP",IF(testdata[[#This Row],[close]]&lt;F3,"DN",""))</f>
        <v>DN</v>
      </c>
      <c r="I4" s="9"/>
      <c r="J4" s="9"/>
      <c r="K4" s="16"/>
      <c r="M4" s="3">
        <v>42740</v>
      </c>
      <c r="N4" s="9"/>
    </row>
    <row r="5" spans="1:14" x14ac:dyDescent="0.25">
      <c r="A5" s="7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14" t="str">
        <f>IF(testdata[[#This Row],[close]]&gt;F4,"UP",IF(testdata[[#This Row],[close]]&lt;F4,"DN",""))</f>
        <v>UP</v>
      </c>
      <c r="I5" s="9"/>
      <c r="J5" s="9"/>
      <c r="K5" s="16"/>
      <c r="M5" s="3">
        <v>42741</v>
      </c>
      <c r="N5" s="9"/>
    </row>
    <row r="6" spans="1:14" x14ac:dyDescent="0.25">
      <c r="A6" s="7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14" t="str">
        <f>IF(testdata[[#This Row],[close]]&gt;F5,"UP",IF(testdata[[#This Row],[close]]&lt;F5,"DN",""))</f>
        <v>DN</v>
      </c>
      <c r="I6" s="9"/>
      <c r="J6" s="9"/>
      <c r="K6" s="16"/>
      <c r="M6" s="3">
        <v>42744</v>
      </c>
      <c r="N6" s="9"/>
    </row>
    <row r="7" spans="1:14" x14ac:dyDescent="0.25">
      <c r="A7" s="7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14" t="str">
        <f>IF(testdata[[#This Row],[close]]&gt;F6,"UP",IF(testdata[[#This Row],[close]]&lt;F6,"DN",""))</f>
        <v/>
      </c>
      <c r="I7" s="9"/>
      <c r="J7" s="9"/>
      <c r="K7" s="16"/>
      <c r="M7" s="3">
        <v>42745</v>
      </c>
      <c r="N7" s="9"/>
    </row>
    <row r="8" spans="1:14" x14ac:dyDescent="0.25">
      <c r="A8" s="7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14" t="str">
        <f>IF(testdata[[#This Row],[close]]&gt;F7,"UP",IF(testdata[[#This Row],[close]]&lt;F7,"DN",""))</f>
        <v>UP</v>
      </c>
      <c r="I8" s="9"/>
      <c r="J8" s="9"/>
      <c r="K8" s="16"/>
      <c r="M8" s="3">
        <v>42746</v>
      </c>
      <c r="N8" s="9"/>
    </row>
    <row r="9" spans="1:14" x14ac:dyDescent="0.25">
      <c r="A9" s="7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14" t="str">
        <f>IF(testdata[[#This Row],[close]]&gt;F8,"UP",IF(testdata[[#This Row],[close]]&lt;F8,"DN",""))</f>
        <v>DN</v>
      </c>
      <c r="I9" s="9"/>
      <c r="J9" s="9"/>
      <c r="K9" s="16"/>
      <c r="M9" s="3">
        <v>42747</v>
      </c>
      <c r="N9" s="9"/>
    </row>
    <row r="10" spans="1:14" x14ac:dyDescent="0.25">
      <c r="A10" s="7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4" t="str">
        <f>IF(testdata[[#This Row],[close]]&gt;F9,"UP",IF(testdata[[#This Row],[close]]&lt;F9,"DN",""))</f>
        <v>UP</v>
      </c>
      <c r="I10" s="9"/>
      <c r="J10" s="9"/>
      <c r="K10" s="16"/>
      <c r="M10" s="3">
        <v>42748</v>
      </c>
      <c r="N10" s="9"/>
    </row>
    <row r="11" spans="1:14" x14ac:dyDescent="0.25">
      <c r="A11" s="7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4" t="str">
        <f>IF(testdata[[#This Row],[close]]&gt;F10,"UP",IF(testdata[[#This Row],[close]]&lt;F10,"DN",""))</f>
        <v>DN</v>
      </c>
      <c r="I11" s="9"/>
      <c r="J11" s="9"/>
      <c r="K11" s="16"/>
      <c r="M11" s="3">
        <v>42752</v>
      </c>
      <c r="N11" s="9"/>
    </row>
    <row r="12" spans="1:14" x14ac:dyDescent="0.25">
      <c r="A12" s="7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14" t="str">
        <f>IF(testdata[[#This Row],[close]]&gt;F11,"UP",IF(testdata[[#This Row],[close]]&lt;F11,"DN",""))</f>
        <v>UP</v>
      </c>
      <c r="I12" s="9"/>
      <c r="J12" s="9"/>
      <c r="K12" s="16"/>
      <c r="M12" s="3">
        <v>42753</v>
      </c>
      <c r="N12" s="9"/>
    </row>
    <row r="13" spans="1:14" x14ac:dyDescent="0.25">
      <c r="A13" s="7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4" t="str">
        <f>IF(testdata[[#This Row],[close]]&gt;F12,"UP",IF(testdata[[#This Row],[close]]&lt;F12,"DN",""))</f>
        <v>DN</v>
      </c>
      <c r="I13" s="9"/>
      <c r="J13" s="9"/>
      <c r="K13" s="16"/>
      <c r="M13" s="3">
        <v>42754</v>
      </c>
      <c r="N13" s="9"/>
    </row>
    <row r="14" spans="1:14" x14ac:dyDescent="0.25">
      <c r="A14" s="7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4" t="str">
        <f>IF(testdata[[#This Row],[close]]&gt;F13,"UP",IF(testdata[[#This Row],[close]]&lt;F13,"DN",""))</f>
        <v>UP</v>
      </c>
      <c r="I14" s="9"/>
      <c r="J14" s="9"/>
      <c r="K14" s="16"/>
      <c r="M14" s="3">
        <v>42755</v>
      </c>
      <c r="N14" s="9"/>
    </row>
    <row r="15" spans="1:14" x14ac:dyDescent="0.25">
      <c r="A15" s="7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4" t="str">
        <f>IF(testdata[[#This Row],[close]]&gt;F14,"UP",IF(testdata[[#This Row],[close]]&lt;F14,"DN",""))</f>
        <v>DN</v>
      </c>
      <c r="I15" s="9"/>
      <c r="J15" s="9"/>
      <c r="K15" s="16"/>
      <c r="M15" s="3">
        <v>42758</v>
      </c>
      <c r="N15" s="9"/>
    </row>
    <row r="16" spans="1:14" x14ac:dyDescent="0.25">
      <c r="A16" s="7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4" t="str">
        <f>IF(testdata[[#This Row],[close]]&gt;F15,"UP",IF(testdata[[#This Row],[close]]&lt;F15,"DN",""))</f>
        <v>UP</v>
      </c>
      <c r="I16" s="15">
        <f>SUMIF($H3:$H16,"UP",$F3:$F16)</f>
        <v>1501.24</v>
      </c>
      <c r="J16" s="15">
        <f>SUMIF($H3:$H16,"DN",$F3:$F16)</f>
        <v>1282.7</v>
      </c>
      <c r="K16" s="16">
        <f>100*(testdata[[#This Row],[sH]]-testdata[[#This Row],[sL]])/(testdata[[#This Row],[sH]]+testdata[[#This Row],[sL]])</f>
        <v>7.8500255034232049</v>
      </c>
      <c r="M16" s="3">
        <v>42759</v>
      </c>
      <c r="N16" s="9">
        <v>-7.85</v>
      </c>
    </row>
    <row r="17" spans="1:14" x14ac:dyDescent="0.25">
      <c r="A17" s="7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4" t="str">
        <f>IF(testdata[[#This Row],[close]]&gt;F16,"UP",IF(testdata[[#This Row],[close]]&lt;F16,"DN",""))</f>
        <v>UP</v>
      </c>
      <c r="I17" s="15">
        <f t="shared" ref="I17:I80" si="0">SUMIF($H4:$H17,"UP",$F4:$F17)</f>
        <v>1504.0700000000002</v>
      </c>
      <c r="J17" s="15">
        <f t="shared" ref="J17:J80" si="1">SUMIF($H4:$H17,"DN",$F4:$F17)</f>
        <v>1282.7</v>
      </c>
      <c r="K17" s="16">
        <f>100*(testdata[[#This Row],[sH]]-testdata[[#This Row],[sL]])/(testdata[[#This Row],[sH]]+testdata[[#This Row],[sL]])</f>
        <v>7.9436049620169618</v>
      </c>
      <c r="M17" s="3">
        <v>42760</v>
      </c>
      <c r="N17" s="9">
        <v>-7.9436</v>
      </c>
    </row>
    <row r="18" spans="1:14" x14ac:dyDescent="0.25">
      <c r="A18" s="7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4" t="str">
        <f>IF(testdata[[#This Row],[close]]&gt;F17,"UP",IF(testdata[[#This Row],[close]]&lt;F17,"DN",""))</f>
        <v>DN</v>
      </c>
      <c r="I18" s="15">
        <f t="shared" si="0"/>
        <v>1504.0700000000002</v>
      </c>
      <c r="J18" s="15">
        <f t="shared" si="1"/>
        <v>1285.4700000000003</v>
      </c>
      <c r="K18" s="16">
        <f>100*(testdata[[#This Row],[sH]]-testdata[[#This Row],[sL]])/(testdata[[#This Row],[sH]]+testdata[[#This Row],[sL]])</f>
        <v>7.8364174738487309</v>
      </c>
      <c r="M18" s="3">
        <v>42761</v>
      </c>
      <c r="N18" s="9">
        <v>-7.8364000000000003</v>
      </c>
    </row>
    <row r="19" spans="1:14" x14ac:dyDescent="0.25">
      <c r="A19" s="7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4" t="str">
        <f>IF(testdata[[#This Row],[close]]&gt;F18,"UP",IF(testdata[[#This Row],[close]]&lt;F18,"DN",""))</f>
        <v>DN</v>
      </c>
      <c r="I19" s="15">
        <f t="shared" si="0"/>
        <v>1289.4099999999999</v>
      </c>
      <c r="J19" s="15">
        <f t="shared" si="1"/>
        <v>1501.7900000000002</v>
      </c>
      <c r="K19" s="16">
        <f>100*(testdata[[#This Row],[sH]]-testdata[[#This Row],[sL]])/(testdata[[#This Row],[sH]]+testdata[[#This Row],[sL]])</f>
        <v>-7.6089137288621504</v>
      </c>
      <c r="M19" s="3">
        <v>42762</v>
      </c>
      <c r="N19" s="9">
        <v>7.6089000000000002</v>
      </c>
    </row>
    <row r="20" spans="1:14" x14ac:dyDescent="0.25">
      <c r="A20" s="7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4" t="str">
        <f>IF(testdata[[#This Row],[close]]&gt;F19,"UP",IF(testdata[[#This Row],[close]]&lt;F19,"DN",""))</f>
        <v>DN</v>
      </c>
      <c r="I20" s="15">
        <f t="shared" si="0"/>
        <v>1289.4099999999999</v>
      </c>
      <c r="J20" s="15">
        <f t="shared" si="1"/>
        <v>1502.82</v>
      </c>
      <c r="K20" s="16">
        <f>100*(testdata[[#This Row],[sH]]-testdata[[#This Row],[sL]])/(testdata[[#This Row],[sH]]+testdata[[#This Row],[sL]])</f>
        <v>-7.6429950254814294</v>
      </c>
      <c r="M20" s="3">
        <v>42765</v>
      </c>
      <c r="N20" s="9">
        <v>7.6429999999999998</v>
      </c>
    </row>
    <row r="21" spans="1:14" x14ac:dyDescent="0.25">
      <c r="A21" s="7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4" t="str">
        <f>IF(testdata[[#This Row],[close]]&gt;F20,"UP",IF(testdata[[#This Row],[close]]&lt;F20,"DN",""))</f>
        <v>DN</v>
      </c>
      <c r="I21" s="15">
        <f t="shared" si="0"/>
        <v>1289.4099999999999</v>
      </c>
      <c r="J21" s="15">
        <f t="shared" si="1"/>
        <v>1717.78</v>
      </c>
      <c r="K21" s="16">
        <f>100*(testdata[[#This Row],[sH]]-testdata[[#This Row],[sL]])/(testdata[[#This Row],[sH]]+testdata[[#This Row],[sL]])</f>
        <v>-14.244859819299752</v>
      </c>
      <c r="M21" s="3">
        <v>42766</v>
      </c>
      <c r="N21" s="9">
        <v>14.244899999999999</v>
      </c>
    </row>
    <row r="22" spans="1:14" x14ac:dyDescent="0.25">
      <c r="A22" s="7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4" t="str">
        <f>IF(testdata[[#This Row],[close]]&gt;F21,"UP",IF(testdata[[#This Row],[close]]&lt;F21,"DN",""))</f>
        <v>UP</v>
      </c>
      <c r="I22" s="15">
        <f t="shared" si="0"/>
        <v>1289.9100000000001</v>
      </c>
      <c r="J22" s="15">
        <f t="shared" si="1"/>
        <v>1717.78</v>
      </c>
      <c r="K22" s="16">
        <f>100*(testdata[[#This Row],[sH]]-testdata[[#This Row],[sL]])/(testdata[[#This Row],[sH]]+testdata[[#This Row],[sL]])</f>
        <v>-14.2258676924816</v>
      </c>
      <c r="M22" s="3">
        <v>42767</v>
      </c>
      <c r="N22" s="9">
        <v>14.225899999999999</v>
      </c>
    </row>
    <row r="23" spans="1:14" x14ac:dyDescent="0.25">
      <c r="A23" s="7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4" t="str">
        <f>IF(testdata[[#This Row],[close]]&gt;F22,"UP",IF(testdata[[#This Row],[close]]&lt;F22,"DN",""))</f>
        <v>UP</v>
      </c>
      <c r="I23" s="15">
        <f t="shared" si="0"/>
        <v>1505.1000000000001</v>
      </c>
      <c r="J23" s="15">
        <f t="shared" si="1"/>
        <v>1503.76</v>
      </c>
      <c r="K23" s="16">
        <f>100*(testdata[[#This Row],[sH]]-testdata[[#This Row],[sL]])/(testdata[[#This Row],[sH]]+testdata[[#This Row],[sL]])</f>
        <v>4.45351395545205E-2</v>
      </c>
      <c r="M23" s="3">
        <v>42768</v>
      </c>
      <c r="N23" s="9">
        <v>-4.4499999999999998E-2</v>
      </c>
    </row>
    <row r="24" spans="1:14" x14ac:dyDescent="0.25">
      <c r="A24" s="7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4" t="str">
        <f>IF(testdata[[#This Row],[close]]&gt;F23,"UP",IF(testdata[[#This Row],[close]]&lt;F23,"DN",""))</f>
        <v>UP</v>
      </c>
      <c r="I24" s="15">
        <f t="shared" si="0"/>
        <v>1507.2600000000002</v>
      </c>
      <c r="J24" s="15">
        <f t="shared" si="1"/>
        <v>1503.76</v>
      </c>
      <c r="K24" s="16">
        <f>100*(testdata[[#This Row],[sH]]-testdata[[#This Row],[sL]])/(testdata[[#This Row],[sH]]+testdata[[#This Row],[sL]])</f>
        <v>0.11623967957702795</v>
      </c>
      <c r="M24" s="3">
        <v>42769</v>
      </c>
      <c r="N24" s="9">
        <v>-0.1162</v>
      </c>
    </row>
    <row r="25" spans="1:14" x14ac:dyDescent="0.25">
      <c r="A25" s="7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4" t="str">
        <f>IF(testdata[[#This Row],[close]]&gt;F24,"UP",IF(testdata[[#This Row],[close]]&lt;F24,"DN",""))</f>
        <v>DN</v>
      </c>
      <c r="I25" s="15">
        <f t="shared" si="0"/>
        <v>1507.2600000000002</v>
      </c>
      <c r="J25" s="15">
        <f t="shared" si="1"/>
        <v>1506.29</v>
      </c>
      <c r="K25" s="16">
        <f>100*(testdata[[#This Row],[sH]]-testdata[[#This Row],[sL]])/(testdata[[#This Row],[sH]]+testdata[[#This Row],[sL]])</f>
        <v>3.218795108759618E-2</v>
      </c>
      <c r="M25" s="3">
        <v>42772</v>
      </c>
      <c r="N25" s="9">
        <v>-3.2199999999999999E-2</v>
      </c>
    </row>
    <row r="26" spans="1:14" x14ac:dyDescent="0.25">
      <c r="A26" s="7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4" t="str">
        <f>IF(testdata[[#This Row],[close]]&gt;F25,"UP",IF(testdata[[#This Row],[close]]&lt;F25,"DN",""))</f>
        <v>UP</v>
      </c>
      <c r="I26" s="15">
        <f t="shared" si="0"/>
        <v>1509.3300000000002</v>
      </c>
      <c r="J26" s="15">
        <f t="shared" si="1"/>
        <v>1506.29</v>
      </c>
      <c r="K26" s="16">
        <f>100*(testdata[[#This Row],[sH]]-testdata[[#This Row],[sL]])/(testdata[[#This Row],[sH]]+testdata[[#This Row],[sL]])</f>
        <v>0.1008084572990029</v>
      </c>
      <c r="M26" s="3">
        <v>42773</v>
      </c>
      <c r="N26" s="9">
        <v>-0.1008</v>
      </c>
    </row>
    <row r="27" spans="1:14" x14ac:dyDescent="0.25">
      <c r="A27" s="7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4" t="str">
        <f>IF(testdata[[#This Row],[close]]&gt;F26,"UP",IF(testdata[[#This Row],[close]]&lt;F26,"DN",""))</f>
        <v>UP</v>
      </c>
      <c r="I27" s="15">
        <f t="shared" si="0"/>
        <v>1725.91</v>
      </c>
      <c r="J27" s="15">
        <f t="shared" si="1"/>
        <v>1292.8599999999999</v>
      </c>
      <c r="K27" s="16">
        <f>100*(testdata[[#This Row],[sH]]-testdata[[#This Row],[sL]])/(testdata[[#This Row],[sH]]+testdata[[#This Row],[sL]])</f>
        <v>14.345246573935746</v>
      </c>
      <c r="M27" s="3">
        <v>42774</v>
      </c>
      <c r="N27" s="9">
        <v>-14.3452</v>
      </c>
    </row>
    <row r="28" spans="1:14" x14ac:dyDescent="0.25">
      <c r="A28" s="7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4" t="str">
        <f>IF(testdata[[#This Row],[close]]&gt;F27,"UP",IF(testdata[[#This Row],[close]]&lt;F27,"DN",""))</f>
        <v>UP</v>
      </c>
      <c r="I28" s="15">
        <f t="shared" si="0"/>
        <v>1729.56</v>
      </c>
      <c r="J28" s="15">
        <f t="shared" si="1"/>
        <v>1292.8599999999999</v>
      </c>
      <c r="K28" s="16">
        <f>100*(testdata[[#This Row],[sH]]-testdata[[#This Row],[sL]])/(testdata[[#This Row],[sH]]+testdata[[#This Row],[sL]])</f>
        <v>14.448686813877623</v>
      </c>
      <c r="M28" s="3">
        <v>42775</v>
      </c>
      <c r="N28" s="9">
        <v>-14.448700000000001</v>
      </c>
    </row>
    <row r="29" spans="1:14" x14ac:dyDescent="0.25">
      <c r="A29" s="7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4" t="str">
        <f>IF(testdata[[#This Row],[close]]&gt;F28,"UP",IF(testdata[[#This Row],[close]]&lt;F28,"DN",""))</f>
        <v>UP</v>
      </c>
      <c r="I29" s="15">
        <f t="shared" si="0"/>
        <v>1948.28</v>
      </c>
      <c r="J29" s="15">
        <f t="shared" si="1"/>
        <v>1079.2</v>
      </c>
      <c r="K29" s="16">
        <f>100*(testdata[[#This Row],[sH]]-testdata[[#This Row],[sL]])/(testdata[[#This Row],[sH]]+testdata[[#This Row],[sL]])</f>
        <v>28.706382866278226</v>
      </c>
      <c r="M29" s="3">
        <v>42776</v>
      </c>
      <c r="N29" s="9">
        <v>-28.706399999999999</v>
      </c>
    </row>
    <row r="30" spans="1:14" x14ac:dyDescent="0.25">
      <c r="A30" s="7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4" t="str">
        <f>IF(testdata[[#This Row],[close]]&gt;F29,"UP",IF(testdata[[#This Row],[close]]&lt;F29,"DN",""))</f>
        <v>UP</v>
      </c>
      <c r="I30" s="15">
        <f t="shared" si="0"/>
        <v>1953.1599999999999</v>
      </c>
      <c r="J30" s="15">
        <f t="shared" si="1"/>
        <v>1079.2</v>
      </c>
      <c r="K30" s="16">
        <f>100*(testdata[[#This Row],[sH]]-testdata[[#This Row],[sL]])/(testdata[[#This Row],[sH]]+testdata[[#This Row],[sL]])</f>
        <v>28.82111622630558</v>
      </c>
      <c r="M30" s="3">
        <v>42779</v>
      </c>
      <c r="N30" s="9">
        <v>-28.821100000000001</v>
      </c>
    </row>
    <row r="31" spans="1:14" x14ac:dyDescent="0.25">
      <c r="A31" s="7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4" t="str">
        <f>IF(testdata[[#This Row],[close]]&gt;F30,"UP",IF(testdata[[#This Row],[close]]&lt;F30,"DN",""))</f>
        <v>UP</v>
      </c>
      <c r="I31" s="15">
        <f t="shared" si="0"/>
        <v>1957.06</v>
      </c>
      <c r="J31" s="15">
        <f t="shared" si="1"/>
        <v>1079.2</v>
      </c>
      <c r="K31" s="16">
        <f>100*(testdata[[#This Row],[sH]]-testdata[[#This Row],[sL]])/(testdata[[#This Row],[sH]]+testdata[[#This Row],[sL]])</f>
        <v>28.912543721552165</v>
      </c>
      <c r="M31" s="3">
        <v>42780</v>
      </c>
      <c r="N31" s="9">
        <v>-28.912500000000001</v>
      </c>
    </row>
    <row r="32" spans="1:14" x14ac:dyDescent="0.25">
      <c r="A32" s="7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4" t="str">
        <f>IF(testdata[[#This Row],[close]]&gt;F31,"UP",IF(testdata[[#This Row],[close]]&lt;F31,"DN",""))</f>
        <v>UP</v>
      </c>
      <c r="I32" s="15">
        <f t="shared" si="0"/>
        <v>2179</v>
      </c>
      <c r="J32" s="15">
        <f t="shared" si="1"/>
        <v>862.54</v>
      </c>
      <c r="K32" s="16">
        <f>100*(testdata[[#This Row],[sH]]-testdata[[#This Row],[sL]])/(testdata[[#This Row],[sH]]+testdata[[#This Row],[sL]])</f>
        <v>43.282679169105123</v>
      </c>
      <c r="M32" s="3">
        <v>42781</v>
      </c>
      <c r="N32" s="9">
        <v>-43.282699999999998</v>
      </c>
    </row>
    <row r="33" spans="1:14" x14ac:dyDescent="0.25">
      <c r="A33" s="7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4" t="str">
        <f>IF(testdata[[#This Row],[close]]&gt;F32,"UP",IF(testdata[[#This Row],[close]]&lt;F32,"DN",""))</f>
        <v>DN</v>
      </c>
      <c r="I33" s="15">
        <f t="shared" si="0"/>
        <v>2179</v>
      </c>
      <c r="J33" s="15">
        <f t="shared" si="1"/>
        <v>867.97</v>
      </c>
      <c r="K33" s="16">
        <f>100*(testdata[[#This Row],[sH]]-testdata[[#This Row],[sL]])/(testdata[[#This Row],[sH]]+testdata[[#This Row],[sL]])</f>
        <v>43.027335352825915</v>
      </c>
      <c r="M33" s="3">
        <v>42782</v>
      </c>
      <c r="N33" s="9">
        <v>-43.027299999999997</v>
      </c>
    </row>
    <row r="34" spans="1:14" x14ac:dyDescent="0.25">
      <c r="A34" s="7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4" t="str">
        <f>IF(testdata[[#This Row],[close]]&gt;F33,"UP",IF(testdata[[#This Row],[close]]&lt;F33,"DN",""))</f>
        <v>UP</v>
      </c>
      <c r="I34" s="15">
        <f t="shared" si="0"/>
        <v>2401.1</v>
      </c>
      <c r="J34" s="15">
        <f t="shared" si="1"/>
        <v>652.99</v>
      </c>
      <c r="K34" s="16">
        <f>100*(testdata[[#This Row],[sH]]-testdata[[#This Row],[sL]])/(testdata[[#This Row],[sH]]+testdata[[#This Row],[sL]])</f>
        <v>57.23832630996467</v>
      </c>
      <c r="M34" s="3">
        <v>42783</v>
      </c>
      <c r="N34" s="9">
        <v>-57.238300000000002</v>
      </c>
    </row>
    <row r="35" spans="1:14" x14ac:dyDescent="0.25">
      <c r="A35" s="7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4" t="str">
        <f>IF(testdata[[#This Row],[close]]&gt;F34,"UP",IF(testdata[[#This Row],[close]]&lt;F34,"DN",""))</f>
        <v>UP</v>
      </c>
      <c r="I35" s="15">
        <f t="shared" si="0"/>
        <v>2624.5299999999997</v>
      </c>
      <c r="J35" s="15">
        <f t="shared" si="1"/>
        <v>438.03</v>
      </c>
      <c r="K35" s="16">
        <f>100*(testdata[[#This Row],[sH]]-testdata[[#This Row],[sL]])/(testdata[[#This Row],[sH]]+testdata[[#This Row],[sL]])</f>
        <v>71.394519617574858</v>
      </c>
      <c r="M35" s="3">
        <v>42787</v>
      </c>
      <c r="N35" s="9">
        <v>-71.394499999999994</v>
      </c>
    </row>
    <row r="36" spans="1:14" x14ac:dyDescent="0.25">
      <c r="A36" s="7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4" t="str">
        <f>IF(testdata[[#This Row],[close]]&gt;F35,"UP",IF(testdata[[#This Row],[close]]&lt;F35,"DN",""))</f>
        <v>DN</v>
      </c>
      <c r="I36" s="15">
        <f t="shared" si="0"/>
        <v>2409.48</v>
      </c>
      <c r="J36" s="15">
        <f t="shared" si="1"/>
        <v>661.26</v>
      </c>
      <c r="K36" s="16">
        <f>100*(testdata[[#This Row],[sH]]-testdata[[#This Row],[sL]])/(testdata[[#This Row],[sH]]+testdata[[#This Row],[sL]])</f>
        <v>56.931553957677956</v>
      </c>
      <c r="M36" s="3">
        <v>42788</v>
      </c>
      <c r="N36" s="9">
        <v>-56.931600000000003</v>
      </c>
    </row>
    <row r="37" spans="1:14" x14ac:dyDescent="0.25">
      <c r="A37" s="7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4" t="str">
        <f>IF(testdata[[#This Row],[close]]&gt;F36,"UP",IF(testdata[[#This Row],[close]]&lt;F36,"DN",""))</f>
        <v>UP</v>
      </c>
      <c r="I37" s="15">
        <f t="shared" si="0"/>
        <v>2417.67</v>
      </c>
      <c r="J37" s="15">
        <f t="shared" si="1"/>
        <v>661.26</v>
      </c>
      <c r="K37" s="16">
        <f>100*(testdata[[#This Row],[sH]]-testdata[[#This Row],[sL]])/(testdata[[#This Row],[sH]]+testdata[[#This Row],[sL]])</f>
        <v>57.046116670401723</v>
      </c>
      <c r="M37" s="3">
        <v>42789</v>
      </c>
      <c r="N37" s="9">
        <v>-57.046100000000003</v>
      </c>
    </row>
    <row r="38" spans="1:14" x14ac:dyDescent="0.25">
      <c r="A38" s="7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4" t="str">
        <f>IF(testdata[[#This Row],[close]]&gt;F37,"UP",IF(testdata[[#This Row],[close]]&lt;F37,"DN",""))</f>
        <v>UP</v>
      </c>
      <c r="I38" s="15">
        <f t="shared" si="0"/>
        <v>2424.66</v>
      </c>
      <c r="J38" s="15">
        <f t="shared" si="1"/>
        <v>661.26</v>
      </c>
      <c r="K38" s="16">
        <f>100*(testdata[[#This Row],[sH]]-testdata[[#This Row],[sL]])/(testdata[[#This Row],[sH]]+testdata[[#This Row],[sL]])</f>
        <v>57.143412661378129</v>
      </c>
      <c r="M38" s="3">
        <v>42790</v>
      </c>
      <c r="N38" s="9">
        <v>-57.1434</v>
      </c>
    </row>
    <row r="39" spans="1:14" x14ac:dyDescent="0.25">
      <c r="A39" s="7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4" t="str">
        <f>IF(testdata[[#This Row],[close]]&gt;F38,"UP",IF(testdata[[#This Row],[close]]&lt;F38,"DN",""))</f>
        <v>UP</v>
      </c>
      <c r="I39" s="15">
        <f t="shared" si="0"/>
        <v>2648.67</v>
      </c>
      <c r="J39" s="15">
        <f t="shared" si="1"/>
        <v>444.98</v>
      </c>
      <c r="K39" s="16">
        <f>100*(testdata[[#This Row],[sH]]-testdata[[#This Row],[sL]])/(testdata[[#This Row],[sH]]+testdata[[#This Row],[sL]])</f>
        <v>71.232686309052411</v>
      </c>
      <c r="M39" s="3">
        <v>42793</v>
      </c>
      <c r="N39" s="9">
        <v>-71.232699999999994</v>
      </c>
    </row>
    <row r="40" spans="1:14" x14ac:dyDescent="0.25">
      <c r="A40" s="7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4" t="str">
        <f>IF(testdata[[#This Row],[close]]&gt;F39,"UP",IF(testdata[[#This Row],[close]]&lt;F39,"DN",""))</f>
        <v>DN</v>
      </c>
      <c r="I40" s="15">
        <f t="shared" si="0"/>
        <v>2432.38</v>
      </c>
      <c r="J40" s="15">
        <f t="shared" si="1"/>
        <v>668.39</v>
      </c>
      <c r="K40" s="16">
        <f>100*(testdata[[#This Row],[sH]]-testdata[[#This Row],[sL]])/(testdata[[#This Row],[sH]]+testdata[[#This Row],[sL]])</f>
        <v>56.888772788694432</v>
      </c>
      <c r="M40" s="3">
        <v>42794</v>
      </c>
      <c r="N40" s="9">
        <v>-56.888800000000003</v>
      </c>
    </row>
    <row r="41" spans="1:14" x14ac:dyDescent="0.25">
      <c r="A41" s="7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4" t="str">
        <f>IF(testdata[[#This Row],[close]]&gt;F40,"UP",IF(testdata[[#This Row],[close]]&lt;F40,"DN",""))</f>
        <v>UP</v>
      </c>
      <c r="I41" s="15">
        <f t="shared" si="0"/>
        <v>2442.3300000000004</v>
      </c>
      <c r="J41" s="15">
        <f t="shared" si="1"/>
        <v>668.39</v>
      </c>
      <c r="K41" s="16">
        <f>100*(testdata[[#This Row],[sH]]-testdata[[#This Row],[sL]])/(testdata[[#This Row],[sH]]+testdata[[#This Row],[sL]])</f>
        <v>57.026669066968431</v>
      </c>
      <c r="M41" s="3">
        <v>42795</v>
      </c>
      <c r="N41" s="9">
        <v>-57.026699999999998</v>
      </c>
    </row>
    <row r="42" spans="1:14" x14ac:dyDescent="0.25">
      <c r="A42" s="7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4" t="str">
        <f>IF(testdata[[#This Row],[close]]&gt;F41,"UP",IF(testdata[[#This Row],[close]]&lt;F41,"DN",""))</f>
        <v>DN</v>
      </c>
      <c r="I42" s="15">
        <f t="shared" si="0"/>
        <v>2224.4700000000003</v>
      </c>
      <c r="J42" s="15">
        <f t="shared" si="1"/>
        <v>893.5</v>
      </c>
      <c r="K42" s="16">
        <f>100*(testdata[[#This Row],[sH]]-testdata[[#This Row],[sL]])/(testdata[[#This Row],[sH]]+testdata[[#This Row],[sL]])</f>
        <v>42.687068830040062</v>
      </c>
      <c r="M42" s="3">
        <v>42796</v>
      </c>
      <c r="N42" s="9">
        <v>-42.687100000000001</v>
      </c>
    </row>
    <row r="43" spans="1:14" x14ac:dyDescent="0.25">
      <c r="A43" s="7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4" t="str">
        <f>IF(testdata[[#This Row],[close]]&gt;F42,"UP",IF(testdata[[#This Row],[close]]&lt;F42,"DN",""))</f>
        <v>UP</v>
      </c>
      <c r="I43" s="15">
        <f t="shared" si="0"/>
        <v>2231</v>
      </c>
      <c r="J43" s="15">
        <f t="shared" si="1"/>
        <v>893.5</v>
      </c>
      <c r="K43" s="16">
        <f>100*(testdata[[#This Row],[sH]]-testdata[[#This Row],[sL]])/(testdata[[#This Row],[sH]]+testdata[[#This Row],[sL]])</f>
        <v>42.806849095855334</v>
      </c>
      <c r="M43" s="3">
        <v>42797</v>
      </c>
      <c r="N43" s="9">
        <v>-42.806800000000003</v>
      </c>
    </row>
    <row r="44" spans="1:14" x14ac:dyDescent="0.25">
      <c r="A44" s="7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4" t="str">
        <f>IF(testdata[[#This Row],[close]]&gt;F43,"UP",IF(testdata[[#This Row],[close]]&lt;F43,"DN",""))</f>
        <v>DN</v>
      </c>
      <c r="I44" s="15">
        <f t="shared" si="0"/>
        <v>2011.09</v>
      </c>
      <c r="J44" s="15">
        <f t="shared" si="1"/>
        <v>1118.08</v>
      </c>
      <c r="K44" s="16">
        <f>100*(testdata[[#This Row],[sH]]-testdata[[#This Row],[sL]])/(testdata[[#This Row],[sH]]+testdata[[#This Row],[sL]])</f>
        <v>28.538238574446257</v>
      </c>
      <c r="M44" s="3">
        <v>42800</v>
      </c>
      <c r="N44" s="9">
        <v>-28.5382</v>
      </c>
    </row>
    <row r="45" spans="1:14" x14ac:dyDescent="0.25">
      <c r="A45" s="7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4" t="str">
        <f>IF(testdata[[#This Row],[close]]&gt;F44,"UP",IF(testdata[[#This Row],[close]]&lt;F44,"DN",""))</f>
        <v>DN</v>
      </c>
      <c r="I45" s="15">
        <f t="shared" si="0"/>
        <v>1790.3</v>
      </c>
      <c r="J45" s="15">
        <f t="shared" si="1"/>
        <v>1341.99</v>
      </c>
      <c r="K45" s="16">
        <f>100*(testdata[[#This Row],[sH]]-testdata[[#This Row],[sL]])/(testdata[[#This Row],[sH]]+testdata[[#This Row],[sL]])</f>
        <v>14.31253172598961</v>
      </c>
      <c r="M45" s="3">
        <v>42801</v>
      </c>
      <c r="N45" s="9">
        <v>-14.3125</v>
      </c>
    </row>
    <row r="46" spans="1:14" x14ac:dyDescent="0.25">
      <c r="A46" s="7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4" t="str">
        <f>IF(testdata[[#This Row],[close]]&gt;F45,"UP",IF(testdata[[#This Row],[close]]&lt;F45,"DN",""))</f>
        <v>DN</v>
      </c>
      <c r="I46" s="15">
        <f t="shared" si="0"/>
        <v>1568.36</v>
      </c>
      <c r="J46" s="15">
        <f t="shared" si="1"/>
        <v>1565.48</v>
      </c>
      <c r="K46" s="16">
        <f>100*(testdata[[#This Row],[sH]]-testdata[[#This Row],[sL]])/(testdata[[#This Row],[sH]]+testdata[[#This Row],[sL]])</f>
        <v>9.190003318611932E-2</v>
      </c>
      <c r="M46" s="3">
        <v>42802</v>
      </c>
      <c r="N46" s="9">
        <v>-9.1899999999999996E-2</v>
      </c>
    </row>
    <row r="47" spans="1:14" x14ac:dyDescent="0.25">
      <c r="A47" s="7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4" t="str">
        <f>IF(testdata[[#This Row],[close]]&gt;F46,"UP",IF(testdata[[#This Row],[close]]&lt;F46,"DN",""))</f>
        <v>UP</v>
      </c>
      <c r="I47" s="15">
        <f t="shared" si="0"/>
        <v>1792.1399999999999</v>
      </c>
      <c r="J47" s="15">
        <f t="shared" si="1"/>
        <v>1343.73</v>
      </c>
      <c r="K47" s="16">
        <f>100*(testdata[[#This Row],[sH]]-testdata[[#This Row],[sL]])/(testdata[[#This Row],[sH]]+testdata[[#This Row],[sL]])</f>
        <v>14.299381033014757</v>
      </c>
      <c r="M47" s="3">
        <v>42803</v>
      </c>
      <c r="N47" s="9">
        <v>-14.2994</v>
      </c>
    </row>
    <row r="48" spans="1:14" x14ac:dyDescent="0.25">
      <c r="A48" s="7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4" t="str">
        <f>IF(testdata[[#This Row],[close]]&gt;F47,"UP",IF(testdata[[#This Row],[close]]&lt;F47,"DN",""))</f>
        <v>UP</v>
      </c>
      <c r="I48" s="15">
        <f t="shared" si="0"/>
        <v>1794.6</v>
      </c>
      <c r="J48" s="15">
        <f t="shared" si="1"/>
        <v>1343.73</v>
      </c>
      <c r="K48" s="16">
        <f>100*(testdata[[#This Row],[sH]]-testdata[[#This Row],[sL]])/(testdata[[#This Row],[sH]]+testdata[[#This Row],[sL]])</f>
        <v>14.366558010151891</v>
      </c>
      <c r="M48" s="3">
        <v>42804</v>
      </c>
      <c r="N48" s="9">
        <v>-14.3666</v>
      </c>
    </row>
    <row r="49" spans="1:14" x14ac:dyDescent="0.25">
      <c r="A49" s="7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4" t="str">
        <f>IF(testdata[[#This Row],[close]]&gt;F48,"UP",IF(testdata[[#This Row],[close]]&lt;F48,"DN",""))</f>
        <v>UP</v>
      </c>
      <c r="I49" s="15">
        <f t="shared" si="0"/>
        <v>1795.84</v>
      </c>
      <c r="J49" s="15">
        <f t="shared" si="1"/>
        <v>1343.73</v>
      </c>
      <c r="K49" s="16">
        <f>100*(testdata[[#This Row],[sH]]-testdata[[#This Row],[sL]])/(testdata[[#This Row],[sH]]+testdata[[#This Row],[sL]])</f>
        <v>14.400379669827396</v>
      </c>
      <c r="M49" s="3">
        <v>42807</v>
      </c>
      <c r="N49" s="9">
        <v>-14.400399999999999</v>
      </c>
    </row>
    <row r="50" spans="1:14" x14ac:dyDescent="0.25">
      <c r="A50" s="7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4" t="str">
        <f>IF(testdata[[#This Row],[close]]&gt;F49,"UP",IF(testdata[[#This Row],[close]]&lt;F49,"DN",""))</f>
        <v>DN</v>
      </c>
      <c r="I50" s="15">
        <f t="shared" si="0"/>
        <v>1795.84</v>
      </c>
      <c r="J50" s="15">
        <f t="shared" si="1"/>
        <v>1344.31</v>
      </c>
      <c r="K50" s="16">
        <f>100*(testdata[[#This Row],[sH]]-testdata[[#This Row],[sL]])/(testdata[[#This Row],[sH]]+testdata[[#This Row],[sL]])</f>
        <v>14.379249398914066</v>
      </c>
      <c r="M50" s="3">
        <v>42808</v>
      </c>
      <c r="N50" s="9">
        <v>-14.379200000000001</v>
      </c>
    </row>
    <row r="51" spans="1:14" x14ac:dyDescent="0.25">
      <c r="A51" s="7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4" t="str">
        <f>IF(testdata[[#This Row],[close]]&gt;F50,"UP",IF(testdata[[#This Row],[close]]&lt;F50,"DN",""))</f>
        <v>UP</v>
      </c>
      <c r="I51" s="15">
        <f t="shared" si="0"/>
        <v>1798.21</v>
      </c>
      <c r="J51" s="15">
        <f t="shared" si="1"/>
        <v>1344.31</v>
      </c>
      <c r="K51" s="16">
        <f>100*(testdata[[#This Row],[sH]]-testdata[[#This Row],[sL]])/(testdata[[#This Row],[sH]]+testdata[[#This Row],[sL]])</f>
        <v>14.443822155467588</v>
      </c>
      <c r="M51" s="3">
        <v>42809</v>
      </c>
      <c r="N51" s="9">
        <v>-14.4438</v>
      </c>
    </row>
    <row r="52" spans="1:14" x14ac:dyDescent="0.25">
      <c r="A52" s="7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4" t="str">
        <f>IF(testdata[[#This Row],[close]]&gt;F51,"UP",IF(testdata[[#This Row],[close]]&lt;F51,"DN",""))</f>
        <v>DN</v>
      </c>
      <c r="I52" s="15">
        <f t="shared" si="0"/>
        <v>1574.55</v>
      </c>
      <c r="J52" s="15">
        <f t="shared" si="1"/>
        <v>1569.62</v>
      </c>
      <c r="K52" s="16">
        <f>100*(testdata[[#This Row],[sH]]-testdata[[#This Row],[sL]])/(testdata[[#This Row],[sH]]+testdata[[#This Row],[sL]])</f>
        <v>0.15679813750528959</v>
      </c>
      <c r="M52" s="3">
        <v>42810</v>
      </c>
      <c r="N52" s="9">
        <v>-0.15679999999999999</v>
      </c>
    </row>
    <row r="53" spans="1:14" x14ac:dyDescent="0.25">
      <c r="A53" s="7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4" t="str">
        <f>IF(testdata[[#This Row],[close]]&gt;F52,"UP",IF(testdata[[#This Row],[close]]&lt;F52,"DN",""))</f>
        <v>DN</v>
      </c>
      <c r="I53" s="15">
        <f t="shared" si="0"/>
        <v>1350.54</v>
      </c>
      <c r="J53" s="15">
        <f t="shared" si="1"/>
        <v>1794.53</v>
      </c>
      <c r="K53" s="16">
        <f>100*(testdata[[#This Row],[sH]]-testdata[[#This Row],[sL]])/(testdata[[#This Row],[sH]]+testdata[[#This Row],[sL]])</f>
        <v>-14.117014883611494</v>
      </c>
      <c r="M53" s="3">
        <v>42811</v>
      </c>
      <c r="N53" s="9">
        <v>14.117000000000001</v>
      </c>
    </row>
    <row r="54" spans="1:14" x14ac:dyDescent="0.25">
      <c r="A54" s="7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4" t="str">
        <f>IF(testdata[[#This Row],[close]]&gt;F53,"UP",IF(testdata[[#This Row],[close]]&lt;F53,"DN",""))</f>
        <v>DN</v>
      </c>
      <c r="I54" s="15">
        <f t="shared" si="0"/>
        <v>1350.54</v>
      </c>
      <c r="J54" s="15">
        <f t="shared" si="1"/>
        <v>1795.7800000000002</v>
      </c>
      <c r="K54" s="16">
        <f>100*(testdata[[#This Row],[sH]]-testdata[[#This Row],[sL]])/(testdata[[#This Row],[sH]]+testdata[[#This Row],[sL]])</f>
        <v>-14.151135294566357</v>
      </c>
      <c r="M54" s="3">
        <v>42814</v>
      </c>
      <c r="N54" s="9">
        <v>14.1511</v>
      </c>
    </row>
    <row r="55" spans="1:14" x14ac:dyDescent="0.25">
      <c r="A55" s="7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4" t="str">
        <f>IF(testdata[[#This Row],[close]]&gt;F54,"UP",IF(testdata[[#This Row],[close]]&lt;F54,"DN",""))</f>
        <v>DN</v>
      </c>
      <c r="I55" s="15">
        <f t="shared" si="0"/>
        <v>1124.0099999999998</v>
      </c>
      <c r="J55" s="15">
        <f t="shared" si="1"/>
        <v>2017.5600000000002</v>
      </c>
      <c r="K55" s="16">
        <f>100*(testdata[[#This Row],[sH]]-testdata[[#This Row],[sL]])/(testdata[[#This Row],[sH]]+testdata[[#This Row],[sL]])</f>
        <v>-28.442784976938299</v>
      </c>
      <c r="M55" s="3">
        <v>42815</v>
      </c>
      <c r="N55" s="9">
        <v>28.442799999999998</v>
      </c>
    </row>
    <row r="56" spans="1:14" x14ac:dyDescent="0.25">
      <c r="A56" s="7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4" t="str">
        <f>IF(testdata[[#This Row],[close]]&gt;F55,"UP",IF(testdata[[#This Row],[close]]&lt;F55,"DN",""))</f>
        <v>UP</v>
      </c>
      <c r="I56" s="15">
        <f t="shared" si="0"/>
        <v>1346.3099999999997</v>
      </c>
      <c r="J56" s="15">
        <f t="shared" si="1"/>
        <v>1792.45</v>
      </c>
      <c r="K56" s="16">
        <f>100*(testdata[[#This Row],[sH]]-testdata[[#This Row],[sL]])/(testdata[[#This Row],[sH]]+testdata[[#This Row],[sL]])</f>
        <v>-14.213893384648726</v>
      </c>
      <c r="M56" s="3">
        <v>42816</v>
      </c>
      <c r="N56" s="9">
        <v>14.213900000000001</v>
      </c>
    </row>
    <row r="57" spans="1:14" x14ac:dyDescent="0.25">
      <c r="A57" s="7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4" t="str">
        <f>IF(testdata[[#This Row],[close]]&gt;F56,"UP",IF(testdata[[#This Row],[close]]&lt;F56,"DN",""))</f>
        <v>DN</v>
      </c>
      <c r="I57" s="15">
        <f t="shared" si="0"/>
        <v>1121.06</v>
      </c>
      <c r="J57" s="15">
        <f t="shared" si="1"/>
        <v>2014.51</v>
      </c>
      <c r="K57" s="16">
        <f>100*(testdata[[#This Row],[sH]]-testdata[[#This Row],[sL]])/(testdata[[#This Row],[sH]]+testdata[[#This Row],[sL]])</f>
        <v>-28.494021820594025</v>
      </c>
      <c r="M57" s="3">
        <v>42817</v>
      </c>
      <c r="N57" s="9">
        <v>28.494</v>
      </c>
    </row>
    <row r="58" spans="1:14" x14ac:dyDescent="0.25">
      <c r="A58" s="7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4" t="str">
        <f>IF(testdata[[#This Row],[close]]&gt;F57,"UP",IF(testdata[[#This Row],[close]]&lt;F57,"DN",""))</f>
        <v>DN</v>
      </c>
      <c r="I58" s="15">
        <f t="shared" si="0"/>
        <v>1121.06</v>
      </c>
      <c r="J58" s="15">
        <f t="shared" si="1"/>
        <v>2011.8300000000002</v>
      </c>
      <c r="K58" s="16">
        <f>100*(testdata[[#This Row],[sH]]-testdata[[#This Row],[sL]])/(testdata[[#This Row],[sH]]+testdata[[#This Row],[sL]])</f>
        <v>-28.432852733418667</v>
      </c>
      <c r="M58" s="3">
        <v>42818</v>
      </c>
      <c r="N58" s="9">
        <v>28.4329</v>
      </c>
    </row>
    <row r="59" spans="1:14" x14ac:dyDescent="0.25">
      <c r="A59" s="7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4" t="str">
        <f>IF(testdata[[#This Row],[close]]&gt;F58,"UP",IF(testdata[[#This Row],[close]]&lt;F58,"DN",""))</f>
        <v>DN</v>
      </c>
      <c r="I59" s="15">
        <f t="shared" si="0"/>
        <v>1121.06</v>
      </c>
      <c r="J59" s="15">
        <f t="shared" si="1"/>
        <v>2009.5900000000001</v>
      </c>
      <c r="K59" s="16">
        <f>100*(testdata[[#This Row],[sH]]-testdata[[#This Row],[sL]])/(testdata[[#This Row],[sH]]+testdata[[#This Row],[sL]])</f>
        <v>-28.381645984060821</v>
      </c>
      <c r="M59" s="3">
        <v>42821</v>
      </c>
      <c r="N59" s="9">
        <v>28.381599999999999</v>
      </c>
    </row>
    <row r="60" spans="1:14" x14ac:dyDescent="0.25">
      <c r="A60" s="7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4" t="str">
        <f>IF(testdata[[#This Row],[close]]&gt;F59,"UP",IF(testdata[[#This Row],[close]]&lt;F59,"DN",""))</f>
        <v>UP</v>
      </c>
      <c r="I60" s="15">
        <f t="shared" si="0"/>
        <v>1344.35</v>
      </c>
      <c r="J60" s="15">
        <f t="shared" si="1"/>
        <v>1786.1000000000001</v>
      </c>
      <c r="K60" s="16">
        <f>100*(testdata[[#This Row],[sH]]-testdata[[#This Row],[sL]])/(testdata[[#This Row],[sH]]+testdata[[#This Row],[sL]])</f>
        <v>-14.1113897362999</v>
      </c>
      <c r="M60" s="3">
        <v>42822</v>
      </c>
      <c r="N60" s="9">
        <v>14.1114</v>
      </c>
    </row>
    <row r="61" spans="1:14" x14ac:dyDescent="0.25">
      <c r="A61" s="7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4" t="str">
        <f>IF(testdata[[#This Row],[close]]&gt;F60,"UP",IF(testdata[[#This Row],[close]]&lt;F60,"DN",""))</f>
        <v>UP</v>
      </c>
      <c r="I61" s="15">
        <f t="shared" si="0"/>
        <v>1344.07</v>
      </c>
      <c r="J61" s="15">
        <f t="shared" si="1"/>
        <v>1786.1000000000001</v>
      </c>
      <c r="K61" s="16">
        <f>100*(testdata[[#This Row],[sH]]-testdata[[#This Row],[sL]])/(testdata[[#This Row],[sH]]+testdata[[#This Row],[sL]])</f>
        <v>-14.12159722954345</v>
      </c>
      <c r="M61" s="3">
        <v>42823</v>
      </c>
      <c r="N61" s="9">
        <v>14.121600000000001</v>
      </c>
    </row>
    <row r="62" spans="1:14" x14ac:dyDescent="0.25">
      <c r="A62" s="7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4" t="str">
        <f>IF(testdata[[#This Row],[close]]&gt;F61,"UP",IF(testdata[[#This Row],[close]]&lt;F61,"DN",""))</f>
        <v>UP</v>
      </c>
      <c r="I62" s="15">
        <f t="shared" si="0"/>
        <v>1343.72</v>
      </c>
      <c r="J62" s="15">
        <f t="shared" si="1"/>
        <v>1786.1000000000001</v>
      </c>
      <c r="K62" s="16">
        <f>100*(testdata[[#This Row],[sH]]-testdata[[#This Row],[sL]])/(testdata[[#This Row],[sH]]+testdata[[#This Row],[sL]])</f>
        <v>-14.134359164424795</v>
      </c>
      <c r="M62" s="3">
        <v>42824</v>
      </c>
      <c r="N62" s="9">
        <v>14.134399999999999</v>
      </c>
    </row>
    <row r="63" spans="1:14" x14ac:dyDescent="0.25">
      <c r="A63" s="7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4" t="str">
        <f>IF(testdata[[#This Row],[close]]&gt;F62,"UP",IF(testdata[[#This Row],[close]]&lt;F62,"DN",""))</f>
        <v>DN</v>
      </c>
      <c r="I63" s="15">
        <f t="shared" si="0"/>
        <v>1119.05</v>
      </c>
      <c r="J63" s="15">
        <f t="shared" si="1"/>
        <v>2009.7900000000002</v>
      </c>
      <c r="K63" s="16">
        <f>100*(testdata[[#This Row],[sH]]-testdata[[#This Row],[sL]])/(testdata[[#This Row],[sH]]+testdata[[#This Row],[sL]])</f>
        <v>-28.468697664310103</v>
      </c>
      <c r="M63" s="3">
        <v>42825</v>
      </c>
      <c r="N63" s="9">
        <v>28.468699999999998</v>
      </c>
    </row>
    <row r="64" spans="1:14" x14ac:dyDescent="0.25">
      <c r="A64" s="7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4" t="str">
        <f>IF(testdata[[#This Row],[close]]&gt;F63,"UP",IF(testdata[[#This Row],[close]]&lt;F63,"DN",""))</f>
        <v>DN</v>
      </c>
      <c r="I64" s="15">
        <f t="shared" si="0"/>
        <v>1119.05</v>
      </c>
      <c r="J64" s="15">
        <f t="shared" si="1"/>
        <v>2009.2800000000002</v>
      </c>
      <c r="K64" s="16">
        <f>100*(testdata[[#This Row],[sH]]-testdata[[#This Row],[sL]])/(testdata[[#This Row],[sH]]+testdata[[#This Row],[sL]])</f>
        <v>-28.457036182244209</v>
      </c>
      <c r="M64" s="3">
        <v>42828</v>
      </c>
      <c r="N64" s="9">
        <v>28.457000000000001</v>
      </c>
    </row>
    <row r="65" spans="1:14" x14ac:dyDescent="0.25">
      <c r="A65" s="7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4" t="str">
        <f>IF(testdata[[#This Row],[close]]&gt;F64,"UP",IF(testdata[[#This Row],[close]]&lt;F64,"DN",""))</f>
        <v>UP</v>
      </c>
      <c r="I65" s="15">
        <f t="shared" si="0"/>
        <v>1116.74</v>
      </c>
      <c r="J65" s="15">
        <f t="shared" si="1"/>
        <v>2009.2800000000002</v>
      </c>
      <c r="K65" s="16">
        <f>100*(testdata[[#This Row],[sH]]-testdata[[#This Row],[sL]])/(testdata[[#This Row],[sH]]+testdata[[#This Row],[sL]])</f>
        <v>-28.551960640047088</v>
      </c>
      <c r="M65" s="3">
        <v>42829</v>
      </c>
      <c r="N65" s="9">
        <v>28.552</v>
      </c>
    </row>
    <row r="66" spans="1:14" x14ac:dyDescent="0.25">
      <c r="A66" s="7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4" t="str">
        <f>IF(testdata[[#This Row],[close]]&gt;F65,"UP",IF(testdata[[#This Row],[close]]&lt;F65,"DN",""))</f>
        <v>DN</v>
      </c>
      <c r="I66" s="15">
        <f t="shared" si="0"/>
        <v>1116.74</v>
      </c>
      <c r="J66" s="15">
        <f t="shared" si="1"/>
        <v>2006.7500000000002</v>
      </c>
      <c r="K66" s="16">
        <f>100*(testdata[[#This Row],[sH]]-testdata[[#This Row],[sL]])/(testdata[[#This Row],[sH]]+testdata[[#This Row],[sL]])</f>
        <v>-28.494088343487579</v>
      </c>
      <c r="M66" s="3">
        <v>42830</v>
      </c>
      <c r="N66" s="9">
        <v>28.4941</v>
      </c>
    </row>
    <row r="67" spans="1:14" x14ac:dyDescent="0.25">
      <c r="A67" s="7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4" t="str">
        <f>IF(testdata[[#This Row],[close]]&gt;F66,"UP",IF(testdata[[#This Row],[close]]&lt;F66,"DN",""))</f>
        <v>UP</v>
      </c>
      <c r="I67" s="15">
        <f t="shared" si="0"/>
        <v>1340.14</v>
      </c>
      <c r="J67" s="15">
        <f t="shared" si="1"/>
        <v>1781.84</v>
      </c>
      <c r="K67" s="16">
        <f>100*(testdata[[#This Row],[sH]]-testdata[[#This Row],[sL]])/(testdata[[#This Row],[sH]]+testdata[[#This Row],[sL]])</f>
        <v>-14.148072697454815</v>
      </c>
      <c r="M67" s="3">
        <v>42831</v>
      </c>
      <c r="N67" s="9">
        <v>14.148099999999999</v>
      </c>
    </row>
    <row r="68" spans="1:14" x14ac:dyDescent="0.25">
      <c r="A68" s="7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4" t="str">
        <f>IF(testdata[[#This Row],[close]]&gt;F67,"UP",IF(testdata[[#This Row],[close]]&lt;F67,"DN",""))</f>
        <v>DN</v>
      </c>
      <c r="I68" s="15">
        <f t="shared" si="0"/>
        <v>1340.14</v>
      </c>
      <c r="J68" s="15">
        <f t="shared" si="1"/>
        <v>1780.35</v>
      </c>
      <c r="K68" s="16">
        <f>100*(testdata[[#This Row],[sH]]-testdata[[#This Row],[sL]])/(testdata[[#This Row],[sH]]+testdata[[#This Row],[sL]])</f>
        <v>-14.107079336899007</v>
      </c>
      <c r="M68" s="3">
        <v>42832</v>
      </c>
      <c r="N68" s="9">
        <v>14.107100000000001</v>
      </c>
    </row>
    <row r="69" spans="1:14" x14ac:dyDescent="0.25">
      <c r="A69" s="7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4" t="str">
        <f>IF(testdata[[#This Row],[close]]&gt;F68,"UP",IF(testdata[[#This Row],[close]]&lt;F68,"DN",""))</f>
        <v>UP</v>
      </c>
      <c r="I69" s="15">
        <f t="shared" si="0"/>
        <v>1563.45</v>
      </c>
      <c r="J69" s="15">
        <f t="shared" si="1"/>
        <v>1558.57</v>
      </c>
      <c r="K69" s="16">
        <f>100*(testdata[[#This Row],[sH]]-testdata[[#This Row],[sL]])/(testdata[[#This Row],[sH]]+testdata[[#This Row],[sL]])</f>
        <v>0.15630905631610653</v>
      </c>
      <c r="M69" s="3">
        <v>42835</v>
      </c>
      <c r="N69" s="9">
        <v>-0.15629999999999999</v>
      </c>
    </row>
    <row r="70" spans="1:14" x14ac:dyDescent="0.25">
      <c r="A70" s="7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4" t="str">
        <f>IF(testdata[[#This Row],[close]]&gt;F69,"UP",IF(testdata[[#This Row],[close]]&lt;F69,"DN",""))</f>
        <v>DN</v>
      </c>
      <c r="I70" s="15">
        <f t="shared" si="0"/>
        <v>1341.15</v>
      </c>
      <c r="J70" s="15">
        <f t="shared" si="1"/>
        <v>1781.61</v>
      </c>
      <c r="K70" s="16">
        <f>100*(testdata[[#This Row],[sH]]-testdata[[#This Row],[sL]])/(testdata[[#This Row],[sH]]+testdata[[#This Row],[sL]])</f>
        <v>-14.104830342389416</v>
      </c>
      <c r="M70" s="3">
        <v>42836</v>
      </c>
      <c r="N70" s="9">
        <v>14.104799999999999</v>
      </c>
    </row>
    <row r="71" spans="1:14" x14ac:dyDescent="0.25">
      <c r="A71" s="7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4" t="str">
        <f>IF(testdata[[#This Row],[close]]&gt;F70,"UP",IF(testdata[[#This Row],[close]]&lt;F70,"DN",""))</f>
        <v>DN</v>
      </c>
      <c r="I71" s="15">
        <f t="shared" si="0"/>
        <v>1341.15</v>
      </c>
      <c r="J71" s="15">
        <f t="shared" si="1"/>
        <v>1781.61</v>
      </c>
      <c r="K71" s="16">
        <f>100*(testdata[[#This Row],[sH]]-testdata[[#This Row],[sL]])/(testdata[[#This Row],[sH]]+testdata[[#This Row],[sL]])</f>
        <v>-14.104830342389416</v>
      </c>
      <c r="M71" s="3">
        <v>42837</v>
      </c>
      <c r="N71" s="9">
        <v>14.104799999999999</v>
      </c>
    </row>
    <row r="72" spans="1:14" x14ac:dyDescent="0.25">
      <c r="A72" s="7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4" t="str">
        <f>IF(testdata[[#This Row],[close]]&gt;F71,"UP",IF(testdata[[#This Row],[close]]&lt;F71,"DN",""))</f>
        <v>DN</v>
      </c>
      <c r="I72" s="15">
        <f t="shared" si="0"/>
        <v>1341.15</v>
      </c>
      <c r="J72" s="15">
        <f t="shared" si="1"/>
        <v>1780.33</v>
      </c>
      <c r="K72" s="16">
        <f>100*(testdata[[#This Row],[sH]]-testdata[[#This Row],[sL]])/(testdata[[#This Row],[sH]]+testdata[[#This Row],[sL]])</f>
        <v>-14.06960800645847</v>
      </c>
      <c r="M72" s="3">
        <v>42838</v>
      </c>
      <c r="N72" s="9">
        <v>14.069599999999999</v>
      </c>
    </row>
    <row r="73" spans="1:14" x14ac:dyDescent="0.25">
      <c r="A73" s="7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4" t="str">
        <f>IF(testdata[[#This Row],[close]]&gt;F72,"UP",IF(testdata[[#This Row],[close]]&lt;F72,"DN",""))</f>
        <v>UP</v>
      </c>
      <c r="I73" s="15">
        <f t="shared" si="0"/>
        <v>1563.73</v>
      </c>
      <c r="J73" s="15">
        <f t="shared" si="1"/>
        <v>1558.6599999999999</v>
      </c>
      <c r="K73" s="16">
        <f>100*(testdata[[#This Row],[sH]]-testdata[[#This Row],[sL]])/(testdata[[#This Row],[sH]]+testdata[[#This Row],[sL]])</f>
        <v>0.16237561611458415</v>
      </c>
      <c r="M73" s="3">
        <v>42842</v>
      </c>
      <c r="N73" s="9">
        <v>-0.16239999999999999</v>
      </c>
    </row>
    <row r="74" spans="1:14" x14ac:dyDescent="0.25">
      <c r="A74" s="7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4" t="str">
        <f>IF(testdata[[#This Row],[close]]&gt;F73,"UP",IF(testdata[[#This Row],[close]]&lt;F73,"DN",""))</f>
        <v>DN</v>
      </c>
      <c r="I74" s="15">
        <f t="shared" si="0"/>
        <v>1340.44</v>
      </c>
      <c r="J74" s="15">
        <f t="shared" si="1"/>
        <v>1780.57</v>
      </c>
      <c r="K74" s="16">
        <f>100*(testdata[[#This Row],[sH]]-testdata[[#This Row],[sL]])/(testdata[[#This Row],[sH]]+testdata[[#This Row],[sL]])</f>
        <v>-14.102165645095653</v>
      </c>
      <c r="M74" s="3">
        <v>42843</v>
      </c>
      <c r="N74" s="9">
        <v>14.1022</v>
      </c>
    </row>
    <row r="75" spans="1:14" x14ac:dyDescent="0.25">
      <c r="A75" s="7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4" t="str">
        <f>IF(testdata[[#This Row],[close]]&gt;F74,"UP",IF(testdata[[#This Row],[close]]&lt;F74,"DN",""))</f>
        <v>DN</v>
      </c>
      <c r="I75" s="15">
        <f t="shared" si="0"/>
        <v>1116.9399999999998</v>
      </c>
      <c r="J75" s="15">
        <f t="shared" si="1"/>
        <v>2002.07</v>
      </c>
      <c r="K75" s="16">
        <f>100*(testdata[[#This Row],[sH]]-testdata[[#This Row],[sL]])/(testdata[[#This Row],[sH]]+testdata[[#This Row],[sL]])</f>
        <v>-28.378556016171807</v>
      </c>
      <c r="M75" s="3">
        <v>42844</v>
      </c>
      <c r="N75" s="9">
        <v>28.378599999999999</v>
      </c>
    </row>
    <row r="76" spans="1:14" x14ac:dyDescent="0.25">
      <c r="A76" s="7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4" t="str">
        <f>IF(testdata[[#This Row],[close]]&gt;F75,"UP",IF(testdata[[#This Row],[close]]&lt;F75,"DN",""))</f>
        <v>UP</v>
      </c>
      <c r="I76" s="15">
        <f t="shared" si="0"/>
        <v>1116.0400000000002</v>
      </c>
      <c r="J76" s="15">
        <f t="shared" si="1"/>
        <v>2002.07</v>
      </c>
      <c r="K76" s="16">
        <f>100*(testdata[[#This Row],[sH]]-testdata[[#This Row],[sL]])/(testdata[[#This Row],[sH]]+testdata[[#This Row],[sL]])</f>
        <v>-28.41561073855636</v>
      </c>
      <c r="M76" s="3">
        <v>42845</v>
      </c>
      <c r="N76" s="9">
        <v>28.415600000000001</v>
      </c>
    </row>
    <row r="77" spans="1:14" x14ac:dyDescent="0.25">
      <c r="A77" s="7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4" t="str">
        <f>IF(testdata[[#This Row],[close]]&gt;F76,"UP",IF(testdata[[#This Row],[close]]&lt;F76,"DN",""))</f>
        <v>DN</v>
      </c>
      <c r="I77" s="15">
        <f t="shared" si="0"/>
        <v>1116.0400000000002</v>
      </c>
      <c r="J77" s="15">
        <f t="shared" si="1"/>
        <v>2000.9799999999998</v>
      </c>
      <c r="K77" s="16">
        <f>100*(testdata[[#This Row],[sH]]-testdata[[#This Row],[sL]])/(testdata[[#This Row],[sH]]+testdata[[#This Row],[sL]])</f>
        <v>-28.390578180441562</v>
      </c>
      <c r="M77" s="3">
        <v>42846</v>
      </c>
      <c r="N77" s="9">
        <v>28.390599999999999</v>
      </c>
    </row>
    <row r="78" spans="1:14" x14ac:dyDescent="0.25">
      <c r="A78" s="7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4" t="str">
        <f>IF(testdata[[#This Row],[close]]&gt;F77,"UP",IF(testdata[[#This Row],[close]]&lt;F77,"DN",""))</f>
        <v>UP</v>
      </c>
      <c r="I78" s="15">
        <f t="shared" si="0"/>
        <v>1341.0800000000002</v>
      </c>
      <c r="J78" s="15">
        <f t="shared" si="1"/>
        <v>1777.68</v>
      </c>
      <c r="K78" s="16">
        <f>100*(testdata[[#This Row],[sH]]-testdata[[#This Row],[sL]])/(testdata[[#This Row],[sH]]+testdata[[#This Row],[sL]])</f>
        <v>-13.999153509728222</v>
      </c>
      <c r="M78" s="3">
        <v>42849</v>
      </c>
      <c r="N78" s="9">
        <v>13.9992</v>
      </c>
    </row>
    <row r="79" spans="1:14" x14ac:dyDescent="0.25">
      <c r="A79" s="7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4" t="str">
        <f>IF(testdata[[#This Row],[close]]&gt;F78,"UP",IF(testdata[[#This Row],[close]]&lt;F78,"DN",""))</f>
        <v>UP</v>
      </c>
      <c r="I79" s="15">
        <f t="shared" si="0"/>
        <v>1343.99</v>
      </c>
      <c r="J79" s="15">
        <f t="shared" si="1"/>
        <v>1777.68</v>
      </c>
      <c r="K79" s="16">
        <f>100*(testdata[[#This Row],[sH]]-testdata[[#This Row],[sL]])/(testdata[[#This Row],[sH]]+testdata[[#This Row],[sL]])</f>
        <v>-13.892884257464756</v>
      </c>
      <c r="M79" s="3">
        <v>42850</v>
      </c>
      <c r="N79" s="9">
        <v>13.892899999999999</v>
      </c>
    </row>
    <row r="80" spans="1:14" x14ac:dyDescent="0.25">
      <c r="A80" s="7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4" t="str">
        <f>IF(testdata[[#This Row],[close]]&gt;F79,"UP",IF(testdata[[#This Row],[close]]&lt;F79,"DN",""))</f>
        <v>DN</v>
      </c>
      <c r="I80" s="15">
        <f t="shared" si="0"/>
        <v>1343.99</v>
      </c>
      <c r="J80" s="15">
        <f t="shared" si="1"/>
        <v>1781.11</v>
      </c>
      <c r="K80" s="16">
        <f>100*(testdata[[#This Row],[sH]]-testdata[[#This Row],[sL]])/(testdata[[#This Row],[sH]]+testdata[[#This Row],[sL]])</f>
        <v>-13.987392403443085</v>
      </c>
      <c r="M80" s="3">
        <v>42851</v>
      </c>
      <c r="N80" s="9">
        <v>13.987399999999999</v>
      </c>
    </row>
    <row r="81" spans="1:14" x14ac:dyDescent="0.25">
      <c r="A81" s="7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4" t="str">
        <f>IF(testdata[[#This Row],[close]]&gt;F80,"UP",IF(testdata[[#This Row],[close]]&lt;F80,"DN",""))</f>
        <v>UP</v>
      </c>
      <c r="I81" s="15">
        <f t="shared" ref="I81:I144" si="2">SUMIF($H68:$H81,"UP",$F68:$F81)</f>
        <v>1346.99</v>
      </c>
      <c r="J81" s="15">
        <f t="shared" ref="J81:J144" si="3">SUMIF($H68:$H81,"DN",$F68:$F81)</f>
        <v>1781.11</v>
      </c>
      <c r="K81" s="16">
        <f>100*(testdata[[#This Row],[sH]]-testdata[[#This Row],[sL]])/(testdata[[#This Row],[sH]]+testdata[[#This Row],[sL]])</f>
        <v>-13.878072951631976</v>
      </c>
      <c r="M81" s="3">
        <v>42852</v>
      </c>
      <c r="N81" s="9">
        <v>13.8781</v>
      </c>
    </row>
    <row r="82" spans="1:14" x14ac:dyDescent="0.25">
      <c r="A82" s="7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4" t="str">
        <f>IF(testdata[[#This Row],[close]]&gt;F81,"UP",IF(testdata[[#This Row],[close]]&lt;F81,"DN",""))</f>
        <v>DN</v>
      </c>
      <c r="I82" s="15">
        <f t="shared" si="2"/>
        <v>1346.99</v>
      </c>
      <c r="J82" s="15">
        <f t="shared" si="3"/>
        <v>1783.8500000000001</v>
      </c>
      <c r="K82" s="16">
        <f>100*(testdata[[#This Row],[sH]]-testdata[[#This Row],[sL]])/(testdata[[#This Row],[sH]]+testdata[[#This Row],[sL]])</f>
        <v>-13.953443804218681</v>
      </c>
      <c r="M82" s="3">
        <v>42853</v>
      </c>
      <c r="N82" s="9">
        <v>13.9534</v>
      </c>
    </row>
    <row r="83" spans="1:14" x14ac:dyDescent="0.25">
      <c r="A83" s="7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4" t="str">
        <f>IF(testdata[[#This Row],[close]]&gt;F82,"UP",IF(testdata[[#This Row],[close]]&lt;F82,"DN",""))</f>
        <v>UP</v>
      </c>
      <c r="I83" s="15">
        <f t="shared" si="2"/>
        <v>1350.16</v>
      </c>
      <c r="J83" s="15">
        <f t="shared" si="3"/>
        <v>1783.8500000000001</v>
      </c>
      <c r="K83" s="16">
        <f>100*(testdata[[#This Row],[sH]]-testdata[[#This Row],[sL]])/(testdata[[#This Row],[sH]]+testdata[[#This Row],[sL]])</f>
        <v>-13.838181754365813</v>
      </c>
      <c r="M83" s="3">
        <v>42856</v>
      </c>
      <c r="N83" s="9">
        <v>13.838200000000001</v>
      </c>
    </row>
    <row r="84" spans="1:14" x14ac:dyDescent="0.25">
      <c r="A84" s="7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4" t="str">
        <f>IF(testdata[[#This Row],[close]]&gt;F83,"UP",IF(testdata[[#This Row],[close]]&lt;F83,"DN",""))</f>
        <v>UP</v>
      </c>
      <c r="I84" s="15">
        <f t="shared" si="2"/>
        <v>1576.72</v>
      </c>
      <c r="J84" s="15">
        <f t="shared" si="3"/>
        <v>1560.8100000000002</v>
      </c>
      <c r="K84" s="16">
        <f>100*(testdata[[#This Row],[sH]]-testdata[[#This Row],[sL]])/(testdata[[#This Row],[sH]]+testdata[[#This Row],[sL]])</f>
        <v>0.50708678482755076</v>
      </c>
      <c r="M84" s="3">
        <v>42857</v>
      </c>
      <c r="N84" s="9">
        <v>-0.5071</v>
      </c>
    </row>
    <row r="85" spans="1:14" x14ac:dyDescent="0.25">
      <c r="A85" s="7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4" t="str">
        <f>IF(testdata[[#This Row],[close]]&gt;F84,"UP",IF(testdata[[#This Row],[close]]&lt;F84,"DN",""))</f>
        <v>DN</v>
      </c>
      <c r="I85" s="15">
        <f t="shared" si="2"/>
        <v>1576.72</v>
      </c>
      <c r="J85" s="15">
        <f t="shared" si="3"/>
        <v>1565.04</v>
      </c>
      <c r="K85" s="16">
        <f>100*(testdata[[#This Row],[sH]]-testdata[[#This Row],[sL]])/(testdata[[#This Row],[sH]]+testdata[[#This Row],[sL]])</f>
        <v>0.37176614381748008</v>
      </c>
      <c r="M85" s="3">
        <v>42858</v>
      </c>
      <c r="N85" s="9">
        <v>-0.37180000000000002</v>
      </c>
    </row>
    <row r="86" spans="1:14" x14ac:dyDescent="0.25">
      <c r="A86" s="7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4" t="str">
        <f>IF(testdata[[#This Row],[close]]&gt;F85,"UP",IF(testdata[[#This Row],[close]]&lt;F85,"DN",""))</f>
        <v>UP</v>
      </c>
      <c r="I86" s="15">
        <f t="shared" si="2"/>
        <v>1803.27</v>
      </c>
      <c r="J86" s="15">
        <f t="shared" si="3"/>
        <v>1344.42</v>
      </c>
      <c r="K86" s="16">
        <f>100*(testdata[[#This Row],[sH]]-testdata[[#This Row],[sL]])/(testdata[[#This Row],[sH]]+testdata[[#This Row],[sL]])</f>
        <v>14.577356728267393</v>
      </c>
      <c r="M86" s="3">
        <v>42859</v>
      </c>
      <c r="N86" s="9">
        <v>-14.577400000000001</v>
      </c>
    </row>
    <row r="87" spans="1:14" x14ac:dyDescent="0.25">
      <c r="A87" s="7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4" t="str">
        <f>IF(testdata[[#This Row],[close]]&gt;F86,"UP",IF(testdata[[#This Row],[close]]&lt;F86,"DN",""))</f>
        <v>UP</v>
      </c>
      <c r="I87" s="15">
        <f t="shared" si="2"/>
        <v>1808.1299999999999</v>
      </c>
      <c r="J87" s="15">
        <f t="shared" si="3"/>
        <v>1344.42</v>
      </c>
      <c r="K87" s="16">
        <f>100*(testdata[[#This Row],[sH]]-testdata[[#This Row],[sL]])/(testdata[[#This Row],[sH]]+testdata[[#This Row],[sL]])</f>
        <v>14.709045058761946</v>
      </c>
      <c r="M87" s="3">
        <v>42860</v>
      </c>
      <c r="N87" s="9">
        <v>-14.709</v>
      </c>
    </row>
    <row r="88" spans="1:14" x14ac:dyDescent="0.25">
      <c r="A88" s="7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4" t="str">
        <f>IF(testdata[[#This Row],[close]]&gt;F87,"UP",IF(testdata[[#This Row],[close]]&lt;F87,"DN",""))</f>
        <v>DN</v>
      </c>
      <c r="I88" s="15">
        <f t="shared" si="2"/>
        <v>1808.1299999999999</v>
      </c>
      <c r="J88" s="15">
        <f t="shared" si="3"/>
        <v>1349.92</v>
      </c>
      <c r="K88" s="16">
        <f>100*(testdata[[#This Row],[sH]]-testdata[[#This Row],[sL]])/(testdata[[#This Row],[sH]]+testdata[[#This Row],[sL]])</f>
        <v>14.509269960893581</v>
      </c>
      <c r="M88" s="3">
        <v>42863</v>
      </c>
      <c r="N88" s="9">
        <v>-14.5093</v>
      </c>
    </row>
    <row r="89" spans="1:14" x14ac:dyDescent="0.25">
      <c r="A89" s="7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4" t="str">
        <f>IF(testdata[[#This Row],[close]]&gt;F88,"UP",IF(testdata[[#This Row],[close]]&lt;F88,"DN",""))</f>
        <v>DN</v>
      </c>
      <c r="I89" s="15">
        <f t="shared" si="2"/>
        <v>1808.1299999999999</v>
      </c>
      <c r="J89" s="15">
        <f t="shared" si="3"/>
        <v>1355.6200000000001</v>
      </c>
      <c r="K89" s="16">
        <f>100*(testdata[[#This Row],[sH]]-testdata[[#This Row],[sL]])/(testdata[[#This Row],[sH]]+testdata[[#This Row],[sL]])</f>
        <v>14.302963255630178</v>
      </c>
      <c r="M89" s="3">
        <v>42864</v>
      </c>
      <c r="N89" s="9">
        <v>-14.303000000000001</v>
      </c>
    </row>
    <row r="90" spans="1:14" x14ac:dyDescent="0.25">
      <c r="A90" s="7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4" t="str">
        <f>IF(testdata[[#This Row],[close]]&gt;F89,"UP",IF(testdata[[#This Row],[close]]&lt;F89,"DN",""))</f>
        <v>UP</v>
      </c>
      <c r="I90" s="15">
        <f t="shared" si="2"/>
        <v>1812.4299999999998</v>
      </c>
      <c r="J90" s="15">
        <f t="shared" si="3"/>
        <v>1355.6200000000001</v>
      </c>
      <c r="K90" s="16">
        <f>100*(testdata[[#This Row],[sH]]-testdata[[#This Row],[sL]])/(testdata[[#This Row],[sH]]+testdata[[#This Row],[sL]])</f>
        <v>14.419279998737384</v>
      </c>
      <c r="M90" s="3">
        <v>42865</v>
      </c>
      <c r="N90" s="9">
        <v>-14.4193</v>
      </c>
    </row>
    <row r="91" spans="1:14" x14ac:dyDescent="0.25">
      <c r="A91" s="7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4" t="str">
        <f>IF(testdata[[#This Row],[close]]&gt;F90,"UP",IF(testdata[[#This Row],[close]]&lt;F90,"DN",""))</f>
        <v>DN</v>
      </c>
      <c r="I91" s="15">
        <f t="shared" si="2"/>
        <v>1812.4299999999998</v>
      </c>
      <c r="J91" s="15">
        <f t="shared" si="3"/>
        <v>1360.1599999999999</v>
      </c>
      <c r="K91" s="16">
        <f>100*(testdata[[#This Row],[sH]]-testdata[[#This Row],[sL]])/(testdata[[#This Row],[sH]]+testdata[[#This Row],[sL]])</f>
        <v>14.255545153959385</v>
      </c>
      <c r="M91" s="3">
        <v>42866</v>
      </c>
      <c r="N91" s="9">
        <v>-14.2555</v>
      </c>
    </row>
    <row r="92" spans="1:14" x14ac:dyDescent="0.25">
      <c r="A92" s="7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4" t="str">
        <f>IF(testdata[[#This Row],[close]]&gt;F91,"UP",IF(testdata[[#This Row],[close]]&lt;F91,"DN",""))</f>
        <v>DN</v>
      </c>
      <c r="I92" s="15">
        <f t="shared" si="2"/>
        <v>1587.3899999999999</v>
      </c>
      <c r="J92" s="15">
        <f t="shared" si="3"/>
        <v>1586.9199999999998</v>
      </c>
      <c r="K92" s="16">
        <f>100*(testdata[[#This Row],[sH]]-testdata[[#This Row],[sL]])/(testdata[[#This Row],[sH]]+testdata[[#This Row],[sL]])</f>
        <v>1.4806367368027299E-2</v>
      </c>
      <c r="M92" s="3">
        <v>42867</v>
      </c>
      <c r="N92" s="9">
        <v>-1.4800000000000001E-2</v>
      </c>
    </row>
    <row r="93" spans="1:14" x14ac:dyDescent="0.25">
      <c r="A93" s="7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4" t="str">
        <f>IF(testdata[[#This Row],[close]]&gt;F92,"UP",IF(testdata[[#This Row],[close]]&lt;F92,"DN",""))</f>
        <v>UP</v>
      </c>
      <c r="I93" s="15">
        <f t="shared" si="2"/>
        <v>1589.05</v>
      </c>
      <c r="J93" s="15">
        <f t="shared" si="3"/>
        <v>1586.9199999999998</v>
      </c>
      <c r="K93" s="16">
        <f>100*(testdata[[#This Row],[sH]]-testdata[[#This Row],[sL]])/(testdata[[#This Row],[sH]]+testdata[[#This Row],[sL]])</f>
        <v>6.706612468002246E-2</v>
      </c>
      <c r="M93" s="3">
        <v>42870</v>
      </c>
      <c r="N93" s="9">
        <v>-6.7100000000000007E-2</v>
      </c>
    </row>
    <row r="94" spans="1:14" x14ac:dyDescent="0.25">
      <c r="A94" s="7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4" t="str">
        <f>IF(testdata[[#This Row],[close]]&gt;F93,"UP",IF(testdata[[#This Row],[close]]&lt;F93,"DN",""))</f>
        <v>DN</v>
      </c>
      <c r="I94" s="15">
        <f t="shared" si="2"/>
        <v>1589.05</v>
      </c>
      <c r="J94" s="15">
        <f t="shared" si="3"/>
        <v>1588.5099999999998</v>
      </c>
      <c r="K94" s="16">
        <f>100*(testdata[[#This Row],[sH]]-testdata[[#This Row],[sL]])/(testdata[[#This Row],[sH]]+testdata[[#This Row],[sL]])</f>
        <v>1.6994171628551186E-2</v>
      </c>
      <c r="M94" s="3">
        <v>42871</v>
      </c>
      <c r="N94" s="9">
        <v>-1.7000000000000001E-2</v>
      </c>
    </row>
    <row r="95" spans="1:14" x14ac:dyDescent="0.25">
      <c r="A95" s="7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4" t="str">
        <f>IF(testdata[[#This Row],[close]]&gt;F94,"UP",IF(testdata[[#This Row],[close]]&lt;F94,"DN",""))</f>
        <v>DN</v>
      </c>
      <c r="I95" s="15">
        <f t="shared" si="2"/>
        <v>1362.6499999999999</v>
      </c>
      <c r="J95" s="15">
        <f t="shared" si="3"/>
        <v>1812.2699999999998</v>
      </c>
      <c r="K95" s="16">
        <f>100*(testdata[[#This Row],[sH]]-testdata[[#This Row],[sL]])/(testdata[[#This Row],[sH]]+testdata[[#This Row],[sL]])</f>
        <v>-14.161616670656265</v>
      </c>
      <c r="M95" s="3">
        <v>42872</v>
      </c>
      <c r="N95" s="9">
        <v>14.1616</v>
      </c>
    </row>
    <row r="96" spans="1:14" x14ac:dyDescent="0.25">
      <c r="A96" s="7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4" t="str">
        <f>IF(testdata[[#This Row],[close]]&gt;F95,"UP",IF(testdata[[#This Row],[close]]&lt;F95,"DN",""))</f>
        <v>UP</v>
      </c>
      <c r="I96" s="15">
        <f t="shared" si="2"/>
        <v>1587.31</v>
      </c>
      <c r="J96" s="15">
        <f t="shared" si="3"/>
        <v>1586.36</v>
      </c>
      <c r="K96" s="16">
        <f>100*(testdata[[#This Row],[sH]]-testdata[[#This Row],[sL]])/(testdata[[#This Row],[sH]]+testdata[[#This Row],[sL]])</f>
        <v>2.9933799040229307E-2</v>
      </c>
      <c r="M96" s="3">
        <v>42873</v>
      </c>
      <c r="N96" s="9">
        <v>-2.9899999999999999E-2</v>
      </c>
    </row>
    <row r="97" spans="1:14" x14ac:dyDescent="0.25">
      <c r="A97" s="7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4" t="str">
        <f>IF(testdata[[#This Row],[close]]&gt;F96,"UP",IF(testdata[[#This Row],[close]]&lt;F96,"DN",""))</f>
        <v>UP</v>
      </c>
      <c r="I97" s="15">
        <f t="shared" si="2"/>
        <v>1586.9500000000003</v>
      </c>
      <c r="J97" s="15">
        <f t="shared" si="3"/>
        <v>1586.36</v>
      </c>
      <c r="K97" s="16">
        <f>100*(testdata[[#This Row],[sH]]-testdata[[#This Row],[sL]])/(testdata[[#This Row],[sH]]+testdata[[#This Row],[sL]])</f>
        <v>1.8592573684902289E-2</v>
      </c>
      <c r="M97" s="3">
        <v>42874</v>
      </c>
      <c r="N97" s="9">
        <v>-1.8599999999999998E-2</v>
      </c>
    </row>
    <row r="98" spans="1:14" x14ac:dyDescent="0.25">
      <c r="A98" s="7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4" t="str">
        <f>IF(testdata[[#This Row],[close]]&gt;F97,"UP",IF(testdata[[#This Row],[close]]&lt;F97,"DN",""))</f>
        <v>UP</v>
      </c>
      <c r="I98" s="15">
        <f t="shared" si="2"/>
        <v>1587.6599999999999</v>
      </c>
      <c r="J98" s="15">
        <f t="shared" si="3"/>
        <v>1586.36</v>
      </c>
      <c r="K98" s="16">
        <f>100*(testdata[[#This Row],[sH]]-testdata[[#This Row],[sL]])/(testdata[[#This Row],[sH]]+testdata[[#This Row],[sL]])</f>
        <v>4.0957523897138477E-2</v>
      </c>
      <c r="M98" s="3">
        <v>42877</v>
      </c>
      <c r="N98" s="9">
        <v>-4.1000000000000002E-2</v>
      </c>
    </row>
    <row r="99" spans="1:14" x14ac:dyDescent="0.25">
      <c r="A99" s="7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4" t="str">
        <f>IF(testdata[[#This Row],[close]]&gt;F98,"UP",IF(testdata[[#This Row],[close]]&lt;F98,"DN",""))</f>
        <v>UP</v>
      </c>
      <c r="I99" s="15">
        <f t="shared" si="2"/>
        <v>1815.4399999999998</v>
      </c>
      <c r="J99" s="15">
        <f t="shared" si="3"/>
        <v>1360.07</v>
      </c>
      <c r="K99" s="16">
        <f>100*(testdata[[#This Row],[sH]]-testdata[[#This Row],[sL]])/(testdata[[#This Row],[sH]]+testdata[[#This Row],[sL]])</f>
        <v>14.34005876221457</v>
      </c>
      <c r="M99" s="3">
        <v>42878</v>
      </c>
      <c r="N99" s="9">
        <v>-14.3401</v>
      </c>
    </row>
    <row r="100" spans="1:14" x14ac:dyDescent="0.25">
      <c r="A100" s="7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4" t="str">
        <f>IF(testdata[[#This Row],[close]]&gt;F99,"UP",IF(testdata[[#This Row],[close]]&lt;F99,"DN",""))</f>
        <v>UP</v>
      </c>
      <c r="I100" s="15">
        <f t="shared" si="2"/>
        <v>1817.1999999999998</v>
      </c>
      <c r="J100" s="15">
        <f t="shared" si="3"/>
        <v>1360.07</v>
      </c>
      <c r="K100" s="16">
        <f>100*(testdata[[#This Row],[sH]]-testdata[[#This Row],[sL]])/(testdata[[#This Row],[sH]]+testdata[[#This Row],[sL]])</f>
        <v>14.387508773255025</v>
      </c>
      <c r="M100" s="3">
        <v>42879</v>
      </c>
      <c r="N100" s="9">
        <v>-14.387499999999999</v>
      </c>
    </row>
    <row r="101" spans="1:14" x14ac:dyDescent="0.25">
      <c r="A101" s="7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4" t="str">
        <f>IF(testdata[[#This Row],[close]]&gt;F100,"UP",IF(testdata[[#This Row],[close]]&lt;F100,"DN",""))</f>
        <v>UP</v>
      </c>
      <c r="I101" s="15">
        <f t="shared" si="2"/>
        <v>1819.16</v>
      </c>
      <c r="J101" s="15">
        <f t="shared" si="3"/>
        <v>1360.07</v>
      </c>
      <c r="K101" s="16">
        <f>100*(testdata[[#This Row],[sH]]-testdata[[#This Row],[sL]])/(testdata[[#This Row],[sH]]+testdata[[#This Row],[sL]])</f>
        <v>14.440289000795795</v>
      </c>
      <c r="M101" s="3">
        <v>42880</v>
      </c>
      <c r="N101" s="9">
        <v>-14.440300000000001</v>
      </c>
    </row>
    <row r="102" spans="1:14" x14ac:dyDescent="0.25">
      <c r="A102" s="7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4" t="str">
        <f>IF(testdata[[#This Row],[close]]&gt;F101,"UP",IF(testdata[[#This Row],[close]]&lt;F101,"DN",""))</f>
        <v>DN</v>
      </c>
      <c r="I102" s="15">
        <f t="shared" si="2"/>
        <v>1819.16</v>
      </c>
      <c r="J102" s="15">
        <f t="shared" si="3"/>
        <v>1362.0099999999998</v>
      </c>
      <c r="K102" s="16">
        <f>100*(testdata[[#This Row],[sH]]-testdata[[#This Row],[sL]])/(testdata[[#This Row],[sH]]+testdata[[#This Row],[sL]])</f>
        <v>14.370498904491123</v>
      </c>
      <c r="M102" s="3">
        <v>42881</v>
      </c>
      <c r="N102" s="9">
        <v>-14.3705</v>
      </c>
    </row>
    <row r="103" spans="1:14" x14ac:dyDescent="0.25">
      <c r="A103" s="7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4" t="str">
        <f>IF(testdata[[#This Row],[close]]&gt;F102,"UP",IF(testdata[[#This Row],[close]]&lt;F102,"DN",""))</f>
        <v>DN</v>
      </c>
      <c r="I103" s="15">
        <f t="shared" si="2"/>
        <v>1819.16</v>
      </c>
      <c r="J103" s="15">
        <f t="shared" si="3"/>
        <v>1363.96</v>
      </c>
      <c r="K103" s="16">
        <f>100*(testdata[[#This Row],[sH]]-testdata[[#This Row],[sL]])/(testdata[[#This Row],[sH]]+testdata[[#This Row],[sL]])</f>
        <v>14.300434793535905</v>
      </c>
      <c r="M103" s="3">
        <v>42885</v>
      </c>
      <c r="N103" s="9">
        <v>-14.3004</v>
      </c>
    </row>
    <row r="104" spans="1:14" x14ac:dyDescent="0.25">
      <c r="A104" s="7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4" t="str">
        <f>IF(testdata[[#This Row],[close]]&gt;F103,"UP",IF(testdata[[#This Row],[close]]&lt;F103,"DN",""))</f>
        <v>DN</v>
      </c>
      <c r="I104" s="15">
        <f t="shared" si="2"/>
        <v>1591.55</v>
      </c>
      <c r="J104" s="15">
        <f t="shared" si="3"/>
        <v>1593.05</v>
      </c>
      <c r="K104" s="16">
        <f>100*(testdata[[#This Row],[sH]]-testdata[[#This Row],[sL]])/(testdata[[#This Row],[sH]]+testdata[[#This Row],[sL]])</f>
        <v>-4.7101676819694779E-2</v>
      </c>
      <c r="M104" s="3">
        <v>42886</v>
      </c>
      <c r="N104" s="9">
        <v>4.7100000000000003E-2</v>
      </c>
    </row>
    <row r="105" spans="1:14" x14ac:dyDescent="0.25">
      <c r="A105" s="7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4" t="str">
        <f>IF(testdata[[#This Row],[close]]&gt;F104,"UP",IF(testdata[[#This Row],[close]]&lt;F104,"DN",""))</f>
        <v>UP</v>
      </c>
      <c r="I105" s="15">
        <f t="shared" si="2"/>
        <v>1822.47</v>
      </c>
      <c r="J105" s="15">
        <f t="shared" si="3"/>
        <v>1365.9099999999999</v>
      </c>
      <c r="K105" s="16">
        <f>100*(testdata[[#This Row],[sH]]-testdata[[#This Row],[sL]])/(testdata[[#This Row],[sH]]+testdata[[#This Row],[sL]])</f>
        <v>14.319497675935745</v>
      </c>
      <c r="M105" s="3">
        <v>42887</v>
      </c>
      <c r="N105" s="9">
        <v>-14.3195</v>
      </c>
    </row>
    <row r="106" spans="1:14" x14ac:dyDescent="0.25">
      <c r="A106" s="7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4" t="str">
        <f>IF(testdata[[#This Row],[close]]&gt;F105,"UP",IF(testdata[[#This Row],[close]]&lt;F105,"DN",""))</f>
        <v>UP</v>
      </c>
      <c r="I106" s="15">
        <f t="shared" si="2"/>
        <v>2054.16</v>
      </c>
      <c r="J106" s="15">
        <f t="shared" si="3"/>
        <v>1139.1499999999999</v>
      </c>
      <c r="K106" s="16">
        <f>100*(testdata[[#This Row],[sH]]-testdata[[#This Row],[sL]])/(testdata[[#This Row],[sH]]+testdata[[#This Row],[sL]])</f>
        <v>28.653967200177878</v>
      </c>
      <c r="M106" s="3">
        <v>42888</v>
      </c>
      <c r="N106" s="9">
        <v>-28.654</v>
      </c>
    </row>
    <row r="107" spans="1:14" x14ac:dyDescent="0.25">
      <c r="A107" s="7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4" t="str">
        <f>IF(testdata[[#This Row],[close]]&gt;F106,"UP",IF(testdata[[#This Row],[close]]&lt;F106,"DN",""))</f>
        <v>DN</v>
      </c>
      <c r="I107" s="15">
        <f t="shared" si="2"/>
        <v>1826.15</v>
      </c>
      <c r="J107" s="15">
        <f t="shared" si="3"/>
        <v>1370.6599999999999</v>
      </c>
      <c r="K107" s="16">
        <f>100*(testdata[[#This Row],[sH]]-testdata[[#This Row],[sL]])/(testdata[[#This Row],[sH]]+testdata[[#This Row],[sL]])</f>
        <v>14.248266240408414</v>
      </c>
      <c r="M107" s="3">
        <v>42891</v>
      </c>
      <c r="N107" s="9">
        <v>-14.2483</v>
      </c>
    </row>
    <row r="108" spans="1:14" x14ac:dyDescent="0.25">
      <c r="A108" s="7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4" t="str">
        <f>IF(testdata[[#This Row],[close]]&gt;F107,"UP",IF(testdata[[#This Row],[close]]&lt;F107,"DN",""))</f>
        <v>DN</v>
      </c>
      <c r="I108" s="15">
        <f t="shared" si="2"/>
        <v>1826.15</v>
      </c>
      <c r="J108" s="15">
        <f t="shared" si="3"/>
        <v>1373.63</v>
      </c>
      <c r="K108" s="16">
        <f>100*(testdata[[#This Row],[sH]]-testdata[[#This Row],[sL]])/(testdata[[#This Row],[sH]]+testdata[[#This Row],[sL]])</f>
        <v>14.142222277781597</v>
      </c>
      <c r="M108" s="3">
        <v>42892</v>
      </c>
      <c r="N108" s="9">
        <v>-14.142200000000001</v>
      </c>
    </row>
    <row r="109" spans="1:14" x14ac:dyDescent="0.25">
      <c r="A109" s="7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4" t="str">
        <f>IF(testdata[[#This Row],[close]]&gt;F108,"UP",IF(testdata[[#This Row],[close]]&lt;F108,"DN",""))</f>
        <v>UP</v>
      </c>
      <c r="I109" s="15">
        <f t="shared" si="2"/>
        <v>2057.35</v>
      </c>
      <c r="J109" s="15">
        <f t="shared" si="3"/>
        <v>1149.8700000000001</v>
      </c>
      <c r="K109" s="16">
        <f>100*(testdata[[#This Row],[sH]]-testdata[[#This Row],[sL]])/(testdata[[#This Row],[sH]]+testdata[[#This Row],[sL]])</f>
        <v>28.294909610191997</v>
      </c>
      <c r="M109" s="3">
        <v>42893</v>
      </c>
      <c r="N109" s="9">
        <v>-28.294899999999998</v>
      </c>
    </row>
    <row r="110" spans="1:14" x14ac:dyDescent="0.25">
      <c r="A110" s="7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4" t="str">
        <f>IF(testdata[[#This Row],[close]]&gt;F109,"UP",IF(testdata[[#This Row],[close]]&lt;F109,"DN",""))</f>
        <v>UP</v>
      </c>
      <c r="I110" s="15">
        <f t="shared" si="2"/>
        <v>2064.0100000000002</v>
      </c>
      <c r="J110" s="15">
        <f t="shared" si="3"/>
        <v>1149.8700000000001</v>
      </c>
      <c r="K110" s="16">
        <f>100*(testdata[[#This Row],[sH]]-testdata[[#This Row],[sL]])/(testdata[[#This Row],[sH]]+testdata[[#This Row],[sL]])</f>
        <v>28.443501313054629</v>
      </c>
      <c r="M110" s="3">
        <v>42894</v>
      </c>
      <c r="N110" s="9">
        <v>-28.4435</v>
      </c>
    </row>
    <row r="111" spans="1:14" x14ac:dyDescent="0.25">
      <c r="A111" s="7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4" t="str">
        <f>IF(testdata[[#This Row],[close]]&gt;F110,"UP",IF(testdata[[#This Row],[close]]&lt;F110,"DN",""))</f>
        <v>DN</v>
      </c>
      <c r="I111" s="15">
        <f t="shared" si="2"/>
        <v>1837.89</v>
      </c>
      <c r="J111" s="15">
        <f t="shared" si="3"/>
        <v>1380.8300000000002</v>
      </c>
      <c r="K111" s="16">
        <f>100*(testdata[[#This Row],[sH]]-testdata[[#This Row],[sL]])/(testdata[[#This Row],[sH]]+testdata[[#This Row],[sL]])</f>
        <v>14.200054680121287</v>
      </c>
      <c r="M111" s="3">
        <v>42895</v>
      </c>
      <c r="N111" s="9">
        <v>-14.200100000000001</v>
      </c>
    </row>
    <row r="112" spans="1:14" x14ac:dyDescent="0.25">
      <c r="A112" s="7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4" t="str">
        <f>IF(testdata[[#This Row],[close]]&gt;F111,"UP",IF(testdata[[#This Row],[close]]&lt;F111,"DN",""))</f>
        <v>DN</v>
      </c>
      <c r="I112" s="15">
        <f t="shared" si="2"/>
        <v>1610.62</v>
      </c>
      <c r="J112" s="15">
        <f t="shared" si="3"/>
        <v>1611.7500000000002</v>
      </c>
      <c r="K112" s="16">
        <f>100*(testdata[[#This Row],[sH]]-testdata[[#This Row],[sL]])/(testdata[[#This Row],[sH]]+testdata[[#This Row],[sL]])</f>
        <v>-3.5067357255694924E-2</v>
      </c>
      <c r="M112" s="3">
        <v>42898</v>
      </c>
      <c r="N112" s="9">
        <v>3.5099999999999999E-2</v>
      </c>
    </row>
    <row r="113" spans="1:14" x14ac:dyDescent="0.25">
      <c r="A113" s="7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4" t="str">
        <f>IF(testdata[[#This Row],[close]]&gt;F112,"UP",IF(testdata[[#This Row],[close]]&lt;F112,"DN",""))</f>
        <v>UP</v>
      </c>
      <c r="I113" s="15">
        <f t="shared" si="2"/>
        <v>1614.8899999999999</v>
      </c>
      <c r="J113" s="15">
        <f t="shared" si="3"/>
        <v>1611.7500000000002</v>
      </c>
      <c r="K113" s="16">
        <f>100*(testdata[[#This Row],[sH]]-testdata[[#This Row],[sL]])/(testdata[[#This Row],[sH]]+testdata[[#This Row],[sL]])</f>
        <v>9.7314853841756283E-2</v>
      </c>
      <c r="M113" s="3">
        <v>42899</v>
      </c>
      <c r="N113" s="9">
        <v>-9.7299999999999998E-2</v>
      </c>
    </row>
    <row r="114" spans="1:14" x14ac:dyDescent="0.25">
      <c r="A114" s="7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4" t="str">
        <f>IF(testdata[[#This Row],[close]]&gt;F113,"UP",IF(testdata[[#This Row],[close]]&lt;F113,"DN",""))</f>
        <v>DN</v>
      </c>
      <c r="I114" s="15">
        <f t="shared" si="2"/>
        <v>1386.58</v>
      </c>
      <c r="J114" s="15">
        <f t="shared" si="3"/>
        <v>1843.5000000000002</v>
      </c>
      <c r="K114" s="16">
        <f>100*(testdata[[#This Row],[sH]]-testdata[[#This Row],[sL]])/(testdata[[#This Row],[sH]]+testdata[[#This Row],[sL]])</f>
        <v>-14.145779671091747</v>
      </c>
      <c r="M114" s="3">
        <v>42900</v>
      </c>
      <c r="N114" s="9">
        <v>14.145799999999999</v>
      </c>
    </row>
    <row r="115" spans="1:14" x14ac:dyDescent="0.25">
      <c r="A115" s="7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4" t="str">
        <f>IF(testdata[[#This Row],[close]]&gt;F114,"UP",IF(testdata[[#This Row],[close]]&lt;F114,"DN",""))</f>
        <v>DN</v>
      </c>
      <c r="I115" s="15">
        <f t="shared" si="2"/>
        <v>1157.1799999999998</v>
      </c>
      <c r="J115" s="15">
        <f t="shared" si="3"/>
        <v>2074.8100000000004</v>
      </c>
      <c r="K115" s="16">
        <f>100*(testdata[[#This Row],[sH]]-testdata[[#This Row],[sL]])/(testdata[[#This Row],[sH]]+testdata[[#This Row],[sL]])</f>
        <v>-28.392105173592757</v>
      </c>
      <c r="M115" s="3">
        <v>42901</v>
      </c>
      <c r="N115" s="9">
        <v>28.392099999999999</v>
      </c>
    </row>
    <row r="116" spans="1:14" x14ac:dyDescent="0.25">
      <c r="A116" s="7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4" t="str">
        <f>IF(testdata[[#This Row],[close]]&gt;F115,"UP",IF(testdata[[#This Row],[close]]&lt;F115,"DN",""))</f>
        <v>UP</v>
      </c>
      <c r="I116" s="15">
        <f t="shared" si="2"/>
        <v>1388.54</v>
      </c>
      <c r="J116" s="15">
        <f t="shared" si="3"/>
        <v>1845.46</v>
      </c>
      <c r="K116" s="16">
        <f>100*(testdata[[#This Row],[sH]]-testdata[[#This Row],[sL]])/(testdata[[#This Row],[sH]]+testdata[[#This Row],[sL]])</f>
        <v>-14.128633271490417</v>
      </c>
      <c r="M116" s="3">
        <v>42902</v>
      </c>
      <c r="N116" s="9">
        <v>14.1286</v>
      </c>
    </row>
    <row r="117" spans="1:14" x14ac:dyDescent="0.25">
      <c r="A117" s="7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4" t="str">
        <f>IF(testdata[[#This Row],[close]]&gt;F116,"UP",IF(testdata[[#This Row],[close]]&lt;F116,"DN",""))</f>
        <v>UP</v>
      </c>
      <c r="I117" s="15">
        <f t="shared" si="2"/>
        <v>1621.82</v>
      </c>
      <c r="J117" s="15">
        <f t="shared" si="3"/>
        <v>1616.31</v>
      </c>
      <c r="K117" s="16">
        <f>100*(testdata[[#This Row],[sH]]-testdata[[#This Row],[sL]])/(testdata[[#This Row],[sH]]+testdata[[#This Row],[sL]])</f>
        <v>0.17015993798890072</v>
      </c>
      <c r="M117" s="3">
        <v>42905</v>
      </c>
      <c r="N117" s="9">
        <v>-0.17019999999999999</v>
      </c>
    </row>
    <row r="118" spans="1:14" x14ac:dyDescent="0.25">
      <c r="A118" s="7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4" t="str">
        <f>IF(testdata[[#This Row],[close]]&gt;F117,"UP",IF(testdata[[#This Row],[close]]&lt;F117,"DN",""))</f>
        <v>DN</v>
      </c>
      <c r="I118" s="15">
        <f t="shared" si="2"/>
        <v>1621.82</v>
      </c>
      <c r="J118" s="15">
        <f t="shared" si="3"/>
        <v>1618.9299999999998</v>
      </c>
      <c r="K118" s="16">
        <f>100*(testdata[[#This Row],[sH]]-testdata[[#This Row],[sL]])/(testdata[[#This Row],[sH]]+testdata[[#This Row],[sL]])</f>
        <v>8.9176888066037185E-2</v>
      </c>
      <c r="M118" s="3">
        <v>42906</v>
      </c>
      <c r="N118" s="9">
        <v>-8.9200000000000002E-2</v>
      </c>
    </row>
    <row r="119" spans="1:14" x14ac:dyDescent="0.25">
      <c r="A119" s="7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4" t="str">
        <f>IF(testdata[[#This Row],[close]]&gt;F118,"UP",IF(testdata[[#This Row],[close]]&lt;F118,"DN",""))</f>
        <v>DN</v>
      </c>
      <c r="I119" s="15">
        <f t="shared" si="2"/>
        <v>1390.8999999999999</v>
      </c>
      <c r="J119" s="15">
        <f t="shared" si="3"/>
        <v>1850.58</v>
      </c>
      <c r="K119" s="16">
        <f>100*(testdata[[#This Row],[sH]]-testdata[[#This Row],[sL]])/(testdata[[#This Row],[sH]]+testdata[[#This Row],[sL]])</f>
        <v>-14.181176499623632</v>
      </c>
      <c r="M119" s="3">
        <v>42907</v>
      </c>
      <c r="N119" s="9">
        <v>14.1812</v>
      </c>
    </row>
    <row r="120" spans="1:14" x14ac:dyDescent="0.25">
      <c r="A120" s="7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4" t="str">
        <f>IF(testdata[[#This Row],[close]]&gt;F119,"UP",IF(testdata[[#This Row],[close]]&lt;F119,"DN",""))</f>
        <v>DN</v>
      </c>
      <c r="I120" s="15">
        <f t="shared" si="2"/>
        <v>1159.21</v>
      </c>
      <c r="J120" s="15">
        <f t="shared" si="3"/>
        <v>2082.13</v>
      </c>
      <c r="K120" s="16">
        <f>100*(testdata[[#This Row],[sH]]-testdata[[#This Row],[sL]])/(testdata[[#This Row],[sH]]+testdata[[#This Row],[sL]])</f>
        <v>-28.473409145600275</v>
      </c>
      <c r="M120" s="3">
        <v>42908</v>
      </c>
      <c r="N120" s="9">
        <v>28.473400000000002</v>
      </c>
    </row>
    <row r="121" spans="1:14" x14ac:dyDescent="0.25">
      <c r="A121" s="7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4" t="str">
        <f>IF(testdata[[#This Row],[close]]&gt;F120,"UP",IF(testdata[[#This Row],[close]]&lt;F120,"DN",""))</f>
        <v>UP</v>
      </c>
      <c r="I121" s="15">
        <f t="shared" si="2"/>
        <v>1391.03</v>
      </c>
      <c r="J121" s="15">
        <f t="shared" si="3"/>
        <v>1850.6200000000001</v>
      </c>
      <c r="K121" s="16">
        <f>100*(testdata[[#This Row],[sH]]-testdata[[#This Row],[sL]])/(testdata[[#This Row],[sH]]+testdata[[#This Row],[sL]])</f>
        <v>-14.177656440393013</v>
      </c>
      <c r="M121" s="3">
        <v>42909</v>
      </c>
      <c r="N121" s="9">
        <v>14.1777</v>
      </c>
    </row>
    <row r="122" spans="1:14" x14ac:dyDescent="0.25">
      <c r="A122" s="7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4" t="str">
        <f>IF(testdata[[#This Row],[close]]&gt;F121,"UP",IF(testdata[[#This Row],[close]]&lt;F121,"DN",""))</f>
        <v>UP</v>
      </c>
      <c r="I122" s="15">
        <f t="shared" si="2"/>
        <v>1623.01</v>
      </c>
      <c r="J122" s="15">
        <f t="shared" si="3"/>
        <v>1619.8500000000001</v>
      </c>
      <c r="K122" s="16">
        <f>100*(testdata[[#This Row],[sH]]-testdata[[#This Row],[sL]])/(testdata[[#This Row],[sH]]+testdata[[#This Row],[sL]])</f>
        <v>9.7444848066208664E-2</v>
      </c>
      <c r="M122" s="3">
        <v>42912</v>
      </c>
      <c r="N122" s="9">
        <v>-9.74E-2</v>
      </c>
    </row>
    <row r="123" spans="1:14" x14ac:dyDescent="0.25">
      <c r="A123" s="7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4" t="str">
        <f>IF(testdata[[#This Row],[close]]&gt;F122,"UP",IF(testdata[[#This Row],[close]]&lt;F122,"DN",""))</f>
        <v>DN</v>
      </c>
      <c r="I123" s="15">
        <f t="shared" si="2"/>
        <v>1391.81</v>
      </c>
      <c r="J123" s="15">
        <f t="shared" si="3"/>
        <v>1849.96</v>
      </c>
      <c r="K123" s="16">
        <f>100*(testdata[[#This Row],[sH]]-testdata[[#This Row],[sL]])/(testdata[[#This Row],[sH]]+testdata[[#This Row],[sL]])</f>
        <v>-14.132711450843214</v>
      </c>
      <c r="M123" s="3">
        <v>42913</v>
      </c>
      <c r="N123" s="9">
        <v>14.1327</v>
      </c>
    </row>
    <row r="124" spans="1:14" x14ac:dyDescent="0.25">
      <c r="A124" s="7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4" t="str">
        <f>IF(testdata[[#This Row],[close]]&gt;F123,"UP",IF(testdata[[#This Row],[close]]&lt;F123,"DN",""))</f>
        <v>UP</v>
      </c>
      <c r="I124" s="15">
        <f t="shared" si="2"/>
        <v>1392.66</v>
      </c>
      <c r="J124" s="15">
        <f t="shared" si="3"/>
        <v>1849.96</v>
      </c>
      <c r="K124" s="16">
        <f>100*(testdata[[#This Row],[sH]]-testdata[[#This Row],[sL]])/(testdata[[#This Row],[sH]]+testdata[[#This Row],[sL]])</f>
        <v>-14.102793420135567</v>
      </c>
      <c r="M124" s="3">
        <v>42914</v>
      </c>
      <c r="N124" s="9">
        <v>14.1028</v>
      </c>
    </row>
    <row r="125" spans="1:14" x14ac:dyDescent="0.25">
      <c r="A125" s="7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4" t="str">
        <f>IF(testdata[[#This Row],[close]]&gt;F124,"UP",IF(testdata[[#This Row],[close]]&lt;F124,"DN",""))</f>
        <v>DN</v>
      </c>
      <c r="I125" s="15">
        <f t="shared" si="2"/>
        <v>1392.66</v>
      </c>
      <c r="J125" s="15">
        <f t="shared" si="3"/>
        <v>1849.13</v>
      </c>
      <c r="K125" s="16">
        <f>100*(testdata[[#This Row],[sH]]-testdata[[#This Row],[sL]])/(testdata[[#This Row],[sH]]+testdata[[#This Row],[sL]])</f>
        <v>-14.080801038932195</v>
      </c>
      <c r="M125" s="3">
        <v>42915</v>
      </c>
      <c r="N125" s="9">
        <v>14.0808</v>
      </c>
    </row>
    <row r="126" spans="1:14" x14ac:dyDescent="0.25">
      <c r="A126" s="7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4" t="str">
        <f>IF(testdata[[#This Row],[close]]&gt;F125,"UP",IF(testdata[[#This Row],[close]]&lt;F125,"DN",""))</f>
        <v>UP</v>
      </c>
      <c r="I126" s="15">
        <f t="shared" si="2"/>
        <v>1623.22</v>
      </c>
      <c r="J126" s="15">
        <f t="shared" si="3"/>
        <v>1618.21</v>
      </c>
      <c r="K126" s="16">
        <f>100*(testdata[[#This Row],[sH]]-testdata[[#This Row],[sL]])/(testdata[[#This Row],[sH]]+testdata[[#This Row],[sL]])</f>
        <v>0.15456141270982221</v>
      </c>
      <c r="M126" s="3">
        <v>42916</v>
      </c>
      <c r="N126" s="9">
        <v>-0.15459999999999999</v>
      </c>
    </row>
    <row r="127" spans="1:14" x14ac:dyDescent="0.25">
      <c r="A127" s="7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4" t="str">
        <f>IF(testdata[[#This Row],[close]]&gt;F126,"UP",IF(testdata[[#This Row],[close]]&lt;F126,"DN",""))</f>
        <v>UP</v>
      </c>
      <c r="I127" s="15">
        <f t="shared" si="2"/>
        <v>1622.1200000000001</v>
      </c>
      <c r="J127" s="15">
        <f t="shared" si="3"/>
        <v>1618.21</v>
      </c>
      <c r="K127" s="16">
        <f>100*(testdata[[#This Row],[sH]]-testdata[[#This Row],[sL]])/(testdata[[#This Row],[sH]]+testdata[[#This Row],[sL]])</f>
        <v>0.12066672221656689</v>
      </c>
      <c r="M127" s="3">
        <v>42919</v>
      </c>
      <c r="N127" s="9">
        <v>-0.1207</v>
      </c>
    </row>
    <row r="128" spans="1:14" x14ac:dyDescent="0.25">
      <c r="A128" s="7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4" t="str">
        <f>IF(testdata[[#This Row],[close]]&gt;F127,"UP",IF(testdata[[#This Row],[close]]&lt;F127,"DN",""))</f>
        <v>UP</v>
      </c>
      <c r="I128" s="15">
        <f t="shared" si="2"/>
        <v>1853.6000000000001</v>
      </c>
      <c r="J128" s="15">
        <f t="shared" si="3"/>
        <v>1386.46</v>
      </c>
      <c r="K128" s="16">
        <f>100*(testdata[[#This Row],[sH]]-testdata[[#This Row],[sL]])/(testdata[[#This Row],[sH]]+testdata[[#This Row],[sL]])</f>
        <v>14.41763424134121</v>
      </c>
      <c r="M128" s="3">
        <v>42921</v>
      </c>
      <c r="N128" s="9">
        <v>-14.4176</v>
      </c>
    </row>
    <row r="129" spans="1:14" x14ac:dyDescent="0.25">
      <c r="A129" s="7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4" t="str">
        <f>IF(testdata[[#This Row],[close]]&gt;F128,"UP",IF(testdata[[#This Row],[close]]&lt;F128,"DN",""))</f>
        <v>DN</v>
      </c>
      <c r="I129" s="15">
        <f t="shared" si="2"/>
        <v>1853.6000000000001</v>
      </c>
      <c r="J129" s="15">
        <f t="shared" si="3"/>
        <v>1384.5100000000002</v>
      </c>
      <c r="K129" s="16">
        <f>100*(testdata[[#This Row],[sH]]-testdata[[#This Row],[sL]])/(testdata[[#This Row],[sH]]+testdata[[#This Row],[sL]])</f>
        <v>14.486536899611188</v>
      </c>
      <c r="M129" s="3">
        <v>42922</v>
      </c>
      <c r="N129" s="9">
        <v>-14.486499999999999</v>
      </c>
    </row>
    <row r="130" spans="1:14" x14ac:dyDescent="0.25">
      <c r="A130" s="7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4" t="str">
        <f>IF(testdata[[#This Row],[close]]&gt;F129,"UP",IF(testdata[[#This Row],[close]]&lt;F129,"DN",""))</f>
        <v>UP</v>
      </c>
      <c r="I130" s="15">
        <f t="shared" si="2"/>
        <v>1853.09</v>
      </c>
      <c r="J130" s="15">
        <f t="shared" si="3"/>
        <v>1384.5100000000002</v>
      </c>
      <c r="K130" s="16">
        <f>100*(testdata[[#This Row],[sH]]-testdata[[#This Row],[sL]])/(testdata[[#This Row],[sH]]+testdata[[#This Row],[sL]])</f>
        <v>14.473066468989364</v>
      </c>
      <c r="M130" s="3">
        <v>42923</v>
      </c>
      <c r="N130" s="9">
        <v>-14.473100000000001</v>
      </c>
    </row>
    <row r="131" spans="1:14" x14ac:dyDescent="0.25">
      <c r="A131" s="7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4" t="str">
        <f>IF(testdata[[#This Row],[close]]&gt;F130,"UP",IF(testdata[[#This Row],[close]]&lt;F130,"DN",""))</f>
        <v>UP</v>
      </c>
      <c r="I131" s="15">
        <f t="shared" si="2"/>
        <v>1850.9099999999999</v>
      </c>
      <c r="J131" s="15">
        <f t="shared" si="3"/>
        <v>1384.5100000000002</v>
      </c>
      <c r="K131" s="16">
        <f>100*(testdata[[#This Row],[sH]]-testdata[[#This Row],[sL]])/(testdata[[#This Row],[sH]]+testdata[[#This Row],[sL]])</f>
        <v>14.415439108369226</v>
      </c>
      <c r="M131" s="3">
        <v>42926</v>
      </c>
      <c r="N131" s="9">
        <v>-14.4154</v>
      </c>
    </row>
    <row r="132" spans="1:14" x14ac:dyDescent="0.25">
      <c r="A132" s="7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4" t="str">
        <f>IF(testdata[[#This Row],[close]]&gt;F131,"UP",IF(testdata[[#This Row],[close]]&lt;F131,"DN",""))</f>
        <v>DN</v>
      </c>
      <c r="I132" s="15">
        <f t="shared" si="2"/>
        <v>1850.9099999999999</v>
      </c>
      <c r="J132" s="15">
        <f t="shared" si="3"/>
        <v>1383.7300000000002</v>
      </c>
      <c r="K132" s="16">
        <f>100*(testdata[[#This Row],[sH]]-testdata[[#This Row],[sL]])/(testdata[[#This Row],[sH]]+testdata[[#This Row],[sL]])</f>
        <v>14.44302920881457</v>
      </c>
      <c r="M132" s="3">
        <v>42927</v>
      </c>
      <c r="N132" s="9">
        <v>-14.443</v>
      </c>
    </row>
    <row r="133" spans="1:14" x14ac:dyDescent="0.25">
      <c r="A133" s="7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4" t="str">
        <f>IF(testdata[[#This Row],[close]]&gt;F132,"UP",IF(testdata[[#This Row],[close]]&lt;F132,"DN",""))</f>
        <v>UP</v>
      </c>
      <c r="I133" s="15">
        <f t="shared" si="2"/>
        <v>2083.5699999999997</v>
      </c>
      <c r="J133" s="15">
        <f t="shared" si="3"/>
        <v>1152.08</v>
      </c>
      <c r="K133" s="16">
        <f>100*(testdata[[#This Row],[sH]]-testdata[[#This Row],[sL]])/(testdata[[#This Row],[sH]]+testdata[[#This Row],[sL]])</f>
        <v>28.788342373248028</v>
      </c>
      <c r="M133" s="3">
        <v>42928</v>
      </c>
      <c r="N133" s="9">
        <v>-28.7883</v>
      </c>
    </row>
    <row r="134" spans="1:14" x14ac:dyDescent="0.25">
      <c r="A134" s="7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4" t="str">
        <f>IF(testdata[[#This Row],[close]]&gt;F133,"UP",IF(testdata[[#This Row],[close]]&lt;F133,"DN",""))</f>
        <v>UP</v>
      </c>
      <c r="I134" s="15">
        <f t="shared" si="2"/>
        <v>2316.62</v>
      </c>
      <c r="J134" s="15">
        <f t="shared" si="3"/>
        <v>920.53</v>
      </c>
      <c r="K134" s="16">
        <f>100*(testdata[[#This Row],[sH]]-testdata[[#This Row],[sL]])/(testdata[[#This Row],[sH]]+testdata[[#This Row],[sL]])</f>
        <v>43.127133435274864</v>
      </c>
      <c r="M134" s="3">
        <v>42929</v>
      </c>
      <c r="N134" s="9">
        <v>-43.127099999999999</v>
      </c>
    </row>
    <row r="135" spans="1:14" x14ac:dyDescent="0.25">
      <c r="A135" s="7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4" t="str">
        <f>IF(testdata[[#This Row],[close]]&gt;F134,"UP",IF(testdata[[#This Row],[close]]&lt;F134,"DN",""))</f>
        <v>UP</v>
      </c>
      <c r="I135" s="15">
        <f t="shared" si="2"/>
        <v>2318.94</v>
      </c>
      <c r="J135" s="15">
        <f t="shared" si="3"/>
        <v>920.53</v>
      </c>
      <c r="K135" s="16">
        <f>100*(testdata[[#This Row],[sH]]-testdata[[#This Row],[sL]])/(testdata[[#This Row],[sH]]+testdata[[#This Row],[sL]])</f>
        <v>43.16786387896785</v>
      </c>
      <c r="M135" s="3">
        <v>42930</v>
      </c>
      <c r="N135" s="9">
        <v>-43.167900000000003</v>
      </c>
    </row>
    <row r="136" spans="1:14" x14ac:dyDescent="0.25">
      <c r="A136" s="7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4" t="str">
        <f>IF(testdata[[#This Row],[close]]&gt;F135,"UP",IF(testdata[[#This Row],[close]]&lt;F135,"DN",""))</f>
        <v>DN</v>
      </c>
      <c r="I136" s="15">
        <f t="shared" si="2"/>
        <v>2086.96</v>
      </c>
      <c r="J136" s="15">
        <f t="shared" si="3"/>
        <v>1154.6399999999999</v>
      </c>
      <c r="K136" s="16">
        <f>100*(testdata[[#This Row],[sH]]-testdata[[#This Row],[sL]])/(testdata[[#This Row],[sH]]+testdata[[#This Row],[sL]])</f>
        <v>28.761105626850942</v>
      </c>
      <c r="M136" s="3">
        <v>42933</v>
      </c>
      <c r="N136" s="9">
        <v>-28.761099999999999</v>
      </c>
    </row>
    <row r="137" spans="1:14" x14ac:dyDescent="0.25">
      <c r="A137" s="7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4" t="str">
        <f>IF(testdata[[#This Row],[close]]&gt;F136,"UP",IF(testdata[[#This Row],[close]]&lt;F136,"DN",""))</f>
        <v>UP</v>
      </c>
      <c r="I137" s="15">
        <f t="shared" si="2"/>
        <v>2321.1999999999998</v>
      </c>
      <c r="J137" s="15">
        <f t="shared" si="3"/>
        <v>924.53000000000009</v>
      </c>
      <c r="K137" s="16">
        <f>100*(testdata[[#This Row],[sH]]-testdata[[#This Row],[sL]])/(testdata[[#This Row],[sH]]+testdata[[#This Row],[sL]])</f>
        <v>43.030997649219117</v>
      </c>
      <c r="M137" s="3">
        <v>42934</v>
      </c>
      <c r="N137" s="9">
        <v>-43.030999999999999</v>
      </c>
    </row>
    <row r="138" spans="1:14" x14ac:dyDescent="0.25">
      <c r="A138" s="7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4" t="str">
        <f>IF(testdata[[#This Row],[close]]&gt;F137,"UP",IF(testdata[[#This Row],[close]]&lt;F137,"DN",""))</f>
        <v>UP</v>
      </c>
      <c r="I138" s="15">
        <f t="shared" si="2"/>
        <v>2324.5299999999997</v>
      </c>
      <c r="J138" s="15">
        <f t="shared" si="3"/>
        <v>924.53000000000009</v>
      </c>
      <c r="K138" s="16">
        <f>100*(testdata[[#This Row],[sH]]-testdata[[#This Row],[sL]])/(testdata[[#This Row],[sH]]+testdata[[#This Row],[sL]])</f>
        <v>43.089385853139042</v>
      </c>
      <c r="M138" s="3">
        <v>42935</v>
      </c>
      <c r="N138" s="9">
        <v>-43.089399999999998</v>
      </c>
    </row>
    <row r="139" spans="1:14" x14ac:dyDescent="0.25">
      <c r="A139" s="7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4" t="str">
        <f>IF(testdata[[#This Row],[close]]&gt;F138,"UP",IF(testdata[[#This Row],[close]]&lt;F138,"DN",""))</f>
        <v>UP</v>
      </c>
      <c r="I139" s="15">
        <f t="shared" si="2"/>
        <v>2560.14</v>
      </c>
      <c r="J139" s="15">
        <f t="shared" si="3"/>
        <v>694.40000000000009</v>
      </c>
      <c r="K139" s="16">
        <f>100*(testdata[[#This Row],[sH]]-testdata[[#This Row],[sL]])/(testdata[[#This Row],[sH]]+testdata[[#This Row],[sL]])</f>
        <v>57.327302783189012</v>
      </c>
      <c r="M139" s="3">
        <v>42936</v>
      </c>
      <c r="N139" s="9">
        <v>-57.327300000000001</v>
      </c>
    </row>
    <row r="140" spans="1:14" x14ac:dyDescent="0.25">
      <c r="A140" s="7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4" t="str">
        <f>IF(testdata[[#This Row],[close]]&gt;F139,"UP",IF(testdata[[#This Row],[close]]&lt;F139,"DN",""))</f>
        <v>DN</v>
      </c>
      <c r="I140" s="15">
        <f t="shared" si="2"/>
        <v>2329.5800000000004</v>
      </c>
      <c r="J140" s="15">
        <f t="shared" si="3"/>
        <v>929.80000000000007</v>
      </c>
      <c r="K140" s="16">
        <f>100*(testdata[[#This Row],[sH]]-testdata[[#This Row],[sL]])/(testdata[[#This Row],[sH]]+testdata[[#This Row],[sL]])</f>
        <v>42.946204492879012</v>
      </c>
      <c r="M140" s="3">
        <v>42937</v>
      </c>
      <c r="N140" s="9">
        <v>-42.946199999999997</v>
      </c>
    </row>
    <row r="141" spans="1:14" x14ac:dyDescent="0.25">
      <c r="A141" s="7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4" t="str">
        <f>IF(testdata[[#This Row],[close]]&gt;F140,"UP",IF(testdata[[#This Row],[close]]&lt;F140,"DN",""))</f>
        <v>DN</v>
      </c>
      <c r="I141" s="15">
        <f t="shared" si="2"/>
        <v>2098.6299999999997</v>
      </c>
      <c r="J141" s="15">
        <f t="shared" si="3"/>
        <v>1165.1400000000001</v>
      </c>
      <c r="K141" s="16">
        <f>100*(testdata[[#This Row],[sH]]-testdata[[#This Row],[sL]])/(testdata[[#This Row],[sH]]+testdata[[#This Row],[sL]])</f>
        <v>28.601586508853249</v>
      </c>
      <c r="M141" s="3">
        <v>42940</v>
      </c>
      <c r="N141" s="9">
        <v>-28.601600000000001</v>
      </c>
    </row>
    <row r="142" spans="1:14" x14ac:dyDescent="0.25">
      <c r="A142" s="7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4" t="str">
        <f>IF(testdata[[#This Row],[close]]&gt;F141,"UP",IF(testdata[[#This Row],[close]]&lt;F141,"DN",""))</f>
        <v>UP</v>
      </c>
      <c r="I142" s="15">
        <f t="shared" si="2"/>
        <v>2103.06</v>
      </c>
      <c r="J142" s="15">
        <f t="shared" si="3"/>
        <v>1165.1400000000001</v>
      </c>
      <c r="K142" s="16">
        <f>100*(testdata[[#This Row],[sH]]-testdata[[#This Row],[sL]])/(testdata[[#This Row],[sH]]+testdata[[#This Row],[sL]])</f>
        <v>28.698366073067742</v>
      </c>
      <c r="M142" s="3">
        <v>42941</v>
      </c>
      <c r="N142" s="9">
        <v>-28.698399999999999</v>
      </c>
    </row>
    <row r="143" spans="1:14" x14ac:dyDescent="0.25">
      <c r="A143" s="7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4" t="str">
        <f>IF(testdata[[#This Row],[close]]&gt;F142,"UP",IF(testdata[[#This Row],[close]]&lt;F142,"DN",""))</f>
        <v>UP</v>
      </c>
      <c r="I143" s="15">
        <f t="shared" si="2"/>
        <v>2338.98</v>
      </c>
      <c r="J143" s="15">
        <f t="shared" si="3"/>
        <v>935.78000000000009</v>
      </c>
      <c r="K143" s="16">
        <f>100*(testdata[[#This Row],[sH]]-testdata[[#This Row],[sL]])/(testdata[[#This Row],[sH]]+testdata[[#This Row],[sL]])</f>
        <v>42.848941601827299</v>
      </c>
      <c r="M143" s="3">
        <v>42942</v>
      </c>
      <c r="N143" s="9">
        <v>-42.8489</v>
      </c>
    </row>
    <row r="144" spans="1:14" x14ac:dyDescent="0.25">
      <c r="A144" s="7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4" t="str">
        <f>IF(testdata[[#This Row],[close]]&gt;F143,"UP",IF(testdata[[#This Row],[close]]&lt;F143,"DN",""))</f>
        <v>DN</v>
      </c>
      <c r="I144" s="15">
        <f t="shared" si="2"/>
        <v>2108.13</v>
      </c>
      <c r="J144" s="15">
        <f t="shared" si="3"/>
        <v>1171.48</v>
      </c>
      <c r="K144" s="16">
        <f>100*(testdata[[#This Row],[sH]]-testdata[[#This Row],[sL]])/(testdata[[#This Row],[sH]]+testdata[[#This Row],[sL]])</f>
        <v>28.559798268696586</v>
      </c>
      <c r="M144" s="3">
        <v>42943</v>
      </c>
      <c r="N144" s="9">
        <v>-28.559799999999999</v>
      </c>
    </row>
    <row r="145" spans="1:14" x14ac:dyDescent="0.25">
      <c r="A145" s="7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4" t="str">
        <f>IF(testdata[[#This Row],[close]]&gt;F144,"UP",IF(testdata[[#This Row],[close]]&lt;F144,"DN",""))</f>
        <v>DN</v>
      </c>
      <c r="I145" s="15">
        <f t="shared" ref="I145:I208" si="4">SUMIF($H132:$H145,"UP",$F132:$F145)</f>
        <v>1877.0300000000004</v>
      </c>
      <c r="J145" s="15">
        <f t="shared" ref="J145:J208" si="5">SUMIF($H132:$H145,"DN",$F132:$F145)</f>
        <v>1406.91</v>
      </c>
      <c r="K145" s="16">
        <f>100*(testdata[[#This Row],[sH]]-testdata[[#This Row],[sL]])/(testdata[[#This Row],[sH]]+testdata[[#This Row],[sL]])</f>
        <v>14.315730494467021</v>
      </c>
      <c r="M145" s="3">
        <v>42944</v>
      </c>
      <c r="N145" s="9">
        <v>-14.3157</v>
      </c>
    </row>
    <row r="146" spans="1:14" x14ac:dyDescent="0.25">
      <c r="A146" s="7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4" t="str">
        <f>IF(testdata[[#This Row],[close]]&gt;F145,"UP",IF(testdata[[#This Row],[close]]&lt;F145,"DN",""))</f>
        <v>DN</v>
      </c>
      <c r="I146" s="15">
        <f t="shared" si="4"/>
        <v>1877.0300000000004</v>
      </c>
      <c r="J146" s="15">
        <f t="shared" si="5"/>
        <v>1411.27</v>
      </c>
      <c r="K146" s="16">
        <f>100*(testdata[[#This Row],[sH]]-testdata[[#This Row],[sL]])/(testdata[[#This Row],[sH]]+testdata[[#This Row],[sL]])</f>
        <v>14.164157771492881</v>
      </c>
      <c r="M146" s="3">
        <v>42947</v>
      </c>
      <c r="N146" s="9">
        <v>-14.164199999999999</v>
      </c>
    </row>
    <row r="147" spans="1:14" x14ac:dyDescent="0.25">
      <c r="A147" s="7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4" t="str">
        <f>IF(testdata[[#This Row],[close]]&gt;F146,"UP",IF(testdata[[#This Row],[close]]&lt;F146,"DN",""))</f>
        <v>UP</v>
      </c>
      <c r="I147" s="15">
        <f t="shared" si="4"/>
        <v>1880.19</v>
      </c>
      <c r="J147" s="15">
        <f t="shared" si="5"/>
        <v>1411.27</v>
      </c>
      <c r="K147" s="16">
        <f>100*(testdata[[#This Row],[sH]]-testdata[[#This Row],[sL]])/(testdata[[#This Row],[sH]]+testdata[[#This Row],[sL]])</f>
        <v>14.246565353976656</v>
      </c>
      <c r="M147" s="3">
        <v>42948</v>
      </c>
      <c r="N147" s="9">
        <v>-14.246600000000001</v>
      </c>
    </row>
    <row r="148" spans="1:14" x14ac:dyDescent="0.25">
      <c r="A148" s="7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4" t="str">
        <f>IF(testdata[[#This Row],[close]]&gt;F147,"UP",IF(testdata[[#This Row],[close]]&lt;F147,"DN",""))</f>
        <v>UP</v>
      </c>
      <c r="I148" s="15">
        <f t="shared" si="4"/>
        <v>1883.0700000000002</v>
      </c>
      <c r="J148" s="15">
        <f t="shared" si="5"/>
        <v>1411.27</v>
      </c>
      <c r="K148" s="16">
        <f>100*(testdata[[#This Row],[sH]]-testdata[[#This Row],[sL]])/(testdata[[#This Row],[sH]]+testdata[[#This Row],[sL]])</f>
        <v>14.321533296502491</v>
      </c>
      <c r="M148" s="3">
        <v>42949</v>
      </c>
      <c r="N148" s="9">
        <v>-14.3215</v>
      </c>
    </row>
    <row r="149" spans="1:14" x14ac:dyDescent="0.25">
      <c r="A149" s="7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4" t="str">
        <f>IF(testdata[[#This Row],[close]]&gt;F148,"UP",IF(testdata[[#This Row],[close]]&lt;F148,"DN",""))</f>
        <v>DN</v>
      </c>
      <c r="I149" s="15">
        <f t="shared" si="4"/>
        <v>1648.93</v>
      </c>
      <c r="J149" s="15">
        <f t="shared" si="5"/>
        <v>1646.75</v>
      </c>
      <c r="K149" s="16">
        <f>100*(testdata[[#This Row],[sH]]-testdata[[#This Row],[sL]])/(testdata[[#This Row],[sH]]+testdata[[#This Row],[sL]])</f>
        <v>6.6147198757162809E-2</v>
      </c>
      <c r="M149" s="3">
        <v>42950</v>
      </c>
      <c r="N149" s="9">
        <v>-6.6100000000000006E-2</v>
      </c>
    </row>
    <row r="150" spans="1:14" x14ac:dyDescent="0.25">
      <c r="A150" s="7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4" t="str">
        <f>IF(testdata[[#This Row],[close]]&gt;F149,"UP",IF(testdata[[#This Row],[close]]&lt;F149,"DN",""))</f>
        <v>UP</v>
      </c>
      <c r="I150" s="15">
        <f t="shared" si="4"/>
        <v>1884.8300000000002</v>
      </c>
      <c r="J150" s="15">
        <f t="shared" si="5"/>
        <v>1412.64</v>
      </c>
      <c r="K150" s="16">
        <f>100*(testdata[[#This Row],[sH]]-testdata[[#This Row],[sL]])/(testdata[[#This Row],[sH]]+testdata[[#This Row],[sL]])</f>
        <v>14.319766366335404</v>
      </c>
      <c r="M150" s="3">
        <v>42951</v>
      </c>
      <c r="N150" s="9">
        <v>-14.319800000000001</v>
      </c>
    </row>
    <row r="151" spans="1:14" x14ac:dyDescent="0.25">
      <c r="A151" s="7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4" t="str">
        <f>IF(testdata[[#This Row],[close]]&gt;F150,"UP",IF(testdata[[#This Row],[close]]&lt;F150,"DN",""))</f>
        <v>UP</v>
      </c>
      <c r="I151" s="15">
        <f t="shared" si="4"/>
        <v>1886.93</v>
      </c>
      <c r="J151" s="15">
        <f t="shared" si="5"/>
        <v>1412.64</v>
      </c>
      <c r="K151" s="16">
        <f>100*(testdata[[#This Row],[sH]]-testdata[[#This Row],[sL]])/(testdata[[#This Row],[sH]]+testdata[[#This Row],[sL]])</f>
        <v>14.374297256915295</v>
      </c>
      <c r="M151" s="3">
        <v>42954</v>
      </c>
      <c r="N151" s="9">
        <v>-14.3743</v>
      </c>
    </row>
    <row r="152" spans="1:14" x14ac:dyDescent="0.25">
      <c r="A152" s="7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4" t="str">
        <f>IF(testdata[[#This Row],[close]]&gt;F151,"UP",IF(testdata[[#This Row],[close]]&lt;F151,"DN",""))</f>
        <v>DN</v>
      </c>
      <c r="I152" s="15">
        <f t="shared" si="4"/>
        <v>1651.43</v>
      </c>
      <c r="J152" s="15">
        <f t="shared" si="5"/>
        <v>1648.4</v>
      </c>
      <c r="K152" s="16">
        <f>100*(testdata[[#This Row],[sH]]-testdata[[#This Row],[sL]])/(testdata[[#This Row],[sH]]+testdata[[#This Row],[sL]])</f>
        <v>9.1822912089409847E-2</v>
      </c>
      <c r="M152" s="3">
        <v>42955</v>
      </c>
      <c r="N152" s="9">
        <v>-9.1800000000000007E-2</v>
      </c>
    </row>
    <row r="153" spans="1:14" x14ac:dyDescent="0.25">
      <c r="A153" s="7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4" t="str">
        <f>IF(testdata[[#This Row],[close]]&gt;F152,"UP",IF(testdata[[#This Row],[close]]&lt;F152,"DN",""))</f>
        <v>DN</v>
      </c>
      <c r="I153" s="15">
        <f t="shared" si="4"/>
        <v>1415.82</v>
      </c>
      <c r="J153" s="15">
        <f t="shared" si="5"/>
        <v>1884.15</v>
      </c>
      <c r="K153" s="16">
        <f>100*(testdata[[#This Row],[sH]]-testdata[[#This Row],[sL]])/(testdata[[#This Row],[sH]]+testdata[[#This Row],[sL]])</f>
        <v>-14.19194719952</v>
      </c>
      <c r="M153" s="3">
        <v>42956</v>
      </c>
      <c r="N153" s="9">
        <v>14.1919</v>
      </c>
    </row>
    <row r="154" spans="1:14" x14ac:dyDescent="0.25">
      <c r="A154" s="7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4" t="str">
        <f>IF(testdata[[#This Row],[close]]&gt;F153,"UP",IF(testdata[[#This Row],[close]]&lt;F153,"DN",""))</f>
        <v>DN</v>
      </c>
      <c r="I154" s="15">
        <f t="shared" si="4"/>
        <v>1415.82</v>
      </c>
      <c r="J154" s="15">
        <f t="shared" si="5"/>
        <v>1881.17</v>
      </c>
      <c r="K154" s="16">
        <f>100*(testdata[[#This Row],[sH]]-testdata[[#This Row],[sL]])/(testdata[[#This Row],[sH]]+testdata[[#This Row],[sL]])</f>
        <v>-14.114389185287191</v>
      </c>
      <c r="M154" s="3">
        <v>42957</v>
      </c>
      <c r="N154" s="9">
        <v>14.1144</v>
      </c>
    </row>
    <row r="155" spans="1:14" x14ac:dyDescent="0.25">
      <c r="A155" s="7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4" t="str">
        <f>IF(testdata[[#This Row],[close]]&gt;F154,"UP",IF(testdata[[#This Row],[close]]&lt;F154,"DN",""))</f>
        <v>UP</v>
      </c>
      <c r="I155" s="15">
        <f t="shared" si="4"/>
        <v>1648.59</v>
      </c>
      <c r="J155" s="15">
        <f t="shared" si="5"/>
        <v>1645.83</v>
      </c>
      <c r="K155" s="16">
        <f>100*(testdata[[#This Row],[sH]]-testdata[[#This Row],[sL]])/(testdata[[#This Row],[sH]]+testdata[[#This Row],[sL]])</f>
        <v>8.3778024659879158E-2</v>
      </c>
      <c r="M155" s="3">
        <v>42958</v>
      </c>
      <c r="N155" s="9">
        <v>-8.3799999999999999E-2</v>
      </c>
    </row>
    <row r="156" spans="1:14" x14ac:dyDescent="0.25">
      <c r="A156" s="7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4" t="str">
        <f>IF(testdata[[#This Row],[close]]&gt;F155,"UP",IF(testdata[[#This Row],[close]]&lt;F155,"DN",""))</f>
        <v>UP</v>
      </c>
      <c r="I156" s="15">
        <f t="shared" si="4"/>
        <v>1647.75</v>
      </c>
      <c r="J156" s="15">
        <f t="shared" si="5"/>
        <v>1645.83</v>
      </c>
      <c r="K156" s="16">
        <f>100*(testdata[[#This Row],[sH]]-testdata[[#This Row],[sL]])/(testdata[[#This Row],[sH]]+testdata[[#This Row],[sL]])</f>
        <v>5.8295228899861939E-2</v>
      </c>
      <c r="M156" s="3">
        <v>42961</v>
      </c>
      <c r="N156" s="9">
        <v>-5.8299999999999998E-2</v>
      </c>
    </row>
    <row r="157" spans="1:14" x14ac:dyDescent="0.25">
      <c r="A157" s="7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4" t="str">
        <f>IF(testdata[[#This Row],[close]]&gt;F156,"UP",IF(testdata[[#This Row],[close]]&lt;F156,"DN",""))</f>
        <v>DN</v>
      </c>
      <c r="I157" s="15">
        <f t="shared" si="4"/>
        <v>1411.83</v>
      </c>
      <c r="J157" s="15">
        <f t="shared" si="5"/>
        <v>1880.8799999999999</v>
      </c>
      <c r="K157" s="16">
        <f>100*(testdata[[#This Row],[sH]]-testdata[[#This Row],[sL]])/(testdata[[#This Row],[sH]]+testdata[[#This Row],[sL]])</f>
        <v>-14.245105095802543</v>
      </c>
      <c r="M157" s="3">
        <v>42962</v>
      </c>
      <c r="N157" s="9">
        <v>14.245100000000001</v>
      </c>
    </row>
    <row r="158" spans="1:14" x14ac:dyDescent="0.25">
      <c r="A158" s="7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4" t="str">
        <f>IF(testdata[[#This Row],[close]]&gt;F157,"UP",IF(testdata[[#This Row],[close]]&lt;F157,"DN",""))</f>
        <v>UP</v>
      </c>
      <c r="I158" s="15">
        <f t="shared" si="4"/>
        <v>1647.29</v>
      </c>
      <c r="J158" s="15">
        <f t="shared" si="5"/>
        <v>1645.18</v>
      </c>
      <c r="K158" s="16">
        <f>100*(testdata[[#This Row],[sH]]-testdata[[#This Row],[sL]])/(testdata[[#This Row],[sH]]+testdata[[#This Row],[sL]])</f>
        <v>6.4085625685272748E-2</v>
      </c>
      <c r="M158" s="3">
        <v>42963</v>
      </c>
      <c r="N158" s="9">
        <v>-6.4100000000000004E-2</v>
      </c>
    </row>
    <row r="159" spans="1:14" x14ac:dyDescent="0.25">
      <c r="A159" s="7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4" t="str">
        <f>IF(testdata[[#This Row],[close]]&gt;F158,"UP",IF(testdata[[#This Row],[close]]&lt;F158,"DN",""))</f>
        <v>DN</v>
      </c>
      <c r="I159" s="15">
        <f t="shared" si="4"/>
        <v>1647.29</v>
      </c>
      <c r="J159" s="15">
        <f t="shared" si="5"/>
        <v>1641.54</v>
      </c>
      <c r="K159" s="16">
        <f>100*(testdata[[#This Row],[sH]]-testdata[[#This Row],[sL]])/(testdata[[#This Row],[sH]]+testdata[[#This Row],[sL]])</f>
        <v>0.17483421155851778</v>
      </c>
      <c r="M159" s="3">
        <v>42964</v>
      </c>
      <c r="N159" s="9">
        <v>-0.17480000000000001</v>
      </c>
    </row>
    <row r="160" spans="1:14" x14ac:dyDescent="0.25">
      <c r="A160" s="7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4" t="str">
        <f>IF(testdata[[#This Row],[close]]&gt;F159,"UP",IF(testdata[[#This Row],[close]]&lt;F159,"DN",""))</f>
        <v>DN</v>
      </c>
      <c r="I160" s="15">
        <f t="shared" si="4"/>
        <v>1647.29</v>
      </c>
      <c r="J160" s="15">
        <f t="shared" si="5"/>
        <v>1637.67</v>
      </c>
      <c r="K160" s="16">
        <f>100*(testdata[[#This Row],[sH]]-testdata[[#This Row],[sL]])/(testdata[[#This Row],[sH]]+testdata[[#This Row],[sL]])</f>
        <v>0.29284983683210419</v>
      </c>
      <c r="M160" s="3">
        <v>42965</v>
      </c>
      <c r="N160" s="9">
        <v>-0.2928</v>
      </c>
    </row>
    <row r="161" spans="1:14" x14ac:dyDescent="0.25">
      <c r="A161" s="7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4" t="str">
        <f>IF(testdata[[#This Row],[close]]&gt;F160,"UP",IF(testdata[[#This Row],[close]]&lt;F160,"DN",""))</f>
        <v>UP</v>
      </c>
      <c r="I161" s="15">
        <f t="shared" si="4"/>
        <v>1643.07</v>
      </c>
      <c r="J161" s="15">
        <f t="shared" si="5"/>
        <v>1637.67</v>
      </c>
      <c r="K161" s="16">
        <f>100*(testdata[[#This Row],[sH]]-testdata[[#This Row],[sL]])/(testdata[[#This Row],[sH]]+testdata[[#This Row],[sL]])</f>
        <v>0.16459701164980656</v>
      </c>
      <c r="M161" s="3">
        <v>42968</v>
      </c>
      <c r="N161" s="9">
        <v>-0.1646</v>
      </c>
    </row>
    <row r="162" spans="1:14" x14ac:dyDescent="0.25">
      <c r="A162" s="7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4" t="str">
        <f>IF(testdata[[#This Row],[close]]&gt;F161,"UP",IF(testdata[[#This Row],[close]]&lt;F161,"DN",""))</f>
        <v>UP</v>
      </c>
      <c r="I162" s="15">
        <f t="shared" si="4"/>
        <v>1641.1699999999998</v>
      </c>
      <c r="J162" s="15">
        <f t="shared" si="5"/>
        <v>1637.67</v>
      </c>
      <c r="K162" s="16">
        <f>100*(testdata[[#This Row],[sH]]-testdata[[#This Row],[sL]])/(testdata[[#This Row],[sH]]+testdata[[#This Row],[sL]])</f>
        <v>0.106745068377834</v>
      </c>
      <c r="M162" s="3">
        <v>42969</v>
      </c>
      <c r="N162" s="9">
        <v>-0.1067</v>
      </c>
    </row>
    <row r="163" spans="1:14" x14ac:dyDescent="0.25">
      <c r="A163" s="7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4" t="str">
        <f>IF(testdata[[#This Row],[close]]&gt;F162,"UP",IF(testdata[[#This Row],[close]]&lt;F162,"DN",""))</f>
        <v>DN</v>
      </c>
      <c r="I163" s="15">
        <f t="shared" si="4"/>
        <v>1641.1699999999998</v>
      </c>
      <c r="J163" s="15">
        <f t="shared" si="5"/>
        <v>1635.38</v>
      </c>
      <c r="K163" s="16">
        <f>100*(testdata[[#This Row],[sH]]-testdata[[#This Row],[sL]])/(testdata[[#This Row],[sH]]+testdata[[#This Row],[sL]])</f>
        <v>0.17671025926659858</v>
      </c>
      <c r="M163" s="3">
        <v>42970</v>
      </c>
      <c r="N163" s="9">
        <v>-0.1767</v>
      </c>
    </row>
    <row r="164" spans="1:14" x14ac:dyDescent="0.25">
      <c r="A164" s="7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4" t="str">
        <f>IF(testdata[[#This Row],[close]]&gt;F163,"UP",IF(testdata[[#This Row],[close]]&lt;F163,"DN",""))</f>
        <v>DN</v>
      </c>
      <c r="I164" s="15">
        <f t="shared" si="4"/>
        <v>1405.27</v>
      </c>
      <c r="J164" s="15">
        <f t="shared" si="5"/>
        <v>1868.02</v>
      </c>
      <c r="K164" s="16">
        <f>100*(testdata[[#This Row],[sH]]-testdata[[#This Row],[sL]])/(testdata[[#This Row],[sH]]+testdata[[#This Row],[sL]])</f>
        <v>-14.137152528495795</v>
      </c>
      <c r="M164" s="3">
        <v>42971</v>
      </c>
      <c r="N164" s="9">
        <v>14.1372</v>
      </c>
    </row>
    <row r="165" spans="1:14" x14ac:dyDescent="0.25">
      <c r="A165" s="7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4" t="str">
        <f>IF(testdata[[#This Row],[close]]&gt;F164,"UP",IF(testdata[[#This Row],[close]]&lt;F164,"DN",""))</f>
        <v>UP</v>
      </c>
      <c r="I165" s="15">
        <f t="shared" si="4"/>
        <v>1402.1200000000001</v>
      </c>
      <c r="J165" s="15">
        <f t="shared" si="5"/>
        <v>1868.02</v>
      </c>
      <c r="K165" s="16">
        <f>100*(testdata[[#This Row],[sH]]-testdata[[#This Row],[sL]])/(testdata[[#This Row],[sH]]+testdata[[#This Row],[sL]])</f>
        <v>-14.247096454586035</v>
      </c>
      <c r="M165" s="3">
        <v>42972</v>
      </c>
      <c r="N165" s="9">
        <v>14.2471</v>
      </c>
    </row>
    <row r="166" spans="1:14" x14ac:dyDescent="0.25">
      <c r="A166" s="7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4" t="str">
        <f>IF(testdata[[#This Row],[close]]&gt;F165,"UP",IF(testdata[[#This Row],[close]]&lt;F165,"DN",""))</f>
        <v>UP</v>
      </c>
      <c r="I166" s="15">
        <f t="shared" si="4"/>
        <v>1635.3200000000002</v>
      </c>
      <c r="J166" s="15">
        <f t="shared" si="5"/>
        <v>1632.2600000000002</v>
      </c>
      <c r="K166" s="16">
        <f>100*(testdata[[#This Row],[sH]]-testdata[[#This Row],[sL]])/(testdata[[#This Row],[sH]]+testdata[[#This Row],[sL]])</f>
        <v>9.3647286370951752E-2</v>
      </c>
      <c r="M166" s="3">
        <v>42975</v>
      </c>
      <c r="N166" s="9">
        <v>-9.3600000000000003E-2</v>
      </c>
    </row>
    <row r="167" spans="1:14" x14ac:dyDescent="0.25">
      <c r="A167" s="7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4" t="str">
        <f>IF(testdata[[#This Row],[close]]&gt;F166,"UP",IF(testdata[[#This Row],[close]]&lt;F166,"DN",""))</f>
        <v>UP</v>
      </c>
      <c r="I167" s="15">
        <f t="shared" si="4"/>
        <v>1868.7800000000002</v>
      </c>
      <c r="J167" s="15">
        <f t="shared" si="5"/>
        <v>1396.5099999999998</v>
      </c>
      <c r="K167" s="16">
        <f>100*(testdata[[#This Row],[sH]]-testdata[[#This Row],[sL]])/(testdata[[#This Row],[sH]]+testdata[[#This Row],[sL]])</f>
        <v>14.463340162742067</v>
      </c>
      <c r="M167" s="3">
        <v>42976</v>
      </c>
      <c r="N167" s="9">
        <v>-14.4633</v>
      </c>
    </row>
    <row r="168" spans="1:14" x14ac:dyDescent="0.25">
      <c r="A168" s="7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4" t="str">
        <f>IF(testdata[[#This Row],[close]]&gt;F167,"UP",IF(testdata[[#This Row],[close]]&lt;F167,"DN",""))</f>
        <v>UP</v>
      </c>
      <c r="I168" s="15">
        <f t="shared" si="4"/>
        <v>2103.3500000000004</v>
      </c>
      <c r="J168" s="15">
        <f t="shared" si="5"/>
        <v>1164.0900000000001</v>
      </c>
      <c r="K168" s="16">
        <f>100*(testdata[[#This Row],[sH]]-testdata[[#This Row],[sL]])/(testdata[[#This Row],[sH]]+testdata[[#This Row],[sL]])</f>
        <v>28.746051955047381</v>
      </c>
      <c r="M168" s="3">
        <v>42977</v>
      </c>
      <c r="N168" s="9">
        <v>-28.746099999999998</v>
      </c>
    </row>
    <row r="169" spans="1:14" x14ac:dyDescent="0.25">
      <c r="A169" s="7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4" t="str">
        <f>IF(testdata[[#This Row],[close]]&gt;F168,"UP",IF(testdata[[#This Row],[close]]&lt;F168,"DN",""))</f>
        <v>UP</v>
      </c>
      <c r="I169" s="15">
        <f t="shared" si="4"/>
        <v>2106.56</v>
      </c>
      <c r="J169" s="15">
        <f t="shared" si="5"/>
        <v>1164.0900000000001</v>
      </c>
      <c r="K169" s="16">
        <f>100*(testdata[[#This Row],[sH]]-testdata[[#This Row],[sL]])/(testdata[[#This Row],[sH]]+testdata[[#This Row],[sL]])</f>
        <v>28.815984590219063</v>
      </c>
      <c r="M169" s="3">
        <v>42978</v>
      </c>
      <c r="N169" s="9">
        <v>-28.815999999999999</v>
      </c>
    </row>
    <row r="170" spans="1:14" x14ac:dyDescent="0.25">
      <c r="A170" s="7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4" t="str">
        <f>IF(testdata[[#This Row],[close]]&gt;F169,"UP",IF(testdata[[#This Row],[close]]&lt;F169,"DN",""))</f>
        <v>UP</v>
      </c>
      <c r="I170" s="15">
        <f t="shared" si="4"/>
        <v>2107.8000000000002</v>
      </c>
      <c r="J170" s="15">
        <f t="shared" si="5"/>
        <v>1164.0900000000001</v>
      </c>
      <c r="K170" s="16">
        <f>100*(testdata[[#This Row],[sH]]-testdata[[#This Row],[sL]])/(testdata[[#This Row],[sH]]+testdata[[#This Row],[sL]])</f>
        <v>28.84296232452802</v>
      </c>
      <c r="M170" s="3">
        <v>42979</v>
      </c>
      <c r="N170" s="9">
        <v>-28.843</v>
      </c>
    </row>
    <row r="171" spans="1:14" x14ac:dyDescent="0.25">
      <c r="A171" s="7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4" t="str">
        <f>IF(testdata[[#This Row],[close]]&gt;F170,"UP",IF(testdata[[#This Row],[close]]&lt;F170,"DN",""))</f>
        <v>DN</v>
      </c>
      <c r="I171" s="15">
        <f t="shared" si="4"/>
        <v>2107.8000000000002</v>
      </c>
      <c r="J171" s="15">
        <f t="shared" si="5"/>
        <v>1163.6599999999999</v>
      </c>
      <c r="K171" s="16">
        <f>100*(testdata[[#This Row],[sH]]-testdata[[#This Row],[sL]])/(testdata[[#This Row],[sH]]+testdata[[#This Row],[sL]])</f>
        <v>28.859897415832695</v>
      </c>
      <c r="M171" s="3">
        <v>42983</v>
      </c>
      <c r="N171" s="9">
        <v>-28.8599</v>
      </c>
    </row>
    <row r="172" spans="1:14" x14ac:dyDescent="0.25">
      <c r="A172" s="7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4" t="str">
        <f>IF(testdata[[#This Row],[close]]&gt;F171,"UP",IF(testdata[[#This Row],[close]]&lt;F171,"DN",""))</f>
        <v>UP</v>
      </c>
      <c r="I172" s="15">
        <f t="shared" si="4"/>
        <v>2107.7599999999998</v>
      </c>
      <c r="J172" s="15">
        <f t="shared" si="5"/>
        <v>1163.6599999999999</v>
      </c>
      <c r="K172" s="16">
        <f>100*(testdata[[#This Row],[sH]]-testdata[[#This Row],[sL]])/(testdata[[#This Row],[sH]]+testdata[[#This Row],[sL]])</f>
        <v>28.859027578238194</v>
      </c>
      <c r="M172" s="3">
        <v>42984</v>
      </c>
      <c r="N172" s="9">
        <v>-28.859000000000002</v>
      </c>
    </row>
    <row r="173" spans="1:14" x14ac:dyDescent="0.25">
      <c r="A173" s="7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4" t="str">
        <f>IF(testdata[[#This Row],[close]]&gt;F172,"UP",IF(testdata[[#This Row],[close]]&lt;F172,"DN",""))</f>
        <v>DN</v>
      </c>
      <c r="I173" s="15">
        <f t="shared" si="4"/>
        <v>2107.7599999999998</v>
      </c>
      <c r="J173" s="15">
        <f t="shared" si="5"/>
        <v>1167.26</v>
      </c>
      <c r="K173" s="16">
        <f>100*(testdata[[#This Row],[sH]]-testdata[[#This Row],[sL]])/(testdata[[#This Row],[sH]]+testdata[[#This Row],[sL]])</f>
        <v>28.717381878583943</v>
      </c>
      <c r="M173" s="3">
        <v>42985</v>
      </c>
      <c r="N173" s="9">
        <v>-28.717400000000001</v>
      </c>
    </row>
    <row r="174" spans="1:14" x14ac:dyDescent="0.25">
      <c r="A174" s="7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4" t="str">
        <f>IF(testdata[[#This Row],[close]]&gt;F173,"UP",IF(testdata[[#This Row],[close]]&lt;F173,"DN",""))</f>
        <v>DN</v>
      </c>
      <c r="I174" s="15">
        <f t="shared" si="4"/>
        <v>2107.7599999999998</v>
      </c>
      <c r="J174" s="15">
        <f t="shared" si="5"/>
        <v>1170.95</v>
      </c>
      <c r="K174" s="16">
        <f>100*(testdata[[#This Row],[sH]]-testdata[[#This Row],[sL]])/(testdata[[#This Row],[sH]]+testdata[[#This Row],[sL]])</f>
        <v>28.572517850008072</v>
      </c>
      <c r="M174" s="3">
        <v>42986</v>
      </c>
      <c r="N174" s="9">
        <v>-28.572500000000002</v>
      </c>
    </row>
    <row r="175" spans="1:14" x14ac:dyDescent="0.25">
      <c r="A175" s="7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4" t="str">
        <f>IF(testdata[[#This Row],[close]]&gt;F174,"UP",IF(testdata[[#This Row],[close]]&lt;F174,"DN",""))</f>
        <v>UP</v>
      </c>
      <c r="I175" s="15">
        <f t="shared" si="4"/>
        <v>2113.7800000000002</v>
      </c>
      <c r="J175" s="15">
        <f t="shared" si="5"/>
        <v>1170.95</v>
      </c>
      <c r="K175" s="16">
        <f>100*(testdata[[#This Row],[sH]]-testdata[[#This Row],[sL]])/(testdata[[#This Row],[sH]]+testdata[[#This Row],[sL]])</f>
        <v>28.703424634597059</v>
      </c>
      <c r="M175" s="3">
        <v>42989</v>
      </c>
      <c r="N175" s="9">
        <v>-28.703399999999998</v>
      </c>
    </row>
    <row r="176" spans="1:14" x14ac:dyDescent="0.25">
      <c r="A176" s="7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4" t="str">
        <f>IF(testdata[[#This Row],[close]]&gt;F175,"UP",IF(testdata[[#This Row],[close]]&lt;F175,"DN",""))</f>
        <v>UP</v>
      </c>
      <c r="I176" s="15">
        <f t="shared" si="4"/>
        <v>2118.17</v>
      </c>
      <c r="J176" s="15">
        <f t="shared" si="5"/>
        <v>1170.95</v>
      </c>
      <c r="K176" s="16">
        <f>100*(testdata[[#This Row],[sH]]-testdata[[#This Row],[sL]])/(testdata[[#This Row],[sH]]+testdata[[#This Row],[sL]])</f>
        <v>28.798584423797248</v>
      </c>
      <c r="M176" s="3">
        <v>42990</v>
      </c>
      <c r="N176" s="9">
        <v>-28.7986</v>
      </c>
    </row>
    <row r="177" spans="1:14" x14ac:dyDescent="0.25">
      <c r="A177" s="7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4" t="str">
        <f>IF(testdata[[#This Row],[close]]&gt;F176,"UP",IF(testdata[[#This Row],[close]]&lt;F176,"DN",""))</f>
        <v>UP</v>
      </c>
      <c r="I177" s="15">
        <f t="shared" si="4"/>
        <v>2356.71</v>
      </c>
      <c r="J177" s="15">
        <f t="shared" si="5"/>
        <v>937.76</v>
      </c>
      <c r="K177" s="16">
        <f>100*(testdata[[#This Row],[sH]]-testdata[[#This Row],[sL]])/(testdata[[#This Row],[sH]]+testdata[[#This Row],[sL]])</f>
        <v>43.070660834671429</v>
      </c>
      <c r="M177" s="3">
        <v>42991</v>
      </c>
      <c r="N177" s="9">
        <v>-43.070700000000002</v>
      </c>
    </row>
    <row r="178" spans="1:14" x14ac:dyDescent="0.25">
      <c r="A178" s="7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4" t="str">
        <f>IF(testdata[[#This Row],[close]]&gt;F177,"UP",IF(testdata[[#This Row],[close]]&lt;F177,"DN",""))</f>
        <v>DN</v>
      </c>
      <c r="I178" s="15">
        <f t="shared" si="4"/>
        <v>2356.71</v>
      </c>
      <c r="J178" s="15">
        <f t="shared" si="5"/>
        <v>943.58</v>
      </c>
      <c r="K178" s="16">
        <f>100*(testdata[[#This Row],[sH]]-testdata[[#This Row],[sL]])/(testdata[[#This Row],[sH]]+testdata[[#This Row],[sL]])</f>
        <v>42.81835838668723</v>
      </c>
      <c r="M178" s="3">
        <v>42992</v>
      </c>
      <c r="N178" s="9">
        <v>-42.818399999999997</v>
      </c>
    </row>
    <row r="179" spans="1:14" x14ac:dyDescent="0.25">
      <c r="A179" s="7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4" t="str">
        <f>IF(testdata[[#This Row],[close]]&gt;F178,"UP",IF(testdata[[#This Row],[close]]&lt;F178,"DN",""))</f>
        <v>UP</v>
      </c>
      <c r="I179" s="15">
        <f t="shared" si="4"/>
        <v>2362.3000000000002</v>
      </c>
      <c r="J179" s="15">
        <f t="shared" si="5"/>
        <v>943.58</v>
      </c>
      <c r="K179" s="16">
        <f>100*(testdata[[#This Row],[sH]]-testdata[[#This Row],[sL]])/(testdata[[#This Row],[sH]]+testdata[[#This Row],[sL]])</f>
        <v>42.915048338112705</v>
      </c>
      <c r="M179" s="3">
        <v>42993</v>
      </c>
      <c r="N179" s="9">
        <v>-42.914999999999999</v>
      </c>
    </row>
    <row r="180" spans="1:14" x14ac:dyDescent="0.25">
      <c r="A180" s="7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4" t="str">
        <f>IF(testdata[[#This Row],[close]]&gt;F179,"UP",IF(testdata[[#This Row],[close]]&lt;F179,"DN",""))</f>
        <v>UP</v>
      </c>
      <c r="I180" s="15">
        <f t="shared" si="4"/>
        <v>2368.3900000000003</v>
      </c>
      <c r="J180" s="15">
        <f t="shared" si="5"/>
        <v>943.58</v>
      </c>
      <c r="K180" s="16">
        <f>100*(testdata[[#This Row],[sH]]-testdata[[#This Row],[sL]])/(testdata[[#This Row],[sH]]+testdata[[#This Row],[sL]])</f>
        <v>43.020015277916173</v>
      </c>
      <c r="M180" s="3">
        <v>42996</v>
      </c>
      <c r="N180" s="9">
        <v>-43.02</v>
      </c>
    </row>
    <row r="181" spans="1:14" x14ac:dyDescent="0.25">
      <c r="A181" s="7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4" t="str">
        <f>IF(testdata[[#This Row],[close]]&gt;F180,"UP",IF(testdata[[#This Row],[close]]&lt;F180,"DN",""))</f>
        <v>UP</v>
      </c>
      <c r="I181" s="15">
        <f t="shared" si="4"/>
        <v>2374.46</v>
      </c>
      <c r="J181" s="15">
        <f t="shared" si="5"/>
        <v>943.58</v>
      </c>
      <c r="K181" s="16">
        <f>100*(testdata[[#This Row],[sH]]-testdata[[#This Row],[sL]])/(testdata[[#This Row],[sH]]+testdata[[#This Row],[sL]])</f>
        <v>43.124254077708528</v>
      </c>
      <c r="M181" s="3">
        <v>42997</v>
      </c>
      <c r="N181" s="9">
        <v>-43.124299999999998</v>
      </c>
    </row>
    <row r="182" spans="1:14" x14ac:dyDescent="0.25">
      <c r="A182" s="7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4" t="str">
        <f>IF(testdata[[#This Row],[close]]&gt;F181,"UP",IF(testdata[[#This Row],[close]]&lt;F181,"DN",""))</f>
        <v>UP</v>
      </c>
      <c r="I182" s="15">
        <f t="shared" si="4"/>
        <v>2379.5</v>
      </c>
      <c r="J182" s="15">
        <f t="shared" si="5"/>
        <v>943.58</v>
      </c>
      <c r="K182" s="16">
        <f>100*(testdata[[#This Row],[sH]]-testdata[[#This Row],[sL]])/(testdata[[#This Row],[sH]]+testdata[[#This Row],[sL]])</f>
        <v>43.210515545818943</v>
      </c>
      <c r="M182" s="3">
        <v>42998</v>
      </c>
      <c r="N182" s="9">
        <v>-43.210500000000003</v>
      </c>
    </row>
    <row r="183" spans="1:14" x14ac:dyDescent="0.25">
      <c r="A183" s="7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4" t="str">
        <f>IF(testdata[[#This Row],[close]]&gt;F182,"UP",IF(testdata[[#This Row],[close]]&lt;F182,"DN",""))</f>
        <v>DN</v>
      </c>
      <c r="I183" s="15">
        <f t="shared" si="4"/>
        <v>2143.52</v>
      </c>
      <c r="J183" s="15">
        <f t="shared" si="5"/>
        <v>1182.55</v>
      </c>
      <c r="K183" s="16">
        <f>100*(testdata[[#This Row],[sH]]-testdata[[#This Row],[sL]])/(testdata[[#This Row],[sH]]+testdata[[#This Row],[sL]])</f>
        <v>28.892055789565465</v>
      </c>
      <c r="M183" s="3">
        <v>42999</v>
      </c>
      <c r="N183" s="9">
        <v>-28.892099999999999</v>
      </c>
    </row>
    <row r="184" spans="1:14" x14ac:dyDescent="0.25">
      <c r="A184" s="7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4" t="str">
        <f>IF(testdata[[#This Row],[close]]&gt;F183,"UP",IF(testdata[[#This Row],[close]]&lt;F183,"DN",""))</f>
        <v>UP</v>
      </c>
      <c r="I184" s="15">
        <f t="shared" si="4"/>
        <v>2146.23</v>
      </c>
      <c r="J184" s="15">
        <f t="shared" si="5"/>
        <v>1182.55</v>
      </c>
      <c r="K184" s="16">
        <f>100*(testdata[[#This Row],[sH]]-testdata[[#This Row],[sL]])/(testdata[[#This Row],[sH]]+testdata[[#This Row],[sL]])</f>
        <v>28.949945625724741</v>
      </c>
      <c r="M184" s="3">
        <v>43000</v>
      </c>
      <c r="N184" s="9">
        <v>-28.9499</v>
      </c>
    </row>
    <row r="185" spans="1:14" x14ac:dyDescent="0.25">
      <c r="A185" s="7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4" t="str">
        <f>IF(testdata[[#This Row],[close]]&gt;F184,"UP",IF(testdata[[#This Row],[close]]&lt;F184,"DN",""))</f>
        <v>DN</v>
      </c>
      <c r="I185" s="15">
        <f t="shared" si="4"/>
        <v>2146.23</v>
      </c>
      <c r="J185" s="15">
        <f t="shared" si="5"/>
        <v>1186.46</v>
      </c>
      <c r="K185" s="16">
        <f>100*(testdata[[#This Row],[sH]]-testdata[[#This Row],[sL]])/(testdata[[#This Row],[sH]]+testdata[[#This Row],[sL]])</f>
        <v>28.798658141021217</v>
      </c>
      <c r="M185" s="3">
        <v>43003</v>
      </c>
      <c r="N185" s="9">
        <v>-28.7987</v>
      </c>
    </row>
    <row r="186" spans="1:14" x14ac:dyDescent="0.25">
      <c r="A186" s="7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4" t="str">
        <f>IF(testdata[[#This Row],[close]]&gt;F185,"UP",IF(testdata[[#This Row],[close]]&lt;F185,"DN",""))</f>
        <v>UP</v>
      </c>
      <c r="I186" s="15">
        <f t="shared" si="4"/>
        <v>2149.4899999999998</v>
      </c>
      <c r="J186" s="15">
        <f t="shared" si="5"/>
        <v>1186.46</v>
      </c>
      <c r="K186" s="16">
        <f>100*(testdata[[#This Row],[sH]]-testdata[[#This Row],[sL]])/(testdata[[#This Row],[sH]]+testdata[[#This Row],[sL]])</f>
        <v>28.868238432830221</v>
      </c>
      <c r="M186" s="3">
        <v>43004</v>
      </c>
      <c r="N186" s="9">
        <v>-28.868200000000002</v>
      </c>
    </row>
    <row r="187" spans="1:14" x14ac:dyDescent="0.25">
      <c r="A187" s="7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4" t="str">
        <f>IF(testdata[[#This Row],[close]]&gt;F186,"UP",IF(testdata[[#This Row],[close]]&lt;F186,"DN",""))</f>
        <v>UP</v>
      </c>
      <c r="I187" s="15">
        <f t="shared" si="4"/>
        <v>2389.0899999999997</v>
      </c>
      <c r="J187" s="15">
        <f t="shared" si="5"/>
        <v>951.07</v>
      </c>
      <c r="K187" s="16">
        <f>100*(testdata[[#This Row],[sH]]-testdata[[#This Row],[sL]])/(testdata[[#This Row],[sH]]+testdata[[#This Row],[sL]])</f>
        <v>43.05242862617358</v>
      </c>
      <c r="M187" s="3">
        <v>43005</v>
      </c>
      <c r="N187" s="9">
        <v>-43.052399999999999</v>
      </c>
    </row>
    <row r="188" spans="1:14" x14ac:dyDescent="0.25">
      <c r="A188" s="7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4" t="str">
        <f>IF(testdata[[#This Row],[close]]&gt;F187,"UP",IF(testdata[[#This Row],[close]]&lt;F187,"DN",""))</f>
        <v>UP</v>
      </c>
      <c r="I188" s="15">
        <f t="shared" si="4"/>
        <v>2628.9799999999996</v>
      </c>
      <c r="J188" s="15">
        <f t="shared" si="5"/>
        <v>715.96</v>
      </c>
      <c r="K188" s="16">
        <f>100*(testdata[[#This Row],[sH]]-testdata[[#This Row],[sL]])/(testdata[[#This Row],[sH]]+testdata[[#This Row],[sL]])</f>
        <v>57.191459338583044</v>
      </c>
      <c r="M188" s="3">
        <v>43006</v>
      </c>
      <c r="N188" s="9">
        <v>-57.191499999999998</v>
      </c>
    </row>
    <row r="189" spans="1:14" x14ac:dyDescent="0.25">
      <c r="A189" s="7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4" t="str">
        <f>IF(testdata[[#This Row],[close]]&gt;F188,"UP",IF(testdata[[#This Row],[close]]&lt;F188,"DN",""))</f>
        <v>UP</v>
      </c>
      <c r="I189" s="15">
        <f t="shared" si="4"/>
        <v>2632.1000000000004</v>
      </c>
      <c r="J189" s="15">
        <f t="shared" si="5"/>
        <v>715.96</v>
      </c>
      <c r="K189" s="16">
        <f>100*(testdata[[#This Row],[sH]]-testdata[[#This Row],[sL]])/(testdata[[#This Row],[sH]]+testdata[[#This Row],[sL]])</f>
        <v>57.23135188736164</v>
      </c>
      <c r="M189" s="3">
        <v>43007</v>
      </c>
      <c r="N189" s="9">
        <v>-57.231400000000001</v>
      </c>
    </row>
    <row r="190" spans="1:14" x14ac:dyDescent="0.25">
      <c r="A190" s="7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4" t="str">
        <f>IF(testdata[[#This Row],[close]]&gt;F189,"UP",IF(testdata[[#This Row],[close]]&lt;F189,"DN",""))</f>
        <v>UP</v>
      </c>
      <c r="I190" s="15">
        <f t="shared" si="4"/>
        <v>2635.4600000000005</v>
      </c>
      <c r="J190" s="15">
        <f t="shared" si="5"/>
        <v>715.96</v>
      </c>
      <c r="K190" s="16">
        <f>100*(testdata[[#This Row],[sH]]-testdata[[#This Row],[sL]])/(testdata[[#This Row],[sH]]+testdata[[#This Row],[sL]])</f>
        <v>57.274230027868789</v>
      </c>
      <c r="M190" s="3">
        <v>43010</v>
      </c>
      <c r="N190" s="9">
        <v>-57.2742</v>
      </c>
    </row>
    <row r="191" spans="1:14" x14ac:dyDescent="0.25">
      <c r="A191" s="7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4" t="str">
        <f>IF(testdata[[#This Row],[close]]&gt;F190,"UP",IF(testdata[[#This Row],[close]]&lt;F190,"DN",""))</f>
        <v>UP</v>
      </c>
      <c r="I191" s="15">
        <f t="shared" si="4"/>
        <v>2639.2200000000007</v>
      </c>
      <c r="J191" s="15">
        <f t="shared" si="5"/>
        <v>715.96</v>
      </c>
      <c r="K191" s="16">
        <f>100*(testdata[[#This Row],[sH]]-testdata[[#This Row],[sL]])/(testdata[[#This Row],[sH]]+testdata[[#This Row],[sL]])</f>
        <v>57.32211088525802</v>
      </c>
      <c r="M191" s="3">
        <v>43011</v>
      </c>
      <c r="N191" s="9">
        <v>-57.322099999999999</v>
      </c>
    </row>
    <row r="192" spans="1:14" x14ac:dyDescent="0.25">
      <c r="A192" s="7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4" t="str">
        <f>IF(testdata[[#This Row],[close]]&gt;F191,"UP",IF(testdata[[#This Row],[close]]&lt;F191,"DN",""))</f>
        <v>UP</v>
      </c>
      <c r="I192" s="15">
        <f t="shared" si="4"/>
        <v>2881.8000000000006</v>
      </c>
      <c r="J192" s="15">
        <f t="shared" si="5"/>
        <v>477.5</v>
      </c>
      <c r="K192" s="16">
        <f>100*(testdata[[#This Row],[sH]]-testdata[[#This Row],[sL]])/(testdata[[#This Row],[sH]]+testdata[[#This Row],[sL]])</f>
        <v>71.571458339535027</v>
      </c>
      <c r="M192" s="3">
        <v>43012</v>
      </c>
      <c r="N192" s="9">
        <v>-71.5715</v>
      </c>
    </row>
    <row r="193" spans="1:14" x14ac:dyDescent="0.25">
      <c r="A193" s="7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4" t="str">
        <f>IF(testdata[[#This Row],[close]]&gt;F192,"UP",IF(testdata[[#This Row],[close]]&lt;F192,"DN",""))</f>
        <v>UP</v>
      </c>
      <c r="I193" s="15">
        <f t="shared" si="4"/>
        <v>2887.04</v>
      </c>
      <c r="J193" s="15">
        <f t="shared" si="5"/>
        <v>477.5</v>
      </c>
      <c r="K193" s="16">
        <f>100*(testdata[[#This Row],[sH]]-testdata[[#This Row],[sL]])/(testdata[[#This Row],[sH]]+testdata[[#This Row],[sL]])</f>
        <v>71.615733502945432</v>
      </c>
      <c r="M193" s="3">
        <v>43013</v>
      </c>
      <c r="N193" s="9">
        <v>-71.615700000000004</v>
      </c>
    </row>
    <row r="194" spans="1:14" x14ac:dyDescent="0.25">
      <c r="A194" s="7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4" t="str">
        <f>IF(testdata[[#This Row],[close]]&gt;F193,"UP",IF(testdata[[#This Row],[close]]&lt;F193,"DN",""))</f>
        <v>DN</v>
      </c>
      <c r="I194" s="15">
        <f t="shared" si="4"/>
        <v>2647.75</v>
      </c>
      <c r="J194" s="15">
        <f t="shared" si="5"/>
        <v>721.24</v>
      </c>
      <c r="K194" s="16">
        <f>100*(testdata[[#This Row],[sH]]-testdata[[#This Row],[sL]])/(testdata[[#This Row],[sH]]+testdata[[#This Row],[sL]])</f>
        <v>57.183606956387528</v>
      </c>
      <c r="M194" s="3">
        <v>43014</v>
      </c>
      <c r="N194" s="9">
        <v>-57.183599999999998</v>
      </c>
    </row>
    <row r="195" spans="1:14" x14ac:dyDescent="0.25">
      <c r="A195" s="7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4" t="str">
        <f>IF(testdata[[#This Row],[close]]&gt;F194,"UP",IF(testdata[[#This Row],[close]]&lt;F194,"DN",""))</f>
        <v>DN</v>
      </c>
      <c r="I195" s="15">
        <f t="shared" si="4"/>
        <v>2408.2199999999998</v>
      </c>
      <c r="J195" s="15">
        <f t="shared" si="5"/>
        <v>964.58</v>
      </c>
      <c r="K195" s="16">
        <f>100*(testdata[[#This Row],[sH]]-testdata[[#This Row],[sL]])/(testdata[[#This Row],[sH]]+testdata[[#This Row],[sL]])</f>
        <v>42.802419354838712</v>
      </c>
      <c r="M195" s="3">
        <v>43017</v>
      </c>
      <c r="N195" s="9">
        <v>-42.802399999999999</v>
      </c>
    </row>
    <row r="196" spans="1:14" x14ac:dyDescent="0.25">
      <c r="A196" s="7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4" t="str">
        <f>IF(testdata[[#This Row],[close]]&gt;F195,"UP",IF(testdata[[#This Row],[close]]&lt;F195,"DN",""))</f>
        <v>UP</v>
      </c>
      <c r="I196" s="15">
        <f t="shared" si="4"/>
        <v>2412.59</v>
      </c>
      <c r="J196" s="15">
        <f t="shared" si="5"/>
        <v>964.58</v>
      </c>
      <c r="K196" s="16">
        <f>100*(testdata[[#This Row],[sH]]-testdata[[#This Row],[sL]])/(testdata[[#This Row],[sH]]+testdata[[#This Row],[sL]])</f>
        <v>42.876432042212869</v>
      </c>
      <c r="M196" s="3">
        <v>43018</v>
      </c>
      <c r="N196" s="9">
        <v>-42.876399999999997</v>
      </c>
    </row>
    <row r="197" spans="1:14" x14ac:dyDescent="0.25">
      <c r="A197" s="7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4" t="str">
        <f>IF(testdata[[#This Row],[close]]&gt;F196,"UP",IF(testdata[[#This Row],[close]]&lt;F196,"DN",""))</f>
        <v>UP</v>
      </c>
      <c r="I197" s="15">
        <f t="shared" si="4"/>
        <v>2656.96</v>
      </c>
      <c r="J197" s="15">
        <f t="shared" si="5"/>
        <v>725.61</v>
      </c>
      <c r="K197" s="16">
        <f>100*(testdata[[#This Row],[sH]]-testdata[[#This Row],[sL]])/(testdata[[#This Row],[sH]]+testdata[[#This Row],[sL]])</f>
        <v>57.097118463180358</v>
      </c>
      <c r="M197" s="3">
        <v>43019</v>
      </c>
      <c r="N197" s="9">
        <v>-57.097099999999998</v>
      </c>
    </row>
    <row r="198" spans="1:14" x14ac:dyDescent="0.25">
      <c r="A198" s="7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4" t="str">
        <f>IF(testdata[[#This Row],[close]]&gt;F197,"UP",IF(testdata[[#This Row],[close]]&lt;F197,"DN",""))</f>
        <v>DN</v>
      </c>
      <c r="I198" s="15">
        <f t="shared" si="4"/>
        <v>2417.9399999999996</v>
      </c>
      <c r="J198" s="15">
        <f t="shared" si="5"/>
        <v>969.61</v>
      </c>
      <c r="K198" s="16">
        <f>100*(testdata[[#This Row],[sH]]-testdata[[#This Row],[sL]])/(testdata[[#This Row],[sH]]+testdata[[#This Row],[sL]])</f>
        <v>42.754498088589088</v>
      </c>
      <c r="M198" s="3">
        <v>43020</v>
      </c>
      <c r="N198" s="9">
        <v>-42.7545</v>
      </c>
    </row>
    <row r="199" spans="1:14" x14ac:dyDescent="0.25">
      <c r="A199" s="7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4" t="str">
        <f>IF(testdata[[#This Row],[close]]&gt;F198,"UP",IF(testdata[[#This Row],[close]]&lt;F198,"DN",""))</f>
        <v>UP</v>
      </c>
      <c r="I199" s="15">
        <f t="shared" si="4"/>
        <v>2662.24</v>
      </c>
      <c r="J199" s="15">
        <f t="shared" si="5"/>
        <v>731.08</v>
      </c>
      <c r="K199" s="16">
        <f>100*(testdata[[#This Row],[sH]]-testdata[[#This Row],[sL]])/(testdata[[#This Row],[sH]]+testdata[[#This Row],[sL]])</f>
        <v>56.910636191104885</v>
      </c>
      <c r="M199" s="3">
        <v>43021</v>
      </c>
      <c r="N199" s="9">
        <v>-56.910600000000002</v>
      </c>
    </row>
    <row r="200" spans="1:14" x14ac:dyDescent="0.25">
      <c r="A200" s="7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4" t="str">
        <f>IF(testdata[[#This Row],[close]]&gt;F199,"UP",IF(testdata[[#This Row],[close]]&lt;F199,"DN",""))</f>
        <v>UP</v>
      </c>
      <c r="I200" s="15">
        <f t="shared" si="4"/>
        <v>2668.19</v>
      </c>
      <c r="J200" s="15">
        <f t="shared" si="5"/>
        <v>731.08</v>
      </c>
      <c r="K200" s="16">
        <f>100*(testdata[[#This Row],[sH]]-testdata[[#This Row],[sL]])/(testdata[[#This Row],[sH]]+testdata[[#This Row],[sL]])</f>
        <v>56.986058771442103</v>
      </c>
      <c r="M200" s="3">
        <v>43024</v>
      </c>
      <c r="N200" s="9">
        <v>-56.9861</v>
      </c>
    </row>
    <row r="201" spans="1:14" x14ac:dyDescent="0.25">
      <c r="A201" s="7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4" t="str">
        <f>IF(testdata[[#This Row],[close]]&gt;F200,"UP",IF(testdata[[#This Row],[close]]&lt;F200,"DN",""))</f>
        <v>UP</v>
      </c>
      <c r="I201" s="15">
        <f t="shared" si="4"/>
        <v>2673.3900000000003</v>
      </c>
      <c r="J201" s="15">
        <f t="shared" si="5"/>
        <v>731.08</v>
      </c>
      <c r="K201" s="16">
        <f>100*(testdata[[#This Row],[sH]]-testdata[[#This Row],[sL]])/(testdata[[#This Row],[sH]]+testdata[[#This Row],[sL]])</f>
        <v>57.051758423484422</v>
      </c>
      <c r="M201" s="3">
        <v>43025</v>
      </c>
      <c r="N201" s="9">
        <v>-57.0518</v>
      </c>
    </row>
    <row r="202" spans="1:14" x14ac:dyDescent="0.25">
      <c r="A202" s="7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4" t="str">
        <f>IF(testdata[[#This Row],[close]]&gt;F201,"UP",IF(testdata[[#This Row],[close]]&lt;F201,"DN",""))</f>
        <v>UP</v>
      </c>
      <c r="I202" s="15">
        <f t="shared" si="4"/>
        <v>2678.54</v>
      </c>
      <c r="J202" s="15">
        <f t="shared" si="5"/>
        <v>731.08</v>
      </c>
      <c r="K202" s="16">
        <f>100*(testdata[[#This Row],[sH]]-testdata[[#This Row],[sL]])/(testdata[[#This Row],[sH]]+testdata[[#This Row],[sL]])</f>
        <v>57.116628832538524</v>
      </c>
      <c r="M202" s="3">
        <v>43026</v>
      </c>
      <c r="N202" s="9">
        <v>-57.116599999999998</v>
      </c>
    </row>
    <row r="203" spans="1:14" x14ac:dyDescent="0.25">
      <c r="A203" s="7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4" t="str">
        <f>IF(testdata[[#This Row],[close]]&gt;F202,"UP",IF(testdata[[#This Row],[close]]&lt;F202,"DN",""))</f>
        <v>UP</v>
      </c>
      <c r="I203" s="15">
        <f t="shared" si="4"/>
        <v>2682.9</v>
      </c>
      <c r="J203" s="15">
        <f t="shared" si="5"/>
        <v>731.08</v>
      </c>
      <c r="K203" s="16">
        <f>100*(testdata[[#This Row],[sH]]-testdata[[#This Row],[sL]])/(testdata[[#This Row],[sH]]+testdata[[#This Row],[sL]])</f>
        <v>57.171395263006822</v>
      </c>
      <c r="M203" s="3">
        <v>43027</v>
      </c>
      <c r="N203" s="9">
        <v>-57.171399999999998</v>
      </c>
    </row>
    <row r="204" spans="1:14" x14ac:dyDescent="0.25">
      <c r="A204" s="7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4" t="str">
        <f>IF(testdata[[#This Row],[close]]&gt;F203,"UP",IF(testdata[[#This Row],[close]]&lt;F203,"DN",""))</f>
        <v>UP</v>
      </c>
      <c r="I204" s="15">
        <f t="shared" si="4"/>
        <v>2687.49</v>
      </c>
      <c r="J204" s="15">
        <f t="shared" si="5"/>
        <v>731.08</v>
      </c>
      <c r="K204" s="16">
        <f>100*(testdata[[#This Row],[sH]]-testdata[[#This Row],[sL]])/(testdata[[#This Row],[sH]]+testdata[[#This Row],[sL]])</f>
        <v>57.228899803134063</v>
      </c>
      <c r="M204" s="3">
        <v>43028</v>
      </c>
      <c r="N204" s="9">
        <v>-57.228900000000003</v>
      </c>
    </row>
    <row r="205" spans="1:14" x14ac:dyDescent="0.25">
      <c r="A205" s="7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4" t="str">
        <f>IF(testdata[[#This Row],[close]]&gt;F204,"UP",IF(testdata[[#This Row],[close]]&lt;F204,"DN",""))</f>
        <v>DN</v>
      </c>
      <c r="I205" s="15">
        <f t="shared" si="4"/>
        <v>2445.19</v>
      </c>
      <c r="J205" s="15">
        <f t="shared" si="5"/>
        <v>976.49</v>
      </c>
      <c r="K205" s="16">
        <f>100*(testdata[[#This Row],[sH]]-testdata[[#This Row],[sL]])/(testdata[[#This Row],[sH]]+testdata[[#This Row],[sL]])</f>
        <v>42.923359285497177</v>
      </c>
      <c r="M205" s="3">
        <v>43031</v>
      </c>
      <c r="N205" s="9">
        <v>-42.923400000000001</v>
      </c>
    </row>
    <row r="206" spans="1:14" x14ac:dyDescent="0.25">
      <c r="A206" s="7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4" t="str">
        <f>IF(testdata[[#This Row],[close]]&gt;F205,"UP",IF(testdata[[#This Row],[close]]&lt;F205,"DN",""))</f>
        <v>UP</v>
      </c>
      <c r="I206" s="15">
        <f t="shared" si="4"/>
        <v>2448.4500000000003</v>
      </c>
      <c r="J206" s="15">
        <f t="shared" si="5"/>
        <v>976.49</v>
      </c>
      <c r="K206" s="16">
        <f>100*(testdata[[#This Row],[sH]]-testdata[[#This Row],[sL]])/(testdata[[#This Row],[sH]]+testdata[[#This Row],[sL]])</f>
        <v>42.977687200359718</v>
      </c>
      <c r="M206" s="3">
        <v>43032</v>
      </c>
      <c r="N206" s="9">
        <v>-42.977699999999999</v>
      </c>
    </row>
    <row r="207" spans="1:14" x14ac:dyDescent="0.25">
      <c r="A207" s="7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4" t="str">
        <f>IF(testdata[[#This Row],[close]]&gt;F206,"UP",IF(testdata[[#This Row],[close]]&lt;F206,"DN",""))</f>
        <v>DN</v>
      </c>
      <c r="I207" s="15">
        <f t="shared" si="4"/>
        <v>2204.4300000000003</v>
      </c>
      <c r="J207" s="15">
        <f t="shared" si="5"/>
        <v>1221.1199999999999</v>
      </c>
      <c r="K207" s="16">
        <f>100*(testdata[[#This Row],[sH]]-testdata[[#This Row],[sL]])/(testdata[[#This Row],[sH]]+testdata[[#This Row],[sL]])</f>
        <v>28.705171432324747</v>
      </c>
      <c r="M207" s="3">
        <v>43033</v>
      </c>
      <c r="N207" s="9">
        <v>-28.705200000000001</v>
      </c>
    </row>
    <row r="208" spans="1:14" x14ac:dyDescent="0.25">
      <c r="A208" s="7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4" t="str">
        <f>IF(testdata[[#This Row],[close]]&gt;F207,"UP",IF(testdata[[#This Row],[close]]&lt;F207,"DN",""))</f>
        <v>UP</v>
      </c>
      <c r="I208" s="15">
        <f t="shared" si="4"/>
        <v>2449.3700000000003</v>
      </c>
      <c r="J208" s="15">
        <f t="shared" si="5"/>
        <v>977.38</v>
      </c>
      <c r="K208" s="16">
        <f>100*(testdata[[#This Row],[sH]]-testdata[[#This Row],[sL]])/(testdata[[#This Row],[sH]]+testdata[[#This Row],[sL]])</f>
        <v>42.955861968337352</v>
      </c>
      <c r="M208" s="3">
        <v>43034</v>
      </c>
      <c r="N208" s="9">
        <v>-42.9559</v>
      </c>
    </row>
    <row r="209" spans="1:14" x14ac:dyDescent="0.25">
      <c r="A209" s="7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4" t="str">
        <f>IF(testdata[[#This Row],[close]]&gt;F208,"UP",IF(testdata[[#This Row],[close]]&lt;F208,"DN",""))</f>
        <v>UP</v>
      </c>
      <c r="I209" s="15">
        <f t="shared" ref="I209:I272" si="6">SUMIF($H196:$H209,"UP",$F196:$F209)</f>
        <v>2696.3100000000004</v>
      </c>
      <c r="J209" s="15">
        <f t="shared" ref="J209:J272" si="7">SUMIF($H196:$H209,"DN",$F196:$F209)</f>
        <v>734.04</v>
      </c>
      <c r="K209" s="16">
        <f>100*(testdata[[#This Row],[sH]]-testdata[[#This Row],[sL]])/(testdata[[#This Row],[sH]]+testdata[[#This Row],[sL]])</f>
        <v>57.203200839564488</v>
      </c>
      <c r="M209" s="3">
        <v>43035</v>
      </c>
      <c r="N209" s="9">
        <v>-57.203200000000002</v>
      </c>
    </row>
    <row r="210" spans="1:14" x14ac:dyDescent="0.25">
      <c r="A210" s="7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4" t="str">
        <f>IF(testdata[[#This Row],[close]]&gt;F209,"UP",IF(testdata[[#This Row],[close]]&lt;F209,"DN",""))</f>
        <v>DN</v>
      </c>
      <c r="I210" s="15">
        <f t="shared" si="6"/>
        <v>2452.3299999999995</v>
      </c>
      <c r="J210" s="15">
        <f t="shared" si="7"/>
        <v>980.06</v>
      </c>
      <c r="K210" s="16">
        <f>100*(testdata[[#This Row],[sH]]-testdata[[#This Row],[sL]])/(testdata[[#This Row],[sH]]+testdata[[#This Row],[sL]])</f>
        <v>42.893435769245329</v>
      </c>
      <c r="M210" s="3">
        <v>43038</v>
      </c>
      <c r="N210" s="9">
        <v>-42.8934</v>
      </c>
    </row>
    <row r="211" spans="1:14" x14ac:dyDescent="0.25">
      <c r="A211" s="7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4" t="str">
        <f>IF(testdata[[#This Row],[close]]&gt;F210,"UP",IF(testdata[[#This Row],[close]]&lt;F210,"DN",""))</f>
        <v>UP</v>
      </c>
      <c r="I211" s="15">
        <f t="shared" si="6"/>
        <v>2454.3699999999994</v>
      </c>
      <c r="J211" s="15">
        <f t="shared" si="7"/>
        <v>980.06</v>
      </c>
      <c r="K211" s="16">
        <f>100*(testdata[[#This Row],[sH]]-testdata[[#This Row],[sL]])/(testdata[[#This Row],[sH]]+testdata[[#This Row],[sL]])</f>
        <v>42.927356213403669</v>
      </c>
      <c r="M211" s="3">
        <v>43039</v>
      </c>
      <c r="N211" s="9">
        <v>-42.927399999999999</v>
      </c>
    </row>
    <row r="212" spans="1:14" x14ac:dyDescent="0.25">
      <c r="A212" s="7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4" t="str">
        <f>IF(testdata[[#This Row],[close]]&gt;F211,"UP",IF(testdata[[#This Row],[close]]&lt;F211,"DN",""))</f>
        <v>UP</v>
      </c>
      <c r="I212" s="15">
        <f t="shared" si="6"/>
        <v>2701.0999999999995</v>
      </c>
      <c r="J212" s="15">
        <f t="shared" si="7"/>
        <v>736.06</v>
      </c>
      <c r="K212" s="16">
        <f>100*(testdata[[#This Row],[sH]]-testdata[[#This Row],[sL]])/(testdata[[#This Row],[sH]]+testdata[[#This Row],[sL]])</f>
        <v>57.170454677699027</v>
      </c>
      <c r="M212" s="3">
        <v>43040</v>
      </c>
      <c r="N212" s="9">
        <v>-57.170499999999997</v>
      </c>
    </row>
    <row r="213" spans="1:14" x14ac:dyDescent="0.25">
      <c r="A213" s="7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4" t="str">
        <f>IF(testdata[[#This Row],[close]]&gt;F212,"UP",IF(testdata[[#This Row],[close]]&lt;F212,"DN",""))</f>
        <v>UP</v>
      </c>
      <c r="I213" s="15">
        <f t="shared" si="6"/>
        <v>2703.63</v>
      </c>
      <c r="J213" s="15">
        <f t="shared" si="7"/>
        <v>736.06</v>
      </c>
      <c r="K213" s="16">
        <f>100*(testdata[[#This Row],[sH]]-testdata[[#This Row],[sL]])/(testdata[[#This Row],[sH]]+testdata[[#This Row],[sL]])</f>
        <v>57.201957153115551</v>
      </c>
      <c r="M213" s="3">
        <v>43041</v>
      </c>
      <c r="N213" s="9">
        <v>-57.201999999999998</v>
      </c>
    </row>
    <row r="214" spans="1:14" x14ac:dyDescent="0.25">
      <c r="A214" s="7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4" t="str">
        <f>IF(testdata[[#This Row],[close]]&gt;F213,"UP",IF(testdata[[#This Row],[close]]&lt;F213,"DN",""))</f>
        <v>UP</v>
      </c>
      <c r="I214" s="15">
        <f t="shared" si="6"/>
        <v>2706.65</v>
      </c>
      <c r="J214" s="15">
        <f t="shared" si="7"/>
        <v>736.06</v>
      </c>
      <c r="K214" s="16">
        <f>100*(testdata[[#This Row],[sH]]-testdata[[#This Row],[sL]])/(testdata[[#This Row],[sH]]+testdata[[#This Row],[sL]])</f>
        <v>57.239500277397745</v>
      </c>
      <c r="M214" s="3">
        <v>43042</v>
      </c>
      <c r="N214" s="9">
        <v>-57.2395</v>
      </c>
    </row>
    <row r="215" spans="1:14" x14ac:dyDescent="0.25">
      <c r="A215" s="7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4" t="str">
        <f>IF(testdata[[#This Row],[close]]&gt;F214,"UP",IF(testdata[[#This Row],[close]]&lt;F214,"DN",""))</f>
        <v>UP</v>
      </c>
      <c r="I215" s="15">
        <f t="shared" si="6"/>
        <v>2709.8900000000003</v>
      </c>
      <c r="J215" s="15">
        <f t="shared" si="7"/>
        <v>736.06</v>
      </c>
      <c r="K215" s="16">
        <f>100*(testdata[[#This Row],[sH]]-testdata[[#This Row],[sL]])/(testdata[[#This Row],[sH]]+testdata[[#This Row],[sL]])</f>
        <v>57.27970516113119</v>
      </c>
      <c r="M215" s="3">
        <v>43045</v>
      </c>
      <c r="N215" s="9">
        <v>-57.279699999999998</v>
      </c>
    </row>
    <row r="216" spans="1:14" x14ac:dyDescent="0.25">
      <c r="A216" s="7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4" t="str">
        <f>IF(testdata[[#This Row],[close]]&gt;F215,"UP",IF(testdata[[#This Row],[close]]&lt;F215,"DN",""))</f>
        <v>DN</v>
      </c>
      <c r="I216" s="15">
        <f t="shared" si="6"/>
        <v>2464.85</v>
      </c>
      <c r="J216" s="15">
        <f t="shared" si="7"/>
        <v>983.92</v>
      </c>
      <c r="K216" s="16">
        <f>100*(testdata[[#This Row],[sH]]-testdata[[#This Row],[sL]])/(testdata[[#This Row],[sH]]+testdata[[#This Row],[sL]])</f>
        <v>42.940816580983935</v>
      </c>
      <c r="M216" s="3">
        <v>43046</v>
      </c>
      <c r="N216" s="9">
        <v>-42.940800000000003</v>
      </c>
    </row>
    <row r="217" spans="1:14" x14ac:dyDescent="0.25">
      <c r="A217" s="7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4" t="str">
        <f>IF(testdata[[#This Row],[close]]&gt;F216,"UP",IF(testdata[[#This Row],[close]]&lt;F216,"DN",""))</f>
        <v>UP</v>
      </c>
      <c r="I217" s="15">
        <f t="shared" si="6"/>
        <v>2468.0400000000004</v>
      </c>
      <c r="J217" s="15">
        <f t="shared" si="7"/>
        <v>983.92</v>
      </c>
      <c r="K217" s="16">
        <f>100*(testdata[[#This Row],[sH]]-testdata[[#This Row],[sL]])/(testdata[[#This Row],[sH]]+testdata[[#This Row],[sL]])</f>
        <v>42.993545695778636</v>
      </c>
      <c r="M217" s="3">
        <v>43047</v>
      </c>
      <c r="N217" s="9">
        <v>-42.993499999999997</v>
      </c>
    </row>
    <row r="218" spans="1:14" x14ac:dyDescent="0.25">
      <c r="A218" s="7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4" t="str">
        <f>IF(testdata[[#This Row],[close]]&gt;F217,"UP",IF(testdata[[#This Row],[close]]&lt;F217,"DN",""))</f>
        <v>DN</v>
      </c>
      <c r="I218" s="15">
        <f t="shared" si="6"/>
        <v>2221.67</v>
      </c>
      <c r="J218" s="15">
        <f t="shared" si="7"/>
        <v>1231.31</v>
      </c>
      <c r="K218" s="16">
        <f>100*(testdata[[#This Row],[sH]]-testdata[[#This Row],[sL]])/(testdata[[#This Row],[sH]]+testdata[[#This Row],[sL]])</f>
        <v>28.6813129528697</v>
      </c>
      <c r="M218" s="3">
        <v>43048</v>
      </c>
      <c r="N218" s="9">
        <v>-28.6813</v>
      </c>
    </row>
    <row r="219" spans="1:14" x14ac:dyDescent="0.25">
      <c r="A219" s="7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4" t="str">
        <f>IF(testdata[[#This Row],[close]]&gt;F218,"UP",IF(testdata[[#This Row],[close]]&lt;F218,"DN",""))</f>
        <v>DN</v>
      </c>
      <c r="I219" s="15">
        <f t="shared" si="6"/>
        <v>2221.67</v>
      </c>
      <c r="J219" s="15">
        <f t="shared" si="7"/>
        <v>1233.21</v>
      </c>
      <c r="K219" s="16">
        <f>100*(testdata[[#This Row],[sH]]-testdata[[#This Row],[sL]])/(testdata[[#This Row],[sH]]+testdata[[#This Row],[sL]])</f>
        <v>28.610545084055016</v>
      </c>
      <c r="M219" s="3">
        <v>43049</v>
      </c>
      <c r="N219" s="9">
        <v>-28.610499999999998</v>
      </c>
    </row>
    <row r="220" spans="1:14" x14ac:dyDescent="0.25">
      <c r="A220" s="7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4" t="str">
        <f>IF(testdata[[#This Row],[close]]&gt;F219,"UP",IF(testdata[[#This Row],[close]]&lt;F219,"DN",""))</f>
        <v>UP</v>
      </c>
      <c r="I220" s="15">
        <f t="shared" si="6"/>
        <v>2223.37</v>
      </c>
      <c r="J220" s="15">
        <f t="shared" si="7"/>
        <v>1233.21</v>
      </c>
      <c r="K220" s="16">
        <f>100*(testdata[[#This Row],[sH]]-testdata[[#This Row],[sL]])/(testdata[[#This Row],[sH]]+testdata[[#This Row],[sL]])</f>
        <v>28.645655532347</v>
      </c>
      <c r="M220" s="3">
        <v>43052</v>
      </c>
      <c r="N220" s="9">
        <v>-28.645700000000001</v>
      </c>
    </row>
    <row r="221" spans="1:14" x14ac:dyDescent="0.25">
      <c r="A221" s="7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4" t="str">
        <f>IF(testdata[[#This Row],[close]]&gt;F220,"UP",IF(testdata[[#This Row],[close]]&lt;F220,"DN",""))</f>
        <v>DN</v>
      </c>
      <c r="I221" s="15">
        <f t="shared" si="6"/>
        <v>2223.37</v>
      </c>
      <c r="J221" s="15">
        <f t="shared" si="7"/>
        <v>1235.54</v>
      </c>
      <c r="K221" s="16">
        <f>100*(testdata[[#This Row],[sH]]-testdata[[#This Row],[sL]])/(testdata[[#This Row],[sH]]+testdata[[#This Row],[sL]])</f>
        <v>28.558996909431006</v>
      </c>
      <c r="M221" s="3">
        <v>43053</v>
      </c>
      <c r="N221" s="9">
        <v>-28.559000000000001</v>
      </c>
    </row>
    <row r="222" spans="1:14" x14ac:dyDescent="0.25">
      <c r="A222" s="7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4" t="str">
        <f>IF(testdata[[#This Row],[close]]&gt;F221,"UP",IF(testdata[[#This Row],[close]]&lt;F221,"DN",""))</f>
        <v>DN</v>
      </c>
      <c r="I222" s="15">
        <f t="shared" si="6"/>
        <v>1978.43</v>
      </c>
      <c r="J222" s="15">
        <f t="shared" si="7"/>
        <v>1481.27</v>
      </c>
      <c r="K222" s="16">
        <f>100*(testdata[[#This Row],[sH]]-testdata[[#This Row],[sL]])/(testdata[[#This Row],[sH]]+testdata[[#This Row],[sL]])</f>
        <v>14.370032083706683</v>
      </c>
      <c r="M222" s="3">
        <v>43054</v>
      </c>
      <c r="N222" s="9">
        <v>-14.37</v>
      </c>
    </row>
    <row r="223" spans="1:14" x14ac:dyDescent="0.25">
      <c r="A223" s="7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4" t="str">
        <f>IF(testdata[[#This Row],[close]]&gt;F222,"UP",IF(testdata[[#This Row],[close]]&lt;F222,"DN",""))</f>
        <v>UP</v>
      </c>
      <c r="I223" s="15">
        <f t="shared" si="6"/>
        <v>1979.31</v>
      </c>
      <c r="J223" s="15">
        <f t="shared" si="7"/>
        <v>1481.27</v>
      </c>
      <c r="K223" s="16">
        <f>100*(testdata[[#This Row],[sH]]-testdata[[#This Row],[sL]])/(testdata[[#This Row],[sH]]+testdata[[#This Row],[sL]])</f>
        <v>14.391807153714117</v>
      </c>
      <c r="M223" s="3">
        <v>43055</v>
      </c>
      <c r="N223" s="9">
        <v>-14.3918</v>
      </c>
    </row>
    <row r="224" spans="1:14" x14ac:dyDescent="0.25">
      <c r="A224" s="7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4" t="str">
        <f>IF(testdata[[#This Row],[close]]&gt;F223,"UP",IF(testdata[[#This Row],[close]]&lt;F223,"DN",""))</f>
        <v>DN</v>
      </c>
      <c r="I224" s="15">
        <f t="shared" si="6"/>
        <v>1979.31</v>
      </c>
      <c r="J224" s="15">
        <f t="shared" si="7"/>
        <v>1482.34</v>
      </c>
      <c r="K224" s="16">
        <f>100*(testdata[[#This Row],[sH]]-testdata[[#This Row],[sL]])/(testdata[[#This Row],[sH]]+testdata[[#This Row],[sL]])</f>
        <v>14.356448514436758</v>
      </c>
      <c r="M224" s="3">
        <v>43056</v>
      </c>
      <c r="N224" s="9">
        <v>-14.356400000000001</v>
      </c>
    </row>
    <row r="225" spans="1:14" x14ac:dyDescent="0.25">
      <c r="A225" s="7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4" t="str">
        <f>IF(testdata[[#This Row],[close]]&gt;F224,"UP",IF(testdata[[#This Row],[close]]&lt;F224,"DN",""))</f>
        <v>UP</v>
      </c>
      <c r="I225" s="15">
        <f t="shared" si="6"/>
        <v>1980.4099999999999</v>
      </c>
      <c r="J225" s="15">
        <f t="shared" si="7"/>
        <v>1482.34</v>
      </c>
      <c r="K225" s="16">
        <f>100*(testdata[[#This Row],[sH]]-testdata[[#This Row],[sL]])/(testdata[[#This Row],[sH]]+testdata[[#This Row],[sL]])</f>
        <v>14.383654609775466</v>
      </c>
      <c r="M225" s="3">
        <v>43059</v>
      </c>
      <c r="N225" s="9">
        <v>-14.383699999999999</v>
      </c>
    </row>
    <row r="226" spans="1:14" x14ac:dyDescent="0.25">
      <c r="A226" s="7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4" t="str">
        <f>IF(testdata[[#This Row],[close]]&gt;F225,"UP",IF(testdata[[#This Row],[close]]&lt;F225,"DN",""))</f>
        <v>UP</v>
      </c>
      <c r="I226" s="15">
        <f t="shared" si="6"/>
        <v>1982.81</v>
      </c>
      <c r="J226" s="15">
        <f t="shared" si="7"/>
        <v>1482.34</v>
      </c>
      <c r="K226" s="16">
        <f>100*(testdata[[#This Row],[sH]]-testdata[[#This Row],[sL]])/(testdata[[#This Row],[sH]]+testdata[[#This Row],[sL]])</f>
        <v>14.442953407500399</v>
      </c>
      <c r="M226" s="3">
        <v>43060</v>
      </c>
      <c r="N226" s="9">
        <v>-14.443</v>
      </c>
    </row>
    <row r="227" spans="1:14" x14ac:dyDescent="0.25">
      <c r="A227" s="7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4" t="str">
        <f>IF(testdata[[#This Row],[close]]&gt;F226,"UP",IF(testdata[[#This Row],[close]]&lt;F226,"DN",""))</f>
        <v>DN</v>
      </c>
      <c r="I227" s="15">
        <f t="shared" si="6"/>
        <v>1735.98</v>
      </c>
      <c r="J227" s="15">
        <f t="shared" si="7"/>
        <v>1731.25</v>
      </c>
      <c r="K227" s="16">
        <f>100*(testdata[[#This Row],[sH]]-testdata[[#This Row],[sL]])/(testdata[[#This Row],[sH]]+testdata[[#This Row],[sL]])</f>
        <v>0.13642013941965253</v>
      </c>
      <c r="M227" s="3">
        <v>43061</v>
      </c>
      <c r="N227" s="9">
        <v>-0.13639999999999999</v>
      </c>
    </row>
    <row r="228" spans="1:14" x14ac:dyDescent="0.25">
      <c r="A228" s="7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4" t="str">
        <f>IF(testdata[[#This Row],[close]]&gt;F227,"UP",IF(testdata[[#This Row],[close]]&lt;F227,"DN",""))</f>
        <v>UP</v>
      </c>
      <c r="I228" s="15">
        <f t="shared" si="6"/>
        <v>1737.81</v>
      </c>
      <c r="J228" s="15">
        <f t="shared" si="7"/>
        <v>1731.25</v>
      </c>
      <c r="K228" s="16">
        <f>100*(testdata[[#This Row],[sH]]-testdata[[#This Row],[sL]])/(testdata[[#This Row],[sH]]+testdata[[#This Row],[sL]])</f>
        <v>0.18910021734994337</v>
      </c>
      <c r="M228" s="3">
        <v>43063</v>
      </c>
      <c r="N228" s="9">
        <v>-0.18909999999999999</v>
      </c>
    </row>
    <row r="229" spans="1:14" x14ac:dyDescent="0.25">
      <c r="A229" s="7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4" t="str">
        <f>IF(testdata[[#This Row],[close]]&gt;F228,"UP",IF(testdata[[#This Row],[close]]&lt;F228,"DN",""))</f>
        <v>DN</v>
      </c>
      <c r="I229" s="15">
        <f t="shared" si="6"/>
        <v>1489.77</v>
      </c>
      <c r="J229" s="15">
        <f t="shared" si="7"/>
        <v>1980.6100000000001</v>
      </c>
      <c r="K229" s="16">
        <f>100*(testdata[[#This Row],[sH]]-testdata[[#This Row],[sL]])/(testdata[[#This Row],[sH]]+testdata[[#This Row],[sL]])</f>
        <v>-14.143696079391885</v>
      </c>
      <c r="M229" s="3">
        <v>43066</v>
      </c>
      <c r="N229" s="9">
        <v>14.143700000000001</v>
      </c>
    </row>
    <row r="230" spans="1:14" x14ac:dyDescent="0.25">
      <c r="A230" s="7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4" t="str">
        <f>IF(testdata[[#This Row],[close]]&gt;F229,"UP",IF(testdata[[#This Row],[close]]&lt;F229,"DN",""))</f>
        <v>UP</v>
      </c>
      <c r="I230" s="15">
        <f t="shared" si="6"/>
        <v>1741.6599999999999</v>
      </c>
      <c r="J230" s="15">
        <f t="shared" si="7"/>
        <v>1732.75</v>
      </c>
      <c r="K230" s="16">
        <f>100*(testdata[[#This Row],[sH]]-testdata[[#This Row],[sL]])/(testdata[[#This Row],[sH]]+testdata[[#This Row],[sL]])</f>
        <v>0.25644641824079067</v>
      </c>
      <c r="M230" s="3">
        <v>43067</v>
      </c>
      <c r="N230" s="9">
        <v>-0.25640000000000002</v>
      </c>
    </row>
    <row r="231" spans="1:14" x14ac:dyDescent="0.25">
      <c r="A231" s="7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4" t="str">
        <f>IF(testdata[[#This Row],[close]]&gt;F230,"UP",IF(testdata[[#This Row],[close]]&lt;F230,"DN",""))</f>
        <v>DN</v>
      </c>
      <c r="I231" s="15">
        <f t="shared" si="6"/>
        <v>1493.37</v>
      </c>
      <c r="J231" s="15">
        <f t="shared" si="7"/>
        <v>1984.49</v>
      </c>
      <c r="K231" s="16">
        <f>100*(testdata[[#This Row],[sH]]-testdata[[#This Row],[sL]])/(testdata[[#This Row],[sH]]+testdata[[#This Row],[sL]])</f>
        <v>-14.12132748299242</v>
      </c>
      <c r="M231" s="3">
        <v>43068</v>
      </c>
      <c r="N231" s="9">
        <v>14.1213</v>
      </c>
    </row>
    <row r="232" spans="1:14" x14ac:dyDescent="0.25">
      <c r="A232" s="7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4" t="str">
        <f>IF(testdata[[#This Row],[close]]&gt;F231,"UP",IF(testdata[[#This Row],[close]]&lt;F231,"DN",""))</f>
        <v>UP</v>
      </c>
      <c r="I232" s="15">
        <f t="shared" si="6"/>
        <v>1747.31</v>
      </c>
      <c r="J232" s="15">
        <f t="shared" si="7"/>
        <v>1737.1000000000001</v>
      </c>
      <c r="K232" s="16">
        <f>100*(testdata[[#This Row],[sH]]-testdata[[#This Row],[sL]])/(testdata[[#This Row],[sH]]+testdata[[#This Row],[sL]])</f>
        <v>0.29301947818998941</v>
      </c>
      <c r="M232" s="3">
        <v>43069</v>
      </c>
      <c r="N232" s="9">
        <v>-0.29299999999999998</v>
      </c>
    </row>
    <row r="233" spans="1:14" x14ac:dyDescent="0.25">
      <c r="A233" s="7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4" t="str">
        <f>IF(testdata[[#This Row],[close]]&gt;F232,"UP",IF(testdata[[#This Row],[close]]&lt;F232,"DN",""))</f>
        <v>DN</v>
      </c>
      <c r="I233" s="15">
        <f t="shared" si="6"/>
        <v>1747.31</v>
      </c>
      <c r="J233" s="15">
        <f t="shared" si="7"/>
        <v>1743.2</v>
      </c>
      <c r="K233" s="16">
        <f>100*(testdata[[#This Row],[sH]]-testdata[[#This Row],[sL]])/(testdata[[#This Row],[sH]]+testdata[[#This Row],[sL]])</f>
        <v>0.1177478362760714</v>
      </c>
      <c r="M233" s="3">
        <v>43070</v>
      </c>
      <c r="N233" s="9">
        <v>-0.1177</v>
      </c>
    </row>
    <row r="234" spans="1:14" x14ac:dyDescent="0.25">
      <c r="A234" s="7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4" t="str">
        <f>IF(testdata[[#This Row],[close]]&gt;F233,"UP",IF(testdata[[#This Row],[close]]&lt;F233,"DN",""))</f>
        <v>DN</v>
      </c>
      <c r="I234" s="15">
        <f t="shared" si="6"/>
        <v>1499.77</v>
      </c>
      <c r="J234" s="15">
        <f t="shared" si="7"/>
        <v>1996.31</v>
      </c>
      <c r="K234" s="16">
        <f>100*(testdata[[#This Row],[sH]]-testdata[[#This Row],[sL]])/(testdata[[#This Row],[sH]]+testdata[[#This Row],[sL]])</f>
        <v>-14.202764238804605</v>
      </c>
      <c r="M234" s="3">
        <v>43073</v>
      </c>
      <c r="N234" s="9">
        <v>14.2028</v>
      </c>
    </row>
    <row r="235" spans="1:14" x14ac:dyDescent="0.25">
      <c r="A235" s="7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4" t="str">
        <f>IF(testdata[[#This Row],[close]]&gt;F234,"UP",IF(testdata[[#This Row],[close]]&lt;F234,"DN",""))</f>
        <v>DN</v>
      </c>
      <c r="I235" s="15">
        <f t="shared" si="6"/>
        <v>1499.77</v>
      </c>
      <c r="J235" s="15">
        <f t="shared" si="7"/>
        <v>2001.55</v>
      </c>
      <c r="K235" s="16">
        <f>100*(testdata[[#This Row],[sH]]-testdata[[#This Row],[sL]])/(testdata[[#This Row],[sH]]+testdata[[#This Row],[sL]])</f>
        <v>-14.331166531479557</v>
      </c>
      <c r="M235" s="3">
        <v>43074</v>
      </c>
      <c r="N235" s="9">
        <v>14.331200000000001</v>
      </c>
    </row>
    <row r="236" spans="1:14" x14ac:dyDescent="0.25">
      <c r="A236" s="7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4" t="str">
        <f>IF(testdata[[#This Row],[close]]&gt;F235,"UP",IF(testdata[[#This Row],[close]]&lt;F235,"DN",""))</f>
        <v>UP</v>
      </c>
      <c r="I236" s="15">
        <f t="shared" si="6"/>
        <v>1752.01</v>
      </c>
      <c r="J236" s="15">
        <f t="shared" si="7"/>
        <v>1755.82</v>
      </c>
      <c r="K236" s="16">
        <f>100*(testdata[[#This Row],[sH]]-testdata[[#This Row],[sL]])/(testdata[[#This Row],[sH]]+testdata[[#This Row],[sL]])</f>
        <v>-0.10861415747057142</v>
      </c>
      <c r="M236" s="3">
        <v>43075</v>
      </c>
      <c r="N236" s="9">
        <v>0.1086</v>
      </c>
    </row>
    <row r="237" spans="1:14" x14ac:dyDescent="0.25">
      <c r="A237" s="7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4" t="str">
        <f>IF(testdata[[#This Row],[close]]&gt;F236,"UP",IF(testdata[[#This Row],[close]]&lt;F236,"DN",""))</f>
        <v>UP</v>
      </c>
      <c r="I237" s="15">
        <f t="shared" si="6"/>
        <v>1757.23</v>
      </c>
      <c r="J237" s="15">
        <f t="shared" si="7"/>
        <v>1755.82</v>
      </c>
      <c r="K237" s="16">
        <f>100*(testdata[[#This Row],[sH]]-testdata[[#This Row],[sL]])/(testdata[[#This Row],[sH]]+testdata[[#This Row],[sL]])</f>
        <v>4.0136064103843717E-2</v>
      </c>
      <c r="M237" s="3">
        <v>43076</v>
      </c>
      <c r="N237" s="9">
        <v>-4.0099999999999997E-2</v>
      </c>
    </row>
    <row r="238" spans="1:14" x14ac:dyDescent="0.25">
      <c r="A238" s="7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4" t="str">
        <f>IF(testdata[[#This Row],[close]]&gt;F237,"UP",IF(testdata[[#This Row],[close]]&lt;F237,"DN",""))</f>
        <v>UP</v>
      </c>
      <c r="I238" s="15">
        <f t="shared" si="6"/>
        <v>2011.65</v>
      </c>
      <c r="J238" s="15">
        <f t="shared" si="7"/>
        <v>1508.73</v>
      </c>
      <c r="K238" s="16">
        <f>100*(testdata[[#This Row],[sH]]-testdata[[#This Row],[sL]])/(testdata[[#This Row],[sH]]+testdata[[#This Row],[sL]])</f>
        <v>14.285957765922998</v>
      </c>
      <c r="M238" s="3">
        <v>43077</v>
      </c>
      <c r="N238" s="9">
        <v>-14.286</v>
      </c>
    </row>
    <row r="239" spans="1:14" x14ac:dyDescent="0.25">
      <c r="A239" s="7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4" t="str">
        <f>IF(testdata[[#This Row],[close]]&gt;F238,"UP",IF(testdata[[#This Row],[close]]&lt;F238,"DN",""))</f>
        <v>UP</v>
      </c>
      <c r="I239" s="15">
        <f t="shared" si="6"/>
        <v>2019.3300000000002</v>
      </c>
      <c r="J239" s="15">
        <f t="shared" si="7"/>
        <v>1508.73</v>
      </c>
      <c r="K239" s="16">
        <f>100*(testdata[[#This Row],[sH]]-testdata[[#This Row],[sL]])/(testdata[[#This Row],[sH]]+testdata[[#This Row],[sL]])</f>
        <v>14.47254298396286</v>
      </c>
      <c r="M239" s="3">
        <v>43080</v>
      </c>
      <c r="N239" s="9">
        <v>-14.4725</v>
      </c>
    </row>
    <row r="240" spans="1:14" x14ac:dyDescent="0.25">
      <c r="A240" s="7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4" t="str">
        <f>IF(testdata[[#This Row],[close]]&gt;F239,"UP",IF(testdata[[#This Row],[close]]&lt;F239,"DN",""))</f>
        <v>UP</v>
      </c>
      <c r="I240" s="15">
        <f t="shared" si="6"/>
        <v>2025.8400000000001</v>
      </c>
      <c r="J240" s="15">
        <f t="shared" si="7"/>
        <v>1508.73</v>
      </c>
      <c r="K240" s="16">
        <f>100*(testdata[[#This Row],[sH]]-testdata[[#This Row],[sL]])/(testdata[[#This Row],[sH]]+testdata[[#This Row],[sL]])</f>
        <v>14.6300681553909</v>
      </c>
      <c r="M240" s="3">
        <v>43081</v>
      </c>
      <c r="N240" s="9">
        <v>-14.630100000000001</v>
      </c>
    </row>
    <row r="241" spans="1:14" x14ac:dyDescent="0.25">
      <c r="A241" s="7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4" t="str">
        <f>IF(testdata[[#This Row],[close]]&gt;F240,"UP",IF(testdata[[#This Row],[close]]&lt;F240,"DN",""))</f>
        <v>DN</v>
      </c>
      <c r="I241" s="15">
        <f t="shared" si="6"/>
        <v>2025.8400000000001</v>
      </c>
      <c r="J241" s="15">
        <f t="shared" si="7"/>
        <v>1515.4299999999998</v>
      </c>
      <c r="K241" s="16">
        <f>100*(testdata[[#This Row],[sH]]-testdata[[#This Row],[sL]])/(testdata[[#This Row],[sH]]+testdata[[#This Row],[sL]])</f>
        <v>14.413190747952013</v>
      </c>
      <c r="M241" s="3">
        <v>43082</v>
      </c>
      <c r="N241" s="9">
        <v>-14.4132</v>
      </c>
    </row>
    <row r="242" spans="1:14" x14ac:dyDescent="0.25">
      <c r="A242" s="7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4" t="str">
        <f>IF(testdata[[#This Row],[close]]&gt;F241,"UP",IF(testdata[[#This Row],[close]]&lt;F241,"DN",""))</f>
        <v>DN</v>
      </c>
      <c r="I242" s="15">
        <f t="shared" si="6"/>
        <v>1776.3600000000001</v>
      </c>
      <c r="J242" s="15">
        <f t="shared" si="7"/>
        <v>1769.9899999999998</v>
      </c>
      <c r="K242" s="16">
        <f>100*(testdata[[#This Row],[sH]]-testdata[[#This Row],[sL]])/(testdata[[#This Row],[sH]]+testdata[[#This Row],[sL]])</f>
        <v>0.17962130077404503</v>
      </c>
      <c r="M242" s="3">
        <v>43083</v>
      </c>
      <c r="N242" s="9">
        <v>-0.17960000000000001</v>
      </c>
    </row>
    <row r="243" spans="1:14" x14ac:dyDescent="0.25">
      <c r="A243" s="7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4" t="str">
        <f>IF(testdata[[#This Row],[close]]&gt;F242,"UP",IF(testdata[[#This Row],[close]]&lt;F242,"DN",""))</f>
        <v>UP</v>
      </c>
      <c r="I243" s="15">
        <f t="shared" si="6"/>
        <v>2033.0400000000002</v>
      </c>
      <c r="J243" s="15">
        <f t="shared" si="7"/>
        <v>1520.63</v>
      </c>
      <c r="K243" s="16">
        <f>100*(testdata[[#This Row],[sH]]-testdata[[#This Row],[sL]])/(testdata[[#This Row],[sH]]+testdata[[#This Row],[sL]])</f>
        <v>14.419177920290856</v>
      </c>
      <c r="M243" s="3">
        <v>43084</v>
      </c>
      <c r="N243" s="9">
        <v>-14.4192</v>
      </c>
    </row>
    <row r="244" spans="1:14" x14ac:dyDescent="0.25">
      <c r="A244" s="7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4" t="str">
        <f>IF(testdata[[#This Row],[close]]&gt;F243,"UP",IF(testdata[[#This Row],[close]]&lt;F243,"DN",""))</f>
        <v>UP</v>
      </c>
      <c r="I244" s="15">
        <f t="shared" si="6"/>
        <v>2039.4599999999998</v>
      </c>
      <c r="J244" s="15">
        <f t="shared" si="7"/>
        <v>1520.63</v>
      </c>
      <c r="K244" s="16">
        <f>100*(testdata[[#This Row],[sH]]-testdata[[#This Row],[sL]])/(testdata[[#This Row],[sH]]+testdata[[#This Row],[sL]])</f>
        <v>14.573507973113031</v>
      </c>
      <c r="M244" s="3">
        <v>43087</v>
      </c>
      <c r="N244" s="9">
        <v>-14.573499999999999</v>
      </c>
    </row>
    <row r="245" spans="1:14" x14ac:dyDescent="0.25">
      <c r="A245" s="7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4" t="str">
        <f>IF(testdata[[#This Row],[close]]&gt;F244,"UP",IF(testdata[[#This Row],[close]]&lt;F244,"DN",""))</f>
        <v>DN</v>
      </c>
      <c r="I245" s="15">
        <f t="shared" si="6"/>
        <v>2039.4599999999998</v>
      </c>
      <c r="J245" s="15">
        <f t="shared" si="7"/>
        <v>1526.21</v>
      </c>
      <c r="K245" s="16">
        <f>100*(testdata[[#This Row],[sH]]-testdata[[#This Row],[sL]])/(testdata[[#This Row],[sH]]+testdata[[#This Row],[sL]])</f>
        <v>14.39420922295108</v>
      </c>
      <c r="M245" s="3">
        <v>43088</v>
      </c>
      <c r="N245" s="9">
        <v>-14.3942</v>
      </c>
    </row>
    <row r="246" spans="1:14" x14ac:dyDescent="0.25">
      <c r="A246" s="7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4" t="str">
        <f>IF(testdata[[#This Row],[close]]&gt;F245,"UP",IF(testdata[[#This Row],[close]]&lt;F245,"DN",""))</f>
        <v>DN</v>
      </c>
      <c r="I246" s="15">
        <f t="shared" si="6"/>
        <v>1785.5199999999998</v>
      </c>
      <c r="J246" s="15">
        <f t="shared" si="7"/>
        <v>1783.39</v>
      </c>
      <c r="K246" s="16">
        <f>100*(testdata[[#This Row],[sH]]-testdata[[#This Row],[sL]])/(testdata[[#This Row],[sH]]+testdata[[#This Row],[sL]])</f>
        <v>5.9682087808312745E-2</v>
      </c>
      <c r="M246" s="3">
        <v>43089</v>
      </c>
      <c r="N246" s="9">
        <v>-5.9700000000000003E-2</v>
      </c>
    </row>
    <row r="247" spans="1:14" x14ac:dyDescent="0.25">
      <c r="A247" s="7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4" t="str">
        <f>IF(testdata[[#This Row],[close]]&gt;F246,"UP",IF(testdata[[#This Row],[close]]&lt;F246,"DN",""))</f>
        <v>UP</v>
      </c>
      <c r="I247" s="15">
        <f t="shared" si="6"/>
        <v>2043.2299999999998</v>
      </c>
      <c r="J247" s="15">
        <f t="shared" si="7"/>
        <v>1529.98</v>
      </c>
      <c r="K247" s="16">
        <f>100*(testdata[[#This Row],[sH]]-testdata[[#This Row],[sL]])/(testdata[[#This Row],[sH]]+testdata[[#This Row],[sL]])</f>
        <v>14.363835318942906</v>
      </c>
      <c r="M247" s="3">
        <v>43090</v>
      </c>
      <c r="N247" s="9">
        <v>-14.363799999999999</v>
      </c>
    </row>
    <row r="248" spans="1:14" x14ac:dyDescent="0.25">
      <c r="A248" s="7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4" t="str">
        <f>IF(testdata[[#This Row],[close]]&gt;F247,"UP",IF(testdata[[#This Row],[close]]&lt;F247,"DN",""))</f>
        <v>DN</v>
      </c>
      <c r="I248" s="15">
        <f t="shared" si="6"/>
        <v>2043.2299999999998</v>
      </c>
      <c r="J248" s="15">
        <f t="shared" si="7"/>
        <v>1534.52</v>
      </c>
      <c r="K248" s="16">
        <f>100*(testdata[[#This Row],[sH]]-testdata[[#This Row],[sL]])/(testdata[[#This Row],[sH]]+testdata[[#This Row],[sL]])</f>
        <v>14.218712878205571</v>
      </c>
      <c r="M248" s="3">
        <v>43091</v>
      </c>
      <c r="N248" s="9">
        <v>-14.2187</v>
      </c>
    </row>
    <row r="249" spans="1:14" x14ac:dyDescent="0.25">
      <c r="A249" s="7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4" t="str">
        <f>IF(testdata[[#This Row],[close]]&gt;F248,"UP",IF(testdata[[#This Row],[close]]&lt;F248,"DN",""))</f>
        <v>DN</v>
      </c>
      <c r="I249" s="15">
        <f t="shared" si="6"/>
        <v>2043.2299999999998</v>
      </c>
      <c r="J249" s="15">
        <f t="shared" si="7"/>
        <v>1539.66</v>
      </c>
      <c r="K249" s="16">
        <f>100*(testdata[[#This Row],[sH]]-testdata[[#This Row],[sL]])/(testdata[[#This Row],[sH]]+testdata[[#This Row],[sL]])</f>
        <v>14.054855158824294</v>
      </c>
      <c r="M249" s="3">
        <v>43095</v>
      </c>
      <c r="N249" s="9">
        <v>-14.0549</v>
      </c>
    </row>
    <row r="250" spans="1:14" x14ac:dyDescent="0.25">
      <c r="A250" s="7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4" t="str">
        <f>IF(testdata[[#This Row],[close]]&gt;F249,"UP",IF(testdata[[#This Row],[close]]&lt;F249,"DN",""))</f>
        <v>UP</v>
      </c>
      <c r="I250" s="15">
        <f t="shared" si="6"/>
        <v>2048.4499999999998</v>
      </c>
      <c r="J250" s="15">
        <f t="shared" si="7"/>
        <v>1539.66</v>
      </c>
      <c r="K250" s="16">
        <f>100*(testdata[[#This Row],[sH]]-testdata[[#This Row],[sL]])/(testdata[[#This Row],[sH]]+testdata[[#This Row],[sL]])</f>
        <v>14.17988857643717</v>
      </c>
      <c r="M250" s="3">
        <v>43096</v>
      </c>
      <c r="N250" s="9">
        <v>-14.1799</v>
      </c>
    </row>
    <row r="251" spans="1:14" x14ac:dyDescent="0.25">
      <c r="A251" s="7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4" t="str">
        <f>IF(testdata[[#This Row],[close]]&gt;F250,"UP",IF(testdata[[#This Row],[close]]&lt;F250,"DN",""))</f>
        <v>UP</v>
      </c>
      <c r="I251" s="15">
        <f t="shared" si="6"/>
        <v>2053.4</v>
      </c>
      <c r="J251" s="15">
        <f t="shared" si="7"/>
        <v>1539.66</v>
      </c>
      <c r="K251" s="16">
        <f>100*(testdata[[#This Row],[sH]]-testdata[[#This Row],[sL]])/(testdata[[#This Row],[sH]]+testdata[[#This Row],[sL]])</f>
        <v>14.298119151920645</v>
      </c>
      <c r="M251" s="3">
        <v>43097</v>
      </c>
      <c r="N251" s="9">
        <v>-14.2981</v>
      </c>
    </row>
    <row r="252" spans="1:14" x14ac:dyDescent="0.25">
      <c r="A252" s="7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4" t="str">
        <f>IF(testdata[[#This Row],[close]]&gt;F251,"UP",IF(testdata[[#This Row],[close]]&lt;F251,"DN",""))</f>
        <v>DN</v>
      </c>
      <c r="I252" s="15">
        <f t="shared" si="6"/>
        <v>1798.98</v>
      </c>
      <c r="J252" s="15">
        <f t="shared" si="7"/>
        <v>1796.68</v>
      </c>
      <c r="K252" s="16">
        <f>100*(testdata[[#This Row],[sH]]-testdata[[#This Row],[sL]])/(testdata[[#This Row],[sH]]+testdata[[#This Row],[sL]])</f>
        <v>6.3966003459725182E-2</v>
      </c>
      <c r="M252" s="3">
        <v>43098</v>
      </c>
      <c r="N252" s="9">
        <v>-6.4000000000000001E-2</v>
      </c>
    </row>
    <row r="253" spans="1:14" x14ac:dyDescent="0.25">
      <c r="A253" s="7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4" t="str">
        <f>IF(testdata[[#This Row],[close]]&gt;F252,"UP",IF(testdata[[#This Row],[close]]&lt;F252,"DN",""))</f>
        <v>UP</v>
      </c>
      <c r="I253" s="15">
        <f t="shared" si="6"/>
        <v>1802.65</v>
      </c>
      <c r="J253" s="15">
        <f t="shared" si="7"/>
        <v>1796.68</v>
      </c>
      <c r="K253" s="16">
        <f>100*(testdata[[#This Row],[sH]]-testdata[[#This Row],[sL]])/(testdata[[#This Row],[sH]]+testdata[[#This Row],[sL]])</f>
        <v>0.16586420250435574</v>
      </c>
      <c r="M253" s="3">
        <v>43102</v>
      </c>
      <c r="N253" s="9">
        <v>-0.16589999999999999</v>
      </c>
    </row>
    <row r="254" spans="1:14" x14ac:dyDescent="0.25">
      <c r="A254" s="7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4" t="str">
        <f>IF(testdata[[#This Row],[close]]&gt;F253,"UP",IF(testdata[[#This Row],[close]]&lt;F253,"DN",""))</f>
        <v>UP</v>
      </c>
      <c r="I254" s="15">
        <f t="shared" si="6"/>
        <v>1807.5100000000002</v>
      </c>
      <c r="J254" s="15">
        <f t="shared" si="7"/>
        <v>1796.68</v>
      </c>
      <c r="K254" s="16">
        <f>100*(testdata[[#This Row],[sH]]-testdata[[#This Row],[sL]])/(testdata[[#This Row],[sH]]+testdata[[#This Row],[sL]])</f>
        <v>0.30048360380557498</v>
      </c>
      <c r="M254" s="3">
        <v>43103</v>
      </c>
      <c r="N254" s="9">
        <v>-0.30049999999999999</v>
      </c>
    </row>
    <row r="255" spans="1:14" x14ac:dyDescent="0.25">
      <c r="A255" s="7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4" t="str">
        <f>IF(testdata[[#This Row],[close]]&gt;F254,"UP",IF(testdata[[#This Row],[close]]&lt;F254,"DN",""))</f>
        <v>UP</v>
      </c>
      <c r="I255" s="15">
        <f t="shared" si="6"/>
        <v>2069.1000000000004</v>
      </c>
      <c r="J255" s="15">
        <f t="shared" si="7"/>
        <v>1541.07</v>
      </c>
      <c r="K255" s="16">
        <f>100*(testdata[[#This Row],[sH]]-testdata[[#This Row],[sL]])/(testdata[[#This Row],[sH]]+testdata[[#This Row],[sL]])</f>
        <v>14.626181038566063</v>
      </c>
      <c r="M255" s="3">
        <v>43104</v>
      </c>
      <c r="N255" s="9">
        <v>-14.626200000000001</v>
      </c>
    </row>
    <row r="256" spans="1:14" x14ac:dyDescent="0.25">
      <c r="A256" s="7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4" t="str">
        <f>IF(testdata[[#This Row],[close]]&gt;F255,"UP",IF(testdata[[#This Row],[close]]&lt;F255,"DN",""))</f>
        <v>UP</v>
      </c>
      <c r="I256" s="15">
        <f t="shared" si="6"/>
        <v>2332.4400000000005</v>
      </c>
      <c r="J256" s="15">
        <f t="shared" si="7"/>
        <v>1286.51</v>
      </c>
      <c r="K256" s="16">
        <f>100*(testdata[[#This Row],[sH]]-testdata[[#This Row],[sL]])/(testdata[[#This Row],[sH]]+testdata[[#This Row],[sL]])</f>
        <v>28.901476947733467</v>
      </c>
      <c r="M256" s="3">
        <v>43105</v>
      </c>
      <c r="N256" s="9">
        <v>-28.901499999999999</v>
      </c>
    </row>
    <row r="257" spans="1:14" x14ac:dyDescent="0.25">
      <c r="A257" s="7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4" t="str">
        <f>IF(testdata[[#This Row],[close]]&gt;F256,"UP",IF(testdata[[#This Row],[close]]&lt;F256,"DN",""))</f>
        <v>UP</v>
      </c>
      <c r="I257" s="15">
        <f t="shared" si="6"/>
        <v>2339.58</v>
      </c>
      <c r="J257" s="15">
        <f t="shared" si="7"/>
        <v>1286.51</v>
      </c>
      <c r="K257" s="16">
        <f>100*(testdata[[#This Row],[sH]]-testdata[[#This Row],[sL]])/(testdata[[#This Row],[sH]]+testdata[[#This Row],[sL]])</f>
        <v>29.041474425620983</v>
      </c>
      <c r="M257" s="3">
        <v>43108</v>
      </c>
      <c r="N257" s="9">
        <v>-29.041499999999999</v>
      </c>
    </row>
    <row r="258" spans="1:14" x14ac:dyDescent="0.25">
      <c r="A258" s="7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4" t="str">
        <f>IF(testdata[[#This Row],[close]]&gt;F257,"UP",IF(testdata[[#This Row],[close]]&lt;F257,"DN",""))</f>
        <v>UP</v>
      </c>
      <c r="I258" s="15">
        <f t="shared" si="6"/>
        <v>2345.69</v>
      </c>
      <c r="J258" s="15">
        <f t="shared" si="7"/>
        <v>1286.51</v>
      </c>
      <c r="K258" s="16">
        <f>100*(testdata[[#This Row],[sH]]-testdata[[#This Row],[sL]])/(testdata[[#This Row],[sH]]+testdata[[#This Row],[sL]])</f>
        <v>29.160839160839163</v>
      </c>
      <c r="M258" s="3">
        <v>43109</v>
      </c>
      <c r="N258" s="9">
        <v>-29.160799999999998</v>
      </c>
    </row>
    <row r="259" spans="1:14" x14ac:dyDescent="0.25">
      <c r="A259" s="7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4" t="str">
        <f>IF(testdata[[#This Row],[close]]&gt;F258,"UP",IF(testdata[[#This Row],[close]]&lt;F258,"DN",""))</f>
        <v>DN</v>
      </c>
      <c r="I259" s="15">
        <f t="shared" si="6"/>
        <v>2345.69</v>
      </c>
      <c r="J259" s="15">
        <f t="shared" si="7"/>
        <v>1293.1999999999998</v>
      </c>
      <c r="K259" s="16">
        <f>100*(testdata[[#This Row],[sH]]-testdata[[#This Row],[sL]])/(testdata[[#This Row],[sH]]+testdata[[#This Row],[sL]])</f>
        <v>28.92338048141055</v>
      </c>
      <c r="M259" s="3">
        <v>43110</v>
      </c>
      <c r="N259" s="9">
        <v>-28.923400000000001</v>
      </c>
    </row>
    <row r="260" spans="1:14" x14ac:dyDescent="0.25">
      <c r="A260" s="7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4" t="str">
        <f>IF(testdata[[#This Row],[close]]&gt;F259,"UP",IF(testdata[[#This Row],[close]]&lt;F259,"DN",""))</f>
        <v>UP</v>
      </c>
      <c r="I260" s="15">
        <f t="shared" si="6"/>
        <v>2611.63</v>
      </c>
      <c r="J260" s="15">
        <f t="shared" si="7"/>
        <v>1036.02</v>
      </c>
      <c r="K260" s="16">
        <f>100*(testdata[[#This Row],[sH]]-testdata[[#This Row],[sL]])/(testdata[[#This Row],[sH]]+testdata[[#This Row],[sL]])</f>
        <v>43.195207873562431</v>
      </c>
      <c r="M260" s="3">
        <v>43111</v>
      </c>
      <c r="N260" s="9">
        <v>-43.1952</v>
      </c>
    </row>
    <row r="261" spans="1:14" x14ac:dyDescent="0.25">
      <c r="A261" s="7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4" t="str">
        <f>IF(testdata[[#This Row],[close]]&gt;F260,"UP",IF(testdata[[#This Row],[close]]&lt;F260,"DN",""))</f>
        <v>UP</v>
      </c>
      <c r="I261" s="15">
        <f t="shared" si="6"/>
        <v>2621.5899999999997</v>
      </c>
      <c r="J261" s="15">
        <f t="shared" si="7"/>
        <v>1036.02</v>
      </c>
      <c r="K261" s="16">
        <f>100*(testdata[[#This Row],[sH]]-testdata[[#This Row],[sL]])/(testdata[[#This Row],[sH]]+testdata[[#This Row],[sL]])</f>
        <v>43.349892416085908</v>
      </c>
      <c r="M261" s="3">
        <v>43112</v>
      </c>
      <c r="N261" s="9">
        <v>-43.349899999999998</v>
      </c>
    </row>
    <row r="262" spans="1:14" x14ac:dyDescent="0.25">
      <c r="A262" s="7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4" t="str">
        <f>IF(testdata[[#This Row],[close]]&gt;F261,"UP",IF(testdata[[#This Row],[close]]&lt;F261,"DN",""))</f>
        <v>DN</v>
      </c>
      <c r="I262" s="15">
        <f t="shared" si="6"/>
        <v>2621.5899999999997</v>
      </c>
      <c r="J262" s="15">
        <f t="shared" si="7"/>
        <v>1045.1299999999999</v>
      </c>
      <c r="K262" s="16">
        <f>100*(testdata[[#This Row],[sH]]-testdata[[#This Row],[sL]])/(testdata[[#This Row],[sH]]+testdata[[#This Row],[sL]])</f>
        <v>42.993738272897851</v>
      </c>
      <c r="M262" s="3">
        <v>43116</v>
      </c>
      <c r="N262" s="9">
        <v>-42.993699999999997</v>
      </c>
    </row>
    <row r="263" spans="1:14" x14ac:dyDescent="0.25">
      <c r="A263" s="7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4" t="str">
        <f>IF(testdata[[#This Row],[close]]&gt;F262,"UP",IF(testdata[[#This Row],[close]]&lt;F262,"DN",""))</f>
        <v>UP</v>
      </c>
      <c r="I263" s="15">
        <f t="shared" si="6"/>
        <v>2890.89</v>
      </c>
      <c r="J263" s="15">
        <f t="shared" si="7"/>
        <v>787.79</v>
      </c>
      <c r="K263" s="16">
        <f>100*(testdata[[#This Row],[sH]]-testdata[[#This Row],[sL]])/(testdata[[#This Row],[sH]]+testdata[[#This Row],[sL]])</f>
        <v>57.169963138952021</v>
      </c>
      <c r="M263" s="3">
        <v>43117</v>
      </c>
      <c r="N263" s="9">
        <v>-57.17</v>
      </c>
    </row>
    <row r="264" spans="1:14" x14ac:dyDescent="0.25">
      <c r="A264" s="7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4" t="str">
        <f>IF(testdata[[#This Row],[close]]&gt;F263,"UP",IF(testdata[[#This Row],[close]]&lt;F263,"DN",""))</f>
        <v>DN</v>
      </c>
      <c r="I264" s="15">
        <f t="shared" si="6"/>
        <v>2633.4300000000003</v>
      </c>
      <c r="J264" s="15">
        <f t="shared" si="7"/>
        <v>1056.6399999999999</v>
      </c>
      <c r="K264" s="16">
        <f>100*(testdata[[#This Row],[sH]]-testdata[[#This Row],[sL]])/(testdata[[#This Row],[sH]]+testdata[[#This Row],[sL]])</f>
        <v>42.73062570628742</v>
      </c>
      <c r="M264" s="3">
        <v>43118</v>
      </c>
      <c r="N264" s="9">
        <v>-42.730600000000003</v>
      </c>
    </row>
    <row r="265" spans="1:14" x14ac:dyDescent="0.25">
      <c r="A265" s="7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4" t="str">
        <f>IF(testdata[[#This Row],[close]]&gt;F264,"UP",IF(testdata[[#This Row],[close]]&lt;F264,"DN",""))</f>
        <v>UP</v>
      </c>
      <c r="I265" s="15">
        <f t="shared" si="6"/>
        <v>2645.51</v>
      </c>
      <c r="J265" s="15">
        <f t="shared" si="7"/>
        <v>1056.6399999999999</v>
      </c>
      <c r="K265" s="16">
        <f>100*(testdata[[#This Row],[sH]]-testdata[[#This Row],[sL]])/(testdata[[#This Row],[sH]]+testdata[[#This Row],[sL]])</f>
        <v>42.917493888686309</v>
      </c>
      <c r="M265" s="3">
        <v>43119</v>
      </c>
      <c r="N265" s="9">
        <v>-42.917499999999997</v>
      </c>
    </row>
    <row r="266" spans="1:14" x14ac:dyDescent="0.25">
      <c r="A266" s="7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4" t="str">
        <f>IF(testdata[[#This Row],[close]]&gt;F265,"UP",IF(testdata[[#This Row],[close]]&lt;F265,"DN",""))</f>
        <v>UP</v>
      </c>
      <c r="I266" s="15">
        <f t="shared" si="6"/>
        <v>2917.78</v>
      </c>
      <c r="J266" s="15">
        <f t="shared" si="7"/>
        <v>799.62</v>
      </c>
      <c r="K266" s="16">
        <f>100*(testdata[[#This Row],[sH]]-testdata[[#This Row],[sL]])/(testdata[[#This Row],[sH]]+testdata[[#This Row],[sL]])</f>
        <v>56.979609404422455</v>
      </c>
      <c r="M266" s="3">
        <v>43122</v>
      </c>
      <c r="N266" s="9">
        <v>-56.979599999999998</v>
      </c>
    </row>
    <row r="267" spans="1:14" x14ac:dyDescent="0.25">
      <c r="A267" s="7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4" t="str">
        <f>IF(testdata[[#This Row],[close]]&gt;F266,"UP",IF(testdata[[#This Row],[close]]&lt;F266,"DN",""))</f>
        <v>UP</v>
      </c>
      <c r="I267" s="15">
        <f t="shared" si="6"/>
        <v>2931.76</v>
      </c>
      <c r="J267" s="15">
        <f t="shared" si="7"/>
        <v>799.62</v>
      </c>
      <c r="K267" s="16">
        <f>100*(testdata[[#This Row],[sH]]-testdata[[#This Row],[sL]])/(testdata[[#This Row],[sH]]+testdata[[#This Row],[sL]])</f>
        <v>57.140789734629017</v>
      </c>
      <c r="M267" s="3">
        <v>43123</v>
      </c>
      <c r="N267" s="9">
        <v>-57.140799999999999</v>
      </c>
    </row>
    <row r="268" spans="1:14" x14ac:dyDescent="0.25">
      <c r="A268" s="7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4" t="str">
        <f>IF(testdata[[#This Row],[close]]&gt;F267,"UP",IF(testdata[[#This Row],[close]]&lt;F267,"DN",""))</f>
        <v>DN</v>
      </c>
      <c r="I268" s="15">
        <f t="shared" si="6"/>
        <v>2671.26</v>
      </c>
      <c r="J268" s="15">
        <f t="shared" si="7"/>
        <v>1072.3600000000001</v>
      </c>
      <c r="K268" s="16">
        <f>100*(testdata[[#This Row],[sH]]-testdata[[#This Row],[sL]])/(testdata[[#This Row],[sH]]+testdata[[#This Row],[sL]])</f>
        <v>42.709997275364486</v>
      </c>
      <c r="M268" s="3">
        <v>43124</v>
      </c>
      <c r="N268" s="9">
        <v>-42.71</v>
      </c>
    </row>
    <row r="269" spans="1:14" x14ac:dyDescent="0.25">
      <c r="A269" s="7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4" t="str">
        <f>IF(testdata[[#This Row],[close]]&gt;F268,"UP",IF(testdata[[#This Row],[close]]&lt;F268,"DN",""))</f>
        <v>UP</v>
      </c>
      <c r="I269" s="15">
        <f t="shared" si="6"/>
        <v>2682.52</v>
      </c>
      <c r="J269" s="15">
        <f t="shared" si="7"/>
        <v>1072.3600000000001</v>
      </c>
      <c r="K269" s="16">
        <f>100*(testdata[[#This Row],[sH]]-testdata[[#This Row],[sL]])/(testdata[[#This Row],[sH]]+testdata[[#This Row],[sL]])</f>
        <v>42.88179648883586</v>
      </c>
      <c r="M269" s="3">
        <v>43125</v>
      </c>
      <c r="N269" s="9">
        <v>-42.881799999999998</v>
      </c>
    </row>
    <row r="270" spans="1:14" x14ac:dyDescent="0.25">
      <c r="A270" s="7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4" t="str">
        <f>IF(testdata[[#This Row],[close]]&gt;F269,"UP",IF(testdata[[#This Row],[close]]&lt;F269,"DN",""))</f>
        <v>UP</v>
      </c>
      <c r="I270" s="15">
        <f t="shared" si="6"/>
        <v>2695.1899999999996</v>
      </c>
      <c r="J270" s="15">
        <f t="shared" si="7"/>
        <v>1072.3600000000001</v>
      </c>
      <c r="K270" s="16">
        <f>100*(testdata[[#This Row],[sH]]-testdata[[#This Row],[sL]])/(testdata[[#This Row],[sH]]+testdata[[#This Row],[sL]])</f>
        <v>43.073880904035768</v>
      </c>
      <c r="M270" s="3">
        <v>43126</v>
      </c>
      <c r="N270" s="9">
        <v>-43.073900000000002</v>
      </c>
    </row>
    <row r="271" spans="1:14" x14ac:dyDescent="0.25">
      <c r="A271" s="7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4" t="str">
        <f>IF(testdata[[#This Row],[close]]&gt;F270,"UP",IF(testdata[[#This Row],[close]]&lt;F270,"DN",""))</f>
        <v>DN</v>
      </c>
      <c r="I271" s="15">
        <f t="shared" si="6"/>
        <v>2431.37</v>
      </c>
      <c r="J271" s="15">
        <f t="shared" si="7"/>
        <v>1346.5400000000002</v>
      </c>
      <c r="K271" s="16">
        <f>100*(testdata[[#This Row],[sH]]-testdata[[#This Row],[sL]])/(testdata[[#This Row],[sH]]+testdata[[#This Row],[sL]])</f>
        <v>28.715083207381852</v>
      </c>
      <c r="M271" s="3">
        <v>43129</v>
      </c>
      <c r="N271" s="9">
        <v>-28.7151</v>
      </c>
    </row>
    <row r="272" spans="1:14" x14ac:dyDescent="0.25">
      <c r="A272" s="7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4" t="str">
        <f>IF(testdata[[#This Row],[close]]&gt;F271,"UP",IF(testdata[[#This Row],[close]]&lt;F271,"DN",""))</f>
        <v>DN</v>
      </c>
      <c r="I272" s="15">
        <f t="shared" si="6"/>
        <v>2166.9499999999998</v>
      </c>
      <c r="J272" s="15">
        <f t="shared" si="7"/>
        <v>1617.9100000000003</v>
      </c>
      <c r="K272" s="16">
        <f>100*(testdata[[#This Row],[sH]]-testdata[[#This Row],[sL]])/(testdata[[#This Row],[sH]]+testdata[[#This Row],[sL]])</f>
        <v>14.506216874600367</v>
      </c>
      <c r="M272" s="3">
        <v>43130</v>
      </c>
      <c r="N272" s="9">
        <v>-14.5062</v>
      </c>
    </row>
    <row r="273" spans="1:14" x14ac:dyDescent="0.25">
      <c r="A273" s="7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4" t="str">
        <f>IF(testdata[[#This Row],[close]]&gt;F272,"UP",IF(testdata[[#This Row],[close]]&lt;F272,"DN",""))</f>
        <v>UP</v>
      </c>
      <c r="I273" s="15">
        <f t="shared" ref="I273:I336" si="8">SUMIF($H260:$H273,"UP",$F260:$F273)</f>
        <v>2438.46</v>
      </c>
      <c r="J273" s="15">
        <f t="shared" ref="J273:J336" si="9">SUMIF($H260:$H273,"DN",$F260:$F273)</f>
        <v>1353.9</v>
      </c>
      <c r="K273" s="16">
        <f>100*(testdata[[#This Row],[sH]]-testdata[[#This Row],[sL]])/(testdata[[#This Row],[sH]]+testdata[[#This Row],[sL]])</f>
        <v>28.59855077049647</v>
      </c>
      <c r="M273" s="3">
        <v>43131</v>
      </c>
      <c r="N273" s="9">
        <v>-28.598600000000001</v>
      </c>
    </row>
    <row r="274" spans="1:14" x14ac:dyDescent="0.25">
      <c r="A274" s="7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4" t="str">
        <f>IF(testdata[[#This Row],[close]]&gt;F273,"UP",IF(testdata[[#This Row],[close]]&lt;F273,"DN",""))</f>
        <v>DN</v>
      </c>
      <c r="I274" s="15">
        <f t="shared" si="8"/>
        <v>2172.52</v>
      </c>
      <c r="J274" s="15">
        <f t="shared" si="9"/>
        <v>1625.1000000000001</v>
      </c>
      <c r="K274" s="16">
        <f>100*(testdata[[#This Row],[sH]]-testdata[[#This Row],[sL]])/(testdata[[#This Row],[sH]]+testdata[[#This Row],[sL]])</f>
        <v>14.414817701613112</v>
      </c>
      <c r="M274" s="3">
        <v>43132</v>
      </c>
      <c r="N274" s="9">
        <v>-14.4148</v>
      </c>
    </row>
    <row r="275" spans="1:14" x14ac:dyDescent="0.25">
      <c r="A275" s="7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4" t="str">
        <f>IF(testdata[[#This Row],[close]]&gt;F274,"UP",IF(testdata[[#This Row],[close]]&lt;F274,"DN",""))</f>
        <v>DN</v>
      </c>
      <c r="I275" s="15">
        <f t="shared" si="8"/>
        <v>1904.85</v>
      </c>
      <c r="J275" s="15">
        <f t="shared" si="9"/>
        <v>1890.39</v>
      </c>
      <c r="K275" s="16">
        <f>100*(testdata[[#This Row],[sH]]-testdata[[#This Row],[sL]])/(testdata[[#This Row],[sH]]+testdata[[#This Row],[sL]])</f>
        <v>0.38100357289657072</v>
      </c>
      <c r="M275" s="3">
        <v>43133</v>
      </c>
      <c r="N275" s="9">
        <v>-0.38100000000000001</v>
      </c>
    </row>
    <row r="276" spans="1:14" x14ac:dyDescent="0.25">
      <c r="A276" s="7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4" t="str">
        <f>IF(testdata[[#This Row],[close]]&gt;F275,"UP",IF(testdata[[#This Row],[close]]&lt;F275,"DN",""))</f>
        <v>DN</v>
      </c>
      <c r="I276" s="15">
        <f t="shared" si="8"/>
        <v>1904.85</v>
      </c>
      <c r="J276" s="15">
        <f t="shared" si="9"/>
        <v>1877.83</v>
      </c>
      <c r="K276" s="16">
        <f>100*(testdata[[#This Row],[sH]]-testdata[[#This Row],[sL]])/(testdata[[#This Row],[sH]]+testdata[[#This Row],[sL]])</f>
        <v>0.71430837395708813</v>
      </c>
      <c r="M276" s="3">
        <v>43136</v>
      </c>
      <c r="N276" s="9">
        <v>-0.71430000000000005</v>
      </c>
    </row>
    <row r="277" spans="1:14" x14ac:dyDescent="0.25">
      <c r="A277" s="7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4" t="str">
        <f>IF(testdata[[#This Row],[close]]&gt;F276,"UP",IF(testdata[[#This Row],[close]]&lt;F276,"DN",""))</f>
        <v>UP</v>
      </c>
      <c r="I277" s="15">
        <f t="shared" si="8"/>
        <v>1894.7599999999998</v>
      </c>
      <c r="J277" s="15">
        <f t="shared" si="9"/>
        <v>1877.83</v>
      </c>
      <c r="K277" s="16">
        <f>100*(testdata[[#This Row],[sH]]-testdata[[#This Row],[sL]])/(testdata[[#This Row],[sH]]+testdata[[#This Row],[sL]])</f>
        <v>0.4487633164483773</v>
      </c>
      <c r="M277" s="3">
        <v>43137</v>
      </c>
      <c r="N277" s="9">
        <v>-0.44879999999999998</v>
      </c>
    </row>
    <row r="278" spans="1:14" x14ac:dyDescent="0.25">
      <c r="A278" s="7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4" t="str">
        <f>IF(testdata[[#This Row],[close]]&gt;F277,"UP",IF(testdata[[#This Row],[close]]&lt;F277,"DN",""))</f>
        <v>DN</v>
      </c>
      <c r="I278" s="15">
        <f t="shared" si="8"/>
        <v>1894.7599999999998</v>
      </c>
      <c r="J278" s="15">
        <f t="shared" si="9"/>
        <v>1866.78</v>
      </c>
      <c r="K278" s="16">
        <f>100*(testdata[[#This Row],[sH]]-testdata[[#This Row],[sL]])/(testdata[[#This Row],[sH]]+testdata[[#This Row],[sL]])</f>
        <v>0.74384427654630259</v>
      </c>
      <c r="M278" s="3">
        <v>43138</v>
      </c>
      <c r="N278" s="9">
        <v>-0.74380000000000002</v>
      </c>
    </row>
    <row r="279" spans="1:14" x14ac:dyDescent="0.25">
      <c r="A279" s="7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4" t="str">
        <f>IF(testdata[[#This Row],[close]]&gt;F278,"UP",IF(testdata[[#This Row],[close]]&lt;F278,"DN",""))</f>
        <v>DN</v>
      </c>
      <c r="I279" s="15">
        <f t="shared" si="8"/>
        <v>1624.6899999999998</v>
      </c>
      <c r="J279" s="15">
        <f t="shared" si="9"/>
        <v>2114.91</v>
      </c>
      <c r="K279" s="16">
        <f>100*(testdata[[#This Row],[sH]]-testdata[[#This Row],[sL]])/(testdata[[#This Row],[sH]]+testdata[[#This Row],[sL]])</f>
        <v>-13.108888651192643</v>
      </c>
      <c r="M279" s="3">
        <v>43139</v>
      </c>
      <c r="N279" s="9">
        <v>13.1089</v>
      </c>
    </row>
    <row r="280" spans="1:14" x14ac:dyDescent="0.25">
      <c r="A280" s="7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4" t="str">
        <f>IF(testdata[[#This Row],[close]]&gt;F279,"UP",IF(testdata[[#This Row],[close]]&lt;F279,"DN",""))</f>
        <v>UP</v>
      </c>
      <c r="I280" s="15">
        <f t="shared" si="8"/>
        <v>1604.2800000000002</v>
      </c>
      <c r="J280" s="15">
        <f t="shared" si="9"/>
        <v>2114.91</v>
      </c>
      <c r="K280" s="16">
        <f>100*(testdata[[#This Row],[sH]]-testdata[[#This Row],[sL]])/(testdata[[#This Row],[sH]]+testdata[[#This Row],[sL]])</f>
        <v>-13.72960241342872</v>
      </c>
      <c r="M280" s="3">
        <v>43140</v>
      </c>
      <c r="N280" s="9">
        <v>13.7296</v>
      </c>
    </row>
    <row r="281" spans="1:14" x14ac:dyDescent="0.25">
      <c r="A281" s="7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4" t="str">
        <f>IF(testdata[[#This Row],[close]]&gt;F280,"UP",IF(testdata[[#This Row],[close]]&lt;F280,"DN",""))</f>
        <v>UP</v>
      </c>
      <c r="I281" s="15">
        <f t="shared" si="8"/>
        <v>1587</v>
      </c>
      <c r="J281" s="15">
        <f t="shared" si="9"/>
        <v>2114.91</v>
      </c>
      <c r="K281" s="16">
        <f>100*(testdata[[#This Row],[sH]]-testdata[[#This Row],[sL]])/(testdata[[#This Row],[sH]]+testdata[[#This Row],[sL]])</f>
        <v>-14.26047634869567</v>
      </c>
      <c r="M281" s="3">
        <v>43143</v>
      </c>
      <c r="N281" s="9">
        <v>14.2605</v>
      </c>
    </row>
    <row r="282" spans="1:14" x14ac:dyDescent="0.25">
      <c r="A282" s="7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4" t="str">
        <f>IF(testdata[[#This Row],[close]]&gt;F281,"UP",IF(testdata[[#This Row],[close]]&lt;F281,"DN",""))</f>
        <v>UP</v>
      </c>
      <c r="I282" s="15">
        <f t="shared" si="8"/>
        <v>1843.19</v>
      </c>
      <c r="J282" s="15">
        <f t="shared" si="9"/>
        <v>1842.17</v>
      </c>
      <c r="K282" s="16">
        <f>100*(testdata[[#This Row],[sH]]-testdata[[#This Row],[sL]])/(testdata[[#This Row],[sH]]+testdata[[#This Row],[sL]])</f>
        <v>2.7677079037054231E-2</v>
      </c>
      <c r="M282" s="3">
        <v>43144</v>
      </c>
      <c r="N282" s="9">
        <v>-2.7699999999999999E-2</v>
      </c>
    </row>
    <row r="283" spans="1:14" x14ac:dyDescent="0.25">
      <c r="A283" s="7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4" t="str">
        <f>IF(testdata[[#This Row],[close]]&gt;F282,"UP",IF(testdata[[#This Row],[close]]&lt;F282,"DN",""))</f>
        <v>UP</v>
      </c>
      <c r="I283" s="15">
        <f t="shared" si="8"/>
        <v>1829.9900000000002</v>
      </c>
      <c r="J283" s="15">
        <f t="shared" si="9"/>
        <v>1842.17</v>
      </c>
      <c r="K283" s="16">
        <f>100*(testdata[[#This Row],[sH]]-testdata[[#This Row],[sL]])/(testdata[[#This Row],[sH]]+testdata[[#This Row],[sL]])</f>
        <v>-0.33168489390440054</v>
      </c>
      <c r="M283" s="3">
        <v>43145</v>
      </c>
      <c r="N283" s="9">
        <v>0.33169999999999999</v>
      </c>
    </row>
    <row r="284" spans="1:14" x14ac:dyDescent="0.25">
      <c r="A284" s="7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4" t="str">
        <f>IF(testdata[[#This Row],[close]]&gt;F283,"UP",IF(testdata[[#This Row],[close]]&lt;F283,"DN",""))</f>
        <v>UP</v>
      </c>
      <c r="I284" s="15">
        <f t="shared" si="8"/>
        <v>1816.94</v>
      </c>
      <c r="J284" s="15">
        <f t="shared" si="9"/>
        <v>1842.17</v>
      </c>
      <c r="K284" s="16">
        <f>100*(testdata[[#This Row],[sH]]-testdata[[#This Row],[sL]])/(testdata[[#This Row],[sH]]+testdata[[#This Row],[sL]])</f>
        <v>-0.68951193049676063</v>
      </c>
      <c r="M284" s="3">
        <v>43146</v>
      </c>
      <c r="N284" s="9">
        <v>0.6895</v>
      </c>
    </row>
    <row r="285" spans="1:14" x14ac:dyDescent="0.25">
      <c r="A285" s="7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4" t="str">
        <f>IF(testdata[[#This Row],[close]]&gt;F284,"UP",IF(testdata[[#This Row],[close]]&lt;F284,"DN",""))</f>
        <v>UP</v>
      </c>
      <c r="I285" s="15">
        <f t="shared" si="8"/>
        <v>2079.98</v>
      </c>
      <c r="J285" s="15">
        <f t="shared" si="9"/>
        <v>1567.9899999999998</v>
      </c>
      <c r="K285" s="16">
        <f>100*(testdata[[#This Row],[sH]]-testdata[[#This Row],[sL]])/(testdata[[#This Row],[sH]]+testdata[[#This Row],[sL]])</f>
        <v>14.034929015315374</v>
      </c>
      <c r="M285" s="3">
        <v>43147</v>
      </c>
      <c r="N285" s="9">
        <v>-14.0349</v>
      </c>
    </row>
    <row r="286" spans="1:14" x14ac:dyDescent="0.25">
      <c r="A286" s="7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4" t="str">
        <f>IF(testdata[[#This Row],[close]]&gt;F285,"UP",IF(testdata[[#This Row],[close]]&lt;F285,"DN",""))</f>
        <v>DN</v>
      </c>
      <c r="I286" s="15">
        <f t="shared" si="8"/>
        <v>2079.98</v>
      </c>
      <c r="J286" s="15">
        <f t="shared" si="9"/>
        <v>1558.0099999999998</v>
      </c>
      <c r="K286" s="16">
        <f>100*(testdata[[#This Row],[sH]]-testdata[[#This Row],[sL]])/(testdata[[#This Row],[sH]]+testdata[[#This Row],[sL]])</f>
        <v>14.34775796525005</v>
      </c>
      <c r="M286" s="3">
        <v>43151</v>
      </c>
      <c r="N286" s="9">
        <v>-14.347799999999999</v>
      </c>
    </row>
    <row r="287" spans="1:14" x14ac:dyDescent="0.25">
      <c r="A287" s="7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4" t="str">
        <f>IF(testdata[[#This Row],[close]]&gt;F286,"UP",IF(testdata[[#This Row],[close]]&lt;F286,"DN",""))</f>
        <v>DN</v>
      </c>
      <c r="I287" s="15">
        <f t="shared" si="8"/>
        <v>1808.4699999999998</v>
      </c>
      <c r="J287" s="15">
        <f t="shared" si="9"/>
        <v>1818.0999999999997</v>
      </c>
      <c r="K287" s="16">
        <f>100*(testdata[[#This Row],[sH]]-testdata[[#This Row],[sL]])/(testdata[[#This Row],[sH]]+testdata[[#This Row],[sL]])</f>
        <v>-0.26554016605221692</v>
      </c>
      <c r="M287" s="3">
        <v>43152</v>
      </c>
      <c r="N287" s="9">
        <v>0.26550000000000001</v>
      </c>
    </row>
    <row r="288" spans="1:14" x14ac:dyDescent="0.25">
      <c r="A288" s="7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4" t="str">
        <f>IF(testdata[[#This Row],[close]]&gt;F287,"UP",IF(testdata[[#This Row],[close]]&lt;F287,"DN",""))</f>
        <v>UP</v>
      </c>
      <c r="I288" s="15">
        <f t="shared" si="8"/>
        <v>2068.8999999999996</v>
      </c>
      <c r="J288" s="15">
        <f t="shared" si="9"/>
        <v>1546.8999999999999</v>
      </c>
      <c r="K288" s="16">
        <f>100*(testdata[[#This Row],[sH]]-testdata[[#This Row],[sL]])/(testdata[[#This Row],[sH]]+testdata[[#This Row],[sL]])</f>
        <v>14.436639194645718</v>
      </c>
      <c r="M288" s="3">
        <v>43153</v>
      </c>
      <c r="N288" s="9">
        <v>-14.4366</v>
      </c>
    </row>
    <row r="289" spans="1:14" x14ac:dyDescent="0.25">
      <c r="A289" s="7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4" t="str">
        <f>IF(testdata[[#This Row],[close]]&gt;F288,"UP",IF(testdata[[#This Row],[close]]&lt;F288,"DN",""))</f>
        <v>UP</v>
      </c>
      <c r="I289" s="15">
        <f t="shared" si="8"/>
        <v>2333.4799999999996</v>
      </c>
      <c r="J289" s="15">
        <f t="shared" si="9"/>
        <v>1281.6099999999999</v>
      </c>
      <c r="K289" s="16">
        <f>100*(testdata[[#This Row],[sH]]-testdata[[#This Row],[sL]])/(testdata[[#This Row],[sH]]+testdata[[#This Row],[sL]])</f>
        <v>29.096647662990407</v>
      </c>
      <c r="M289" s="3">
        <v>43154</v>
      </c>
      <c r="N289" s="9">
        <v>-29.096599999999999</v>
      </c>
    </row>
    <row r="290" spans="1:14" x14ac:dyDescent="0.25">
      <c r="A290" s="7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4" t="str">
        <f>IF(testdata[[#This Row],[close]]&gt;F289,"UP",IF(testdata[[#This Row],[close]]&lt;F289,"DN",""))</f>
        <v>UP</v>
      </c>
      <c r="I290" s="15">
        <f t="shared" si="8"/>
        <v>2601.1299999999997</v>
      </c>
      <c r="J290" s="15">
        <f t="shared" si="9"/>
        <v>1027.4099999999999</v>
      </c>
      <c r="K290" s="16">
        <f>100*(testdata[[#This Row],[sH]]-testdata[[#This Row],[sL]])/(testdata[[#This Row],[sH]]+testdata[[#This Row],[sL]])</f>
        <v>43.370611871441405</v>
      </c>
      <c r="M290" s="3">
        <v>43157</v>
      </c>
      <c r="N290" s="9">
        <v>-43.370600000000003</v>
      </c>
    </row>
    <row r="291" spans="1:14" x14ac:dyDescent="0.25">
      <c r="A291" s="7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4" t="str">
        <f>IF(testdata[[#This Row],[close]]&gt;F290,"UP",IF(testdata[[#This Row],[close]]&lt;F290,"DN",""))</f>
        <v>DN</v>
      </c>
      <c r="I291" s="15">
        <f t="shared" si="8"/>
        <v>2341.92</v>
      </c>
      <c r="J291" s="15">
        <f t="shared" si="9"/>
        <v>1291.7199999999998</v>
      </c>
      <c r="K291" s="16">
        <f>100*(testdata[[#This Row],[sH]]-testdata[[#This Row],[sL]])/(testdata[[#This Row],[sH]]+testdata[[#This Row],[sL]])</f>
        <v>28.902147708633777</v>
      </c>
      <c r="M291" s="3">
        <v>43158</v>
      </c>
      <c r="N291" s="9">
        <v>-28.902100000000001</v>
      </c>
    </row>
    <row r="292" spans="1:14" x14ac:dyDescent="0.25">
      <c r="A292" s="7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4" t="str">
        <f>IF(testdata[[#This Row],[close]]&gt;F291,"UP",IF(testdata[[#This Row],[close]]&lt;F291,"DN",""))</f>
        <v>DN</v>
      </c>
      <c r="I292" s="15">
        <f t="shared" si="8"/>
        <v>2341.92</v>
      </c>
      <c r="J292" s="15">
        <f t="shared" si="9"/>
        <v>1295.5499999999997</v>
      </c>
      <c r="K292" s="16">
        <f>100*(testdata[[#This Row],[sH]]-testdata[[#This Row],[sL]])/(testdata[[#This Row],[sH]]+testdata[[#This Row],[sL]])</f>
        <v>28.766422815858284</v>
      </c>
      <c r="M292" s="3">
        <v>43159</v>
      </c>
      <c r="N292" s="9">
        <v>-28.766400000000001</v>
      </c>
    </row>
    <row r="293" spans="1:14" x14ac:dyDescent="0.25">
      <c r="A293" s="7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4" t="str">
        <f>IF(testdata[[#This Row],[close]]&gt;F292,"UP",IF(testdata[[#This Row],[close]]&lt;F292,"DN",""))</f>
        <v>DN</v>
      </c>
      <c r="I293" s="15">
        <f t="shared" si="8"/>
        <v>2341.92</v>
      </c>
      <c r="J293" s="15">
        <f t="shared" si="9"/>
        <v>1305.25</v>
      </c>
      <c r="K293" s="16">
        <f>100*(testdata[[#This Row],[sH]]-testdata[[#This Row],[sL]])/(testdata[[#This Row],[sH]]+testdata[[#This Row],[sL]])</f>
        <v>28.423956108434759</v>
      </c>
      <c r="M293" s="3">
        <v>43160</v>
      </c>
      <c r="N293" s="9">
        <v>-28.423999999999999</v>
      </c>
    </row>
    <row r="294" spans="1:14" x14ac:dyDescent="0.25">
      <c r="A294" s="7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4" t="str">
        <f>IF(testdata[[#This Row],[close]]&gt;F293,"UP",IF(testdata[[#This Row],[close]]&lt;F293,"DN",""))</f>
        <v>UP</v>
      </c>
      <c r="I294" s="15">
        <f t="shared" si="8"/>
        <v>2349.2199999999998</v>
      </c>
      <c r="J294" s="15">
        <f t="shared" si="9"/>
        <v>1305.25</v>
      </c>
      <c r="K294" s="16">
        <f>100*(testdata[[#This Row],[sH]]-testdata[[#This Row],[sL]])/(testdata[[#This Row],[sH]]+testdata[[#This Row],[sL]])</f>
        <v>28.56693309836994</v>
      </c>
      <c r="M294" s="3">
        <v>43161</v>
      </c>
      <c r="N294" s="9">
        <v>-28.5669</v>
      </c>
    </row>
    <row r="295" spans="1:14" x14ac:dyDescent="0.25">
      <c r="A295" s="7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4" t="str">
        <f>IF(testdata[[#This Row],[close]]&gt;F294,"UP",IF(testdata[[#This Row],[close]]&lt;F294,"DN",""))</f>
        <v>UP</v>
      </c>
      <c r="I295" s="15">
        <f t="shared" si="8"/>
        <v>2355.81</v>
      </c>
      <c r="J295" s="15">
        <f t="shared" si="9"/>
        <v>1305.25</v>
      </c>
      <c r="K295" s="16">
        <f>100*(testdata[[#This Row],[sH]]-testdata[[#This Row],[sL]])/(testdata[[#This Row],[sH]]+testdata[[#This Row],[sL]])</f>
        <v>28.69551441385828</v>
      </c>
      <c r="M295" s="3">
        <v>43164</v>
      </c>
      <c r="N295" s="9">
        <v>-28.695499999999999</v>
      </c>
    </row>
    <row r="296" spans="1:14" x14ac:dyDescent="0.25">
      <c r="A296" s="7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4" t="str">
        <f>IF(testdata[[#This Row],[close]]&gt;F295,"UP",IF(testdata[[#This Row],[close]]&lt;F295,"DN",""))</f>
        <v>UP</v>
      </c>
      <c r="I296" s="15">
        <f t="shared" si="8"/>
        <v>2362.44</v>
      </c>
      <c r="J296" s="15">
        <f t="shared" si="9"/>
        <v>1305.25</v>
      </c>
      <c r="K296" s="16">
        <f>100*(testdata[[#This Row],[sH]]-testdata[[#This Row],[sL]])/(testdata[[#This Row],[sH]]+testdata[[#This Row],[sL]])</f>
        <v>28.824409914687447</v>
      </c>
      <c r="M296" s="3">
        <v>43165</v>
      </c>
      <c r="N296" s="9">
        <v>-28.824400000000001</v>
      </c>
    </row>
    <row r="297" spans="1:14" x14ac:dyDescent="0.25">
      <c r="A297" s="7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4" t="str">
        <f>IF(testdata[[#This Row],[close]]&gt;F296,"UP",IF(testdata[[#This Row],[close]]&lt;F296,"DN",""))</f>
        <v>DN</v>
      </c>
      <c r="I297" s="15">
        <f t="shared" si="8"/>
        <v>2102.79</v>
      </c>
      <c r="J297" s="15">
        <f t="shared" si="9"/>
        <v>1567.97</v>
      </c>
      <c r="K297" s="16">
        <f>100*(testdata[[#This Row],[sH]]-testdata[[#This Row],[sL]])/(testdata[[#This Row],[sH]]+testdata[[#This Row],[sL]])</f>
        <v>14.569734877790973</v>
      </c>
      <c r="M297" s="3">
        <v>43166</v>
      </c>
      <c r="N297" s="9">
        <v>-14.569699999999999</v>
      </c>
    </row>
    <row r="298" spans="1:14" x14ac:dyDescent="0.25">
      <c r="A298" s="7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4" t="str">
        <f>IF(testdata[[#This Row],[close]]&gt;F297,"UP",IF(testdata[[#This Row],[close]]&lt;F297,"DN",""))</f>
        <v>UP</v>
      </c>
      <c r="I298" s="15">
        <f t="shared" si="8"/>
        <v>2103.8199999999997</v>
      </c>
      <c r="J298" s="15">
        <f t="shared" si="9"/>
        <v>1567.97</v>
      </c>
      <c r="K298" s="16">
        <f>100*(testdata[[#This Row],[sH]]-testdata[[#This Row],[sL]])/(testdata[[#This Row],[sH]]+testdata[[#This Row],[sL]])</f>
        <v>14.593699530746576</v>
      </c>
      <c r="M298" s="3">
        <v>43167</v>
      </c>
      <c r="N298" s="9">
        <v>-14.5937</v>
      </c>
    </row>
    <row r="299" spans="1:14" x14ac:dyDescent="0.25">
      <c r="A299" s="7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4" t="str">
        <f>IF(testdata[[#This Row],[close]]&gt;F298,"UP",IF(testdata[[#This Row],[close]]&lt;F298,"DN",""))</f>
        <v>UP</v>
      </c>
      <c r="I299" s="15">
        <f t="shared" si="8"/>
        <v>2109.37</v>
      </c>
      <c r="J299" s="15">
        <f t="shared" si="9"/>
        <v>1567.97</v>
      </c>
      <c r="K299" s="16">
        <f>100*(testdata[[#This Row],[sH]]-testdata[[#This Row],[sL]])/(testdata[[#This Row],[sH]]+testdata[[#This Row],[sL]])</f>
        <v>14.72259839993038</v>
      </c>
      <c r="M299" s="3">
        <v>43168</v>
      </c>
      <c r="N299" s="9">
        <v>-14.7226</v>
      </c>
    </row>
    <row r="300" spans="1:14" x14ac:dyDescent="0.25">
      <c r="A300" s="7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4" t="str">
        <f>IF(testdata[[#This Row],[close]]&gt;F299,"UP",IF(testdata[[#This Row],[close]]&lt;F299,"DN",""))</f>
        <v>DN</v>
      </c>
      <c r="I300" s="15">
        <f t="shared" si="8"/>
        <v>2109.37</v>
      </c>
      <c r="J300" s="15">
        <f t="shared" si="9"/>
        <v>1574.83</v>
      </c>
      <c r="K300" s="16">
        <f>100*(testdata[[#This Row],[sH]]-testdata[[#This Row],[sL]])/(testdata[[#This Row],[sH]]+testdata[[#This Row],[sL]])</f>
        <v>14.508984311383747</v>
      </c>
      <c r="M300" s="3">
        <v>43171</v>
      </c>
      <c r="N300" s="9">
        <v>-14.509</v>
      </c>
    </row>
    <row r="301" spans="1:14" x14ac:dyDescent="0.25">
      <c r="A301" s="7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4" t="str">
        <f>IF(testdata[[#This Row],[close]]&gt;F300,"UP",IF(testdata[[#This Row],[close]]&lt;F300,"DN",""))</f>
        <v>DN</v>
      </c>
      <c r="I301" s="15">
        <f t="shared" si="8"/>
        <v>2109.37</v>
      </c>
      <c r="J301" s="15">
        <f t="shared" si="9"/>
        <v>1581.26</v>
      </c>
      <c r="K301" s="16">
        <f>100*(testdata[[#This Row],[sH]]-testdata[[#This Row],[sL]])/(testdata[[#This Row],[sH]]+testdata[[#This Row],[sL]])</f>
        <v>14.309481037112903</v>
      </c>
      <c r="M301" s="3">
        <v>43172</v>
      </c>
      <c r="N301" s="9">
        <v>-14.3095</v>
      </c>
    </row>
    <row r="302" spans="1:14" x14ac:dyDescent="0.25">
      <c r="A302" s="7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4" t="str">
        <f>IF(testdata[[#This Row],[close]]&gt;F301,"UP",IF(testdata[[#This Row],[close]]&lt;F301,"DN",""))</f>
        <v>DN</v>
      </c>
      <c r="I302" s="15">
        <f t="shared" si="8"/>
        <v>1848.9399999999998</v>
      </c>
      <c r="J302" s="15">
        <f t="shared" si="9"/>
        <v>1846.4099999999999</v>
      </c>
      <c r="K302" s="16">
        <f>100*(testdata[[#This Row],[sH]]-testdata[[#This Row],[sL]])/(testdata[[#This Row],[sH]]+testdata[[#This Row],[sL]])</f>
        <v>6.8464421502698616E-2</v>
      </c>
      <c r="M302" s="3">
        <v>43173</v>
      </c>
      <c r="N302" s="9">
        <v>-6.8500000000000005E-2</v>
      </c>
    </row>
    <row r="303" spans="1:14" x14ac:dyDescent="0.25">
      <c r="A303" s="7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4" t="str">
        <f>IF(testdata[[#This Row],[close]]&gt;F302,"UP",IF(testdata[[#This Row],[close]]&lt;F302,"DN",""))</f>
        <v>DN</v>
      </c>
      <c r="I303" s="15">
        <f t="shared" si="8"/>
        <v>1584.36</v>
      </c>
      <c r="J303" s="15">
        <f t="shared" si="9"/>
        <v>2111.27</v>
      </c>
      <c r="K303" s="16">
        <f>100*(testdata[[#This Row],[sH]]-testdata[[#This Row],[sL]])/(testdata[[#This Row],[sH]]+testdata[[#This Row],[sL]])</f>
        <v>-14.257650251783865</v>
      </c>
      <c r="M303" s="3">
        <v>43174</v>
      </c>
      <c r="N303" s="9">
        <v>14.2577</v>
      </c>
    </row>
    <row r="304" spans="1:14" x14ac:dyDescent="0.25">
      <c r="A304" s="7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4" t="str">
        <f>IF(testdata[[#This Row],[close]]&gt;F303,"UP",IF(testdata[[#This Row],[close]]&lt;F303,"DN",""))</f>
        <v>UP</v>
      </c>
      <c r="I304" s="15">
        <f t="shared" si="8"/>
        <v>1581.8599999999997</v>
      </c>
      <c r="J304" s="15">
        <f t="shared" si="9"/>
        <v>2111.27</v>
      </c>
      <c r="K304" s="16">
        <f>100*(testdata[[#This Row],[sH]]-testdata[[#This Row],[sL]])/(testdata[[#This Row],[sH]]+testdata[[#This Row],[sL]])</f>
        <v>-14.334994977160305</v>
      </c>
      <c r="M304" s="3">
        <v>43175</v>
      </c>
      <c r="N304" s="9">
        <v>14.335000000000001</v>
      </c>
    </row>
    <row r="305" spans="1:14" x14ac:dyDescent="0.25">
      <c r="A305" s="7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4" t="str">
        <f>IF(testdata[[#This Row],[close]]&gt;F304,"UP",IF(testdata[[#This Row],[close]]&lt;F304,"DN",""))</f>
        <v>DN</v>
      </c>
      <c r="I305" s="15">
        <f t="shared" si="8"/>
        <v>1581.8599999999997</v>
      </c>
      <c r="J305" s="15">
        <f t="shared" si="9"/>
        <v>2108.52</v>
      </c>
      <c r="K305" s="16">
        <f>100*(testdata[[#This Row],[sH]]-testdata[[#This Row],[sL]])/(testdata[[#This Row],[sH]]+testdata[[#This Row],[sL]])</f>
        <v>-14.271159067629901</v>
      </c>
      <c r="M305" s="3">
        <v>43178</v>
      </c>
      <c r="N305" s="9">
        <v>14.2712</v>
      </c>
    </row>
    <row r="306" spans="1:14" x14ac:dyDescent="0.25">
      <c r="A306" s="7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4" t="str">
        <f>IF(testdata[[#This Row],[close]]&gt;F305,"UP",IF(testdata[[#This Row],[close]]&lt;F305,"DN",""))</f>
        <v>UP</v>
      </c>
      <c r="I306" s="15">
        <f t="shared" si="8"/>
        <v>1843.8599999999997</v>
      </c>
      <c r="J306" s="15">
        <f t="shared" si="9"/>
        <v>1846.8899999999999</v>
      </c>
      <c r="K306" s="16">
        <f>100*(testdata[[#This Row],[sH]]-testdata[[#This Row],[sL]])/(testdata[[#This Row],[sH]]+testdata[[#This Row],[sL]])</f>
        <v>-8.2097134728719101E-2</v>
      </c>
      <c r="M306" s="3">
        <v>43179</v>
      </c>
      <c r="N306" s="9">
        <v>8.2100000000000006E-2</v>
      </c>
    </row>
    <row r="307" spans="1:14" x14ac:dyDescent="0.25">
      <c r="A307" s="7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4" t="str">
        <f>IF(testdata[[#This Row],[close]]&gt;F306,"UP",IF(testdata[[#This Row],[close]]&lt;F306,"DN",""))</f>
        <v>DN</v>
      </c>
      <c r="I307" s="15">
        <f t="shared" si="8"/>
        <v>1843.8599999999997</v>
      </c>
      <c r="J307" s="15">
        <f t="shared" si="9"/>
        <v>1850.56</v>
      </c>
      <c r="K307" s="16">
        <f>100*(testdata[[#This Row],[sH]]-testdata[[#This Row],[sL]])/(testdata[[#This Row],[sH]]+testdata[[#This Row],[sL]])</f>
        <v>-0.18135458339875471</v>
      </c>
      <c r="M307" s="3">
        <v>43180</v>
      </c>
      <c r="N307" s="9">
        <v>0.18140000000000001</v>
      </c>
    </row>
    <row r="308" spans="1:14" x14ac:dyDescent="0.25">
      <c r="A308" s="7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4" t="str">
        <f>IF(testdata[[#This Row],[close]]&gt;F307,"UP",IF(testdata[[#This Row],[close]]&lt;F307,"DN",""))</f>
        <v>DN</v>
      </c>
      <c r="I308" s="15">
        <f t="shared" si="8"/>
        <v>1584.6999999999998</v>
      </c>
      <c r="J308" s="15">
        <f t="shared" si="9"/>
        <v>2105.52</v>
      </c>
      <c r="K308" s="16">
        <f>100*(testdata[[#This Row],[sH]]-testdata[[#This Row],[sL]])/(testdata[[#This Row],[sH]]+testdata[[#This Row],[sL]])</f>
        <v>-14.113521687053893</v>
      </c>
      <c r="M308" s="3">
        <v>43181</v>
      </c>
      <c r="N308" s="9">
        <v>14.1135</v>
      </c>
    </row>
    <row r="309" spans="1:14" x14ac:dyDescent="0.25">
      <c r="A309" s="7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4" t="str">
        <f>IF(testdata[[#This Row],[close]]&gt;F308,"UP",IF(testdata[[#This Row],[close]]&lt;F308,"DN",""))</f>
        <v>DN</v>
      </c>
      <c r="I309" s="15">
        <f t="shared" si="8"/>
        <v>1322.5499999999997</v>
      </c>
      <c r="J309" s="15">
        <f t="shared" si="9"/>
        <v>2355.0500000000002</v>
      </c>
      <c r="K309" s="16">
        <f>100*(testdata[[#This Row],[sH]]-testdata[[#This Row],[sL]])/(testdata[[#This Row],[sH]]+testdata[[#This Row],[sL]])</f>
        <v>-28.075375244724832</v>
      </c>
      <c r="M309" s="3">
        <v>43182</v>
      </c>
      <c r="N309" s="9">
        <v>28.075399999999998</v>
      </c>
    </row>
    <row r="310" spans="1:14" x14ac:dyDescent="0.25">
      <c r="A310" s="7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4" t="str">
        <f>IF(testdata[[#This Row],[close]]&gt;F309,"UP",IF(testdata[[#This Row],[close]]&lt;F309,"DN",""))</f>
        <v>UP</v>
      </c>
      <c r="I310" s="15">
        <f t="shared" si="8"/>
        <v>1316.0900000000001</v>
      </c>
      <c r="J310" s="15">
        <f t="shared" si="9"/>
        <v>2355.0500000000002</v>
      </c>
      <c r="K310" s="16">
        <f>100*(testdata[[#This Row],[sH]]-testdata[[#This Row],[sL]])/(testdata[[#This Row],[sH]]+testdata[[#This Row],[sL]])</f>
        <v>-28.300745817375528</v>
      </c>
      <c r="M310" s="3">
        <v>43185</v>
      </c>
      <c r="N310" s="9">
        <v>28.300699999999999</v>
      </c>
    </row>
    <row r="311" spans="1:14" x14ac:dyDescent="0.25">
      <c r="A311" s="7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4" t="str">
        <f>IF(testdata[[#This Row],[close]]&gt;F310,"UP",IF(testdata[[#This Row],[close]]&lt;F310,"DN",""))</f>
        <v>DN</v>
      </c>
      <c r="I311" s="15">
        <f t="shared" si="8"/>
        <v>1316.0900000000001</v>
      </c>
      <c r="J311" s="15">
        <f t="shared" si="9"/>
        <v>2344.33</v>
      </c>
      <c r="K311" s="16">
        <f>100*(testdata[[#This Row],[sH]]-testdata[[#This Row],[sL]])/(testdata[[#This Row],[sH]]+testdata[[#This Row],[sL]])</f>
        <v>-28.090765540566373</v>
      </c>
      <c r="M311" s="3">
        <v>43186</v>
      </c>
      <c r="N311" s="9">
        <v>28.090800000000002</v>
      </c>
    </row>
    <row r="312" spans="1:14" x14ac:dyDescent="0.25">
      <c r="A312" s="7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4" t="str">
        <f>IF(testdata[[#This Row],[close]]&gt;F311,"UP",IF(testdata[[#This Row],[close]]&lt;F311,"DN",""))</f>
        <v>DN</v>
      </c>
      <c r="I312" s="15">
        <f t="shared" si="8"/>
        <v>1052.0999999999999</v>
      </c>
      <c r="J312" s="15">
        <f t="shared" si="9"/>
        <v>2595.58</v>
      </c>
      <c r="K312" s="16">
        <f>100*(testdata[[#This Row],[sH]]-testdata[[#This Row],[sL]])/(testdata[[#This Row],[sH]]+testdata[[#This Row],[sL]])</f>
        <v>-42.314018773576635</v>
      </c>
      <c r="M312" s="3">
        <v>43187</v>
      </c>
      <c r="N312" s="9">
        <v>42.314</v>
      </c>
    </row>
    <row r="313" spans="1:14" x14ac:dyDescent="0.25">
      <c r="A313" s="7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4" t="str">
        <f>IF(testdata[[#This Row],[close]]&gt;F312,"UP",IF(testdata[[#This Row],[close]]&lt;F312,"DN",""))</f>
        <v>UP</v>
      </c>
      <c r="I313" s="15">
        <f t="shared" si="8"/>
        <v>1037.97</v>
      </c>
      <c r="J313" s="15">
        <f t="shared" si="9"/>
        <v>2595.58</v>
      </c>
      <c r="K313" s="16">
        <f>100*(testdata[[#This Row],[sH]]-testdata[[#This Row],[sL]])/(testdata[[#This Row],[sH]]+testdata[[#This Row],[sL]])</f>
        <v>-42.867443684550921</v>
      </c>
      <c r="M313" s="3">
        <v>43188</v>
      </c>
      <c r="N313" s="9">
        <v>42.867400000000004</v>
      </c>
    </row>
    <row r="314" spans="1:14" x14ac:dyDescent="0.25">
      <c r="A314" s="7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4" t="str">
        <f>IF(testdata[[#This Row],[close]]&gt;F313,"UP",IF(testdata[[#This Row],[close]]&lt;F313,"DN",""))</f>
        <v>DN</v>
      </c>
      <c r="I314" s="15">
        <f t="shared" si="8"/>
        <v>1037.97</v>
      </c>
      <c r="J314" s="15">
        <f t="shared" si="9"/>
        <v>2576.2999999999997</v>
      </c>
      <c r="K314" s="16">
        <f>100*(testdata[[#This Row],[sH]]-testdata[[#This Row],[sL]])/(testdata[[#This Row],[sH]]+testdata[[#This Row],[sL]])</f>
        <v>-42.562675173686522</v>
      </c>
      <c r="M314" s="3">
        <v>43192</v>
      </c>
      <c r="N314" s="9">
        <v>42.5627</v>
      </c>
    </row>
    <row r="315" spans="1:14" x14ac:dyDescent="0.25">
      <c r="A315" s="7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4" t="str">
        <f>IF(testdata[[#This Row],[close]]&gt;F314,"UP",IF(testdata[[#This Row],[close]]&lt;F314,"DN",""))</f>
        <v>UP</v>
      </c>
      <c r="I315" s="15">
        <f t="shared" si="8"/>
        <v>1290.1300000000001</v>
      </c>
      <c r="J315" s="15">
        <f t="shared" si="9"/>
        <v>2309.7799999999997</v>
      </c>
      <c r="K315" s="16">
        <f>100*(testdata[[#This Row],[sH]]-testdata[[#This Row],[sL]])/(testdata[[#This Row],[sH]]+testdata[[#This Row],[sL]])</f>
        <v>-28.324319219091581</v>
      </c>
      <c r="M315" s="3">
        <v>43193</v>
      </c>
      <c r="N315" s="9">
        <v>28.324300000000001</v>
      </c>
    </row>
    <row r="316" spans="1:14" x14ac:dyDescent="0.25">
      <c r="A316" s="7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4" t="str">
        <f>IF(testdata[[#This Row],[close]]&gt;F315,"UP",IF(testdata[[#This Row],[close]]&lt;F315,"DN",""))</f>
        <v>UP</v>
      </c>
      <c r="I316" s="15">
        <f t="shared" si="8"/>
        <v>1544.9900000000002</v>
      </c>
      <c r="J316" s="15">
        <f t="shared" si="9"/>
        <v>2044.63</v>
      </c>
      <c r="K316" s="16">
        <f>100*(testdata[[#This Row],[sH]]-testdata[[#This Row],[sL]])/(testdata[[#This Row],[sH]]+testdata[[#This Row],[sL]])</f>
        <v>-13.919022069188376</v>
      </c>
      <c r="M316" s="3">
        <v>43194</v>
      </c>
      <c r="N316" s="9">
        <v>13.919</v>
      </c>
    </row>
    <row r="317" spans="1:14" x14ac:dyDescent="0.25">
      <c r="A317" s="7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4" t="str">
        <f>IF(testdata[[#This Row],[close]]&gt;F316,"UP",IF(testdata[[#This Row],[close]]&lt;F316,"DN",""))</f>
        <v>UP</v>
      </c>
      <c r="I317" s="15">
        <f t="shared" si="8"/>
        <v>1801.8600000000001</v>
      </c>
      <c r="J317" s="15">
        <f t="shared" si="9"/>
        <v>1779.77</v>
      </c>
      <c r="K317" s="16">
        <f>100*(testdata[[#This Row],[sH]]-testdata[[#This Row],[sL]])/(testdata[[#This Row],[sH]]+testdata[[#This Row],[sL]])</f>
        <v>0.61675829161583262</v>
      </c>
      <c r="M317" s="3">
        <v>43195</v>
      </c>
      <c r="N317" s="9">
        <v>-0.61680000000000001</v>
      </c>
    </row>
    <row r="318" spans="1:14" x14ac:dyDescent="0.25">
      <c r="A318" s="7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4" t="str">
        <f>IF(testdata[[#This Row],[close]]&gt;F317,"UP",IF(testdata[[#This Row],[close]]&lt;F317,"DN",""))</f>
        <v>DN</v>
      </c>
      <c r="I318" s="15">
        <f t="shared" si="8"/>
        <v>1536.71</v>
      </c>
      <c r="J318" s="15">
        <f t="shared" si="9"/>
        <v>2030.9099999999999</v>
      </c>
      <c r="K318" s="16">
        <f>100*(testdata[[#This Row],[sH]]-testdata[[#This Row],[sL]])/(testdata[[#This Row],[sH]]+testdata[[#This Row],[sL]])</f>
        <v>-13.852372169681745</v>
      </c>
      <c r="M318" s="3">
        <v>43196</v>
      </c>
      <c r="N318" s="9">
        <v>13.852399999999999</v>
      </c>
    </row>
    <row r="319" spans="1:14" x14ac:dyDescent="0.25">
      <c r="A319" s="7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4" t="str">
        <f>IF(testdata[[#This Row],[close]]&gt;F318,"UP",IF(testdata[[#This Row],[close]]&lt;F318,"DN",""))</f>
        <v>UP</v>
      </c>
      <c r="I319" s="15">
        <f t="shared" si="8"/>
        <v>1789.0900000000001</v>
      </c>
      <c r="J319" s="15">
        <f t="shared" si="9"/>
        <v>1769.35</v>
      </c>
      <c r="K319" s="16">
        <f>100*(testdata[[#This Row],[sH]]-testdata[[#This Row],[sL]])/(testdata[[#This Row],[sH]]+testdata[[#This Row],[sL]])</f>
        <v>0.5547374692280953</v>
      </c>
      <c r="M319" s="3">
        <v>43199</v>
      </c>
      <c r="N319" s="9">
        <v>-0.55469999999999997</v>
      </c>
    </row>
    <row r="320" spans="1:14" x14ac:dyDescent="0.25">
      <c r="A320" s="7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4" t="str">
        <f>IF(testdata[[#This Row],[close]]&gt;F319,"UP",IF(testdata[[#This Row],[close]]&lt;F319,"DN",""))</f>
        <v>UP</v>
      </c>
      <c r="I320" s="15">
        <f t="shared" si="8"/>
        <v>1783.4900000000002</v>
      </c>
      <c r="J320" s="15">
        <f t="shared" si="9"/>
        <v>1769.35</v>
      </c>
      <c r="K320" s="16">
        <f>100*(testdata[[#This Row],[sH]]-testdata[[#This Row],[sL]])/(testdata[[#This Row],[sH]]+testdata[[#This Row],[sL]])</f>
        <v>0.39799146598215307</v>
      </c>
      <c r="M320" s="3">
        <v>43200</v>
      </c>
      <c r="N320" s="9">
        <v>-0.39800000000000002</v>
      </c>
    </row>
    <row r="321" spans="1:14" x14ac:dyDescent="0.25">
      <c r="A321" s="7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4" t="str">
        <f>IF(testdata[[#This Row],[close]]&gt;F320,"UP",IF(testdata[[#This Row],[close]]&lt;F320,"DN",""))</f>
        <v>DN</v>
      </c>
      <c r="I321" s="15">
        <f t="shared" si="8"/>
        <v>1783.4900000000002</v>
      </c>
      <c r="J321" s="15">
        <f t="shared" si="9"/>
        <v>1762.8999999999999</v>
      </c>
      <c r="K321" s="16">
        <f>100*(testdata[[#This Row],[sH]]-testdata[[#This Row],[sL]])/(testdata[[#This Row],[sH]]+testdata[[#This Row],[sL]])</f>
        <v>0.58059040319875621</v>
      </c>
      <c r="M321" s="3">
        <v>43201</v>
      </c>
      <c r="N321" s="9">
        <v>-0.5806</v>
      </c>
    </row>
    <row r="322" spans="1:14" x14ac:dyDescent="0.25">
      <c r="A322" s="7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4" t="str">
        <f>IF(testdata[[#This Row],[close]]&gt;F321,"UP",IF(testdata[[#This Row],[close]]&lt;F321,"DN",""))</f>
        <v>UP</v>
      </c>
      <c r="I322" s="15">
        <f t="shared" si="8"/>
        <v>2040.6400000000003</v>
      </c>
      <c r="J322" s="15">
        <f t="shared" si="9"/>
        <v>1507.9399999999998</v>
      </c>
      <c r="K322" s="16">
        <f>100*(testdata[[#This Row],[sH]]-testdata[[#This Row],[sL]])/(testdata[[#This Row],[sH]]+testdata[[#This Row],[sL]])</f>
        <v>15.011638458200196</v>
      </c>
      <c r="M322" s="3">
        <v>43202</v>
      </c>
      <c r="N322" s="9">
        <v>-15.0116</v>
      </c>
    </row>
    <row r="323" spans="1:14" x14ac:dyDescent="0.25">
      <c r="A323" s="7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4" t="str">
        <f>IF(testdata[[#This Row],[close]]&gt;F322,"UP",IF(testdata[[#This Row],[close]]&lt;F322,"DN",""))</f>
        <v>DN</v>
      </c>
      <c r="I323" s="15">
        <f t="shared" si="8"/>
        <v>2040.6400000000003</v>
      </c>
      <c r="J323" s="15">
        <f t="shared" si="9"/>
        <v>1514.81</v>
      </c>
      <c r="K323" s="16">
        <f>100*(testdata[[#This Row],[sH]]-testdata[[#This Row],[sL]])/(testdata[[#This Row],[sH]]+testdata[[#This Row],[sL]])</f>
        <v>14.789407810544384</v>
      </c>
      <c r="M323" s="3">
        <v>43203</v>
      </c>
      <c r="N323" s="9">
        <v>-14.789400000000001</v>
      </c>
    </row>
    <row r="324" spans="1:14" x14ac:dyDescent="0.25">
      <c r="A324" s="7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4" t="str">
        <f>IF(testdata[[#This Row],[close]]&gt;F323,"UP",IF(testdata[[#This Row],[close]]&lt;F323,"DN",""))</f>
        <v>UP</v>
      </c>
      <c r="I324" s="15">
        <f t="shared" si="8"/>
        <v>2042.7800000000002</v>
      </c>
      <c r="J324" s="15">
        <f t="shared" si="9"/>
        <v>1514.81</v>
      </c>
      <c r="K324" s="16">
        <f>100*(testdata[[#This Row],[sH]]-testdata[[#This Row],[sL]])/(testdata[[#This Row],[sH]]+testdata[[#This Row],[sL]])</f>
        <v>14.840664607220063</v>
      </c>
      <c r="M324" s="3">
        <v>43206</v>
      </c>
      <c r="N324" s="9">
        <v>-14.8407</v>
      </c>
    </row>
    <row r="325" spans="1:14" x14ac:dyDescent="0.25">
      <c r="A325" s="7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4" t="str">
        <f>IF(testdata[[#This Row],[close]]&gt;F324,"UP",IF(testdata[[#This Row],[close]]&lt;F324,"DN",""))</f>
        <v>UP</v>
      </c>
      <c r="I325" s="15">
        <f t="shared" si="8"/>
        <v>2304.0500000000002</v>
      </c>
      <c r="J325" s="15">
        <f t="shared" si="9"/>
        <v>1262.81</v>
      </c>
      <c r="K325" s="16">
        <f>100*(testdata[[#This Row],[sH]]-testdata[[#This Row],[sL]])/(testdata[[#This Row],[sH]]+testdata[[#This Row],[sL]])</f>
        <v>29.192062486332524</v>
      </c>
      <c r="M325" s="3">
        <v>43207</v>
      </c>
      <c r="N325" s="9">
        <v>-29.1921</v>
      </c>
    </row>
    <row r="326" spans="1:14" x14ac:dyDescent="0.25">
      <c r="A326" s="7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4" t="str">
        <f>IF(testdata[[#This Row],[close]]&gt;F325,"UP",IF(testdata[[#This Row],[close]]&lt;F325,"DN",""))</f>
        <v>UP</v>
      </c>
      <c r="I326" s="15">
        <f t="shared" si="8"/>
        <v>2565.5100000000002</v>
      </c>
      <c r="J326" s="15">
        <f t="shared" si="9"/>
        <v>1011.5600000000001</v>
      </c>
      <c r="K326" s="16">
        <f>100*(testdata[[#This Row],[sH]]-testdata[[#This Row],[sL]])/(testdata[[#This Row],[sH]]+testdata[[#This Row],[sL]])</f>
        <v>43.441979049892794</v>
      </c>
      <c r="M326" s="3">
        <v>43208</v>
      </c>
      <c r="N326" s="9">
        <v>-43.442</v>
      </c>
    </row>
    <row r="327" spans="1:14" x14ac:dyDescent="0.25">
      <c r="A327" s="7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4" t="str">
        <f>IF(testdata[[#This Row],[close]]&gt;F326,"UP",IF(testdata[[#This Row],[close]]&lt;F326,"DN",""))</f>
        <v>DN</v>
      </c>
      <c r="I327" s="15">
        <f t="shared" si="8"/>
        <v>2311.0500000000002</v>
      </c>
      <c r="J327" s="15">
        <f t="shared" si="9"/>
        <v>1271.5700000000002</v>
      </c>
      <c r="K327" s="16">
        <f>100*(testdata[[#This Row],[sH]]-testdata[[#This Row],[sL]])/(testdata[[#This Row],[sH]]+testdata[[#This Row],[sL]])</f>
        <v>29.014520099815215</v>
      </c>
      <c r="M327" s="3">
        <v>43209</v>
      </c>
      <c r="N327" s="9">
        <v>-29.014500000000002</v>
      </c>
    </row>
    <row r="328" spans="1:14" x14ac:dyDescent="0.25">
      <c r="A328" s="7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4" t="str">
        <f>IF(testdata[[#This Row],[close]]&gt;F327,"UP",IF(testdata[[#This Row],[close]]&lt;F327,"DN",""))</f>
        <v>DN</v>
      </c>
      <c r="I328" s="15">
        <f t="shared" si="8"/>
        <v>2311.0500000000002</v>
      </c>
      <c r="J328" s="15">
        <f t="shared" si="9"/>
        <v>1280.4099999999999</v>
      </c>
      <c r="K328" s="16">
        <f>100*(testdata[[#This Row],[sH]]-testdata[[#This Row],[sL]])/(testdata[[#This Row],[sH]]+testdata[[#This Row],[sL]])</f>
        <v>28.696964465704763</v>
      </c>
      <c r="M328" s="3">
        <v>43210</v>
      </c>
      <c r="N328" s="9">
        <v>-28.696999999999999</v>
      </c>
    </row>
    <row r="329" spans="1:14" x14ac:dyDescent="0.25">
      <c r="A329" s="7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4" t="str">
        <f>IF(testdata[[#This Row],[close]]&gt;F328,"UP",IF(testdata[[#This Row],[close]]&lt;F328,"DN",""))</f>
        <v>DN</v>
      </c>
      <c r="I329" s="15">
        <f t="shared" si="8"/>
        <v>2058.89</v>
      </c>
      <c r="J329" s="15">
        <f t="shared" si="9"/>
        <v>1538.1799999999998</v>
      </c>
      <c r="K329" s="16">
        <f>100*(testdata[[#This Row],[sH]]-testdata[[#This Row],[sL]])/(testdata[[#This Row],[sH]]+testdata[[#This Row],[sL]])</f>
        <v>14.475948480290905</v>
      </c>
      <c r="M329" s="3">
        <v>43213</v>
      </c>
      <c r="N329" s="9">
        <v>-14.475899999999999</v>
      </c>
    </row>
    <row r="330" spans="1:14" x14ac:dyDescent="0.25">
      <c r="A330" s="7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4" t="str">
        <f>IF(testdata[[#This Row],[close]]&gt;F329,"UP",IF(testdata[[#This Row],[close]]&lt;F329,"DN",""))</f>
        <v>DN</v>
      </c>
      <c r="I330" s="15">
        <f t="shared" si="8"/>
        <v>1804.03</v>
      </c>
      <c r="J330" s="15">
        <f t="shared" si="9"/>
        <v>1792.4799999999998</v>
      </c>
      <c r="K330" s="16">
        <f>100*(testdata[[#This Row],[sH]]-testdata[[#This Row],[sL]])/(testdata[[#This Row],[sH]]+testdata[[#This Row],[sL]])</f>
        <v>0.32114466524492308</v>
      </c>
      <c r="M330" s="3">
        <v>43214</v>
      </c>
      <c r="N330" s="9">
        <v>-0.3211</v>
      </c>
    </row>
    <row r="331" spans="1:14" x14ac:dyDescent="0.25">
      <c r="A331" s="7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4" t="str">
        <f>IF(testdata[[#This Row],[close]]&gt;F330,"UP",IF(testdata[[#This Row],[close]]&lt;F330,"DN",""))</f>
        <v>UP</v>
      </c>
      <c r="I331" s="15">
        <f t="shared" si="8"/>
        <v>1802.09</v>
      </c>
      <c r="J331" s="15">
        <f t="shared" si="9"/>
        <v>1792.4799999999998</v>
      </c>
      <c r="K331" s="16">
        <f>100*(testdata[[#This Row],[sH]]-testdata[[#This Row],[sL]])/(testdata[[#This Row],[sH]]+testdata[[#This Row],[sL]])</f>
        <v>0.26734769388272112</v>
      </c>
      <c r="M331" s="3">
        <v>43215</v>
      </c>
      <c r="N331" s="9">
        <v>-0.26729999999999998</v>
      </c>
    </row>
    <row r="332" spans="1:14" x14ac:dyDescent="0.25">
      <c r="A332" s="7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4" t="str">
        <f>IF(testdata[[#This Row],[close]]&gt;F331,"UP",IF(testdata[[#This Row],[close]]&lt;F331,"DN",""))</f>
        <v>UP</v>
      </c>
      <c r="I332" s="15">
        <f t="shared" si="8"/>
        <v>2059.6099999999997</v>
      </c>
      <c r="J332" s="15">
        <f t="shared" si="9"/>
        <v>1541.34</v>
      </c>
      <c r="K332" s="16">
        <f>100*(testdata[[#This Row],[sH]]-testdata[[#This Row],[sL]])/(testdata[[#This Row],[sH]]+testdata[[#This Row],[sL]])</f>
        <v>14.392590844082806</v>
      </c>
      <c r="M332" s="3">
        <v>43216</v>
      </c>
      <c r="N332" s="9">
        <v>-14.3926</v>
      </c>
    </row>
    <row r="333" spans="1:14" x14ac:dyDescent="0.25">
      <c r="A333" s="7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4" t="str">
        <f>IF(testdata[[#This Row],[close]]&gt;F332,"UP",IF(testdata[[#This Row],[close]]&lt;F332,"DN",""))</f>
        <v>UP</v>
      </c>
      <c r="I333" s="15">
        <f t="shared" si="8"/>
        <v>2064.9899999999998</v>
      </c>
      <c r="J333" s="15">
        <f t="shared" si="9"/>
        <v>1541.34</v>
      </c>
      <c r="K333" s="16">
        <f>100*(testdata[[#This Row],[sH]]-testdata[[#This Row],[sL]])/(testdata[[#This Row],[sH]]+testdata[[#This Row],[sL]])</f>
        <v>14.520301802663646</v>
      </c>
      <c r="M333" s="3">
        <v>43217</v>
      </c>
      <c r="N333" s="9">
        <v>-14.520300000000001</v>
      </c>
    </row>
    <row r="334" spans="1:14" x14ac:dyDescent="0.25">
      <c r="A334" s="7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4" t="str">
        <f>IF(testdata[[#This Row],[close]]&gt;F333,"UP",IF(testdata[[#This Row],[close]]&lt;F333,"DN",""))</f>
        <v>DN</v>
      </c>
      <c r="I334" s="15">
        <f t="shared" si="8"/>
        <v>1808.59</v>
      </c>
      <c r="J334" s="15">
        <f t="shared" si="9"/>
        <v>1797.12</v>
      </c>
      <c r="K334" s="16">
        <f>100*(testdata[[#This Row],[sH]]-testdata[[#This Row],[sL]])/(testdata[[#This Row],[sH]]+testdata[[#This Row],[sL]])</f>
        <v>0.31810655876373939</v>
      </c>
      <c r="M334" s="3">
        <v>43220</v>
      </c>
      <c r="N334" s="9">
        <v>-0.31809999999999999</v>
      </c>
    </row>
    <row r="335" spans="1:14" x14ac:dyDescent="0.25">
      <c r="A335" s="7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4" t="str">
        <f>IF(testdata[[#This Row],[close]]&gt;F334,"UP",IF(testdata[[#This Row],[close]]&lt;F334,"DN",""))</f>
        <v>UP</v>
      </c>
      <c r="I335" s="15">
        <f t="shared" si="8"/>
        <v>2064.8199999999997</v>
      </c>
      <c r="J335" s="15">
        <f t="shared" si="9"/>
        <v>1542.07</v>
      </c>
      <c r="K335" s="16">
        <f>100*(testdata[[#This Row],[sH]]-testdata[[#This Row],[sL]])/(testdata[[#This Row],[sH]]+testdata[[#This Row],[sL]])</f>
        <v>14.493095159541873</v>
      </c>
      <c r="M335" s="3">
        <v>43221</v>
      </c>
      <c r="N335" s="9">
        <v>-14.4931</v>
      </c>
    </row>
    <row r="336" spans="1:14" x14ac:dyDescent="0.25">
      <c r="A336" s="7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4" t="str">
        <f>IF(testdata[[#This Row],[close]]&gt;F335,"UP",IF(testdata[[#This Row],[close]]&lt;F335,"DN",""))</f>
        <v>DN</v>
      </c>
      <c r="I336" s="15">
        <f t="shared" si="8"/>
        <v>1807.67</v>
      </c>
      <c r="J336" s="15">
        <f t="shared" si="9"/>
        <v>1796.58</v>
      </c>
      <c r="K336" s="16">
        <f>100*(testdata[[#This Row],[sH]]-testdata[[#This Row],[sL]])/(testdata[[#This Row],[sH]]+testdata[[#This Row],[sL]])</f>
        <v>0.30769230769231171</v>
      </c>
      <c r="M336" s="3">
        <v>43222</v>
      </c>
      <c r="N336" s="9">
        <v>-0.30769999999999997</v>
      </c>
    </row>
    <row r="337" spans="1:14" x14ac:dyDescent="0.25">
      <c r="A337" s="7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4" t="str">
        <f>IF(testdata[[#This Row],[close]]&gt;F336,"UP",IF(testdata[[#This Row],[close]]&lt;F336,"DN",""))</f>
        <v>DN</v>
      </c>
      <c r="I337" s="15">
        <f t="shared" ref="I337:I400" si="10">SUMIF($H324:$H337,"UP",$F324:$F337)</f>
        <v>1807.67</v>
      </c>
      <c r="J337" s="15">
        <f t="shared" ref="J337:J400" si="11">SUMIF($H324:$H337,"DN",$F324:$F337)</f>
        <v>1794.1299999999999</v>
      </c>
      <c r="K337" s="16">
        <f>100*(testdata[[#This Row],[sH]]-testdata[[#This Row],[sL]])/(testdata[[#This Row],[sH]]+testdata[[#This Row],[sL]])</f>
        <v>0.3759231495363482</v>
      </c>
      <c r="M337" s="3">
        <v>43223</v>
      </c>
      <c r="N337" s="9">
        <v>-0.37590000000000001</v>
      </c>
    </row>
    <row r="338" spans="1:14" x14ac:dyDescent="0.25">
      <c r="A338" s="7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4" t="str">
        <f>IF(testdata[[#This Row],[close]]&gt;F337,"UP",IF(testdata[[#This Row],[close]]&lt;F337,"DN",""))</f>
        <v>UP</v>
      </c>
      <c r="I338" s="15">
        <f t="shared" si="10"/>
        <v>1806.41</v>
      </c>
      <c r="J338" s="15">
        <f t="shared" si="11"/>
        <v>1794.1299999999999</v>
      </c>
      <c r="K338" s="16">
        <f>100*(testdata[[#This Row],[sH]]-testdata[[#This Row],[sL]])/(testdata[[#This Row],[sH]]+testdata[[#This Row],[sL]])</f>
        <v>0.34105995211829893</v>
      </c>
      <c r="M338" s="3">
        <v>43224</v>
      </c>
      <c r="N338" s="9">
        <v>-0.34110000000000001</v>
      </c>
    </row>
    <row r="339" spans="1:14" x14ac:dyDescent="0.25">
      <c r="A339" s="7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4" t="str">
        <f>IF(testdata[[#This Row],[close]]&gt;F338,"UP",IF(testdata[[#This Row],[close]]&lt;F338,"DN",""))</f>
        <v>UP</v>
      </c>
      <c r="I339" s="15">
        <f t="shared" si="10"/>
        <v>1803.25</v>
      </c>
      <c r="J339" s="15">
        <f t="shared" si="11"/>
        <v>1794.1299999999999</v>
      </c>
      <c r="K339" s="16">
        <f>100*(testdata[[#This Row],[sH]]-testdata[[#This Row],[sL]])/(testdata[[#This Row],[sH]]+testdata[[#This Row],[sL]])</f>
        <v>0.25351783798209027</v>
      </c>
      <c r="M339" s="3">
        <v>43227</v>
      </c>
      <c r="N339" s="9">
        <v>-0.2535</v>
      </c>
    </row>
    <row r="340" spans="1:14" x14ac:dyDescent="0.25">
      <c r="A340" s="7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4" t="str">
        <f>IF(testdata[[#This Row],[close]]&gt;F339,"UP",IF(testdata[[#This Row],[close]]&lt;F339,"DN",""))</f>
        <v/>
      </c>
      <c r="I340" s="15">
        <f t="shared" si="10"/>
        <v>1541.79</v>
      </c>
      <c r="J340" s="15">
        <f t="shared" si="11"/>
        <v>1794.1299999999999</v>
      </c>
      <c r="K340" s="16">
        <f>100*(testdata[[#This Row],[sH]]-testdata[[#This Row],[sL]])/(testdata[[#This Row],[sH]]+testdata[[#This Row],[sL]])</f>
        <v>-7.5643300798580277</v>
      </c>
      <c r="M340" s="3">
        <v>43228</v>
      </c>
      <c r="N340" s="9">
        <v>7.5643000000000002</v>
      </c>
    </row>
    <row r="341" spans="1:14" x14ac:dyDescent="0.25">
      <c r="A341" s="7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4" t="str">
        <f>IF(testdata[[#This Row],[close]]&gt;F340,"UP",IF(testdata[[#This Row],[close]]&lt;F340,"DN",""))</f>
        <v>UP</v>
      </c>
      <c r="I341" s="15">
        <f t="shared" si="10"/>
        <v>1802.3899999999999</v>
      </c>
      <c r="J341" s="15">
        <f t="shared" si="11"/>
        <v>1534.12</v>
      </c>
      <c r="K341" s="16">
        <f>100*(testdata[[#This Row],[sH]]-testdata[[#This Row],[sL]])/(testdata[[#This Row],[sH]]+testdata[[#This Row],[sL]])</f>
        <v>8.0404374630976694</v>
      </c>
      <c r="M341" s="3">
        <v>43229</v>
      </c>
      <c r="N341" s="9">
        <v>-8.0404</v>
      </c>
    </row>
    <row r="342" spans="1:14" x14ac:dyDescent="0.25">
      <c r="A342" s="7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4" t="str">
        <f>IF(testdata[[#This Row],[close]]&gt;F341,"UP",IF(testdata[[#This Row],[close]]&lt;F341,"DN",""))</f>
        <v>UP</v>
      </c>
      <c r="I342" s="15">
        <f t="shared" si="10"/>
        <v>2065.4299999999998</v>
      </c>
      <c r="J342" s="15">
        <f t="shared" si="11"/>
        <v>1276.31</v>
      </c>
      <c r="K342" s="16">
        <f>100*(testdata[[#This Row],[sH]]-testdata[[#This Row],[sL]])/(testdata[[#This Row],[sH]]+testdata[[#This Row],[sL]])</f>
        <v>23.614045377557797</v>
      </c>
      <c r="M342" s="3">
        <v>43230</v>
      </c>
      <c r="N342" s="9">
        <v>-23.614000000000001</v>
      </c>
    </row>
    <row r="343" spans="1:14" x14ac:dyDescent="0.25">
      <c r="A343" s="7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4" t="str">
        <f>IF(testdata[[#This Row],[close]]&gt;F342,"UP",IF(testdata[[#This Row],[close]]&lt;F342,"DN",""))</f>
        <v>UP</v>
      </c>
      <c r="I343" s="15">
        <f t="shared" si="10"/>
        <v>2329.27</v>
      </c>
      <c r="J343" s="15">
        <f t="shared" si="11"/>
        <v>1018.54</v>
      </c>
      <c r="K343" s="16">
        <f>100*(testdata[[#This Row],[sH]]-testdata[[#This Row],[sL]])/(testdata[[#This Row],[sH]]+testdata[[#This Row],[sL]])</f>
        <v>39.151863457006222</v>
      </c>
      <c r="M343" s="3">
        <v>43231</v>
      </c>
      <c r="N343" s="9">
        <v>-39.151899999999998</v>
      </c>
    </row>
    <row r="344" spans="1:14" x14ac:dyDescent="0.25">
      <c r="A344" s="7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4" t="str">
        <f>IF(testdata[[#This Row],[close]]&gt;F343,"UP",IF(testdata[[#This Row],[close]]&lt;F343,"DN",""))</f>
        <v>UP</v>
      </c>
      <c r="I344" s="15">
        <f t="shared" si="10"/>
        <v>2593.2399999999998</v>
      </c>
      <c r="J344" s="15">
        <f t="shared" si="11"/>
        <v>764.24</v>
      </c>
      <c r="K344" s="16">
        <f>100*(testdata[[#This Row],[sH]]-testdata[[#This Row],[sL]])/(testdata[[#This Row],[sH]]+testdata[[#This Row],[sL]])</f>
        <v>54.475380344782394</v>
      </c>
      <c r="M344" s="3">
        <v>43234</v>
      </c>
      <c r="N344" s="9">
        <v>-54.4754</v>
      </c>
    </row>
    <row r="345" spans="1:14" x14ac:dyDescent="0.25">
      <c r="A345" s="7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4" t="str">
        <f>IF(testdata[[#This Row],[close]]&gt;F344,"UP",IF(testdata[[#This Row],[close]]&lt;F344,"DN",""))</f>
        <v>DN</v>
      </c>
      <c r="I345" s="15">
        <f t="shared" si="10"/>
        <v>2338.3100000000004</v>
      </c>
      <c r="J345" s="15">
        <f t="shared" si="11"/>
        <v>1026.3899999999999</v>
      </c>
      <c r="K345" s="16">
        <f>100*(testdata[[#This Row],[sH]]-testdata[[#This Row],[sL]])/(testdata[[#This Row],[sH]]+testdata[[#This Row],[sL]])</f>
        <v>38.99069753618452</v>
      </c>
      <c r="M345" s="3">
        <v>43235</v>
      </c>
      <c r="N345" s="9">
        <v>-38.990699999999997</v>
      </c>
    </row>
    <row r="346" spans="1:14" x14ac:dyDescent="0.25">
      <c r="A346" s="7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4" t="str">
        <f>IF(testdata[[#This Row],[close]]&gt;F345,"UP",IF(testdata[[#This Row],[close]]&lt;F345,"DN",""))</f>
        <v>UP</v>
      </c>
      <c r="I346" s="15">
        <f t="shared" si="10"/>
        <v>2344.04</v>
      </c>
      <c r="J346" s="15">
        <f t="shared" si="11"/>
        <v>1026.3899999999999</v>
      </c>
      <c r="K346" s="16">
        <f>100*(testdata[[#This Row],[sH]]-testdata[[#This Row],[sL]])/(testdata[[#This Row],[sH]]+testdata[[#This Row],[sL]])</f>
        <v>39.094418219633695</v>
      </c>
      <c r="M346" s="3">
        <v>43236</v>
      </c>
      <c r="N346" s="9">
        <v>-39.0944</v>
      </c>
    </row>
    <row r="347" spans="1:14" x14ac:dyDescent="0.25">
      <c r="A347" s="7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4" t="str">
        <f>IF(testdata[[#This Row],[close]]&gt;F346,"UP",IF(testdata[[#This Row],[close]]&lt;F346,"DN",""))</f>
        <v>DN</v>
      </c>
      <c r="I347" s="15">
        <f t="shared" si="10"/>
        <v>2086.2799999999997</v>
      </c>
      <c r="J347" s="15">
        <f t="shared" si="11"/>
        <v>1289.4199999999998</v>
      </c>
      <c r="K347" s="16">
        <f>100*(testdata[[#This Row],[sH]]-testdata[[#This Row],[sL]])/(testdata[[#This Row],[sH]]+testdata[[#This Row],[sL]])</f>
        <v>23.605770654975263</v>
      </c>
      <c r="M347" s="3">
        <v>43237</v>
      </c>
      <c r="N347" s="9">
        <v>-23.605799999999999</v>
      </c>
    </row>
    <row r="348" spans="1:14" x14ac:dyDescent="0.25">
      <c r="A348" s="7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4" t="str">
        <f>IF(testdata[[#This Row],[close]]&gt;F347,"UP",IF(testdata[[#This Row],[close]]&lt;F347,"DN",""))</f>
        <v>DN</v>
      </c>
      <c r="I348" s="15">
        <f t="shared" si="10"/>
        <v>2086.2799999999997</v>
      </c>
      <c r="J348" s="15">
        <f t="shared" si="11"/>
        <v>1296.0099999999998</v>
      </c>
      <c r="K348" s="16">
        <f>100*(testdata[[#This Row],[sH]]-testdata[[#This Row],[sL]])/(testdata[[#This Row],[sH]]+testdata[[#This Row],[sL]])</f>
        <v>23.364939138867456</v>
      </c>
      <c r="M348" s="3">
        <v>43238</v>
      </c>
      <c r="N348" s="9">
        <v>-23.364899999999999</v>
      </c>
    </row>
    <row r="349" spans="1:14" x14ac:dyDescent="0.25">
      <c r="A349" s="7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4" t="str">
        <f>IF(testdata[[#This Row],[close]]&gt;F348,"UP",IF(testdata[[#This Row],[close]]&lt;F348,"DN",""))</f>
        <v>UP</v>
      </c>
      <c r="I349" s="15">
        <f t="shared" si="10"/>
        <v>2094.39</v>
      </c>
      <c r="J349" s="15">
        <f t="shared" si="11"/>
        <v>1296.0099999999998</v>
      </c>
      <c r="K349" s="16">
        <f>100*(testdata[[#This Row],[sH]]-testdata[[#This Row],[sL]])/(testdata[[#This Row],[sH]]+testdata[[#This Row],[sL]])</f>
        <v>23.548253893345926</v>
      </c>
      <c r="M349" s="3">
        <v>43241</v>
      </c>
      <c r="N349" s="9">
        <v>-23.548300000000001</v>
      </c>
    </row>
    <row r="350" spans="1:14" x14ac:dyDescent="0.25">
      <c r="A350" s="7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4" t="str">
        <f>IF(testdata[[#This Row],[close]]&gt;F349,"UP",IF(testdata[[#This Row],[close]]&lt;F349,"DN",""))</f>
        <v>DN</v>
      </c>
      <c r="I350" s="15">
        <f t="shared" si="10"/>
        <v>2094.39</v>
      </c>
      <c r="J350" s="15">
        <f t="shared" si="11"/>
        <v>1305.1100000000001</v>
      </c>
      <c r="K350" s="16">
        <f>100*(testdata[[#This Row],[sH]]-testdata[[#This Row],[sL]])/(testdata[[#This Row],[sH]]+testdata[[#This Row],[sL]])</f>
        <v>23.21753198999852</v>
      </c>
      <c r="M350" s="3">
        <v>43242</v>
      </c>
      <c r="N350" s="9">
        <v>-23.217500000000001</v>
      </c>
    </row>
    <row r="351" spans="1:14" x14ac:dyDescent="0.25">
      <c r="A351" s="7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4" t="str">
        <f>IF(testdata[[#This Row],[close]]&gt;F350,"UP",IF(testdata[[#This Row],[close]]&lt;F350,"DN",""))</f>
        <v>UP</v>
      </c>
      <c r="I351" s="15">
        <f t="shared" si="10"/>
        <v>2358.7199999999998</v>
      </c>
      <c r="J351" s="15">
        <f t="shared" si="11"/>
        <v>1051.1599999999999</v>
      </c>
      <c r="K351" s="16">
        <f>100*(testdata[[#This Row],[sH]]-testdata[[#This Row],[sL]])/(testdata[[#This Row],[sH]]+testdata[[#This Row],[sL]])</f>
        <v>38.346217462198084</v>
      </c>
      <c r="M351" s="3">
        <v>43243</v>
      </c>
      <c r="N351" s="9">
        <v>-38.346200000000003</v>
      </c>
    </row>
    <row r="352" spans="1:14" x14ac:dyDescent="0.25">
      <c r="A352" s="7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4" t="str">
        <f>IF(testdata[[#This Row],[close]]&gt;F351,"UP",IF(testdata[[#This Row],[close]]&lt;F351,"DN",""))</f>
        <v>DN</v>
      </c>
      <c r="I352" s="15">
        <f t="shared" si="10"/>
        <v>2101.48</v>
      </c>
      <c r="J352" s="15">
        <f t="shared" si="11"/>
        <v>1314.9499999999998</v>
      </c>
      <c r="K352" s="16">
        <f>100*(testdata[[#This Row],[sH]]-testdata[[#This Row],[sL]])/(testdata[[#This Row],[sH]]+testdata[[#This Row],[sL]])</f>
        <v>23.021984937493237</v>
      </c>
      <c r="M352" s="3">
        <v>43244</v>
      </c>
      <c r="N352" s="9">
        <v>-23.021999999999998</v>
      </c>
    </row>
    <row r="353" spans="1:14" x14ac:dyDescent="0.25">
      <c r="A353" s="7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4" t="str">
        <f>IF(testdata[[#This Row],[close]]&gt;F352,"UP",IF(testdata[[#This Row],[close]]&lt;F352,"DN",""))</f>
        <v>DN</v>
      </c>
      <c r="I353" s="15">
        <f t="shared" si="10"/>
        <v>1843.37</v>
      </c>
      <c r="J353" s="15">
        <f t="shared" si="11"/>
        <v>1578.11</v>
      </c>
      <c r="K353" s="16">
        <f>100*(testdata[[#This Row],[sH]]-testdata[[#This Row],[sL]])/(testdata[[#This Row],[sH]]+testdata[[#This Row],[sL]])</f>
        <v>7.7527853443539065</v>
      </c>
      <c r="M353" s="3">
        <v>43245</v>
      </c>
      <c r="N353" s="9">
        <v>-7.7527999999999997</v>
      </c>
    </row>
    <row r="354" spans="1:14" x14ac:dyDescent="0.25">
      <c r="A354" s="7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4" t="str">
        <f>IF(testdata[[#This Row],[close]]&gt;F353,"UP",IF(testdata[[#This Row],[close]]&lt;F353,"DN",""))</f>
        <v>DN</v>
      </c>
      <c r="I354" s="15">
        <f t="shared" si="10"/>
        <v>1843.37</v>
      </c>
      <c r="J354" s="15">
        <f t="shared" si="11"/>
        <v>1838.25</v>
      </c>
      <c r="K354" s="16">
        <f>100*(testdata[[#This Row],[sH]]-testdata[[#This Row],[sL]])/(testdata[[#This Row],[sH]]+testdata[[#This Row],[sL]])</f>
        <v>0.13906921409596565</v>
      </c>
      <c r="M354" s="3">
        <v>43249</v>
      </c>
      <c r="N354" s="9">
        <v>-0.1391</v>
      </c>
    </row>
    <row r="355" spans="1:14" x14ac:dyDescent="0.25">
      <c r="A355" s="7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4" t="str">
        <f>IF(testdata[[#This Row],[close]]&gt;F354,"UP",IF(testdata[[#This Row],[close]]&lt;F354,"DN",""))</f>
        <v>UP</v>
      </c>
      <c r="I355" s="15">
        <f t="shared" si="10"/>
        <v>1846.3799999999997</v>
      </c>
      <c r="J355" s="15">
        <f t="shared" si="11"/>
        <v>1838.25</v>
      </c>
      <c r="K355" s="16">
        <f>100*(testdata[[#This Row],[sH]]-testdata[[#This Row],[sL]])/(testdata[[#This Row],[sH]]+testdata[[#This Row],[sL]])</f>
        <v>0.220646306413389</v>
      </c>
      <c r="M355" s="3">
        <v>43250</v>
      </c>
      <c r="N355" s="9">
        <v>-0.22059999999999999</v>
      </c>
    </row>
    <row r="356" spans="1:14" x14ac:dyDescent="0.25">
      <c r="A356" s="7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4" t="str">
        <f>IF(testdata[[#This Row],[close]]&gt;F355,"UP",IF(testdata[[#This Row],[close]]&lt;F355,"DN",""))</f>
        <v>DN</v>
      </c>
      <c r="I356" s="15">
        <f t="shared" si="10"/>
        <v>1583.3399999999997</v>
      </c>
      <c r="J356" s="15">
        <f t="shared" si="11"/>
        <v>2100.2399999999998</v>
      </c>
      <c r="K356" s="16">
        <f>100*(testdata[[#This Row],[sH]]-testdata[[#This Row],[sL]])/(testdata[[#This Row],[sH]]+testdata[[#This Row],[sL]])</f>
        <v>-14.032544426889062</v>
      </c>
      <c r="M356" s="3">
        <v>43251</v>
      </c>
      <c r="N356" s="9">
        <v>14.032500000000001</v>
      </c>
    </row>
    <row r="357" spans="1:14" x14ac:dyDescent="0.25">
      <c r="A357" s="7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4" t="str">
        <f>IF(testdata[[#This Row],[close]]&gt;F356,"UP",IF(testdata[[#This Row],[close]]&lt;F356,"DN",""))</f>
        <v>UP</v>
      </c>
      <c r="I357" s="15">
        <f t="shared" si="10"/>
        <v>1584.07</v>
      </c>
      <c r="J357" s="15">
        <f t="shared" si="11"/>
        <v>2100.2399999999998</v>
      </c>
      <c r="K357" s="16">
        <f>100*(testdata[[#This Row],[sH]]-testdata[[#This Row],[sL]])/(testdata[[#This Row],[sH]]+testdata[[#This Row],[sL]])</f>
        <v>-14.009950302770395</v>
      </c>
      <c r="M357" s="3">
        <v>43252</v>
      </c>
      <c r="N357" s="9">
        <v>14.01</v>
      </c>
    </row>
    <row r="358" spans="1:14" x14ac:dyDescent="0.25">
      <c r="A358" s="7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4" t="str">
        <f>IF(testdata[[#This Row],[close]]&gt;F357,"UP",IF(testdata[[#This Row],[close]]&lt;F357,"DN",""))</f>
        <v>UP</v>
      </c>
      <c r="I358" s="15">
        <f t="shared" si="10"/>
        <v>1585.9199999999996</v>
      </c>
      <c r="J358" s="15">
        <f t="shared" si="11"/>
        <v>2100.2399999999998</v>
      </c>
      <c r="K358" s="16">
        <f>100*(testdata[[#This Row],[sH]]-testdata[[#This Row],[sL]])/(testdata[[#This Row],[sH]]+testdata[[#This Row],[sL]])</f>
        <v>-13.952731297610528</v>
      </c>
      <c r="M358" s="3">
        <v>43255</v>
      </c>
      <c r="N358" s="9">
        <v>13.9527</v>
      </c>
    </row>
    <row r="359" spans="1:14" x14ac:dyDescent="0.25">
      <c r="A359" s="7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4" t="str">
        <f>IF(testdata[[#This Row],[close]]&gt;F358,"UP",IF(testdata[[#This Row],[close]]&lt;F358,"DN",""))</f>
        <v>UP</v>
      </c>
      <c r="I359" s="15">
        <f t="shared" si="10"/>
        <v>1851.9399999999996</v>
      </c>
      <c r="J359" s="15">
        <f t="shared" si="11"/>
        <v>1838.09</v>
      </c>
      <c r="K359" s="16">
        <f>100*(testdata[[#This Row],[sH]]-testdata[[#This Row],[sL]])/(testdata[[#This Row],[sH]]+testdata[[#This Row],[sL]])</f>
        <v>0.37533570187775389</v>
      </c>
      <c r="M359" s="3">
        <v>43256</v>
      </c>
      <c r="N359" s="9">
        <v>-0.37530000000000002</v>
      </c>
    </row>
    <row r="360" spans="1:14" x14ac:dyDescent="0.25">
      <c r="A360" s="7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4" t="str">
        <f>IF(testdata[[#This Row],[close]]&gt;F359,"UP",IF(testdata[[#This Row],[close]]&lt;F359,"DN",""))</f>
        <v>UP</v>
      </c>
      <c r="I360" s="15">
        <f t="shared" si="10"/>
        <v>1856.9299999999998</v>
      </c>
      <c r="J360" s="15">
        <f t="shared" si="11"/>
        <v>1838.09</v>
      </c>
      <c r="K360" s="16">
        <f>100*(testdata[[#This Row],[sH]]-testdata[[#This Row],[sL]])/(testdata[[#This Row],[sH]]+testdata[[#This Row],[sL]])</f>
        <v>0.50987545398942147</v>
      </c>
      <c r="M360" s="3">
        <v>43257</v>
      </c>
      <c r="N360" s="9">
        <v>-0.50990000000000002</v>
      </c>
    </row>
    <row r="361" spans="1:14" x14ac:dyDescent="0.25">
      <c r="A361" s="7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4" t="str">
        <f>IF(testdata[[#This Row],[close]]&gt;F360,"UP",IF(testdata[[#This Row],[close]]&lt;F360,"DN",""))</f>
        <v>DN</v>
      </c>
      <c r="I361" s="15">
        <f t="shared" si="10"/>
        <v>1856.9299999999998</v>
      </c>
      <c r="J361" s="15">
        <f t="shared" si="11"/>
        <v>1843.2700000000002</v>
      </c>
      <c r="K361" s="16">
        <f>100*(testdata[[#This Row],[sH]]-testdata[[#This Row],[sL]])/(testdata[[#This Row],[sH]]+testdata[[#This Row],[sL]])</f>
        <v>0.36916923409544422</v>
      </c>
      <c r="M361" s="3">
        <v>43258</v>
      </c>
      <c r="N361" s="9">
        <v>-0.36919999999999997</v>
      </c>
    </row>
    <row r="362" spans="1:14" x14ac:dyDescent="0.25">
      <c r="A362" s="7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4" t="str">
        <f>IF(testdata[[#This Row],[close]]&gt;F361,"UP",IF(testdata[[#This Row],[close]]&lt;F361,"DN",""))</f>
        <v>UP</v>
      </c>
      <c r="I362" s="15">
        <f t="shared" si="10"/>
        <v>2125.9299999999998</v>
      </c>
      <c r="J362" s="15">
        <f t="shared" si="11"/>
        <v>1580.9000000000003</v>
      </c>
      <c r="K362" s="16">
        <f>100*(testdata[[#This Row],[sH]]-testdata[[#This Row],[sL]])/(testdata[[#This Row],[sH]]+testdata[[#This Row],[sL]])</f>
        <v>14.703398861021398</v>
      </c>
      <c r="M362" s="3">
        <v>43259</v>
      </c>
      <c r="N362" s="9">
        <v>-14.7034</v>
      </c>
    </row>
    <row r="363" spans="1:14" x14ac:dyDescent="0.25">
      <c r="A363" s="7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4" t="str">
        <f>IF(testdata[[#This Row],[close]]&gt;F362,"UP",IF(testdata[[#This Row],[close]]&lt;F362,"DN",""))</f>
        <v>UP</v>
      </c>
      <c r="I363" s="15">
        <f t="shared" si="10"/>
        <v>2130.9499999999998</v>
      </c>
      <c r="J363" s="15">
        <f t="shared" si="11"/>
        <v>1580.9000000000003</v>
      </c>
      <c r="K363" s="16">
        <f>100*(testdata[[#This Row],[sH]]-testdata[[#This Row],[sL]])/(testdata[[#This Row],[sH]]+testdata[[#This Row],[sL]])</f>
        <v>14.818756145857172</v>
      </c>
      <c r="M363" s="3">
        <v>43262</v>
      </c>
      <c r="N363" s="9">
        <v>-14.8188</v>
      </c>
    </row>
    <row r="364" spans="1:14" x14ac:dyDescent="0.25">
      <c r="A364" s="7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4" t="str">
        <f>IF(testdata[[#This Row],[close]]&gt;F363,"UP",IF(testdata[[#This Row],[close]]&lt;F363,"DN",""))</f>
        <v>UP</v>
      </c>
      <c r="I364" s="15">
        <f t="shared" si="10"/>
        <v>2400.66</v>
      </c>
      <c r="J364" s="15">
        <f t="shared" si="11"/>
        <v>1317.29</v>
      </c>
      <c r="K364" s="16">
        <f>100*(testdata[[#This Row],[sH]]-testdata[[#This Row],[sL]])/(testdata[[#This Row],[sH]]+testdata[[#This Row],[sL]])</f>
        <v>29.138907193480275</v>
      </c>
      <c r="M364" s="3">
        <v>43263</v>
      </c>
      <c r="N364" s="9">
        <v>-29.1389</v>
      </c>
    </row>
    <row r="365" spans="1:14" x14ac:dyDescent="0.25">
      <c r="A365" s="7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4" t="str">
        <f>IF(testdata[[#This Row],[close]]&gt;F364,"UP",IF(testdata[[#This Row],[close]]&lt;F364,"DN",""))</f>
        <v>DN</v>
      </c>
      <c r="I365" s="15">
        <f t="shared" si="10"/>
        <v>2136.33</v>
      </c>
      <c r="J365" s="15">
        <f t="shared" si="11"/>
        <v>1586.1399999999999</v>
      </c>
      <c r="K365" s="16">
        <f>100*(testdata[[#This Row],[sH]]-testdata[[#This Row],[sL]])/(testdata[[#This Row],[sH]]+testdata[[#This Row],[sL]])</f>
        <v>14.780240001934203</v>
      </c>
      <c r="M365" s="3">
        <v>43264</v>
      </c>
      <c r="N365" s="9">
        <v>-14.780200000000001</v>
      </c>
    </row>
    <row r="366" spans="1:14" x14ac:dyDescent="0.25">
      <c r="A366" s="7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4" t="str">
        <f>IF(testdata[[#This Row],[close]]&gt;F365,"UP",IF(testdata[[#This Row],[close]]&lt;F365,"DN",""))</f>
        <v>UP</v>
      </c>
      <c r="I366" s="15">
        <f t="shared" si="10"/>
        <v>2405.8599999999997</v>
      </c>
      <c r="J366" s="15">
        <f t="shared" si="11"/>
        <v>1322.35</v>
      </c>
      <c r="K366" s="16">
        <f>100*(testdata[[#This Row],[sH]]-testdata[[#This Row],[sL]])/(testdata[[#This Row],[sH]]+testdata[[#This Row],[sL]])</f>
        <v>29.06247233927273</v>
      </c>
      <c r="M366" s="3">
        <v>43265</v>
      </c>
      <c r="N366" s="9">
        <v>-29.0625</v>
      </c>
    </row>
    <row r="367" spans="1:14" x14ac:dyDescent="0.25">
      <c r="A367" s="7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4" t="str">
        <f>IF(testdata[[#This Row],[close]]&gt;F366,"UP",IF(testdata[[#This Row],[close]]&lt;F366,"DN",""))</f>
        <v>DN</v>
      </c>
      <c r="I367" s="15">
        <f t="shared" si="10"/>
        <v>2405.8599999999997</v>
      </c>
      <c r="J367" s="15">
        <f t="shared" si="11"/>
        <v>1328.3700000000001</v>
      </c>
      <c r="K367" s="16">
        <f>100*(testdata[[#This Row],[sH]]-testdata[[#This Row],[sL]])/(testdata[[#This Row],[sH]]+testdata[[#This Row],[sL]])</f>
        <v>28.854409074963236</v>
      </c>
      <c r="M367" s="3">
        <v>43266</v>
      </c>
      <c r="N367" s="9">
        <v>-28.854399999999998</v>
      </c>
    </row>
    <row r="368" spans="1:14" x14ac:dyDescent="0.25">
      <c r="A368" s="7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4" t="str">
        <f>IF(testdata[[#This Row],[close]]&gt;F367,"UP",IF(testdata[[#This Row],[close]]&lt;F367,"DN",""))</f>
        <v>DN</v>
      </c>
      <c r="I368" s="15">
        <f t="shared" si="10"/>
        <v>2405.8599999999997</v>
      </c>
      <c r="J368" s="15">
        <f t="shared" si="11"/>
        <v>1336.8600000000001</v>
      </c>
      <c r="K368" s="16">
        <f>100*(testdata[[#This Row],[sH]]-testdata[[#This Row],[sL]])/(testdata[[#This Row],[sH]]+testdata[[#This Row],[sL]])</f>
        <v>28.562115253077966</v>
      </c>
      <c r="M368" s="3">
        <v>43269</v>
      </c>
      <c r="N368" s="9">
        <v>-28.562100000000001</v>
      </c>
    </row>
    <row r="369" spans="1:14" x14ac:dyDescent="0.25">
      <c r="A369" s="7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4" t="str">
        <f>IF(testdata[[#This Row],[close]]&gt;F368,"UP",IF(testdata[[#This Row],[close]]&lt;F368,"DN",""))</f>
        <v>DN</v>
      </c>
      <c r="I369" s="15">
        <f t="shared" si="10"/>
        <v>2142.25</v>
      </c>
      <c r="J369" s="15">
        <f t="shared" si="11"/>
        <v>1604.46</v>
      </c>
      <c r="K369" s="16">
        <f>100*(testdata[[#This Row],[sH]]-testdata[[#This Row],[sL]])/(testdata[[#This Row],[sH]]+testdata[[#This Row],[sL]])</f>
        <v>14.353659610698452</v>
      </c>
      <c r="M369" s="3">
        <v>43270</v>
      </c>
      <c r="N369" s="9">
        <v>-14.3537</v>
      </c>
    </row>
    <row r="370" spans="1:14" x14ac:dyDescent="0.25">
      <c r="A370" s="7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4" t="str">
        <f>IF(testdata[[#This Row],[close]]&gt;F369,"UP",IF(testdata[[#This Row],[close]]&lt;F369,"DN",""))</f>
        <v>UP</v>
      </c>
      <c r="I370" s="15">
        <f t="shared" si="10"/>
        <v>2410.31</v>
      </c>
      <c r="J370" s="15">
        <f t="shared" si="11"/>
        <v>1342.4699999999998</v>
      </c>
      <c r="K370" s="16">
        <f>100*(testdata[[#This Row],[sH]]-testdata[[#This Row],[sL]])/(testdata[[#This Row],[sH]]+testdata[[#This Row],[sL]])</f>
        <v>28.454638960983598</v>
      </c>
      <c r="M370" s="3">
        <v>43271</v>
      </c>
      <c r="N370" s="9">
        <v>-28.454599999999999</v>
      </c>
    </row>
    <row r="371" spans="1:14" x14ac:dyDescent="0.25">
      <c r="A371" s="7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4" t="str">
        <f>IF(testdata[[#This Row],[close]]&gt;F370,"UP",IF(testdata[[#This Row],[close]]&lt;F370,"DN",""))</f>
        <v>DN</v>
      </c>
      <c r="I371" s="15">
        <f t="shared" si="10"/>
        <v>2145.7400000000002</v>
      </c>
      <c r="J371" s="15">
        <f t="shared" si="11"/>
        <v>1608.85</v>
      </c>
      <c r="K371" s="16">
        <f>100*(testdata[[#This Row],[sH]]-testdata[[#This Row],[sL]])/(testdata[[#This Row],[sH]]+testdata[[#This Row],[sL]])</f>
        <v>14.299564000330269</v>
      </c>
      <c r="M371" s="3">
        <v>43272</v>
      </c>
      <c r="N371" s="9">
        <v>-14.2996</v>
      </c>
    </row>
    <row r="372" spans="1:14" x14ac:dyDescent="0.25">
      <c r="A372" s="7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4" t="str">
        <f>IF(testdata[[#This Row],[close]]&gt;F371,"UP",IF(testdata[[#This Row],[close]]&lt;F371,"DN",""))</f>
        <v>UP</v>
      </c>
      <c r="I372" s="15">
        <f t="shared" si="10"/>
        <v>2146.7799999999997</v>
      </c>
      <c r="J372" s="15">
        <f t="shared" si="11"/>
        <v>1608.85</v>
      </c>
      <c r="K372" s="16">
        <f>100*(testdata[[#This Row],[sH]]-testdata[[#This Row],[sL]])/(testdata[[#This Row],[sH]]+testdata[[#This Row],[sL]])</f>
        <v>14.323295958334551</v>
      </c>
      <c r="M372" s="3">
        <v>43273</v>
      </c>
      <c r="N372" s="9">
        <v>-14.3233</v>
      </c>
    </row>
    <row r="373" spans="1:14" x14ac:dyDescent="0.25">
      <c r="A373" s="7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4" t="str">
        <f>IF(testdata[[#This Row],[close]]&gt;F372,"UP",IF(testdata[[#This Row],[close]]&lt;F372,"DN",""))</f>
        <v>DN</v>
      </c>
      <c r="I373" s="15">
        <f t="shared" si="10"/>
        <v>1880.7599999999998</v>
      </c>
      <c r="J373" s="15">
        <f t="shared" si="11"/>
        <v>1872.08</v>
      </c>
      <c r="K373" s="16">
        <f>100*(testdata[[#This Row],[sH]]-testdata[[#This Row],[sL]])/(testdata[[#This Row],[sH]]+testdata[[#This Row],[sL]])</f>
        <v>0.23129150190255479</v>
      </c>
      <c r="M373" s="3">
        <v>43276</v>
      </c>
      <c r="N373" s="9">
        <v>-0.23130000000000001</v>
      </c>
    </row>
    <row r="374" spans="1:14" x14ac:dyDescent="0.25">
      <c r="A374" s="7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4" t="str">
        <f>IF(testdata[[#This Row],[close]]&gt;F373,"UP",IF(testdata[[#This Row],[close]]&lt;F373,"DN",""))</f>
        <v>UP</v>
      </c>
      <c r="I374" s="15">
        <f t="shared" si="10"/>
        <v>1876.33</v>
      </c>
      <c r="J374" s="15">
        <f t="shared" si="11"/>
        <v>1872.08</v>
      </c>
      <c r="K374" s="16">
        <f>100*(testdata[[#This Row],[sH]]-testdata[[#This Row],[sL]])/(testdata[[#This Row],[sH]]+testdata[[#This Row],[sL]])</f>
        <v>0.1133814070499225</v>
      </c>
      <c r="M374" s="3">
        <v>43277</v>
      </c>
      <c r="N374" s="9">
        <v>-0.1134</v>
      </c>
    </row>
    <row r="375" spans="1:14" x14ac:dyDescent="0.25">
      <c r="A375" s="7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4" t="str">
        <f>IF(testdata[[#This Row],[close]]&gt;F374,"UP",IF(testdata[[#This Row],[close]]&lt;F374,"DN",""))</f>
        <v>DN</v>
      </c>
      <c r="I375" s="15">
        <f t="shared" si="10"/>
        <v>1876.33</v>
      </c>
      <c r="J375" s="15">
        <f t="shared" si="11"/>
        <v>1865.5</v>
      </c>
      <c r="K375" s="16">
        <f>100*(testdata[[#This Row],[sH]]-testdata[[#This Row],[sL]])/(testdata[[#This Row],[sH]]+testdata[[#This Row],[sL]])</f>
        <v>0.28943057274114342</v>
      </c>
      <c r="M375" s="3">
        <v>43278</v>
      </c>
      <c r="N375" s="9">
        <v>-0.28939999999999999</v>
      </c>
    </row>
    <row r="376" spans="1:14" x14ac:dyDescent="0.25">
      <c r="A376" s="7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4" t="str">
        <f>IF(testdata[[#This Row],[close]]&gt;F375,"UP",IF(testdata[[#This Row],[close]]&lt;F375,"DN",""))</f>
        <v>UP</v>
      </c>
      <c r="I376" s="15">
        <f t="shared" si="10"/>
        <v>1870.4499999999998</v>
      </c>
      <c r="J376" s="15">
        <f t="shared" si="11"/>
        <v>1865.5</v>
      </c>
      <c r="K376" s="16">
        <f>100*(testdata[[#This Row],[sH]]-testdata[[#This Row],[sL]])/(testdata[[#This Row],[sH]]+testdata[[#This Row],[sL]])</f>
        <v>0.13249641991996194</v>
      </c>
      <c r="M376" s="3">
        <v>43279</v>
      </c>
      <c r="N376" s="9">
        <v>-0.13250000000000001</v>
      </c>
    </row>
    <row r="377" spans="1:14" x14ac:dyDescent="0.25">
      <c r="A377" s="7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4" t="str">
        <f>IF(testdata[[#This Row],[close]]&gt;F376,"UP",IF(testdata[[#This Row],[close]]&lt;F376,"DN",""))</f>
        <v>UP</v>
      </c>
      <c r="I377" s="15">
        <f t="shared" si="10"/>
        <v>1864.5899999999997</v>
      </c>
      <c r="J377" s="15">
        <f t="shared" si="11"/>
        <v>1865.5</v>
      </c>
      <c r="K377" s="16">
        <f>100*(testdata[[#This Row],[sH]]-testdata[[#This Row],[sL]])/(testdata[[#This Row],[sH]]+testdata[[#This Row],[sL]])</f>
        <v>-2.4396194193714076E-2</v>
      </c>
      <c r="M377" s="3">
        <v>43280</v>
      </c>
      <c r="N377" s="9">
        <v>2.4400000000000002E-2</v>
      </c>
    </row>
    <row r="378" spans="1:14" x14ac:dyDescent="0.25">
      <c r="A378" s="7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4" t="str">
        <f>IF(testdata[[#This Row],[close]]&gt;F377,"UP",IF(testdata[[#This Row],[close]]&lt;F377,"DN",""))</f>
        <v>UP</v>
      </c>
      <c r="I378" s="15">
        <f t="shared" si="10"/>
        <v>1858.94</v>
      </c>
      <c r="J378" s="15">
        <f t="shared" si="11"/>
        <v>1865.5</v>
      </c>
      <c r="K378" s="16">
        <f>100*(testdata[[#This Row],[sH]]-testdata[[#This Row],[sL]])/(testdata[[#This Row],[sH]]+testdata[[#This Row],[sL]])</f>
        <v>-0.17613386173491707</v>
      </c>
      <c r="M378" s="3">
        <v>43283</v>
      </c>
      <c r="N378" s="9">
        <v>0.17610000000000001</v>
      </c>
    </row>
    <row r="379" spans="1:14" x14ac:dyDescent="0.25">
      <c r="A379" s="7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4" t="str">
        <f>IF(testdata[[#This Row],[close]]&gt;F378,"UP",IF(testdata[[#This Row],[close]]&lt;F378,"DN",""))</f>
        <v>DN</v>
      </c>
      <c r="I379" s="15">
        <f t="shared" si="10"/>
        <v>1858.94</v>
      </c>
      <c r="J379" s="15">
        <f t="shared" si="11"/>
        <v>1859.7800000000002</v>
      </c>
      <c r="K379" s="16">
        <f>100*(testdata[[#This Row],[sH]]-testdata[[#This Row],[sL]])/(testdata[[#This Row],[sH]]+testdata[[#This Row],[sL]])</f>
        <v>-2.2588417520010794E-2</v>
      </c>
      <c r="M379" s="3">
        <v>43284</v>
      </c>
      <c r="N379" s="9">
        <v>2.2599999999999999E-2</v>
      </c>
    </row>
    <row r="380" spans="1:14" x14ac:dyDescent="0.25">
      <c r="A380" s="7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4" t="str">
        <f>IF(testdata[[#This Row],[close]]&gt;F379,"UP",IF(testdata[[#This Row],[close]]&lt;F379,"DN",""))</f>
        <v>UP</v>
      </c>
      <c r="I380" s="15">
        <f t="shared" si="10"/>
        <v>1854.6899999999998</v>
      </c>
      <c r="J380" s="15">
        <f t="shared" si="11"/>
        <v>1859.7800000000002</v>
      </c>
      <c r="K380" s="16">
        <f>100*(testdata[[#This Row],[sH]]-testdata[[#This Row],[sL]])/(testdata[[#This Row],[sH]]+testdata[[#This Row],[sL]])</f>
        <v>-0.13703166265982422</v>
      </c>
      <c r="M380" s="3">
        <v>43286</v>
      </c>
      <c r="N380" s="9">
        <v>0.13700000000000001</v>
      </c>
    </row>
    <row r="381" spans="1:14" x14ac:dyDescent="0.25">
      <c r="A381" s="7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4" t="str">
        <f>IF(testdata[[#This Row],[close]]&gt;F380,"UP",IF(testdata[[#This Row],[close]]&lt;F380,"DN",""))</f>
        <v>UP</v>
      </c>
      <c r="I381" s="15">
        <f t="shared" si="10"/>
        <v>2122.21</v>
      </c>
      <c r="J381" s="15">
        <f t="shared" si="11"/>
        <v>1590.6000000000004</v>
      </c>
      <c r="K381" s="16">
        <f>100*(testdata[[#This Row],[sH]]-testdata[[#This Row],[sL]])/(testdata[[#This Row],[sH]]+testdata[[#This Row],[sL]])</f>
        <v>14.318265680172152</v>
      </c>
      <c r="M381" s="3">
        <v>43287</v>
      </c>
      <c r="N381" s="9">
        <v>-14.318300000000001</v>
      </c>
    </row>
    <row r="382" spans="1:14" x14ac:dyDescent="0.25">
      <c r="A382" s="7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4" t="str">
        <f>IF(testdata[[#This Row],[close]]&gt;F381,"UP",IF(testdata[[#This Row],[close]]&lt;F381,"DN",""))</f>
        <v>UP</v>
      </c>
      <c r="I382" s="15">
        <f t="shared" si="10"/>
        <v>2392.14</v>
      </c>
      <c r="J382" s="15">
        <f t="shared" si="11"/>
        <v>1321.9700000000003</v>
      </c>
      <c r="K382" s="16">
        <f>100*(testdata[[#This Row],[sH]]-testdata[[#This Row],[sL]])/(testdata[[#This Row],[sH]]+testdata[[#This Row],[sL]])</f>
        <v>28.813632337222096</v>
      </c>
      <c r="M382" s="3">
        <v>43290</v>
      </c>
      <c r="N382" s="9">
        <v>-28.813600000000001</v>
      </c>
    </row>
    <row r="383" spans="1:14" x14ac:dyDescent="0.25">
      <c r="A383" s="7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4" t="str">
        <f>IF(testdata[[#This Row],[close]]&gt;F382,"UP",IF(testdata[[#This Row],[close]]&lt;F382,"DN",""))</f>
        <v>UP</v>
      </c>
      <c r="I383" s="15">
        <f t="shared" si="10"/>
        <v>2663.04</v>
      </c>
      <c r="J383" s="15">
        <f t="shared" si="11"/>
        <v>1054.3699999999999</v>
      </c>
      <c r="K383" s="16">
        <f>100*(testdata[[#This Row],[sH]]-testdata[[#This Row],[sL]])/(testdata[[#This Row],[sH]]+testdata[[#This Row],[sL]])</f>
        <v>43.27394610763946</v>
      </c>
      <c r="M383" s="3">
        <v>43291</v>
      </c>
      <c r="N383" s="9">
        <v>-43.273899999999998</v>
      </c>
    </row>
    <row r="384" spans="1:14" x14ac:dyDescent="0.25">
      <c r="A384" s="7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4" t="str">
        <f>IF(testdata[[#This Row],[close]]&gt;F383,"UP",IF(testdata[[#This Row],[close]]&lt;F383,"DN",""))</f>
        <v>DN</v>
      </c>
      <c r="I384" s="15">
        <f t="shared" si="10"/>
        <v>2394.98</v>
      </c>
      <c r="J384" s="15">
        <f t="shared" si="11"/>
        <v>1323.29</v>
      </c>
      <c r="K384" s="16">
        <f>100*(testdata[[#This Row],[sH]]-testdata[[#This Row],[sL]])/(testdata[[#This Row],[sH]]+testdata[[#This Row],[sL]])</f>
        <v>28.822274875143549</v>
      </c>
      <c r="M384" s="3">
        <v>43292</v>
      </c>
      <c r="N384" s="9">
        <v>-28.822299999999998</v>
      </c>
    </row>
    <row r="385" spans="1:14" x14ac:dyDescent="0.25">
      <c r="A385" s="7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4" t="str">
        <f>IF(testdata[[#This Row],[close]]&gt;F384,"UP",IF(testdata[[#This Row],[close]]&lt;F384,"DN",""))</f>
        <v>UP</v>
      </c>
      <c r="I385" s="15">
        <f t="shared" si="10"/>
        <v>2666.34</v>
      </c>
      <c r="J385" s="15">
        <f t="shared" si="11"/>
        <v>1056.9100000000001</v>
      </c>
      <c r="K385" s="16">
        <f>100*(testdata[[#This Row],[sH]]-testdata[[#This Row],[sL]])/(testdata[[#This Row],[sH]]+testdata[[#This Row],[sL]])</f>
        <v>43.226482239978516</v>
      </c>
      <c r="M385" s="3">
        <v>43293</v>
      </c>
      <c r="N385" s="9">
        <v>-43.226500000000001</v>
      </c>
    </row>
    <row r="386" spans="1:14" x14ac:dyDescent="0.25">
      <c r="A386" s="7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4" t="str">
        <f>IF(testdata[[#This Row],[close]]&gt;F385,"UP",IF(testdata[[#This Row],[close]]&lt;F385,"DN",""))</f>
        <v>UP</v>
      </c>
      <c r="I386" s="15">
        <f t="shared" si="10"/>
        <v>2671.05</v>
      </c>
      <c r="J386" s="15">
        <f t="shared" si="11"/>
        <v>1056.9100000000001</v>
      </c>
      <c r="K386" s="16">
        <f>100*(testdata[[#This Row],[sH]]-testdata[[#This Row],[sL]])/(testdata[[#This Row],[sH]]+testdata[[#This Row],[sL]])</f>
        <v>43.298211354199076</v>
      </c>
      <c r="M386" s="3">
        <v>43294</v>
      </c>
      <c r="N386" s="9">
        <v>-43.298200000000001</v>
      </c>
    </row>
    <row r="387" spans="1:14" x14ac:dyDescent="0.25">
      <c r="A387" s="7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4" t="str">
        <f>IF(testdata[[#This Row],[close]]&gt;F386,"UP",IF(testdata[[#This Row],[close]]&lt;F386,"DN",""))</f>
        <v>DN</v>
      </c>
      <c r="I387" s="15">
        <f t="shared" si="10"/>
        <v>2671.05</v>
      </c>
      <c r="J387" s="15">
        <f t="shared" si="11"/>
        <v>1065.01</v>
      </c>
      <c r="K387" s="16">
        <f>100*(testdata[[#This Row],[sH]]-testdata[[#This Row],[sL]])/(testdata[[#This Row],[sH]]+testdata[[#This Row],[sL]])</f>
        <v>42.987532320144751</v>
      </c>
      <c r="M387" s="3">
        <v>43297</v>
      </c>
      <c r="N387" s="9">
        <v>-42.987499999999997</v>
      </c>
    </row>
    <row r="388" spans="1:14" x14ac:dyDescent="0.25">
      <c r="A388" s="7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4" t="str">
        <f>IF(testdata[[#This Row],[close]]&gt;F387,"UP",IF(testdata[[#This Row],[close]]&lt;F387,"DN",""))</f>
        <v>UP</v>
      </c>
      <c r="I388" s="15">
        <f t="shared" si="10"/>
        <v>2679.67</v>
      </c>
      <c r="J388" s="15">
        <f t="shared" si="11"/>
        <v>1065.01</v>
      </c>
      <c r="K388" s="16">
        <f>100*(testdata[[#This Row],[sH]]-testdata[[#This Row],[sL]])/(testdata[[#This Row],[sH]]+testdata[[#This Row],[sL]])</f>
        <v>43.118771163357081</v>
      </c>
      <c r="M388" s="3">
        <v>43298</v>
      </c>
      <c r="N388" s="9">
        <v>-43.1188</v>
      </c>
    </row>
    <row r="389" spans="1:14" x14ac:dyDescent="0.25">
      <c r="A389" s="7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4" t="str">
        <f>IF(testdata[[#This Row],[close]]&gt;F388,"UP",IF(testdata[[#This Row],[close]]&lt;F388,"DN",""))</f>
        <v>UP</v>
      </c>
      <c r="I389" s="15">
        <f t="shared" si="10"/>
        <v>2952.67</v>
      </c>
      <c r="J389" s="15">
        <f t="shared" si="11"/>
        <v>803.37999999999988</v>
      </c>
      <c r="K389" s="16">
        <f>100*(testdata[[#This Row],[sH]]-testdata[[#This Row],[sL]])/(testdata[[#This Row],[sH]]+testdata[[#This Row],[sL]])</f>
        <v>57.22208170817747</v>
      </c>
      <c r="M389" s="3">
        <v>43299</v>
      </c>
      <c r="N389" s="9">
        <v>-57.222099999999998</v>
      </c>
    </row>
    <row r="390" spans="1:14" x14ac:dyDescent="0.25">
      <c r="A390" s="7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4" t="str">
        <f>IF(testdata[[#This Row],[close]]&gt;F389,"UP",IF(testdata[[#This Row],[close]]&lt;F389,"DN",""))</f>
        <v>DN</v>
      </c>
      <c r="I390" s="15">
        <f t="shared" si="10"/>
        <v>2689.55</v>
      </c>
      <c r="J390" s="15">
        <f t="shared" si="11"/>
        <v>1075.3499999999999</v>
      </c>
      <c r="K390" s="16">
        <f>100*(testdata[[#This Row],[sH]]-testdata[[#This Row],[sL]])/(testdata[[#This Row],[sH]]+testdata[[#This Row],[sL]])</f>
        <v>42.87497675901087</v>
      </c>
      <c r="M390" s="3">
        <v>43300</v>
      </c>
      <c r="N390" s="9">
        <v>-42.875</v>
      </c>
    </row>
    <row r="391" spans="1:14" x14ac:dyDescent="0.25">
      <c r="A391" s="7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4" t="str">
        <f>IF(testdata[[#This Row],[close]]&gt;F390,"UP",IF(testdata[[#This Row],[close]]&lt;F390,"DN",""))</f>
        <v>DN</v>
      </c>
      <c r="I391" s="15">
        <f t="shared" si="10"/>
        <v>2426.0500000000002</v>
      </c>
      <c r="J391" s="15">
        <f t="shared" si="11"/>
        <v>1347.01</v>
      </c>
      <c r="K391" s="16">
        <f>100*(testdata[[#This Row],[sH]]-testdata[[#This Row],[sL]])/(testdata[[#This Row],[sH]]+testdata[[#This Row],[sL]])</f>
        <v>28.59853805664368</v>
      </c>
      <c r="M391" s="3">
        <v>43301</v>
      </c>
      <c r="N391" s="9">
        <v>-28.598500000000001</v>
      </c>
    </row>
    <row r="392" spans="1:14" x14ac:dyDescent="0.25">
      <c r="A392" s="7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4" t="str">
        <f>IF(testdata[[#This Row],[close]]&gt;F391,"UP",IF(testdata[[#This Row],[close]]&lt;F391,"DN",""))</f>
        <v>UP</v>
      </c>
      <c r="I392" s="15">
        <f t="shared" si="10"/>
        <v>2434.15</v>
      </c>
      <c r="J392" s="15">
        <f t="shared" si="11"/>
        <v>1347.01</v>
      </c>
      <c r="K392" s="16">
        <f>100*(testdata[[#This Row],[sH]]-testdata[[#This Row],[sL]])/(testdata[[#This Row],[sH]]+testdata[[#This Row],[sL]])</f>
        <v>28.751494250441667</v>
      </c>
      <c r="M392" s="3">
        <v>43304</v>
      </c>
      <c r="N392" s="9">
        <v>-28.7515</v>
      </c>
    </row>
    <row r="393" spans="1:14" x14ac:dyDescent="0.25">
      <c r="A393" s="7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4" t="str">
        <f>IF(testdata[[#This Row],[close]]&gt;F392,"UP",IF(testdata[[#This Row],[close]]&lt;F392,"DN",""))</f>
        <v>UP</v>
      </c>
      <c r="I393" s="15">
        <f t="shared" si="10"/>
        <v>2707.6800000000003</v>
      </c>
      <c r="J393" s="15">
        <f t="shared" si="11"/>
        <v>1083.8800000000001</v>
      </c>
      <c r="K393" s="16">
        <f>100*(testdata[[#This Row],[sH]]-testdata[[#This Row],[sL]])/(testdata[[#This Row],[sH]]+testdata[[#This Row],[sL]])</f>
        <v>42.826699300551752</v>
      </c>
      <c r="M393" s="3">
        <v>43305</v>
      </c>
      <c r="N393" s="9">
        <v>-42.826700000000002</v>
      </c>
    </row>
    <row r="394" spans="1:14" x14ac:dyDescent="0.25">
      <c r="A394" s="7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4" t="str">
        <f>IF(testdata[[#This Row],[close]]&gt;F393,"UP",IF(testdata[[#This Row],[close]]&lt;F393,"DN",""))</f>
        <v>UP</v>
      </c>
      <c r="I394" s="15">
        <f t="shared" si="10"/>
        <v>2718.2699999999995</v>
      </c>
      <c r="J394" s="15">
        <f t="shared" si="11"/>
        <v>1083.8800000000001</v>
      </c>
      <c r="K394" s="16">
        <f>100*(testdata[[#This Row],[sH]]-testdata[[#This Row],[sL]])/(testdata[[#This Row],[sH]]+testdata[[#This Row],[sL]])</f>
        <v>42.985942164301768</v>
      </c>
      <c r="M394" s="3">
        <v>43306</v>
      </c>
      <c r="N394" s="9">
        <v>-42.985900000000001</v>
      </c>
    </row>
    <row r="395" spans="1:14" x14ac:dyDescent="0.25">
      <c r="A395" s="7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4" t="str">
        <f>IF(testdata[[#This Row],[close]]&gt;F394,"UP",IF(testdata[[#This Row],[close]]&lt;F394,"DN",""))</f>
        <v>DN</v>
      </c>
      <c r="I395" s="15">
        <f t="shared" si="10"/>
        <v>2450.75</v>
      </c>
      <c r="J395" s="15">
        <f t="shared" si="11"/>
        <v>1359.0900000000001</v>
      </c>
      <c r="K395" s="16">
        <f>100*(testdata[[#This Row],[sH]]-testdata[[#This Row],[sL]])/(testdata[[#This Row],[sH]]+testdata[[#This Row],[sL]])</f>
        <v>28.653696743170311</v>
      </c>
      <c r="M395" s="3">
        <v>43307</v>
      </c>
      <c r="N395" s="9">
        <v>-28.653700000000001</v>
      </c>
    </row>
    <row r="396" spans="1:14" x14ac:dyDescent="0.25">
      <c r="A396" s="7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4" t="str">
        <f>IF(testdata[[#This Row],[close]]&gt;F395,"UP",IF(testdata[[#This Row],[close]]&lt;F395,"DN",""))</f>
        <v>DN</v>
      </c>
      <c r="I396" s="15">
        <f t="shared" si="10"/>
        <v>2180.8200000000002</v>
      </c>
      <c r="J396" s="15">
        <f t="shared" si="11"/>
        <v>1632.44</v>
      </c>
      <c r="K396" s="16">
        <f>100*(testdata[[#This Row],[sH]]-testdata[[#This Row],[sL]])/(testdata[[#This Row],[sH]]+testdata[[#This Row],[sL]])</f>
        <v>14.380870960805193</v>
      </c>
      <c r="M396" s="3">
        <v>43308</v>
      </c>
      <c r="N396" s="9">
        <v>-14.3809</v>
      </c>
    </row>
    <row r="397" spans="1:14" x14ac:dyDescent="0.25">
      <c r="A397" s="7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4" t="str">
        <f>IF(testdata[[#This Row],[close]]&gt;F396,"UP",IF(testdata[[#This Row],[close]]&lt;F396,"DN",""))</f>
        <v>DN</v>
      </c>
      <c r="I397" s="15">
        <f t="shared" si="10"/>
        <v>1909.92</v>
      </c>
      <c r="J397" s="15">
        <f t="shared" si="11"/>
        <v>1904.3600000000001</v>
      </c>
      <c r="K397" s="16">
        <f>100*(testdata[[#This Row],[sH]]-testdata[[#This Row],[sL]])/(testdata[[#This Row],[sH]]+testdata[[#This Row],[sL]])</f>
        <v>0.14576800864121001</v>
      </c>
      <c r="M397" s="3">
        <v>43311</v>
      </c>
      <c r="N397" s="9">
        <v>-0.14580000000000001</v>
      </c>
    </row>
    <row r="398" spans="1:14" x14ac:dyDescent="0.25">
      <c r="A398" s="7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4" t="str">
        <f>IF(testdata[[#This Row],[close]]&gt;F397,"UP",IF(testdata[[#This Row],[close]]&lt;F397,"DN",""))</f>
        <v>UP</v>
      </c>
      <c r="I398" s="15">
        <f t="shared" si="10"/>
        <v>2183.1800000000003</v>
      </c>
      <c r="J398" s="15">
        <f t="shared" si="11"/>
        <v>1635.44</v>
      </c>
      <c r="K398" s="16">
        <f>100*(testdata[[#This Row],[sH]]-testdata[[#This Row],[sL]])/(testdata[[#This Row],[sH]]+testdata[[#This Row],[sL]])</f>
        <v>14.343925292383117</v>
      </c>
      <c r="M398" s="3">
        <v>43312</v>
      </c>
      <c r="N398" s="9">
        <v>-14.3439</v>
      </c>
    </row>
    <row r="399" spans="1:14" x14ac:dyDescent="0.25">
      <c r="A399" s="7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4" t="str">
        <f>IF(testdata[[#This Row],[close]]&gt;F398,"UP",IF(testdata[[#This Row],[close]]&lt;F398,"DN",""))</f>
        <v>DN</v>
      </c>
      <c r="I399" s="15">
        <f t="shared" si="10"/>
        <v>1911.82</v>
      </c>
      <c r="J399" s="15">
        <f t="shared" si="11"/>
        <v>1908.25</v>
      </c>
      <c r="K399" s="16">
        <f>100*(testdata[[#This Row],[sH]]-testdata[[#This Row],[sL]])/(testdata[[#This Row],[sH]]+testdata[[#This Row],[sL]])</f>
        <v>9.3453784878285914E-2</v>
      </c>
      <c r="M399" s="3">
        <v>43313</v>
      </c>
      <c r="N399" s="9">
        <v>-9.35E-2</v>
      </c>
    </row>
    <row r="400" spans="1:14" x14ac:dyDescent="0.25">
      <c r="A400" s="7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4" t="str">
        <f>IF(testdata[[#This Row],[close]]&gt;F399,"UP",IF(testdata[[#This Row],[close]]&lt;F399,"DN",""))</f>
        <v>UP</v>
      </c>
      <c r="I400" s="15">
        <f t="shared" si="10"/>
        <v>1914.5400000000002</v>
      </c>
      <c r="J400" s="15">
        <f t="shared" si="11"/>
        <v>1908.25</v>
      </c>
      <c r="K400" s="16">
        <f>100*(testdata[[#This Row],[sH]]-testdata[[#This Row],[sL]])/(testdata[[#This Row],[sH]]+testdata[[#This Row],[sL]])</f>
        <v>0.16453951171788644</v>
      </c>
      <c r="M400" s="3">
        <v>43314</v>
      </c>
      <c r="N400" s="9">
        <v>-0.16450000000000001</v>
      </c>
    </row>
    <row r="401" spans="1:14" x14ac:dyDescent="0.25">
      <c r="A401" s="7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4" t="str">
        <f>IF(testdata[[#This Row],[close]]&gt;F400,"UP",IF(testdata[[#This Row],[close]]&lt;F400,"DN",""))</f>
        <v>UP</v>
      </c>
      <c r="I401" s="15">
        <f t="shared" ref="I401:I464" si="12">SUMIF($H388:$H401,"UP",$F388:$F401)</f>
        <v>2190.0100000000002</v>
      </c>
      <c r="J401" s="15">
        <f t="shared" ref="J401:J464" si="13">SUMIF($H388:$H401,"DN",$F388:$F401)</f>
        <v>1636.92</v>
      </c>
      <c r="K401" s="16">
        <f>100*(testdata[[#This Row],[sH]]-testdata[[#This Row],[sL]])/(testdata[[#This Row],[sH]]+testdata[[#This Row],[sL]])</f>
        <v>14.452576869710189</v>
      </c>
      <c r="M401" s="3">
        <v>43315</v>
      </c>
      <c r="N401" s="9">
        <v>-14.4526</v>
      </c>
    </row>
    <row r="402" spans="1:14" x14ac:dyDescent="0.25">
      <c r="A402" s="7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4" t="str">
        <f>IF(testdata[[#This Row],[close]]&gt;F401,"UP",IF(testdata[[#This Row],[close]]&lt;F401,"DN",""))</f>
        <v>UP</v>
      </c>
      <c r="I402" s="15">
        <f t="shared" si="12"/>
        <v>2194.06</v>
      </c>
      <c r="J402" s="15">
        <f t="shared" si="13"/>
        <v>1636.92</v>
      </c>
      <c r="K402" s="16">
        <f>100*(testdata[[#This Row],[sH]]-testdata[[#This Row],[sL]])/(testdata[[#This Row],[sH]]+testdata[[#This Row],[sL]])</f>
        <v>14.543015103185082</v>
      </c>
      <c r="M402" s="3">
        <v>43318</v>
      </c>
      <c r="N402" s="9">
        <v>-14.542999999999999</v>
      </c>
    </row>
    <row r="403" spans="1:14" x14ac:dyDescent="0.25">
      <c r="A403" s="7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4" t="str">
        <f>IF(testdata[[#This Row],[close]]&gt;F402,"UP",IF(testdata[[#This Row],[close]]&lt;F402,"DN",""))</f>
        <v>UP</v>
      </c>
      <c r="I403" s="15">
        <f t="shared" si="12"/>
        <v>2198.4500000000003</v>
      </c>
      <c r="J403" s="15">
        <f t="shared" si="13"/>
        <v>1636.92</v>
      </c>
      <c r="K403" s="16">
        <f>100*(testdata[[#This Row],[sH]]-testdata[[#This Row],[sL]])/(testdata[[#This Row],[sH]]+testdata[[#This Row],[sL]])</f>
        <v>14.640829959039158</v>
      </c>
      <c r="M403" s="3">
        <v>43319</v>
      </c>
      <c r="N403" s="9">
        <v>-14.6408</v>
      </c>
    </row>
    <row r="404" spans="1:14" x14ac:dyDescent="0.25">
      <c r="A404" s="7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4" t="str">
        <f>IF(testdata[[#This Row],[close]]&gt;F403,"UP",IF(testdata[[#This Row],[close]]&lt;F403,"DN",""))</f>
        <v>DN</v>
      </c>
      <c r="I404" s="15">
        <f t="shared" si="12"/>
        <v>2198.4500000000003</v>
      </c>
      <c r="J404" s="15">
        <f t="shared" si="13"/>
        <v>1642.22</v>
      </c>
      <c r="K404" s="16">
        <f>100*(testdata[[#This Row],[sH]]-testdata[[#This Row],[sL]])/(testdata[[#This Row],[sH]]+testdata[[#This Row],[sL]])</f>
        <v>14.482629332902858</v>
      </c>
      <c r="M404" s="3">
        <v>43320</v>
      </c>
      <c r="N404" s="9">
        <v>-14.4826</v>
      </c>
    </row>
    <row r="405" spans="1:14" x14ac:dyDescent="0.25">
      <c r="A405" s="7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4" t="str">
        <f>IF(testdata[[#This Row],[close]]&gt;F404,"UP",IF(testdata[[#This Row],[close]]&lt;F404,"DN",""))</f>
        <v>DN</v>
      </c>
      <c r="I405" s="15">
        <f t="shared" si="12"/>
        <v>2198.4500000000003</v>
      </c>
      <c r="J405" s="15">
        <f t="shared" si="13"/>
        <v>1647.46</v>
      </c>
      <c r="K405" s="16">
        <f>100*(testdata[[#This Row],[sH]]-testdata[[#This Row],[sL]])/(testdata[[#This Row],[sH]]+testdata[[#This Row],[sL]])</f>
        <v>14.326648309502827</v>
      </c>
      <c r="M405" s="3">
        <v>43321</v>
      </c>
      <c r="N405" s="9">
        <v>-14.326599999999999</v>
      </c>
    </row>
    <row r="406" spans="1:14" x14ac:dyDescent="0.25">
      <c r="A406" s="7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4" t="str">
        <f>IF(testdata[[#This Row],[close]]&gt;F405,"UP",IF(testdata[[#This Row],[close]]&lt;F405,"DN",""))</f>
        <v>DN</v>
      </c>
      <c r="I406" s="15">
        <f t="shared" si="12"/>
        <v>1926.29</v>
      </c>
      <c r="J406" s="15">
        <f t="shared" si="13"/>
        <v>1922.5</v>
      </c>
      <c r="K406" s="16">
        <f>100*(testdata[[#This Row],[sH]]-testdata[[#This Row],[sL]])/(testdata[[#This Row],[sH]]+testdata[[#This Row],[sL]])</f>
        <v>9.847250694373981E-2</v>
      </c>
      <c r="M406" s="3">
        <v>43322</v>
      </c>
      <c r="N406" s="9">
        <v>-9.8500000000000004E-2</v>
      </c>
    </row>
    <row r="407" spans="1:14" x14ac:dyDescent="0.25">
      <c r="A407" s="7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4" t="str">
        <f>IF(testdata[[#This Row],[close]]&gt;F406,"UP",IF(testdata[[#This Row],[close]]&lt;F406,"DN",""))</f>
        <v>DN</v>
      </c>
      <c r="I407" s="15">
        <f t="shared" si="12"/>
        <v>1652.7600000000002</v>
      </c>
      <c r="J407" s="15">
        <f t="shared" si="13"/>
        <v>2196.5100000000002</v>
      </c>
      <c r="K407" s="16">
        <f>100*(testdata[[#This Row],[sH]]-testdata[[#This Row],[sL]])/(testdata[[#This Row],[sH]]+testdata[[#This Row],[sL]])</f>
        <v>-14.126055070182137</v>
      </c>
      <c r="M407" s="3">
        <v>43325</v>
      </c>
      <c r="N407" s="9">
        <v>14.126099999999999</v>
      </c>
    </row>
    <row r="408" spans="1:14" x14ac:dyDescent="0.25">
      <c r="A408" s="7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4" t="str">
        <f>IF(testdata[[#This Row],[close]]&gt;F407,"UP",IF(testdata[[#This Row],[close]]&lt;F407,"DN",""))</f>
        <v>UP</v>
      </c>
      <c r="I408" s="15">
        <f t="shared" si="12"/>
        <v>1652.6499999999999</v>
      </c>
      <c r="J408" s="15">
        <f t="shared" si="13"/>
        <v>2196.5100000000002</v>
      </c>
      <c r="K408" s="16">
        <f>100*(testdata[[#This Row],[sH]]-testdata[[#This Row],[sL]])/(testdata[[#This Row],[sH]]+testdata[[#This Row],[sL]])</f>
        <v>-14.12931652620313</v>
      </c>
      <c r="M408" s="3">
        <v>43326</v>
      </c>
      <c r="N408" s="9">
        <v>14.129300000000001</v>
      </c>
    </row>
    <row r="409" spans="1:14" x14ac:dyDescent="0.25">
      <c r="A409" s="7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4" t="str">
        <f>IF(testdata[[#This Row],[close]]&gt;F408,"UP",IF(testdata[[#This Row],[close]]&lt;F408,"DN",""))</f>
        <v>DN</v>
      </c>
      <c r="I409" s="15">
        <f t="shared" si="12"/>
        <v>1652.6499999999999</v>
      </c>
      <c r="J409" s="15">
        <f t="shared" si="13"/>
        <v>2195</v>
      </c>
      <c r="K409" s="16">
        <f>100*(testdata[[#This Row],[sH]]-testdata[[#This Row],[sL]])/(testdata[[#This Row],[sH]]+testdata[[#This Row],[sL]])</f>
        <v>-14.095616805062836</v>
      </c>
      <c r="M409" s="3">
        <v>43327</v>
      </c>
      <c r="N409" s="9">
        <v>14.095599999999999</v>
      </c>
    </row>
    <row r="410" spans="1:14" x14ac:dyDescent="0.25">
      <c r="A410" s="7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4" t="str">
        <f>IF(testdata[[#This Row],[close]]&gt;F409,"UP",IF(testdata[[#This Row],[close]]&lt;F409,"DN",""))</f>
        <v>UP</v>
      </c>
      <c r="I410" s="15">
        <f t="shared" si="12"/>
        <v>1928.56</v>
      </c>
      <c r="J410" s="15">
        <f t="shared" si="13"/>
        <v>1921.65</v>
      </c>
      <c r="K410" s="16">
        <f>100*(testdata[[#This Row],[sH]]-testdata[[#This Row],[sL]])/(testdata[[#This Row],[sH]]+testdata[[#This Row],[sL]])</f>
        <v>0.17947073016796108</v>
      </c>
      <c r="M410" s="3">
        <v>43328</v>
      </c>
      <c r="N410" s="9">
        <v>-0.17949999999999999</v>
      </c>
    </row>
    <row r="411" spans="1:14" x14ac:dyDescent="0.25">
      <c r="A411" s="7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4" t="str">
        <f>IF(testdata[[#This Row],[close]]&gt;F410,"UP",IF(testdata[[#This Row],[close]]&lt;F410,"DN",""))</f>
        <v>UP</v>
      </c>
      <c r="I411" s="15">
        <f t="shared" si="12"/>
        <v>2205.4499999999998</v>
      </c>
      <c r="J411" s="15">
        <f t="shared" si="13"/>
        <v>1649.73</v>
      </c>
      <c r="K411" s="16">
        <f>100*(testdata[[#This Row],[sH]]-testdata[[#This Row],[sL]])/(testdata[[#This Row],[sH]]+testdata[[#This Row],[sL]])</f>
        <v>14.414891133487926</v>
      </c>
      <c r="M411" s="3">
        <v>43329</v>
      </c>
      <c r="N411" s="9">
        <v>-14.414899999999999</v>
      </c>
    </row>
    <row r="412" spans="1:14" x14ac:dyDescent="0.25">
      <c r="A412" s="7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4" t="str">
        <f>IF(testdata[[#This Row],[close]]&gt;F411,"UP",IF(testdata[[#This Row],[close]]&lt;F411,"DN",""))</f>
        <v>UP</v>
      </c>
      <c r="I412" s="15">
        <f t="shared" si="12"/>
        <v>2209.67</v>
      </c>
      <c r="J412" s="15">
        <f t="shared" si="13"/>
        <v>1649.73</v>
      </c>
      <c r="K412" s="16">
        <f>100*(testdata[[#This Row],[sH]]-testdata[[#This Row],[sL]])/(testdata[[#This Row],[sH]]+testdata[[#This Row],[sL]])</f>
        <v>14.508472819609267</v>
      </c>
      <c r="M412" s="3">
        <v>43332</v>
      </c>
      <c r="N412" s="9">
        <v>-14.5085</v>
      </c>
    </row>
    <row r="413" spans="1:14" x14ac:dyDescent="0.25">
      <c r="A413" s="7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4" t="str">
        <f>IF(testdata[[#This Row],[close]]&gt;F412,"UP",IF(testdata[[#This Row],[close]]&lt;F412,"DN",""))</f>
        <v>UP</v>
      </c>
      <c r="I413" s="15">
        <f t="shared" si="12"/>
        <v>2487.8000000000002</v>
      </c>
      <c r="J413" s="15">
        <f t="shared" si="13"/>
        <v>1376.92</v>
      </c>
      <c r="K413" s="16">
        <f>100*(testdata[[#This Row],[sH]]-testdata[[#This Row],[sL]])/(testdata[[#This Row],[sH]]+testdata[[#This Row],[sL]])</f>
        <v>28.744126353267507</v>
      </c>
      <c r="M413" s="3">
        <v>43333</v>
      </c>
      <c r="N413" s="9">
        <v>-28.7441</v>
      </c>
    </row>
    <row r="414" spans="1:14" x14ac:dyDescent="0.25">
      <c r="A414" s="7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4" t="str">
        <f>IF(testdata[[#This Row],[close]]&gt;F413,"UP",IF(testdata[[#This Row],[close]]&lt;F413,"DN",""))</f>
        <v>DN</v>
      </c>
      <c r="I414" s="15">
        <f t="shared" si="12"/>
        <v>2213.5100000000002</v>
      </c>
      <c r="J414" s="15">
        <f t="shared" si="13"/>
        <v>1654.88</v>
      </c>
      <c r="K414" s="16">
        <f>100*(testdata[[#This Row],[sH]]-testdata[[#This Row],[sL]])/(testdata[[#This Row],[sH]]+testdata[[#This Row],[sL]])</f>
        <v>14.440891430284953</v>
      </c>
      <c r="M414" s="3">
        <v>43334</v>
      </c>
      <c r="N414" s="9">
        <v>-14.440899999999999</v>
      </c>
    </row>
    <row r="415" spans="1:14" x14ac:dyDescent="0.25">
      <c r="A415" s="7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4" t="str">
        <f>IF(testdata[[#This Row],[close]]&gt;F414,"UP",IF(testdata[[#This Row],[close]]&lt;F414,"DN",""))</f>
        <v>DN</v>
      </c>
      <c r="I415" s="15">
        <f t="shared" si="12"/>
        <v>1938.04</v>
      </c>
      <c r="J415" s="15">
        <f t="shared" si="13"/>
        <v>1932.47</v>
      </c>
      <c r="K415" s="16">
        <f>100*(testdata[[#This Row],[sH]]-testdata[[#This Row],[sL]])/(testdata[[#This Row],[sH]]+testdata[[#This Row],[sL]])</f>
        <v>0.14390868386853248</v>
      </c>
      <c r="M415" s="3">
        <v>43335</v>
      </c>
      <c r="N415" s="9">
        <v>-0.1439</v>
      </c>
    </row>
    <row r="416" spans="1:14" x14ac:dyDescent="0.25">
      <c r="A416" s="7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4" t="str">
        <f>IF(testdata[[#This Row],[close]]&gt;F415,"UP",IF(testdata[[#This Row],[close]]&lt;F415,"DN",""))</f>
        <v>UP</v>
      </c>
      <c r="I416" s="15">
        <f t="shared" si="12"/>
        <v>1940.83</v>
      </c>
      <c r="J416" s="15">
        <f t="shared" si="13"/>
        <v>1932.47</v>
      </c>
      <c r="K416" s="16">
        <f>100*(testdata[[#This Row],[sH]]-testdata[[#This Row],[sL]])/(testdata[[#This Row],[sH]]+testdata[[#This Row],[sL]])</f>
        <v>0.21583662510004128</v>
      </c>
      <c r="M416" s="3">
        <v>43336</v>
      </c>
      <c r="N416" s="9">
        <v>-0.21579999999999999</v>
      </c>
    </row>
    <row r="417" spans="1:14" x14ac:dyDescent="0.25">
      <c r="A417" s="7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4" t="str">
        <f>IF(testdata[[#This Row],[close]]&gt;F416,"UP",IF(testdata[[#This Row],[close]]&lt;F416,"DN",""))</f>
        <v>UP</v>
      </c>
      <c r="I417" s="15">
        <f t="shared" si="12"/>
        <v>1944.91</v>
      </c>
      <c r="J417" s="15">
        <f t="shared" si="13"/>
        <v>1932.47</v>
      </c>
      <c r="K417" s="16">
        <f>100*(testdata[[#This Row],[sH]]-testdata[[#This Row],[sL]])/(testdata[[#This Row],[sH]]+testdata[[#This Row],[sL]])</f>
        <v>0.32083520315264569</v>
      </c>
      <c r="M417" s="3">
        <v>43339</v>
      </c>
      <c r="N417" s="9">
        <v>-0.32079999999999997</v>
      </c>
    </row>
    <row r="418" spans="1:14" x14ac:dyDescent="0.25">
      <c r="A418" s="7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4" t="str">
        <f>IF(testdata[[#This Row],[close]]&gt;F417,"UP",IF(testdata[[#This Row],[close]]&lt;F417,"DN",""))</f>
        <v>UP</v>
      </c>
      <c r="I418" s="15">
        <f t="shared" si="12"/>
        <v>2226.52</v>
      </c>
      <c r="J418" s="15">
        <f t="shared" si="13"/>
        <v>1655.2</v>
      </c>
      <c r="K418" s="16">
        <f>100*(testdata[[#This Row],[sH]]-testdata[[#This Row],[sL]])/(testdata[[#This Row],[sH]]+testdata[[#This Row],[sL]])</f>
        <v>14.718217697309438</v>
      </c>
      <c r="M418" s="3">
        <v>43340</v>
      </c>
      <c r="N418" s="9">
        <v>-14.7182</v>
      </c>
    </row>
    <row r="419" spans="1:14" x14ac:dyDescent="0.25">
      <c r="A419" s="7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4" t="str">
        <f>IF(testdata[[#This Row],[close]]&gt;F418,"UP",IF(testdata[[#This Row],[close]]&lt;F418,"DN",""))</f>
        <v>UP</v>
      </c>
      <c r="I419" s="15">
        <f t="shared" si="12"/>
        <v>2509.64</v>
      </c>
      <c r="J419" s="15">
        <f t="shared" si="13"/>
        <v>1378.3</v>
      </c>
      <c r="K419" s="16">
        <f>100*(testdata[[#This Row],[sH]]-testdata[[#This Row],[sL]])/(testdata[[#This Row],[sH]]+testdata[[#This Row],[sL]])</f>
        <v>29.098700082820208</v>
      </c>
      <c r="M419" s="3">
        <v>43341</v>
      </c>
      <c r="N419" s="9">
        <v>-29.098700000000001</v>
      </c>
    </row>
    <row r="420" spans="1:14" x14ac:dyDescent="0.25">
      <c r="A420" s="7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4" t="str">
        <f>IF(testdata[[#This Row],[close]]&gt;F419,"UP",IF(testdata[[#This Row],[close]]&lt;F419,"DN",""))</f>
        <v>DN</v>
      </c>
      <c r="I420" s="15">
        <f t="shared" si="12"/>
        <v>2509.64</v>
      </c>
      <c r="J420" s="15">
        <f t="shared" si="13"/>
        <v>1385.24</v>
      </c>
      <c r="K420" s="16">
        <f>100*(testdata[[#This Row],[sH]]-testdata[[#This Row],[sL]])/(testdata[[#This Row],[sH]]+testdata[[#This Row],[sL]])</f>
        <v>28.868668611099697</v>
      </c>
      <c r="M420" s="3">
        <v>43342</v>
      </c>
      <c r="N420" s="9">
        <v>-28.8687</v>
      </c>
    </row>
    <row r="421" spans="1:14" x14ac:dyDescent="0.25">
      <c r="A421" s="7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4" t="str">
        <f>IF(testdata[[#This Row],[close]]&gt;F420,"UP",IF(testdata[[#This Row],[close]]&lt;F420,"DN",""))</f>
        <v/>
      </c>
      <c r="I421" s="15">
        <f t="shared" si="12"/>
        <v>2509.64</v>
      </c>
      <c r="J421" s="15">
        <f t="shared" si="13"/>
        <v>1111.23</v>
      </c>
      <c r="K421" s="16">
        <f>100*(testdata[[#This Row],[sH]]-testdata[[#This Row],[sL]])/(testdata[[#This Row],[sH]]+testdata[[#This Row],[sL]])</f>
        <v>38.62082869586591</v>
      </c>
      <c r="M421" s="3">
        <v>43343</v>
      </c>
      <c r="N421" s="9">
        <v>-38.620800000000003</v>
      </c>
    </row>
    <row r="422" spans="1:14" x14ac:dyDescent="0.25">
      <c r="A422" s="7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4" t="str">
        <f>IF(testdata[[#This Row],[close]]&gt;F421,"UP",IF(testdata[[#This Row],[close]]&lt;F421,"DN",""))</f>
        <v>DN</v>
      </c>
      <c r="I422" s="15">
        <f t="shared" si="12"/>
        <v>2233.8799999999997</v>
      </c>
      <c r="J422" s="15">
        <f t="shared" si="13"/>
        <v>1392.73</v>
      </c>
      <c r="K422" s="16">
        <f>100*(testdata[[#This Row],[sH]]-testdata[[#This Row],[sL]])/(testdata[[#This Row],[sH]]+testdata[[#This Row],[sL]])</f>
        <v>23.193836668403819</v>
      </c>
      <c r="M422" s="3">
        <v>43347</v>
      </c>
      <c r="N422" s="9">
        <v>-23.1938</v>
      </c>
    </row>
    <row r="423" spans="1:14" x14ac:dyDescent="0.25">
      <c r="A423" s="7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4" t="str">
        <f>IF(testdata[[#This Row],[close]]&gt;F422,"UP",IF(testdata[[#This Row],[close]]&lt;F422,"DN",""))</f>
        <v>DN</v>
      </c>
      <c r="I423" s="15">
        <f t="shared" si="12"/>
        <v>2233.8799999999997</v>
      </c>
      <c r="J423" s="15">
        <f t="shared" si="13"/>
        <v>1399.77</v>
      </c>
      <c r="K423" s="16">
        <f>100*(testdata[[#This Row],[sH]]-testdata[[#This Row],[sL]])/(testdata[[#This Row],[sH]]+testdata[[#This Row],[sL]])</f>
        <v>22.95515528463115</v>
      </c>
      <c r="M423" s="3">
        <v>43348</v>
      </c>
      <c r="N423" s="9">
        <v>-22.955200000000001</v>
      </c>
    </row>
    <row r="424" spans="1:14" x14ac:dyDescent="0.25">
      <c r="A424" s="7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4" t="str">
        <f>IF(testdata[[#This Row],[close]]&gt;F423,"UP",IF(testdata[[#This Row],[close]]&lt;F423,"DN",""))</f>
        <v>DN</v>
      </c>
      <c r="I424" s="15">
        <f t="shared" si="12"/>
        <v>1957.9699999999998</v>
      </c>
      <c r="J424" s="15">
        <f t="shared" si="13"/>
        <v>1679.67</v>
      </c>
      <c r="K424" s="16">
        <f>100*(testdata[[#This Row],[sH]]-testdata[[#This Row],[sL]])/(testdata[[#This Row],[sH]]+testdata[[#This Row],[sL]])</f>
        <v>7.6505646518072083</v>
      </c>
      <c r="M424" s="3">
        <v>43349</v>
      </c>
      <c r="N424" s="9">
        <v>-7.6505999999999998</v>
      </c>
    </row>
    <row r="425" spans="1:14" x14ac:dyDescent="0.25">
      <c r="A425" s="7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4" t="str">
        <f>IF(testdata[[#This Row],[close]]&gt;F424,"UP",IF(testdata[[#This Row],[close]]&lt;F424,"DN",""))</f>
        <v>DN</v>
      </c>
      <c r="I425" s="15">
        <f t="shared" si="12"/>
        <v>1681.08</v>
      </c>
      <c r="J425" s="15">
        <f t="shared" si="13"/>
        <v>1959.02</v>
      </c>
      <c r="K425" s="16">
        <f>100*(testdata[[#This Row],[sH]]-testdata[[#This Row],[sL]])/(testdata[[#This Row],[sH]]+testdata[[#This Row],[sL]])</f>
        <v>-7.63550451910662</v>
      </c>
      <c r="M425" s="3">
        <v>43350</v>
      </c>
      <c r="N425" s="9">
        <v>7.6355000000000004</v>
      </c>
    </row>
    <row r="426" spans="1:14" x14ac:dyDescent="0.25">
      <c r="A426" s="7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4" t="str">
        <f>IF(testdata[[#This Row],[close]]&gt;F425,"UP",IF(testdata[[#This Row],[close]]&lt;F425,"DN",""))</f>
        <v>UP</v>
      </c>
      <c r="I426" s="15">
        <f t="shared" si="12"/>
        <v>1683.4399999999998</v>
      </c>
      <c r="J426" s="15">
        <f t="shared" si="13"/>
        <v>1959.02</v>
      </c>
      <c r="K426" s="16">
        <f>100*(testdata[[#This Row],[sH]]-testdata[[#This Row],[sL]])/(testdata[[#This Row],[sH]]+testdata[[#This Row],[sL]])</f>
        <v>-7.5657659933122163</v>
      </c>
      <c r="M426" s="3">
        <v>43353</v>
      </c>
      <c r="N426" s="9">
        <v>7.5658000000000003</v>
      </c>
    </row>
    <row r="427" spans="1:14" x14ac:dyDescent="0.25">
      <c r="A427" s="7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4" t="str">
        <f>IF(testdata[[#This Row],[close]]&gt;F426,"UP",IF(testdata[[#This Row],[close]]&lt;F426,"DN",""))</f>
        <v>UP</v>
      </c>
      <c r="I427" s="15">
        <f t="shared" si="12"/>
        <v>1686.07</v>
      </c>
      <c r="J427" s="15">
        <f t="shared" si="13"/>
        <v>1959.02</v>
      </c>
      <c r="K427" s="16">
        <f>100*(testdata[[#This Row],[sH]]-testdata[[#This Row],[sL]])/(testdata[[#This Row],[sH]]+testdata[[#This Row],[sL]])</f>
        <v>-7.4881552993204563</v>
      </c>
      <c r="M427" s="3">
        <v>43354</v>
      </c>
      <c r="N427" s="9">
        <v>7.4882</v>
      </c>
    </row>
    <row r="428" spans="1:14" x14ac:dyDescent="0.25">
      <c r="A428" s="7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4" t="str">
        <f>IF(testdata[[#This Row],[close]]&gt;F427,"UP",IF(testdata[[#This Row],[close]]&lt;F427,"DN",""))</f>
        <v>UP</v>
      </c>
      <c r="I428" s="15">
        <f t="shared" si="12"/>
        <v>1966.8999999999999</v>
      </c>
      <c r="J428" s="15">
        <f t="shared" si="13"/>
        <v>1681.06</v>
      </c>
      <c r="K428" s="16">
        <f>100*(testdata[[#This Row],[sH]]-testdata[[#This Row],[sL]])/(testdata[[#This Row],[sH]]+testdata[[#This Row],[sL]])</f>
        <v>7.8356122325902673</v>
      </c>
      <c r="M428" s="3">
        <v>43355</v>
      </c>
      <c r="N428" s="9">
        <v>-7.8356000000000003</v>
      </c>
    </row>
    <row r="429" spans="1:14" x14ac:dyDescent="0.25">
      <c r="A429" s="7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4" t="str">
        <f>IF(testdata[[#This Row],[close]]&gt;F428,"UP",IF(testdata[[#This Row],[close]]&lt;F428,"DN",""))</f>
        <v>UP</v>
      </c>
      <c r="I429" s="15">
        <f t="shared" si="12"/>
        <v>2249.39</v>
      </c>
      <c r="J429" s="15">
        <f t="shared" si="13"/>
        <v>1403.4699999999998</v>
      </c>
      <c r="K429" s="16">
        <f>100*(testdata[[#This Row],[sH]]-testdata[[#This Row],[sL]])/(testdata[[#This Row],[sH]]+testdata[[#This Row],[sL]])</f>
        <v>23.157744890305132</v>
      </c>
      <c r="M429" s="3">
        <v>43356</v>
      </c>
      <c r="N429" s="9">
        <v>-23.157699999999998</v>
      </c>
    </row>
    <row r="430" spans="1:14" x14ac:dyDescent="0.25">
      <c r="A430" s="7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4" t="str">
        <f>IF(testdata[[#This Row],[close]]&gt;F429,"UP",IF(testdata[[#This Row],[close]]&lt;F429,"DN",""))</f>
        <v>UP</v>
      </c>
      <c r="I430" s="15">
        <f t="shared" si="12"/>
        <v>2252.66</v>
      </c>
      <c r="J430" s="15">
        <f t="shared" si="13"/>
        <v>1403.4699999999998</v>
      </c>
      <c r="K430" s="16">
        <f>100*(testdata[[#This Row],[sH]]-testdata[[#This Row],[sL]])/(testdata[[#This Row],[sH]]+testdata[[#This Row],[sL]])</f>
        <v>23.226471706421819</v>
      </c>
      <c r="M430" s="3">
        <v>43357</v>
      </c>
      <c r="N430" s="9">
        <v>-23.226500000000001</v>
      </c>
    </row>
    <row r="431" spans="1:14" x14ac:dyDescent="0.25">
      <c r="A431" s="7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4" t="str">
        <f>IF(testdata[[#This Row],[close]]&gt;F430,"UP",IF(testdata[[#This Row],[close]]&lt;F430,"DN",""))</f>
        <v>DN</v>
      </c>
      <c r="I431" s="15">
        <f t="shared" si="12"/>
        <v>1971.1899999999998</v>
      </c>
      <c r="J431" s="15">
        <f t="shared" si="13"/>
        <v>1684.5099999999998</v>
      </c>
      <c r="K431" s="16">
        <f>100*(testdata[[#This Row],[sH]]-testdata[[#This Row],[sL]])/(testdata[[#This Row],[sH]]+testdata[[#This Row],[sL]])</f>
        <v>7.8420001641272554</v>
      </c>
      <c r="M431" s="3">
        <v>43360</v>
      </c>
      <c r="N431" s="9">
        <v>-7.8419999999999996</v>
      </c>
    </row>
    <row r="432" spans="1:14" x14ac:dyDescent="0.25">
      <c r="A432" s="7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4" t="str">
        <f>IF(testdata[[#This Row],[close]]&gt;F431,"UP",IF(testdata[[#This Row],[close]]&lt;F431,"DN",""))</f>
        <v>UP</v>
      </c>
      <c r="I432" s="15">
        <f t="shared" si="12"/>
        <v>1972.1499999999999</v>
      </c>
      <c r="J432" s="15">
        <f t="shared" si="13"/>
        <v>1684.5099999999998</v>
      </c>
      <c r="K432" s="16">
        <f>100*(testdata[[#This Row],[sH]]-testdata[[#This Row],[sL]])/(testdata[[#This Row],[sH]]+testdata[[#This Row],[sL]])</f>
        <v>7.8661948335366185</v>
      </c>
      <c r="M432" s="3">
        <v>43361</v>
      </c>
      <c r="N432" s="9">
        <v>-7.8662000000000001</v>
      </c>
    </row>
    <row r="433" spans="1:14" x14ac:dyDescent="0.25">
      <c r="A433" s="7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4" t="str">
        <f>IF(testdata[[#This Row],[close]]&gt;F432,"UP",IF(testdata[[#This Row],[close]]&lt;F432,"DN",""))</f>
        <v>UP</v>
      </c>
      <c r="I433" s="15">
        <f t="shared" si="12"/>
        <v>1971.8999999999996</v>
      </c>
      <c r="J433" s="15">
        <f t="shared" si="13"/>
        <v>1684.5099999999998</v>
      </c>
      <c r="K433" s="16">
        <f>100*(testdata[[#This Row],[sH]]-testdata[[#This Row],[sL]])/(testdata[[#This Row],[sH]]+testdata[[#This Row],[sL]])</f>
        <v>7.859895361843992</v>
      </c>
      <c r="M433" s="3">
        <v>43362</v>
      </c>
      <c r="N433" s="9">
        <v>-7.8598999999999997</v>
      </c>
    </row>
    <row r="434" spans="1:14" x14ac:dyDescent="0.25">
      <c r="A434" s="7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4" t="str">
        <f>IF(testdata[[#This Row],[close]]&gt;F433,"UP",IF(testdata[[#This Row],[close]]&lt;F433,"DN",""))</f>
        <v>UP</v>
      </c>
      <c r="I434" s="15">
        <f t="shared" si="12"/>
        <v>2257.0599999999995</v>
      </c>
      <c r="J434" s="15">
        <f t="shared" si="13"/>
        <v>1402.53</v>
      </c>
      <c r="K434" s="16">
        <f>100*(testdata[[#This Row],[sH]]-testdata[[#This Row],[sL]])/(testdata[[#This Row],[sH]]+testdata[[#This Row],[sL]])</f>
        <v>23.350429966198391</v>
      </c>
      <c r="M434" s="3">
        <v>43363</v>
      </c>
      <c r="N434" s="9">
        <v>-23.3504</v>
      </c>
    </row>
    <row r="435" spans="1:14" x14ac:dyDescent="0.25">
      <c r="A435" s="7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4" t="str">
        <f>IF(testdata[[#This Row],[close]]&gt;F434,"UP",IF(testdata[[#This Row],[close]]&lt;F434,"DN",""))</f>
        <v>DN</v>
      </c>
      <c r="I435" s="15">
        <f t="shared" si="12"/>
        <v>2257.0599999999995</v>
      </c>
      <c r="J435" s="15">
        <f t="shared" si="13"/>
        <v>1687.4299999999998</v>
      </c>
      <c r="K435" s="16">
        <f>100*(testdata[[#This Row],[sH]]-testdata[[#This Row],[sL]])/(testdata[[#This Row],[sH]]+testdata[[#This Row],[sL]])</f>
        <v>14.441157158466615</v>
      </c>
      <c r="M435" s="3">
        <v>43364</v>
      </c>
      <c r="N435" s="9">
        <v>-14.4412</v>
      </c>
    </row>
    <row r="436" spans="1:14" x14ac:dyDescent="0.25">
      <c r="A436" s="7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4" t="str">
        <f>IF(testdata[[#This Row],[close]]&gt;F435,"UP",IF(testdata[[#This Row],[close]]&lt;F435,"DN",""))</f>
        <v>DN</v>
      </c>
      <c r="I436" s="15">
        <f t="shared" si="12"/>
        <v>2257.0599999999995</v>
      </c>
      <c r="J436" s="15">
        <f t="shared" si="13"/>
        <v>1689.8799999999999</v>
      </c>
      <c r="K436" s="16">
        <f>100*(testdata[[#This Row],[sH]]-testdata[[#This Row],[sL]])/(testdata[[#This Row],[sH]]+testdata[[#This Row],[sL]])</f>
        <v>14.370119636984594</v>
      </c>
      <c r="M436" s="3">
        <v>43367</v>
      </c>
      <c r="N436" s="9">
        <v>-14.370100000000001</v>
      </c>
    </row>
    <row r="437" spans="1:14" x14ac:dyDescent="0.25">
      <c r="A437" s="7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4" t="str">
        <f>IF(testdata[[#This Row],[close]]&gt;F436,"UP",IF(testdata[[#This Row],[close]]&lt;F436,"DN",""))</f>
        <v>DN</v>
      </c>
      <c r="I437" s="15">
        <f t="shared" si="12"/>
        <v>2257.0599999999995</v>
      </c>
      <c r="J437" s="15">
        <f t="shared" si="13"/>
        <v>1692.8300000000002</v>
      </c>
      <c r="K437" s="16">
        <f>100*(testdata[[#This Row],[sH]]-testdata[[#This Row],[sL]])/(testdata[[#This Row],[sH]]+testdata[[#This Row],[sL]])</f>
        <v>14.284701599285029</v>
      </c>
      <c r="M437" s="3">
        <v>43368</v>
      </c>
      <c r="N437" s="9">
        <v>-14.284700000000001</v>
      </c>
    </row>
    <row r="438" spans="1:14" x14ac:dyDescent="0.25">
      <c r="A438" s="7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4" t="str">
        <f>IF(testdata[[#This Row],[close]]&gt;F437,"UP",IF(testdata[[#This Row],[close]]&lt;F437,"DN",""))</f>
        <v>DN</v>
      </c>
      <c r="I438" s="15">
        <f t="shared" si="12"/>
        <v>2257.0599999999995</v>
      </c>
      <c r="J438" s="15">
        <f t="shared" si="13"/>
        <v>1695.77</v>
      </c>
      <c r="K438" s="16">
        <f>100*(testdata[[#This Row],[sH]]-testdata[[#This Row],[sL]])/(testdata[[#This Row],[sH]]+testdata[[#This Row],[sL]])</f>
        <v>14.19969996179951</v>
      </c>
      <c r="M438" s="3">
        <v>43369</v>
      </c>
      <c r="N438" s="9">
        <v>-14.1997</v>
      </c>
    </row>
    <row r="439" spans="1:14" x14ac:dyDescent="0.25">
      <c r="A439" s="7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4" t="str">
        <f>IF(testdata[[#This Row],[close]]&gt;F438,"UP",IF(testdata[[#This Row],[close]]&lt;F438,"DN",""))</f>
        <v>UP</v>
      </c>
      <c r="I439" s="15">
        <f t="shared" si="12"/>
        <v>2540.6899999999996</v>
      </c>
      <c r="J439" s="15">
        <f t="shared" si="13"/>
        <v>1416.42</v>
      </c>
      <c r="K439" s="16">
        <f>100*(testdata[[#This Row],[sH]]-testdata[[#This Row],[sL]])/(testdata[[#This Row],[sH]]+testdata[[#This Row],[sL]])</f>
        <v>28.411391141514883</v>
      </c>
      <c r="M439" s="3">
        <v>43370</v>
      </c>
      <c r="N439" s="9">
        <v>-28.4114</v>
      </c>
    </row>
    <row r="440" spans="1:14" x14ac:dyDescent="0.25">
      <c r="A440" s="7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4" t="str">
        <f>IF(testdata[[#This Row],[close]]&gt;F439,"UP",IF(testdata[[#This Row],[close]]&lt;F439,"DN",""))</f>
        <v>UP</v>
      </c>
      <c r="I440" s="15">
        <f t="shared" si="12"/>
        <v>2544.5099999999998</v>
      </c>
      <c r="J440" s="15">
        <f t="shared" si="13"/>
        <v>1416.42</v>
      </c>
      <c r="K440" s="16">
        <f>100*(testdata[[#This Row],[sH]]-testdata[[#This Row],[sL]])/(testdata[[#This Row],[sH]]+testdata[[#This Row],[sL]])</f>
        <v>28.480432625671238</v>
      </c>
      <c r="M440" s="3">
        <v>43371</v>
      </c>
      <c r="N440" s="9">
        <v>-28.480399999999999</v>
      </c>
    </row>
    <row r="441" spans="1:14" x14ac:dyDescent="0.25">
      <c r="A441" s="7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4" t="str">
        <f>IF(testdata[[#This Row],[close]]&gt;F440,"UP",IF(testdata[[#This Row],[close]]&lt;F440,"DN",""))</f>
        <v>UP</v>
      </c>
      <c r="I441" s="15">
        <f t="shared" si="12"/>
        <v>2548.3999999999996</v>
      </c>
      <c r="J441" s="15">
        <f t="shared" si="13"/>
        <v>1416.42</v>
      </c>
      <c r="K441" s="16">
        <f>100*(testdata[[#This Row],[sH]]-testdata[[#This Row],[sL]])/(testdata[[#This Row],[sH]]+testdata[[#This Row],[sL]])</f>
        <v>28.550602549422159</v>
      </c>
      <c r="M441" s="3">
        <v>43374</v>
      </c>
      <c r="N441" s="9">
        <v>-28.550599999999999</v>
      </c>
    </row>
    <row r="442" spans="1:14" x14ac:dyDescent="0.25">
      <c r="A442" s="7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4" t="str">
        <f>IF(testdata[[#This Row],[close]]&gt;F441,"UP",IF(testdata[[#This Row],[close]]&lt;F441,"DN",""))</f>
        <v>DN</v>
      </c>
      <c r="I442" s="15">
        <f t="shared" si="12"/>
        <v>2267.5699999999997</v>
      </c>
      <c r="J442" s="15">
        <f t="shared" si="13"/>
        <v>1700.9</v>
      </c>
      <c r="K442" s="16">
        <f>100*(testdata[[#This Row],[sH]]-testdata[[#This Row],[sL]])/(testdata[[#This Row],[sH]]+testdata[[#This Row],[sL]])</f>
        <v>14.279306634546806</v>
      </c>
      <c r="M442" s="3">
        <v>43375</v>
      </c>
      <c r="N442" s="9">
        <v>-14.279299999999999</v>
      </c>
    </row>
    <row r="443" spans="1:14" x14ac:dyDescent="0.25">
      <c r="A443" s="7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4" t="str">
        <f>IF(testdata[[#This Row],[close]]&gt;F442,"UP",IF(testdata[[#This Row],[close]]&lt;F442,"DN",""))</f>
        <v>UP</v>
      </c>
      <c r="I443" s="15">
        <f t="shared" si="12"/>
        <v>2269.7199999999998</v>
      </c>
      <c r="J443" s="15">
        <f t="shared" si="13"/>
        <v>1700.9</v>
      </c>
      <c r="K443" s="16">
        <f>100*(testdata[[#This Row],[sH]]-testdata[[#This Row],[sL]])/(testdata[[#This Row],[sH]]+testdata[[#This Row],[sL]])</f>
        <v>14.32572243125758</v>
      </c>
      <c r="M443" s="3">
        <v>43376</v>
      </c>
      <c r="N443" s="9">
        <v>-14.325699999999999</v>
      </c>
    </row>
    <row r="444" spans="1:14" x14ac:dyDescent="0.25">
      <c r="A444" s="7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4" t="str">
        <f>IF(testdata[[#This Row],[close]]&gt;F443,"UP",IF(testdata[[#This Row],[close]]&lt;F443,"DN",""))</f>
        <v>DN</v>
      </c>
      <c r="I444" s="15">
        <f t="shared" si="12"/>
        <v>1987.1799999999998</v>
      </c>
      <c r="J444" s="15">
        <f t="shared" si="13"/>
        <v>1983.3100000000002</v>
      </c>
      <c r="K444" s="16">
        <f>100*(testdata[[#This Row],[sH]]-testdata[[#This Row],[sL]])/(testdata[[#This Row],[sH]]+testdata[[#This Row],[sL]])</f>
        <v>9.7469078123850292E-2</v>
      </c>
      <c r="M444" s="3">
        <v>43377</v>
      </c>
      <c r="N444" s="9">
        <v>-9.7500000000000003E-2</v>
      </c>
    </row>
    <row r="445" spans="1:14" x14ac:dyDescent="0.25">
      <c r="A445" s="7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4" t="str">
        <f>IF(testdata[[#This Row],[close]]&gt;F444,"UP",IF(testdata[[#This Row],[close]]&lt;F444,"DN",""))</f>
        <v>DN</v>
      </c>
      <c r="I445" s="15">
        <f t="shared" si="12"/>
        <v>1987.1799999999998</v>
      </c>
      <c r="J445" s="15">
        <f t="shared" si="13"/>
        <v>1983.1</v>
      </c>
      <c r="K445" s="16">
        <f>100*(testdata[[#This Row],[sH]]-testdata[[#This Row],[sL]])/(testdata[[#This Row],[sH]]+testdata[[#This Row],[sL]])</f>
        <v>0.10276353305056388</v>
      </c>
      <c r="M445" s="3">
        <v>43378</v>
      </c>
      <c r="N445" s="9">
        <v>-0.1028</v>
      </c>
    </row>
    <row r="446" spans="1:14" x14ac:dyDescent="0.25">
      <c r="A446" s="7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4" t="str">
        <f>IF(testdata[[#This Row],[close]]&gt;F445,"UP",IF(testdata[[#This Row],[close]]&lt;F445,"DN",""))</f>
        <v/>
      </c>
      <c r="I446" s="15">
        <f t="shared" si="12"/>
        <v>1704.6099999999997</v>
      </c>
      <c r="J446" s="15">
        <f t="shared" si="13"/>
        <v>1983.1</v>
      </c>
      <c r="K446" s="16">
        <f>100*(testdata[[#This Row],[sH]]-testdata[[#This Row],[sL]])/(testdata[[#This Row],[sH]]+testdata[[#This Row],[sL]])</f>
        <v>-7.5518411154890233</v>
      </c>
      <c r="M446" s="3">
        <v>43381</v>
      </c>
      <c r="N446" s="9">
        <v>7.5518000000000001</v>
      </c>
    </row>
    <row r="447" spans="1:14" x14ac:dyDescent="0.25">
      <c r="A447" s="7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4" t="str">
        <f>IF(testdata[[#This Row],[close]]&gt;F446,"UP",IF(testdata[[#This Row],[close]]&lt;F446,"DN",""))</f>
        <v>DN</v>
      </c>
      <c r="I447" s="15">
        <f t="shared" si="12"/>
        <v>1421.7399999999998</v>
      </c>
      <c r="J447" s="15">
        <f t="shared" si="13"/>
        <v>2263.52</v>
      </c>
      <c r="K447" s="16">
        <f>100*(testdata[[#This Row],[sH]]-testdata[[#This Row],[sL]])/(testdata[[#This Row],[sH]]+testdata[[#This Row],[sL]])</f>
        <v>-22.841807633654074</v>
      </c>
      <c r="M447" s="3">
        <v>43382</v>
      </c>
      <c r="N447" s="9">
        <v>22.841799999999999</v>
      </c>
    </row>
    <row r="448" spans="1:14" x14ac:dyDescent="0.25">
      <c r="A448" s="7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4" t="str">
        <f>IF(testdata[[#This Row],[close]]&gt;F447,"UP",IF(testdata[[#This Row],[close]]&lt;F447,"DN",""))</f>
        <v>DN</v>
      </c>
      <c r="I448" s="15">
        <f t="shared" si="12"/>
        <v>1136.58</v>
      </c>
      <c r="J448" s="15">
        <f t="shared" si="13"/>
        <v>2535.06</v>
      </c>
      <c r="K448" s="16">
        <f>100*(testdata[[#This Row],[sH]]-testdata[[#This Row],[sL]])/(testdata[[#This Row],[sH]]+testdata[[#This Row],[sL]])</f>
        <v>-38.088701506683663</v>
      </c>
      <c r="M448" s="3">
        <v>43383</v>
      </c>
      <c r="N448" s="9">
        <v>38.088700000000003</v>
      </c>
    </row>
    <row r="449" spans="1:14" x14ac:dyDescent="0.25">
      <c r="A449" s="7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4" t="str">
        <f>IF(testdata[[#This Row],[close]]&gt;F448,"UP",IF(testdata[[#This Row],[close]]&lt;F448,"DN",""))</f>
        <v>DN</v>
      </c>
      <c r="I449" s="15">
        <f t="shared" si="12"/>
        <v>1136.58</v>
      </c>
      <c r="J449" s="15">
        <f t="shared" si="13"/>
        <v>2515.7200000000003</v>
      </c>
      <c r="K449" s="16">
        <f>100*(testdata[[#This Row],[sH]]-testdata[[#This Row],[sL]])/(testdata[[#This Row],[sH]]+testdata[[#This Row],[sL]])</f>
        <v>-37.760863017824391</v>
      </c>
      <c r="M449" s="3">
        <v>43384</v>
      </c>
      <c r="N449" s="9">
        <v>37.760899999999999</v>
      </c>
    </row>
    <row r="450" spans="1:14" x14ac:dyDescent="0.25">
      <c r="A450" s="7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4" t="str">
        <f>IF(testdata[[#This Row],[close]]&gt;F449,"UP",IF(testdata[[#This Row],[close]]&lt;F449,"DN",""))</f>
        <v>UP</v>
      </c>
      <c r="I450" s="15">
        <f t="shared" si="12"/>
        <v>1405.83</v>
      </c>
      <c r="J450" s="15">
        <f t="shared" si="13"/>
        <v>2231.77</v>
      </c>
      <c r="K450" s="16">
        <f>100*(testdata[[#This Row],[sH]]-testdata[[#This Row],[sL]])/(testdata[[#This Row],[sH]]+testdata[[#This Row],[sL]])</f>
        <v>-22.705630085770839</v>
      </c>
      <c r="M450" s="3">
        <v>43385</v>
      </c>
      <c r="N450" s="9">
        <v>22.7056</v>
      </c>
    </row>
    <row r="451" spans="1:14" x14ac:dyDescent="0.25">
      <c r="A451" s="7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4" t="str">
        <f>IF(testdata[[#This Row],[close]]&gt;F450,"UP",IF(testdata[[#This Row],[close]]&lt;F450,"DN",""))</f>
        <v>DN</v>
      </c>
      <c r="I451" s="15">
        <f t="shared" si="12"/>
        <v>1405.83</v>
      </c>
      <c r="J451" s="15">
        <f t="shared" si="13"/>
        <v>2215.8199999999997</v>
      </c>
      <c r="K451" s="16">
        <f>100*(testdata[[#This Row],[sH]]-testdata[[#This Row],[sL]])/(testdata[[#This Row],[sH]]+testdata[[#This Row],[sL]])</f>
        <v>-22.365220272527708</v>
      </c>
      <c r="M451" s="3">
        <v>43388</v>
      </c>
      <c r="N451" s="9">
        <v>22.365200000000002</v>
      </c>
    </row>
    <row r="452" spans="1:14" x14ac:dyDescent="0.25">
      <c r="A452" s="7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4" t="str">
        <f>IF(testdata[[#This Row],[close]]&gt;F451,"UP",IF(testdata[[#This Row],[close]]&lt;F451,"DN",""))</f>
        <v>UP</v>
      </c>
      <c r="I452" s="15">
        <f t="shared" si="12"/>
        <v>1679.4199999999998</v>
      </c>
      <c r="J452" s="15">
        <f t="shared" si="13"/>
        <v>1932.98</v>
      </c>
      <c r="K452" s="16">
        <f>100*(testdata[[#This Row],[sH]]-testdata[[#This Row],[sL]])/(testdata[[#This Row],[sH]]+testdata[[#This Row],[sL]])</f>
        <v>-7.0191562396190958</v>
      </c>
      <c r="M452" s="3">
        <v>43389</v>
      </c>
      <c r="N452" s="9">
        <v>7.0191999999999997</v>
      </c>
    </row>
    <row r="453" spans="1:14" x14ac:dyDescent="0.25">
      <c r="A453" s="7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4" t="str">
        <f>IF(testdata[[#This Row],[close]]&gt;F452,"UP",IF(testdata[[#This Row],[close]]&lt;F452,"DN",""))</f>
        <v>UP</v>
      </c>
      <c r="I453" s="15">
        <f t="shared" si="12"/>
        <v>1669.4299999999998</v>
      </c>
      <c r="J453" s="15">
        <f t="shared" si="13"/>
        <v>1932.98</v>
      </c>
      <c r="K453" s="16">
        <f>100*(testdata[[#This Row],[sH]]-testdata[[#This Row],[sL]])/(testdata[[#This Row],[sH]]+testdata[[#This Row],[sL]])</f>
        <v>-7.3159357208091302</v>
      </c>
      <c r="M453" s="3">
        <v>43390</v>
      </c>
      <c r="N453" s="9">
        <v>7.3159000000000001</v>
      </c>
    </row>
    <row r="454" spans="1:14" x14ac:dyDescent="0.25">
      <c r="A454" s="7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4" t="str">
        <f>IF(testdata[[#This Row],[close]]&gt;F453,"UP",IF(testdata[[#This Row],[close]]&lt;F453,"DN",""))</f>
        <v>DN</v>
      </c>
      <c r="I454" s="15">
        <f t="shared" si="12"/>
        <v>1385.77</v>
      </c>
      <c r="J454" s="15">
        <f t="shared" si="13"/>
        <v>2202.67</v>
      </c>
      <c r="K454" s="16">
        <f>100*(testdata[[#This Row],[sH]]-testdata[[#This Row],[sL]])/(testdata[[#This Row],[sH]]+testdata[[#This Row],[sL]])</f>
        <v>-22.764766862480634</v>
      </c>
      <c r="M454" s="3">
        <v>43391</v>
      </c>
      <c r="N454" s="9">
        <v>22.764800000000001</v>
      </c>
    </row>
    <row r="455" spans="1:14" x14ac:dyDescent="0.25">
      <c r="A455" s="7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4" t="str">
        <f>IF(testdata[[#This Row],[close]]&gt;F454,"UP",IF(testdata[[#This Row],[close]]&lt;F454,"DN",""))</f>
        <v>DN</v>
      </c>
      <c r="I455" s="15">
        <f t="shared" si="12"/>
        <v>1101.1199999999999</v>
      </c>
      <c r="J455" s="15">
        <f t="shared" si="13"/>
        <v>2472.21</v>
      </c>
      <c r="K455" s="16">
        <f>100*(testdata[[#This Row],[sH]]-testdata[[#This Row],[sL]])/(testdata[[#This Row],[sH]]+testdata[[#This Row],[sL]])</f>
        <v>-38.370091763145304</v>
      </c>
      <c r="M455" s="3">
        <v>43392</v>
      </c>
      <c r="N455" s="9">
        <v>38.370100000000001</v>
      </c>
    </row>
    <row r="456" spans="1:14" x14ac:dyDescent="0.25">
      <c r="A456" s="7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4" t="str">
        <f>IF(testdata[[#This Row],[close]]&gt;F455,"UP",IF(testdata[[#This Row],[close]]&lt;F455,"DN",""))</f>
        <v>DN</v>
      </c>
      <c r="I456" s="15">
        <f t="shared" si="12"/>
        <v>1101.1199999999999</v>
      </c>
      <c r="J456" s="15">
        <f t="shared" si="13"/>
        <v>2456.06</v>
      </c>
      <c r="K456" s="16">
        <f>100*(testdata[[#This Row],[sH]]-testdata[[#This Row],[sL]])/(testdata[[#This Row],[sH]]+testdata[[#This Row],[sL]])</f>
        <v>-38.090285001040151</v>
      </c>
      <c r="M456" s="3">
        <v>43395</v>
      </c>
      <c r="N456" s="9">
        <v>38.090299999999999</v>
      </c>
    </row>
    <row r="457" spans="1:14" x14ac:dyDescent="0.25">
      <c r="A457" s="7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4" t="str">
        <f>IF(testdata[[#This Row],[close]]&gt;F456,"UP",IF(testdata[[#This Row],[close]]&lt;F456,"DN",""))</f>
        <v>DN</v>
      </c>
      <c r="I457" s="15">
        <f t="shared" si="12"/>
        <v>816.4799999999999</v>
      </c>
      <c r="J457" s="15">
        <f t="shared" si="13"/>
        <v>2723.0299999999997</v>
      </c>
      <c r="K457" s="16">
        <f>100*(testdata[[#This Row],[sH]]-testdata[[#This Row],[sL]])/(testdata[[#This Row],[sH]]+testdata[[#This Row],[sL]])</f>
        <v>-53.864800494983761</v>
      </c>
      <c r="M457" s="3">
        <v>43396</v>
      </c>
      <c r="N457" s="9">
        <v>53.864800000000002</v>
      </c>
    </row>
    <row r="458" spans="1:14" x14ac:dyDescent="0.25">
      <c r="A458" s="7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4" t="str">
        <f>IF(testdata[[#This Row],[close]]&gt;F457,"UP",IF(testdata[[#This Row],[close]]&lt;F457,"DN",""))</f>
        <v>DN</v>
      </c>
      <c r="I458" s="15">
        <f t="shared" si="12"/>
        <v>816.4799999999999</v>
      </c>
      <c r="J458" s="15">
        <f t="shared" si="13"/>
        <v>2699.5</v>
      </c>
      <c r="K458" s="16">
        <f>100*(testdata[[#This Row],[sH]]-testdata[[#This Row],[sL]])/(testdata[[#This Row],[sH]]+testdata[[#This Row],[sL]])</f>
        <v>-53.556049806881724</v>
      </c>
      <c r="M458" s="3">
        <v>43397</v>
      </c>
      <c r="N458" s="9">
        <v>53.555999999999997</v>
      </c>
    </row>
    <row r="459" spans="1:14" x14ac:dyDescent="0.25">
      <c r="A459" s="7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4" t="str">
        <f>IF(testdata[[#This Row],[close]]&gt;F458,"UP",IF(testdata[[#This Row],[close]]&lt;F458,"DN",""))</f>
        <v>UP</v>
      </c>
      <c r="I459" s="15">
        <f t="shared" si="12"/>
        <v>1080</v>
      </c>
      <c r="J459" s="15">
        <f t="shared" si="13"/>
        <v>2418.67</v>
      </c>
      <c r="K459" s="16">
        <f>100*(testdata[[#This Row],[sH]]-testdata[[#This Row],[sL]])/(testdata[[#This Row],[sH]]+testdata[[#This Row],[sL]])</f>
        <v>-38.262253942212325</v>
      </c>
      <c r="M459" s="3">
        <v>43398</v>
      </c>
      <c r="N459" s="9">
        <v>38.262300000000003</v>
      </c>
    </row>
    <row r="460" spans="1:14" x14ac:dyDescent="0.25">
      <c r="A460" s="7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4" t="str">
        <f>IF(testdata[[#This Row],[close]]&gt;F459,"UP",IF(testdata[[#This Row],[close]]&lt;F459,"DN",""))</f>
        <v>DN</v>
      </c>
      <c r="I460" s="15">
        <f t="shared" si="12"/>
        <v>1080</v>
      </c>
      <c r="J460" s="15">
        <f t="shared" si="13"/>
        <v>2677.56</v>
      </c>
      <c r="K460" s="16">
        <f>100*(testdata[[#This Row],[sH]]-testdata[[#This Row],[sL]])/(testdata[[#This Row],[sH]]+testdata[[#This Row],[sL]])</f>
        <v>-42.515887969852777</v>
      </c>
      <c r="M460" s="3">
        <v>43399</v>
      </c>
      <c r="N460" s="9">
        <v>42.515900000000002</v>
      </c>
    </row>
    <row r="461" spans="1:14" x14ac:dyDescent="0.25">
      <c r="A461" s="7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4" t="str">
        <f>IF(testdata[[#This Row],[close]]&gt;F460,"UP",IF(testdata[[#This Row],[close]]&lt;F460,"DN",""))</f>
        <v>DN</v>
      </c>
      <c r="I461" s="15">
        <f t="shared" si="12"/>
        <v>1080</v>
      </c>
      <c r="J461" s="15">
        <f t="shared" si="13"/>
        <v>2654.5899999999997</v>
      </c>
      <c r="K461" s="16">
        <f>100*(testdata[[#This Row],[sH]]-testdata[[#This Row],[sL]])/(testdata[[#This Row],[sH]]+testdata[[#This Row],[sL]])</f>
        <v>-42.162325717146992</v>
      </c>
      <c r="M461" s="3">
        <v>43402</v>
      </c>
      <c r="N461" s="9">
        <v>42.162300000000002</v>
      </c>
    </row>
    <row r="462" spans="1:14" x14ac:dyDescent="0.25">
      <c r="A462" s="7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4" t="str">
        <f>IF(testdata[[#This Row],[close]]&gt;F461,"UP",IF(testdata[[#This Row],[close]]&lt;F461,"DN",""))</f>
        <v>UP</v>
      </c>
      <c r="I462" s="15">
        <f t="shared" si="12"/>
        <v>1341.27</v>
      </c>
      <c r="J462" s="15">
        <f t="shared" si="13"/>
        <v>2383.0499999999997</v>
      </c>
      <c r="K462" s="16">
        <f>100*(testdata[[#This Row],[sH]]-testdata[[#This Row],[sL]])/(testdata[[#This Row],[sH]]+testdata[[#This Row],[sL]])</f>
        <v>-27.972354684882067</v>
      </c>
      <c r="M462" s="3">
        <v>43403</v>
      </c>
      <c r="N462" s="9">
        <v>27.9724</v>
      </c>
    </row>
    <row r="463" spans="1:14" x14ac:dyDescent="0.25">
      <c r="A463" s="7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4" t="str">
        <f>IF(testdata[[#This Row],[close]]&gt;F462,"UP",IF(testdata[[#This Row],[close]]&lt;F462,"DN",""))</f>
        <v>UP</v>
      </c>
      <c r="I463" s="15">
        <f t="shared" si="12"/>
        <v>1605.33</v>
      </c>
      <c r="J463" s="15">
        <f t="shared" si="13"/>
        <v>2117.4899999999998</v>
      </c>
      <c r="K463" s="16">
        <f>100*(testdata[[#This Row],[sH]]-testdata[[#This Row],[sL]])/(testdata[[#This Row],[sH]]+testdata[[#This Row],[sL]])</f>
        <v>-13.757313004657757</v>
      </c>
      <c r="M463" s="3">
        <v>43404</v>
      </c>
      <c r="N463" s="9">
        <v>13.757300000000001</v>
      </c>
    </row>
    <row r="464" spans="1:14" x14ac:dyDescent="0.25">
      <c r="A464" s="7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4" t="str">
        <f>IF(testdata[[#This Row],[close]]&gt;F463,"UP",IF(testdata[[#This Row],[close]]&lt;F463,"DN",""))</f>
        <v>UP</v>
      </c>
      <c r="I464" s="15">
        <f t="shared" si="12"/>
        <v>1602.9499999999998</v>
      </c>
      <c r="J464" s="15">
        <f t="shared" si="13"/>
        <v>2117.4899999999998</v>
      </c>
      <c r="K464" s="16">
        <f>100*(testdata[[#This Row],[sH]]-testdata[[#This Row],[sL]])/(testdata[[#This Row],[sH]]+testdata[[#This Row],[sL]])</f>
        <v>-13.83008461364785</v>
      </c>
      <c r="M464" s="3">
        <v>43405</v>
      </c>
      <c r="N464" s="9">
        <v>13.8301</v>
      </c>
    </row>
    <row r="465" spans="1:14" x14ac:dyDescent="0.25">
      <c r="A465" s="7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4" t="str">
        <f>IF(testdata[[#This Row],[close]]&gt;F464,"UP",IF(testdata[[#This Row],[close]]&lt;F464,"DN",""))</f>
        <v>DN</v>
      </c>
      <c r="I465" s="15">
        <f t="shared" ref="I465:I503" si="14">SUMIF($H452:$H465,"UP",$F452:$F465)</f>
        <v>1602.9499999999998</v>
      </c>
      <c r="J465" s="15">
        <f t="shared" ref="J465:J503" si="15">SUMIF($H452:$H465,"DN",$F452:$F465)</f>
        <v>2115.04</v>
      </c>
      <c r="K465" s="16">
        <f>100*(testdata[[#This Row],[sH]]-testdata[[#This Row],[sL]])/(testdata[[#This Row],[sH]]+testdata[[#This Row],[sL]])</f>
        <v>-13.773302241264775</v>
      </c>
      <c r="M465" s="3">
        <v>43406</v>
      </c>
      <c r="N465" s="9">
        <v>13.773300000000001</v>
      </c>
    </row>
    <row r="466" spans="1:14" x14ac:dyDescent="0.25">
      <c r="A466" s="7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4" t="str">
        <f>IF(testdata[[#This Row],[close]]&gt;F465,"UP",IF(testdata[[#This Row],[close]]&lt;F465,"DN",""))</f>
        <v>UP</v>
      </c>
      <c r="I466" s="15">
        <f t="shared" si="14"/>
        <v>1596.1100000000001</v>
      </c>
      <c r="J466" s="15">
        <f t="shared" si="15"/>
        <v>2115.04</v>
      </c>
      <c r="K466" s="16">
        <f>100*(testdata[[#This Row],[sH]]-testdata[[#This Row],[sL]])/(testdata[[#This Row],[sH]]+testdata[[#This Row],[sL]])</f>
        <v>-13.98299718416124</v>
      </c>
      <c r="M466" s="3">
        <v>43409</v>
      </c>
      <c r="N466" s="9">
        <v>13.983000000000001</v>
      </c>
    </row>
    <row r="467" spans="1:14" x14ac:dyDescent="0.25">
      <c r="A467" s="7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4" t="str">
        <f>IF(testdata[[#This Row],[close]]&gt;F466,"UP",IF(testdata[[#This Row],[close]]&lt;F466,"DN",""))</f>
        <v>UP</v>
      </c>
      <c r="I467" s="15">
        <f t="shared" si="14"/>
        <v>1590.9099999999999</v>
      </c>
      <c r="J467" s="15">
        <f t="shared" si="15"/>
        <v>2115.04</v>
      </c>
      <c r="K467" s="16">
        <f>100*(testdata[[#This Row],[sH]]-testdata[[#This Row],[sL]])/(testdata[[#This Row],[sH]]+testdata[[#This Row],[sL]])</f>
        <v>-14.142932311553048</v>
      </c>
      <c r="M467" s="3">
        <v>43410</v>
      </c>
      <c r="N467" s="9">
        <v>14.142899999999999</v>
      </c>
    </row>
    <row r="468" spans="1:14" x14ac:dyDescent="0.25">
      <c r="A468" s="7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4" t="str">
        <f>IF(testdata[[#This Row],[close]]&gt;F467,"UP",IF(testdata[[#This Row],[close]]&lt;F467,"DN",""))</f>
        <v>UP</v>
      </c>
      <c r="I468" s="15">
        <f t="shared" si="14"/>
        <v>1865.1</v>
      </c>
      <c r="J468" s="15">
        <f t="shared" si="15"/>
        <v>1845.3500000000001</v>
      </c>
      <c r="K468" s="16">
        <f>100*(testdata[[#This Row],[sH]]-testdata[[#This Row],[sL]])/(testdata[[#This Row],[sH]]+testdata[[#This Row],[sL]])</f>
        <v>0.53228045115820921</v>
      </c>
      <c r="M468" s="3">
        <v>43411</v>
      </c>
      <c r="N468" s="9">
        <v>-0.5323</v>
      </c>
    </row>
    <row r="469" spans="1:14" x14ac:dyDescent="0.25">
      <c r="A469" s="7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4" t="str">
        <f>IF(testdata[[#This Row],[close]]&gt;F468,"UP",IF(testdata[[#This Row],[close]]&lt;F468,"DN",""))</f>
        <v>DN</v>
      </c>
      <c r="I469" s="15">
        <f t="shared" si="14"/>
        <v>1865.1</v>
      </c>
      <c r="J469" s="15">
        <f t="shared" si="15"/>
        <v>1849.5</v>
      </c>
      <c r="K469" s="16">
        <f>100*(testdata[[#This Row],[sH]]-testdata[[#This Row],[sL]])/(testdata[[#This Row],[sH]]+testdata[[#This Row],[sL]])</f>
        <v>0.41996446454530528</v>
      </c>
      <c r="M469" s="3">
        <v>43412</v>
      </c>
      <c r="N469" s="9">
        <v>-0.42</v>
      </c>
    </row>
    <row r="470" spans="1:14" x14ac:dyDescent="0.25">
      <c r="A470" s="7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4" t="str">
        <f>IF(testdata[[#This Row],[close]]&gt;F469,"UP",IF(testdata[[#This Row],[close]]&lt;F469,"DN",""))</f>
        <v>DN</v>
      </c>
      <c r="I470" s="15">
        <f t="shared" si="14"/>
        <v>1865.1</v>
      </c>
      <c r="J470" s="15">
        <f t="shared" si="15"/>
        <v>1852.19</v>
      </c>
      <c r="K470" s="16">
        <f>100*(testdata[[#This Row],[sH]]-testdata[[#This Row],[sL]])/(testdata[[#This Row],[sH]]+testdata[[#This Row],[sL]])</f>
        <v>0.3472960140317235</v>
      </c>
      <c r="M470" s="3">
        <v>43413</v>
      </c>
      <c r="N470" s="9">
        <v>-0.3473</v>
      </c>
    </row>
    <row r="471" spans="1:14" x14ac:dyDescent="0.25">
      <c r="A471" s="7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4" t="str">
        <f>IF(testdata[[#This Row],[close]]&gt;F470,"UP",IF(testdata[[#This Row],[close]]&lt;F470,"DN",""))</f>
        <v>DN</v>
      </c>
      <c r="I471" s="15">
        <f t="shared" si="14"/>
        <v>1865.1</v>
      </c>
      <c r="J471" s="15">
        <f t="shared" si="15"/>
        <v>1851.17</v>
      </c>
      <c r="K471" s="16">
        <f>100*(testdata[[#This Row],[sH]]-testdata[[#This Row],[sL]])/(testdata[[#This Row],[sH]]+testdata[[#This Row],[sL]])</f>
        <v>0.37483821143242652</v>
      </c>
      <c r="M471" s="3">
        <v>43416</v>
      </c>
      <c r="N471" s="9">
        <v>-0.37480000000000002</v>
      </c>
    </row>
    <row r="472" spans="1:14" x14ac:dyDescent="0.25">
      <c r="A472" s="7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4" t="str">
        <f>IF(testdata[[#This Row],[close]]&gt;F471,"UP",IF(testdata[[#This Row],[close]]&lt;F471,"DN",""))</f>
        <v>DN</v>
      </c>
      <c r="I472" s="15">
        <f t="shared" si="14"/>
        <v>1865.1</v>
      </c>
      <c r="J472" s="15">
        <f t="shared" si="15"/>
        <v>1857.74</v>
      </c>
      <c r="K472" s="16">
        <f>100*(testdata[[#This Row],[sH]]-testdata[[#This Row],[sL]])/(testdata[[#This Row],[sH]]+testdata[[#This Row],[sL]])</f>
        <v>0.19769853122884409</v>
      </c>
      <c r="M472" s="3">
        <v>43417</v>
      </c>
      <c r="N472" s="9">
        <v>-0.19769999999999999</v>
      </c>
    </row>
    <row r="473" spans="1:14" x14ac:dyDescent="0.25">
      <c r="A473" s="7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4" t="str">
        <f>IF(testdata[[#This Row],[close]]&gt;F472,"UP",IF(testdata[[#This Row],[close]]&lt;F472,"DN",""))</f>
        <v>DN</v>
      </c>
      <c r="I473" s="15">
        <f t="shared" si="14"/>
        <v>1601.58</v>
      </c>
      <c r="J473" s="15">
        <f t="shared" si="15"/>
        <v>2121.38</v>
      </c>
      <c r="K473" s="16">
        <f>100*(testdata[[#This Row],[sH]]-testdata[[#This Row],[sL]])/(testdata[[#This Row],[sH]]+testdata[[#This Row],[sL]])</f>
        <v>-13.962008724240931</v>
      </c>
      <c r="M473" s="3">
        <v>43418</v>
      </c>
      <c r="N473" s="9">
        <v>13.962</v>
      </c>
    </row>
    <row r="474" spans="1:14" x14ac:dyDescent="0.25">
      <c r="A474" s="7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4" t="str">
        <f>IF(testdata[[#This Row],[close]]&gt;F473,"UP",IF(testdata[[#This Row],[close]]&lt;F473,"DN",""))</f>
        <v>UP</v>
      </c>
      <c r="I474" s="15">
        <f t="shared" si="14"/>
        <v>1867.9699999999998</v>
      </c>
      <c r="J474" s="15">
        <f t="shared" si="15"/>
        <v>1862.4900000000002</v>
      </c>
      <c r="K474" s="16">
        <f>100*(testdata[[#This Row],[sH]]-testdata[[#This Row],[sL]])/(testdata[[#This Row],[sH]]+testdata[[#This Row],[sL]])</f>
        <v>0.14689877387774064</v>
      </c>
      <c r="M474" s="3">
        <v>43419</v>
      </c>
      <c r="N474" s="9">
        <v>-0.1469</v>
      </c>
    </row>
    <row r="475" spans="1:14" x14ac:dyDescent="0.25">
      <c r="A475" s="7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4" t="str">
        <f>IF(testdata[[#This Row],[close]]&gt;F474,"UP",IF(testdata[[#This Row],[close]]&lt;F474,"DN",""))</f>
        <v>UP</v>
      </c>
      <c r="I475" s="15">
        <f t="shared" si="14"/>
        <v>2135.0499999999997</v>
      </c>
      <c r="J475" s="15">
        <f t="shared" si="15"/>
        <v>1605.04</v>
      </c>
      <c r="K475" s="16">
        <f>100*(testdata[[#This Row],[sH]]-testdata[[#This Row],[sL]])/(testdata[[#This Row],[sH]]+testdata[[#This Row],[sL]])</f>
        <v>14.171049359774759</v>
      </c>
      <c r="M475" s="3">
        <v>43420</v>
      </c>
      <c r="N475" s="9">
        <v>-14.170999999999999</v>
      </c>
    </row>
    <row r="476" spans="1:14" x14ac:dyDescent="0.25">
      <c r="A476" s="7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4" t="str">
        <f>IF(testdata[[#This Row],[close]]&gt;F475,"UP",IF(testdata[[#This Row],[close]]&lt;F475,"DN",""))</f>
        <v>DN</v>
      </c>
      <c r="I476" s="15">
        <f t="shared" si="14"/>
        <v>1873.7800000000002</v>
      </c>
      <c r="J476" s="15">
        <f t="shared" si="15"/>
        <v>1867.61</v>
      </c>
      <c r="K476" s="16">
        <f>100*(testdata[[#This Row],[sH]]-testdata[[#This Row],[sL]])/(testdata[[#This Row],[sH]]+testdata[[#This Row],[sL]])</f>
        <v>0.16491197121926074</v>
      </c>
      <c r="M476" s="3">
        <v>43423</v>
      </c>
      <c r="N476" s="9">
        <v>-0.16489999999999999</v>
      </c>
    </row>
    <row r="477" spans="1:14" x14ac:dyDescent="0.25">
      <c r="A477" s="7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4" t="str">
        <f>IF(testdata[[#This Row],[close]]&gt;F476,"UP",IF(testdata[[#This Row],[close]]&lt;F476,"DN",""))</f>
        <v>DN</v>
      </c>
      <c r="I477" s="15">
        <f t="shared" si="14"/>
        <v>1609.7199999999998</v>
      </c>
      <c r="J477" s="15">
        <f t="shared" si="15"/>
        <v>2125.3199999999997</v>
      </c>
      <c r="K477" s="16">
        <f>100*(testdata[[#This Row],[sH]]-testdata[[#This Row],[sL]])/(testdata[[#This Row],[sH]]+testdata[[#This Row],[sL]])</f>
        <v>-13.804403701165182</v>
      </c>
      <c r="M477" s="3">
        <v>43424</v>
      </c>
      <c r="N477" s="9">
        <v>13.804399999999999</v>
      </c>
    </row>
    <row r="478" spans="1:14" x14ac:dyDescent="0.25">
      <c r="A478" s="7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4" t="str">
        <f>IF(testdata[[#This Row],[close]]&gt;F477,"UP",IF(testdata[[#This Row],[close]]&lt;F477,"DN",""))</f>
        <v>UP</v>
      </c>
      <c r="I478" s="15">
        <f t="shared" si="14"/>
        <v>1601.4299999999998</v>
      </c>
      <c r="J478" s="15">
        <f t="shared" si="15"/>
        <v>2125.3199999999997</v>
      </c>
      <c r="K478" s="16">
        <f>100*(testdata[[#This Row],[sH]]-testdata[[#This Row],[sL]])/(testdata[[#This Row],[sH]]+testdata[[#This Row],[sL]])</f>
        <v>-14.057556852485407</v>
      </c>
      <c r="M478" s="3">
        <v>43425</v>
      </c>
      <c r="N478" s="9">
        <v>14.057600000000001</v>
      </c>
    </row>
    <row r="479" spans="1:14" x14ac:dyDescent="0.25">
      <c r="A479" s="7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4" t="str">
        <f>IF(testdata[[#This Row],[close]]&gt;F478,"UP",IF(testdata[[#This Row],[close]]&lt;F478,"DN",""))</f>
        <v>DN</v>
      </c>
      <c r="I479" s="15">
        <f t="shared" si="14"/>
        <v>1601.4299999999998</v>
      </c>
      <c r="J479" s="15">
        <f t="shared" si="15"/>
        <v>2116.89</v>
      </c>
      <c r="K479" s="16">
        <f>100*(testdata[[#This Row],[sH]]-testdata[[#This Row],[sL]])/(testdata[[#This Row],[sH]]+testdata[[#This Row],[sL]])</f>
        <v>-13.862712192603112</v>
      </c>
      <c r="M479" s="3">
        <v>43427</v>
      </c>
      <c r="N479" s="9">
        <v>13.8627</v>
      </c>
    </row>
    <row r="480" spans="1:14" x14ac:dyDescent="0.25">
      <c r="A480" s="7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4" t="str">
        <f>IF(testdata[[#This Row],[close]]&gt;F479,"UP",IF(testdata[[#This Row],[close]]&lt;F479,"DN",""))</f>
        <v>UP</v>
      </c>
      <c r="I480" s="15">
        <f t="shared" si="14"/>
        <v>1595.6799999999998</v>
      </c>
      <c r="J480" s="15">
        <f t="shared" si="15"/>
        <v>2116.89</v>
      </c>
      <c r="K480" s="16">
        <f>100*(testdata[[#This Row],[sH]]-testdata[[#This Row],[sL]])/(testdata[[#This Row],[sH]]+testdata[[#This Row],[sL]])</f>
        <v>-14.039061889742147</v>
      </c>
      <c r="M480" s="3">
        <v>43430</v>
      </c>
      <c r="N480" s="9">
        <v>14.039099999999999</v>
      </c>
    </row>
    <row r="481" spans="1:14" x14ac:dyDescent="0.25">
      <c r="A481" s="7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4" t="str">
        <f>IF(testdata[[#This Row],[close]]&gt;F480,"UP",IF(testdata[[#This Row],[close]]&lt;F480,"DN",""))</f>
        <v>UP</v>
      </c>
      <c r="I481" s="15">
        <f t="shared" si="14"/>
        <v>1589.12</v>
      </c>
      <c r="J481" s="15">
        <f t="shared" si="15"/>
        <v>2116.89</v>
      </c>
      <c r="K481" s="16">
        <f>100*(testdata[[#This Row],[sH]]-testdata[[#This Row],[sL]])/(testdata[[#This Row],[sH]]+testdata[[#This Row],[sL]])</f>
        <v>-14.240922177759909</v>
      </c>
      <c r="M481" s="3">
        <v>43431</v>
      </c>
      <c r="N481" s="9">
        <v>14.2409</v>
      </c>
    </row>
    <row r="482" spans="1:14" x14ac:dyDescent="0.25">
      <c r="A482" s="7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4" t="str">
        <f>IF(testdata[[#This Row],[close]]&gt;F481,"UP",IF(testdata[[#This Row],[close]]&lt;F481,"DN",""))</f>
        <v>UP</v>
      </c>
      <c r="I482" s="15">
        <f t="shared" si="14"/>
        <v>1582.84</v>
      </c>
      <c r="J482" s="15">
        <f t="shared" si="15"/>
        <v>2116.89</v>
      </c>
      <c r="K482" s="16">
        <f>100*(testdata[[#This Row],[sH]]-testdata[[#This Row],[sL]])/(testdata[[#This Row],[sH]]+testdata[[#This Row],[sL]])</f>
        <v>-14.434837136764035</v>
      </c>
      <c r="M482" s="3">
        <v>43432</v>
      </c>
      <c r="N482" s="9">
        <v>14.434799999999999</v>
      </c>
    </row>
    <row r="483" spans="1:14" x14ac:dyDescent="0.25">
      <c r="A483" s="7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4" t="str">
        <f>IF(testdata[[#This Row],[close]]&gt;F482,"UP",IF(testdata[[#This Row],[close]]&lt;F482,"DN",""))</f>
        <v>DN</v>
      </c>
      <c r="I483" s="15">
        <f t="shared" si="14"/>
        <v>1582.84</v>
      </c>
      <c r="J483" s="15">
        <f t="shared" si="15"/>
        <v>2110.5299999999997</v>
      </c>
      <c r="K483" s="16">
        <f>100*(testdata[[#This Row],[sH]]-testdata[[#This Row],[sL]])/(testdata[[#This Row],[sH]]+testdata[[#This Row],[sL]])</f>
        <v>-14.287493535713992</v>
      </c>
      <c r="M483" s="3">
        <v>43433</v>
      </c>
      <c r="N483" s="9">
        <v>14.2875</v>
      </c>
    </row>
    <row r="484" spans="1:14" x14ac:dyDescent="0.25">
      <c r="A484" s="7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4" t="str">
        <f>IF(testdata[[#This Row],[close]]&gt;F483,"UP",IF(testdata[[#This Row],[close]]&lt;F483,"DN",""))</f>
        <v>UP</v>
      </c>
      <c r="I484" s="15">
        <f t="shared" si="14"/>
        <v>1851.8</v>
      </c>
      <c r="J484" s="15">
        <f t="shared" si="15"/>
        <v>1839.5099999999998</v>
      </c>
      <c r="K484" s="16">
        <f>100*(testdata[[#This Row],[sH]]-testdata[[#This Row],[sL]])/(testdata[[#This Row],[sH]]+testdata[[#This Row],[sL]])</f>
        <v>0.33294413094538777</v>
      </c>
      <c r="M484" s="3">
        <v>43434</v>
      </c>
      <c r="N484" s="9">
        <v>-0.33289999999999997</v>
      </c>
    </row>
    <row r="485" spans="1:14" x14ac:dyDescent="0.25">
      <c r="A485" s="7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4" t="str">
        <f>IF(testdata[[#This Row],[close]]&gt;F484,"UP",IF(testdata[[#This Row],[close]]&lt;F484,"DN",""))</f>
        <v>UP</v>
      </c>
      <c r="I485" s="15">
        <f t="shared" si="14"/>
        <v>2124.3199999999997</v>
      </c>
      <c r="J485" s="15">
        <f t="shared" si="15"/>
        <v>1573.56</v>
      </c>
      <c r="K485" s="16">
        <f>100*(testdata[[#This Row],[sH]]-testdata[[#This Row],[sL]])/(testdata[[#This Row],[sH]]+testdata[[#This Row],[sL]])</f>
        <v>14.893939230045319</v>
      </c>
      <c r="M485" s="3">
        <v>43437</v>
      </c>
      <c r="N485" s="9">
        <v>-14.8939</v>
      </c>
    </row>
    <row r="486" spans="1:14" x14ac:dyDescent="0.25">
      <c r="A486" s="7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4" t="str">
        <f>IF(testdata[[#This Row],[close]]&gt;F485,"UP",IF(testdata[[#This Row],[close]]&lt;F485,"DN",""))</f>
        <v>DN</v>
      </c>
      <c r="I486" s="15">
        <f t="shared" si="14"/>
        <v>2124.3199999999997</v>
      </c>
      <c r="J486" s="15">
        <f t="shared" si="15"/>
        <v>1571.8000000000002</v>
      </c>
      <c r="K486" s="16">
        <f>100*(testdata[[#This Row],[sH]]-testdata[[#This Row],[sL]])/(testdata[[#This Row],[sH]]+testdata[[#This Row],[sL]])</f>
        <v>14.948648853392195</v>
      </c>
      <c r="M486" s="3">
        <v>43438</v>
      </c>
      <c r="N486" s="9">
        <v>-14.948600000000001</v>
      </c>
    </row>
    <row r="487" spans="1:14" x14ac:dyDescent="0.25">
      <c r="A487" s="7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4" t="str">
        <f>IF(testdata[[#This Row],[close]]&gt;F486,"UP",IF(testdata[[#This Row],[close]]&lt;F486,"DN",""))</f>
        <v>DN</v>
      </c>
      <c r="I487" s="15">
        <f t="shared" si="14"/>
        <v>2124.3199999999997</v>
      </c>
      <c r="J487" s="15">
        <f t="shared" si="15"/>
        <v>1571.45</v>
      </c>
      <c r="K487" s="16">
        <f>100*(testdata[[#This Row],[sH]]-testdata[[#This Row],[sL]])/(testdata[[#This Row],[sH]]+testdata[[#This Row],[sL]])</f>
        <v>14.959534819536922</v>
      </c>
      <c r="M487" s="3">
        <v>43440</v>
      </c>
      <c r="N487" s="9">
        <v>-14.9595</v>
      </c>
    </row>
    <row r="488" spans="1:14" x14ac:dyDescent="0.25">
      <c r="A488" s="7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4" t="str">
        <f>IF(testdata[[#This Row],[close]]&gt;F487,"UP",IF(testdata[[#This Row],[close]]&lt;F487,"DN",""))</f>
        <v>DN</v>
      </c>
      <c r="I488" s="15">
        <f t="shared" si="14"/>
        <v>1857.93</v>
      </c>
      <c r="J488" s="15">
        <f t="shared" si="15"/>
        <v>1828.6200000000001</v>
      </c>
      <c r="K488" s="16">
        <f>100*(testdata[[#This Row],[sH]]-testdata[[#This Row],[sL]])/(testdata[[#This Row],[sH]]+testdata[[#This Row],[sL]])</f>
        <v>0.79505228465638456</v>
      </c>
      <c r="M488" s="3">
        <v>43441</v>
      </c>
      <c r="N488" s="9">
        <v>-0.79510000000000003</v>
      </c>
    </row>
    <row r="489" spans="1:14" x14ac:dyDescent="0.25">
      <c r="A489" s="7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4" t="str">
        <f>IF(testdata[[#This Row],[close]]&gt;F488,"UP",IF(testdata[[#This Row],[close]]&lt;F488,"DN",""))</f>
        <v>UP</v>
      </c>
      <c r="I489" s="15">
        <f t="shared" si="14"/>
        <v>1848.51</v>
      </c>
      <c r="J489" s="15">
        <f t="shared" si="15"/>
        <v>1828.6200000000001</v>
      </c>
      <c r="K489" s="16">
        <f>100*(testdata[[#This Row],[sH]]-testdata[[#This Row],[sL]])/(testdata[[#This Row],[sH]]+testdata[[#This Row],[sL]])</f>
        <v>0.54091098220622802</v>
      </c>
      <c r="M489" s="3">
        <v>43444</v>
      </c>
      <c r="N489" s="9">
        <v>-0.54090000000000005</v>
      </c>
    </row>
    <row r="490" spans="1:14" x14ac:dyDescent="0.25">
      <c r="A490" s="7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4" t="str">
        <f>IF(testdata[[#This Row],[close]]&gt;F489,"UP",IF(testdata[[#This Row],[close]]&lt;F489,"DN",""))</f>
        <v>UP</v>
      </c>
      <c r="I490" s="15">
        <f t="shared" si="14"/>
        <v>2106.23</v>
      </c>
      <c r="J490" s="15">
        <f t="shared" si="15"/>
        <v>1566.05</v>
      </c>
      <c r="K490" s="16">
        <f>100*(testdata[[#This Row],[sH]]-testdata[[#This Row],[sL]])/(testdata[[#This Row],[sH]]+testdata[[#This Row],[sL]])</f>
        <v>14.70966266188853</v>
      </c>
      <c r="M490" s="3">
        <v>43445</v>
      </c>
      <c r="N490" s="9">
        <v>-14.7097</v>
      </c>
    </row>
    <row r="491" spans="1:14" x14ac:dyDescent="0.25">
      <c r="A491" s="7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4" t="str">
        <f>IF(testdata[[#This Row],[close]]&gt;F490,"UP",IF(testdata[[#This Row],[close]]&lt;F490,"DN",""))</f>
        <v>UP</v>
      </c>
      <c r="I491" s="15">
        <f t="shared" si="14"/>
        <v>2365.2399999999998</v>
      </c>
      <c r="J491" s="15">
        <f t="shared" si="15"/>
        <v>1308.3400000000001</v>
      </c>
      <c r="K491" s="16">
        <f>100*(testdata[[#This Row],[sH]]-testdata[[#This Row],[sL]])/(testdata[[#This Row],[sH]]+testdata[[#This Row],[sL]])</f>
        <v>28.77030036095579</v>
      </c>
      <c r="M491" s="3">
        <v>43446</v>
      </c>
      <c r="N491" s="9">
        <v>-28.770299999999999</v>
      </c>
    </row>
    <row r="492" spans="1:14" x14ac:dyDescent="0.25">
      <c r="A492" s="7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4" t="str">
        <f>IF(testdata[[#This Row],[close]]&gt;F491,"UP",IF(testdata[[#This Row],[close]]&lt;F491,"DN",""))</f>
        <v>DN</v>
      </c>
      <c r="I492" s="15">
        <f t="shared" si="14"/>
        <v>2106.66</v>
      </c>
      <c r="J492" s="15">
        <f t="shared" si="15"/>
        <v>1567.2700000000002</v>
      </c>
      <c r="K492" s="16">
        <f>100*(testdata[[#This Row],[sH]]-testdata[[#This Row],[sL]])/(testdata[[#This Row],[sH]]+testdata[[#This Row],[sL]])</f>
        <v>14.681553540758795</v>
      </c>
      <c r="M492" s="3">
        <v>43447</v>
      </c>
      <c r="N492" s="9">
        <v>-14.6816</v>
      </c>
    </row>
    <row r="493" spans="1:14" x14ac:dyDescent="0.25">
      <c r="A493" s="7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4" t="str">
        <f>IF(testdata[[#This Row],[close]]&gt;F492,"UP",IF(testdata[[#This Row],[close]]&lt;F492,"DN",""))</f>
        <v>DN</v>
      </c>
      <c r="I493" s="15">
        <f t="shared" si="14"/>
        <v>2106.66</v>
      </c>
      <c r="J493" s="15">
        <f t="shared" si="15"/>
        <v>1564.5600000000002</v>
      </c>
      <c r="K493" s="16">
        <f>100*(testdata[[#This Row],[sH]]-testdata[[#This Row],[sL]])/(testdata[[#This Row],[sH]]+testdata[[#This Row],[sL]])</f>
        <v>14.766208508343267</v>
      </c>
      <c r="M493" s="3">
        <v>43448</v>
      </c>
      <c r="N493" s="9">
        <v>-14.7662</v>
      </c>
    </row>
    <row r="494" spans="1:14" x14ac:dyDescent="0.25">
      <c r="A494" s="7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4" t="str">
        <f>IF(testdata[[#This Row],[close]]&gt;F493,"UP",IF(testdata[[#This Row],[close]]&lt;F493,"DN",""))</f>
        <v>DN</v>
      </c>
      <c r="I494" s="15">
        <f t="shared" si="14"/>
        <v>1845.66</v>
      </c>
      <c r="J494" s="15">
        <f t="shared" si="15"/>
        <v>1813.7200000000003</v>
      </c>
      <c r="K494" s="16">
        <f>100*(testdata[[#This Row],[sH]]-testdata[[#This Row],[sL]])/(testdata[[#This Row],[sH]]+testdata[[#This Row],[sL]])</f>
        <v>0.87282545130595424</v>
      </c>
      <c r="M494" s="3">
        <v>43451</v>
      </c>
      <c r="N494" s="9">
        <v>-0.87280000000000002</v>
      </c>
    </row>
    <row r="495" spans="1:14" x14ac:dyDescent="0.25">
      <c r="A495" s="7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4" t="str">
        <f>IF(testdata[[#This Row],[close]]&gt;F494,"UP",IF(testdata[[#This Row],[close]]&lt;F494,"DN",""))</f>
        <v>DN</v>
      </c>
      <c r="I495" s="15">
        <f t="shared" si="14"/>
        <v>1583.78</v>
      </c>
      <c r="J495" s="15">
        <f t="shared" si="15"/>
        <v>2062.61</v>
      </c>
      <c r="K495" s="16">
        <f>100*(testdata[[#This Row],[sH]]-testdata[[#This Row],[sL]])/(testdata[[#This Row],[sH]]+testdata[[#This Row],[sL]])</f>
        <v>-13.13161784669221</v>
      </c>
      <c r="M495" s="3">
        <v>43452</v>
      </c>
      <c r="N495" s="9">
        <v>13.131600000000001</v>
      </c>
    </row>
    <row r="496" spans="1:14" x14ac:dyDescent="0.25">
      <c r="A496" s="7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4" t="str">
        <f>IF(testdata[[#This Row],[close]]&gt;F495,"UP",IF(testdata[[#This Row],[close]]&lt;F495,"DN",""))</f>
        <v>DN</v>
      </c>
      <c r="I496" s="15">
        <f t="shared" si="14"/>
        <v>1315.8700000000001</v>
      </c>
      <c r="J496" s="15">
        <f t="shared" si="15"/>
        <v>2307.77</v>
      </c>
      <c r="K496" s="16">
        <f>100*(testdata[[#This Row],[sH]]-testdata[[#This Row],[sL]])/(testdata[[#This Row],[sH]]+testdata[[#This Row],[sL]])</f>
        <v>-27.373028225761935</v>
      </c>
      <c r="M496" s="3">
        <v>43453</v>
      </c>
      <c r="N496" s="9">
        <v>27.373000000000001</v>
      </c>
    </row>
    <row r="497" spans="1:14" x14ac:dyDescent="0.25">
      <c r="A497" s="7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4" t="str">
        <f>IF(testdata[[#This Row],[close]]&gt;F496,"UP",IF(testdata[[#This Row],[close]]&lt;F496,"DN",""))</f>
        <v>DN</v>
      </c>
      <c r="I497" s="15">
        <f t="shared" si="14"/>
        <v>1315.8700000000001</v>
      </c>
      <c r="J497" s="15">
        <f t="shared" si="15"/>
        <v>2281.61</v>
      </c>
      <c r="K497" s="16">
        <f>100*(testdata[[#This Row],[sH]]-testdata[[#This Row],[sL]])/(testdata[[#This Row],[sH]]+testdata[[#This Row],[sL]])</f>
        <v>-26.844902542891131</v>
      </c>
      <c r="M497" s="3">
        <v>43454</v>
      </c>
      <c r="N497" s="9">
        <v>26.844899999999999</v>
      </c>
    </row>
    <row r="498" spans="1:14" x14ac:dyDescent="0.25">
      <c r="A498" s="7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4" t="str">
        <f>IF(testdata[[#This Row],[close]]&gt;F497,"UP",IF(testdata[[#This Row],[close]]&lt;F497,"DN",""))</f>
        <v>DN</v>
      </c>
      <c r="I498" s="15">
        <f t="shared" si="14"/>
        <v>1046.9100000000001</v>
      </c>
      <c r="J498" s="15">
        <f t="shared" si="15"/>
        <v>2517.84</v>
      </c>
      <c r="K498" s="16">
        <f>100*(testdata[[#This Row],[sH]]-testdata[[#This Row],[sL]])/(testdata[[#This Row],[sH]]+testdata[[#This Row],[sL]])</f>
        <v>-41.263202188091732</v>
      </c>
      <c r="M498" s="3">
        <v>43455</v>
      </c>
      <c r="N498" s="9">
        <v>41.263199999999998</v>
      </c>
    </row>
    <row r="499" spans="1:14" x14ac:dyDescent="0.25">
      <c r="A499" s="7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4" t="str">
        <f>IF(testdata[[#This Row],[close]]&gt;F498,"UP",IF(testdata[[#This Row],[close]]&lt;F498,"DN",""))</f>
        <v>DN</v>
      </c>
      <c r="I499" s="15">
        <f t="shared" si="14"/>
        <v>774.3900000000001</v>
      </c>
      <c r="J499" s="15">
        <f t="shared" si="15"/>
        <v>2747.83</v>
      </c>
      <c r="K499" s="16">
        <f>100*(testdata[[#This Row],[sH]]-testdata[[#This Row],[sL]])/(testdata[[#This Row],[sH]]+testdata[[#This Row],[sL]])</f>
        <v>-56.028300333312501</v>
      </c>
      <c r="M499" s="3">
        <v>43458</v>
      </c>
      <c r="N499" s="9">
        <v>56.028300000000002</v>
      </c>
    </row>
    <row r="500" spans="1:14" x14ac:dyDescent="0.25">
      <c r="A500" s="7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4" t="str">
        <f>IF(testdata[[#This Row],[close]]&gt;F499,"UP",IF(testdata[[#This Row],[close]]&lt;F499,"DN",""))</f>
        <v>UP</v>
      </c>
      <c r="I500" s="15">
        <f t="shared" si="14"/>
        <v>1016.0000000000001</v>
      </c>
      <c r="J500" s="15">
        <f t="shared" si="15"/>
        <v>2484.1400000000003</v>
      </c>
      <c r="K500" s="16">
        <f>100*(testdata[[#This Row],[sH]]-testdata[[#This Row],[sL]])/(testdata[[#This Row],[sH]]+testdata[[#This Row],[sL]])</f>
        <v>-41.945179335683719</v>
      </c>
      <c r="M500" s="3">
        <v>43460</v>
      </c>
      <c r="N500" s="9">
        <v>41.9452</v>
      </c>
    </row>
    <row r="501" spans="1:14" x14ac:dyDescent="0.25">
      <c r="A501" s="7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4" t="str">
        <f>IF(testdata[[#This Row],[close]]&gt;F500,"UP",IF(testdata[[#This Row],[close]]&lt;F500,"DN",""))</f>
        <v>UP</v>
      </c>
      <c r="I501" s="15">
        <f t="shared" si="14"/>
        <v>1259.46</v>
      </c>
      <c r="J501" s="15">
        <f t="shared" si="15"/>
        <v>2220.8500000000004</v>
      </c>
      <c r="K501" s="16">
        <f>100*(testdata[[#This Row],[sH]]-testdata[[#This Row],[sL]])/(testdata[[#This Row],[sH]]+testdata[[#This Row],[sL]])</f>
        <v>-27.623688694397917</v>
      </c>
      <c r="M501" s="3">
        <v>43461</v>
      </c>
      <c r="N501" s="9">
        <v>27.623699999999999</v>
      </c>
    </row>
    <row r="502" spans="1:14" x14ac:dyDescent="0.25">
      <c r="A502" s="7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4" t="str">
        <f>IF(testdata[[#This Row],[close]]&gt;F501,"UP",IF(testdata[[#This Row],[close]]&lt;F501,"DN",""))</f>
        <v>DN</v>
      </c>
      <c r="I502" s="15">
        <f t="shared" si="14"/>
        <v>1259.46</v>
      </c>
      <c r="J502" s="15">
        <f t="shared" si="15"/>
        <v>2206.83</v>
      </c>
      <c r="K502" s="16">
        <f>100*(testdata[[#This Row],[sH]]-testdata[[#This Row],[sL]])/(testdata[[#This Row],[sH]]+testdata[[#This Row],[sL]])</f>
        <v>-27.330950382108821</v>
      </c>
      <c r="M502" s="3">
        <v>43462</v>
      </c>
      <c r="N502" s="9">
        <v>27.331</v>
      </c>
    </row>
    <row r="503" spans="1:14" x14ac:dyDescent="0.25">
      <c r="A503" s="7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4" t="str">
        <f>IF(testdata[[#This Row],[close]]&gt;F502,"UP",IF(testdata[[#This Row],[close]]&lt;F502,"DN",""))</f>
        <v>UP</v>
      </c>
      <c r="I503" s="15">
        <f t="shared" si="14"/>
        <v>1247.0800000000002</v>
      </c>
      <c r="J503" s="15">
        <f t="shared" si="15"/>
        <v>2206.83</v>
      </c>
      <c r="K503" s="16">
        <f>100*(testdata[[#This Row],[sH]]-testdata[[#This Row],[sL]])/(testdata[[#This Row],[sH]]+testdata[[#This Row],[sL]])</f>
        <v>-27.787348251691554</v>
      </c>
      <c r="M503" s="3">
        <v>43465</v>
      </c>
      <c r="N503" s="9">
        <v>27.787299999999998</v>
      </c>
    </row>
  </sheetData>
  <phoneticPr fontId="18" type="noConversion"/>
  <pageMargins left="0.7" right="0.7" top="0.75" bottom="0.75" header="0.3" footer="0.3"/>
  <pageSetup orientation="portrait" r:id="rId1"/>
  <ignoredErrors>
    <ignoredError sqref="H3:H503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2022-09-07T03:32:32Z</dcterms:modified>
</cp:coreProperties>
</file>